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Default Extension="jpeg" ContentType="image/jpeg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Default Extension="bin" ContentType="application/vnd.openxmlformats-officedocument.spreadsheetml.printerSettings"/>
  <Default Extension="png" ContentType="image/png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360" yWindow="45" windowWidth="28035" windowHeight="12555" firstSheet="21" activeTab="29"/>
  </bookViews>
  <sheets>
    <sheet name="0701" sheetId="1" r:id="rId1"/>
    <sheet name="0702" sheetId="2" r:id="rId2"/>
    <sheet name="0703" sheetId="3" r:id="rId3"/>
    <sheet name="0704" sheetId="5" r:id="rId4"/>
    <sheet name="0705" sheetId="4" r:id="rId5"/>
    <sheet name="0706" sheetId="6" r:id="rId6"/>
    <sheet name="0707" sheetId="7" r:id="rId7"/>
    <sheet name="0708" sheetId="8" r:id="rId8"/>
    <sheet name="0709" sheetId="9" r:id="rId9"/>
    <sheet name="0710" sheetId="10" r:id="rId10"/>
    <sheet name="0711" sheetId="11" r:id="rId11"/>
    <sheet name="0712" sheetId="12" r:id="rId12"/>
    <sheet name="0713" sheetId="13" r:id="rId13"/>
    <sheet name="0714" sheetId="14" r:id="rId14"/>
    <sheet name="0715" sheetId="15" r:id="rId15"/>
    <sheet name="0716" sheetId="16" r:id="rId16"/>
    <sheet name="0717" sheetId="17" r:id="rId17"/>
    <sheet name="0718" sheetId="18" r:id="rId18"/>
    <sheet name="0719" sheetId="19" r:id="rId19"/>
    <sheet name="0720" sheetId="20" r:id="rId20"/>
    <sheet name="0721" sheetId="21" r:id="rId21"/>
    <sheet name="0722" sheetId="22" r:id="rId22"/>
    <sheet name="0723" sheetId="23" r:id="rId23"/>
    <sheet name="0724" sheetId="24" r:id="rId24"/>
    <sheet name="0725" sheetId="25" r:id="rId25"/>
    <sheet name="0726" sheetId="26" r:id="rId26"/>
    <sheet name="0727" sheetId="27" r:id="rId27"/>
    <sheet name="0729" sheetId="28" r:id="rId28"/>
    <sheet name="0730" sheetId="29" r:id="rId29"/>
    <sheet name="0731" sheetId="30" r:id="rId30"/>
  </sheets>
  <definedNames>
    <definedName name="_xlnm.Print_Area" localSheetId="0">'0701'!$A$1:$F$46</definedName>
    <definedName name="_xlnm.Print_Area" localSheetId="1">'0702'!$A$1:$F$47</definedName>
    <definedName name="_xlnm.Print_Area" localSheetId="2">'0703'!$A$1:$F$46</definedName>
    <definedName name="_xlnm.Print_Area" localSheetId="3">'0704'!$A$1:$F$48</definedName>
    <definedName name="_xlnm.Print_Area" localSheetId="4">'0705'!$A$1:$F$49</definedName>
    <definedName name="_xlnm.Print_Area" localSheetId="5">'0706'!$A$1:$F$47</definedName>
    <definedName name="_xlnm.Print_Area" localSheetId="6">'0707'!$A$1:$F$46</definedName>
    <definedName name="_xlnm.Print_Area" localSheetId="7">'0708'!$A$1:$F$46</definedName>
    <definedName name="_xlnm.Print_Area" localSheetId="8">'0709'!$A$1:$F$46</definedName>
    <definedName name="_xlnm.Print_Area" localSheetId="9">'0710'!$A$1:$F$46</definedName>
    <definedName name="_xlnm.Print_Area" localSheetId="10">'0711'!$A$1:$F$46</definedName>
    <definedName name="_xlnm.Print_Area" localSheetId="11">'0712'!$A$1:$F$46</definedName>
    <definedName name="_xlnm.Print_Area" localSheetId="12">'0713'!$A$1:$F$45</definedName>
    <definedName name="_xlnm.Print_Area" localSheetId="13">'0714'!$A$1:$F$47</definedName>
    <definedName name="_xlnm.Print_Area" localSheetId="14">'0715'!$A$1:$F$46</definedName>
    <definedName name="_xlnm.Print_Area" localSheetId="15">'0716'!$A$1:$F$47</definedName>
    <definedName name="_xlnm.Print_Area" localSheetId="16">'0717'!$A$1:$F$47</definedName>
    <definedName name="_xlnm.Print_Area" localSheetId="17">'0718'!$A$1:$F$69</definedName>
    <definedName name="_xlnm.Print_Area" localSheetId="18">'0719'!$A$1:$F$46</definedName>
    <definedName name="_xlnm.Print_Area" localSheetId="19">'0720'!$A$1:$F$46</definedName>
    <definedName name="_xlnm.Print_Area" localSheetId="20">'0721'!$A$1:$F$46</definedName>
    <definedName name="_xlnm.Print_Area" localSheetId="21">'0722'!$A$1:$F$45</definedName>
    <definedName name="_xlnm.Print_Area" localSheetId="22">'0723'!$A$1:$F$46</definedName>
    <definedName name="_xlnm.Print_Area" localSheetId="23">'0724'!$A$1:$F$51</definedName>
    <definedName name="_xlnm.Print_Area" localSheetId="24">'0725'!$A$1:$F$45</definedName>
    <definedName name="_xlnm.Print_Area" localSheetId="25">'0726'!$A$1:$F$48</definedName>
    <definedName name="_xlnm.Print_Area" localSheetId="26">'0727'!$A$1:$F$42</definedName>
    <definedName name="_xlnm.Print_Area" localSheetId="27">'0729'!$A$1:$F$46</definedName>
    <definedName name="_xlnm.Print_Area" localSheetId="28">'0730'!$A$1:$F$47</definedName>
    <definedName name="_xlnm.Print_Area" localSheetId="29">'0731'!$A$1:$F$48</definedName>
  </definedNames>
  <calcPr calcId="125725"/>
</workbook>
</file>

<file path=xl/calcChain.xml><?xml version="1.0" encoding="utf-8"?>
<calcChain xmlns="http://schemas.openxmlformats.org/spreadsheetml/2006/main">
  <c r="B9" i="30"/>
  <c r="G5"/>
  <c r="B5"/>
  <c r="G2"/>
  <c r="B9" i="29"/>
  <c r="G5"/>
  <c r="B5"/>
  <c r="G2"/>
  <c r="G5" i="28"/>
  <c r="G5" i="26"/>
  <c r="B9" i="28"/>
  <c r="B5"/>
  <c r="G2"/>
  <c r="B9" i="27"/>
  <c r="B5"/>
  <c r="G2"/>
  <c r="B9" i="26"/>
  <c r="B5"/>
  <c r="G2"/>
  <c r="B9" i="25"/>
  <c r="G5"/>
  <c r="B5"/>
  <c r="G2"/>
  <c r="B9" i="24"/>
  <c r="G5"/>
  <c r="B5"/>
  <c r="G2"/>
  <c r="B9" i="23"/>
  <c r="G5"/>
  <c r="B5"/>
  <c r="G2"/>
  <c r="B9" i="22"/>
  <c r="G5"/>
  <c r="B5"/>
  <c r="G2"/>
  <c r="B9" i="21"/>
  <c r="G5"/>
  <c r="B5"/>
  <c r="G2"/>
  <c r="B9" i="20"/>
  <c r="G5"/>
  <c r="B5"/>
  <c r="G2"/>
  <c r="B9" i="19"/>
  <c r="G5"/>
  <c r="B5"/>
  <c r="G2"/>
  <c r="B9" i="18"/>
  <c r="G5"/>
  <c r="B5"/>
  <c r="G2"/>
  <c r="B9" i="17"/>
  <c r="G5"/>
  <c r="B5"/>
  <c r="G2"/>
  <c r="B9" i="16"/>
  <c r="G5"/>
  <c r="B5"/>
  <c r="G2"/>
  <c r="B9" i="15"/>
  <c r="G5"/>
  <c r="B5"/>
  <c r="G2"/>
  <c r="B9" i="14"/>
  <c r="G5"/>
  <c r="B5"/>
  <c r="G2"/>
  <c r="B9" i="13"/>
  <c r="G5"/>
  <c r="B5"/>
  <c r="G2"/>
  <c r="B9" i="12"/>
  <c r="G5"/>
  <c r="B5"/>
  <c r="G2"/>
  <c r="B9" i="11"/>
  <c r="G5"/>
  <c r="B5"/>
  <c r="G2"/>
  <c r="B9" i="10"/>
  <c r="G5"/>
  <c r="B5"/>
  <c r="G2"/>
  <c r="B9" i="9"/>
  <c r="G5"/>
  <c r="B5"/>
  <c r="G2"/>
  <c r="B9" i="8"/>
  <c r="G5"/>
  <c r="B5"/>
  <c r="G2"/>
  <c r="B9" i="7"/>
  <c r="G5"/>
  <c r="B5"/>
  <c r="G2"/>
  <c r="B9" i="6"/>
  <c r="G5"/>
  <c r="B5"/>
  <c r="G2"/>
  <c r="B9" i="5"/>
  <c r="G5"/>
  <c r="B5"/>
  <c r="G2"/>
  <c r="G5" i="3"/>
  <c r="B9" i="4"/>
  <c r="G5"/>
  <c r="B5"/>
  <c r="G2"/>
  <c r="B9" i="3"/>
  <c r="B5"/>
  <c r="G2"/>
  <c r="B9" i="2"/>
  <c r="G5"/>
  <c r="B5"/>
  <c r="G2"/>
  <c r="B9" i="1"/>
  <c r="G5"/>
  <c r="B5"/>
  <c r="G2"/>
</calcChain>
</file>

<file path=xl/sharedStrings.xml><?xml version="1.0" encoding="utf-8"?>
<sst xmlns="http://schemas.openxmlformats.org/spreadsheetml/2006/main" count="2990" uniqueCount="864">
  <si>
    <t>작성일자</t>
  </si>
  <si>
    <t>대표</t>
  </si>
  <si>
    <t xml:space="preserve">  일일매출내역</t>
    <phoneticPr fontId="7" type="noConversion"/>
  </si>
  <si>
    <t>주요판매분석</t>
    <phoneticPr fontId="7" type="noConversion"/>
  </si>
  <si>
    <t>판매율</t>
  </si>
  <si>
    <t>주요판매분석</t>
  </si>
  <si>
    <t>런치</t>
    <phoneticPr fontId="7" type="noConversion"/>
  </si>
  <si>
    <t>Salad</t>
    <phoneticPr fontId="7" type="noConversion"/>
  </si>
  <si>
    <t>Main</t>
  </si>
  <si>
    <t>디너</t>
    <phoneticPr fontId="7" type="noConversion"/>
  </si>
  <si>
    <t>Appetizer</t>
  </si>
  <si>
    <t>Set(Lunch)</t>
  </si>
  <si>
    <t>총매출</t>
    <phoneticPr fontId="7" type="noConversion"/>
  </si>
  <si>
    <t>Pizza</t>
    <phoneticPr fontId="7" type="noConversion"/>
  </si>
  <si>
    <t>Set(Dinner)</t>
  </si>
  <si>
    <t>누적매출</t>
    <phoneticPr fontId="7" type="noConversion"/>
  </si>
  <si>
    <t>Pasta</t>
    <phoneticPr fontId="7" type="noConversion"/>
  </si>
  <si>
    <t>Wine &amp; Beverage</t>
  </si>
  <si>
    <t>목표매출</t>
    <phoneticPr fontId="7" type="noConversion"/>
  </si>
  <si>
    <t>Risotto</t>
    <phoneticPr fontId="7" type="noConversion"/>
  </si>
  <si>
    <t>목표매출 달성도</t>
    <phoneticPr fontId="7" type="noConversion"/>
  </si>
  <si>
    <t xml:space="preserve">  금주의 추천메뉴 및 Daily (Best &amp; Worst) </t>
    <phoneticPr fontId="7" type="noConversion"/>
  </si>
  <si>
    <t>mo</t>
    <phoneticPr fontId="7" type="noConversion"/>
  </si>
  <si>
    <t xml:space="preserve"> 추천메뉴</t>
    <phoneticPr fontId="7" type="noConversion"/>
  </si>
  <si>
    <t>판매량(누적)</t>
    <phoneticPr fontId="7" type="noConversion"/>
  </si>
  <si>
    <t>분류</t>
    <phoneticPr fontId="7" type="noConversion"/>
  </si>
  <si>
    <t>데일리 판매수량</t>
    <phoneticPr fontId="7" type="noConversion"/>
  </si>
  <si>
    <t>Daily Best</t>
    <phoneticPr fontId="7" type="noConversion"/>
  </si>
  <si>
    <t>* Lunch T Course</t>
    <phoneticPr fontId="4" type="noConversion"/>
  </si>
  <si>
    <t>Daily Worst</t>
    <phoneticPr fontId="7" type="noConversion"/>
  </si>
  <si>
    <t>* Sal-Cesare</t>
    <phoneticPr fontId="4" type="noConversion"/>
  </si>
  <si>
    <t>* Car-Chicken</t>
    <phoneticPr fontId="4" type="noConversion"/>
  </si>
  <si>
    <t xml:space="preserve">시간 </t>
    <phoneticPr fontId="7" type="noConversion"/>
  </si>
  <si>
    <t>예약명</t>
    <phoneticPr fontId="7" type="noConversion"/>
  </si>
  <si>
    <t>인원</t>
    <phoneticPr fontId="7" type="noConversion"/>
  </si>
  <si>
    <t>비고</t>
    <phoneticPr fontId="7" type="noConversion"/>
  </si>
  <si>
    <t>오전</t>
    <phoneticPr fontId="7" type="noConversion"/>
  </si>
  <si>
    <t xml:space="preserve">오후 </t>
  </si>
  <si>
    <t>* 보고  및 특이사항</t>
    <phoneticPr fontId="7" type="noConversion"/>
  </si>
  <si>
    <t>Kitchen</t>
    <phoneticPr fontId="7" type="noConversion"/>
  </si>
  <si>
    <t>* D/O</t>
    <phoneticPr fontId="7" type="noConversion"/>
  </si>
  <si>
    <t>* 김정필 주임, 박현우 사원 휴무</t>
    <phoneticPr fontId="4" type="noConversion"/>
  </si>
  <si>
    <t>Hall</t>
    <phoneticPr fontId="7" type="noConversion"/>
  </si>
  <si>
    <t>* 이길만 계장, 박정주 사원 휴무</t>
    <phoneticPr fontId="4" type="noConversion"/>
  </si>
  <si>
    <t>* Salad</t>
    <phoneticPr fontId="7" type="noConversion"/>
  </si>
  <si>
    <t>* 석진현 사원</t>
    <phoneticPr fontId="4" type="noConversion"/>
  </si>
  <si>
    <t>* Section A</t>
    <phoneticPr fontId="7" type="noConversion"/>
  </si>
  <si>
    <t>* 정화영 주임</t>
    <phoneticPr fontId="4" type="noConversion"/>
  </si>
  <si>
    <t>* Pizza</t>
    <phoneticPr fontId="7" type="noConversion"/>
  </si>
  <si>
    <t>* 윤은선 주임</t>
    <phoneticPr fontId="4" type="noConversion"/>
  </si>
  <si>
    <t>* Section B</t>
    <phoneticPr fontId="7" type="noConversion"/>
  </si>
  <si>
    <t>* 조성래 사원</t>
    <phoneticPr fontId="4" type="noConversion"/>
  </si>
  <si>
    <t xml:space="preserve">* Pasta </t>
    <phoneticPr fontId="7" type="noConversion"/>
  </si>
  <si>
    <t>* 유하빈 사원</t>
    <phoneticPr fontId="4" type="noConversion"/>
  </si>
  <si>
    <t>* Section 6F</t>
    <phoneticPr fontId="7" type="noConversion"/>
  </si>
  <si>
    <t>* 김소영 주임, 황진영 사원</t>
    <phoneticPr fontId="4" type="noConversion"/>
  </si>
  <si>
    <t>* Main</t>
    <phoneticPr fontId="7" type="noConversion"/>
  </si>
  <si>
    <t>* 송상민 주임</t>
    <phoneticPr fontId="4" type="noConversion"/>
  </si>
  <si>
    <t>* Part Time</t>
    <phoneticPr fontId="7" type="noConversion"/>
  </si>
  <si>
    <t>Kitchen</t>
  </si>
  <si>
    <t>* 7/2 (토) BBQ 행사 준비 , 윤은선 주임 - 인당 80,000 메뉴 고추튀김 추가하여 준비</t>
    <phoneticPr fontId="4" type="noConversion"/>
  </si>
  <si>
    <t>* 18:30 12인 55,000원 테이스팅 1. 파프리카 스프 2. 비프까르파치오 3. 관자구이 4. 날치알파스타 5. 등심or연어 6. 치즈케이크</t>
    <phoneticPr fontId="4" type="noConversion"/>
  </si>
  <si>
    <t>* 유하빈 사원 - 문성곤 사원 피자교육 및 피클 교육</t>
    <phoneticPr fontId="4" type="noConversion"/>
  </si>
  <si>
    <t>Hall</t>
    <phoneticPr fontId="4" type="noConversion"/>
  </si>
  <si>
    <t xml:space="preserve">  전도금 사용내역 </t>
    <phoneticPr fontId="7" type="noConversion"/>
  </si>
  <si>
    <t>총금액</t>
    <phoneticPr fontId="7" type="noConversion"/>
  </si>
  <si>
    <t xml:space="preserve">금액 </t>
  </si>
  <si>
    <t>사용내역</t>
    <phoneticPr fontId="7" type="noConversion"/>
  </si>
  <si>
    <t>금액</t>
    <phoneticPr fontId="7" type="noConversion"/>
  </si>
  <si>
    <t xml:space="preserve">사용내역 </t>
  </si>
  <si>
    <t xml:space="preserve"> </t>
  </si>
  <si>
    <t>장아금</t>
    <phoneticPr fontId="4" type="noConversion"/>
  </si>
  <si>
    <t>3+1</t>
    <phoneticPr fontId="4" type="noConversion"/>
  </si>
  <si>
    <t>안대만</t>
    <phoneticPr fontId="4" type="noConversion"/>
  </si>
  <si>
    <t>최영석</t>
    <phoneticPr fontId="4" type="noConversion"/>
  </si>
  <si>
    <t xml:space="preserve">조은비 </t>
    <phoneticPr fontId="4" type="noConversion"/>
  </si>
  <si>
    <t>부부동반모임, 55,000원 코스+와인</t>
    <phoneticPr fontId="4" type="noConversion"/>
  </si>
  <si>
    <t>* 정화영 주임 - 조성래 사원 서브 교육 ( 메뉴 설명 및 주문 받는법)</t>
    <phoneticPr fontId="4" type="noConversion"/>
  </si>
  <si>
    <t>* 김소영 주임 - 2014~2016년 단체 예약 리스트업 및 신메뉴 홍보 vip 문자 전송.</t>
    <phoneticPr fontId="4" type="noConversion"/>
  </si>
  <si>
    <t xml:space="preserve">* 오전부터 쏟아지는 폭우로 늦은 오후부터 손님 방문.
  비가 그친 디너타임에는 손님들 방문이 이어졌고,
  5F 홀에는 첫방문하는 손님들로 창가 만석, 6F 단체룸에는 추천받아 오신 안대만님의 부부동반 모임으로 코스 + 와인식사.
  해무가 끼어 안좋은 날씨에도 불구하고 방문해주신 손님들께 더 신경써서 서비스했으며, 만족하고 돌아가심.
</t>
    <phoneticPr fontId="4" type="noConversion"/>
  </si>
  <si>
    <t>0(0)</t>
    <phoneticPr fontId="4" type="noConversion"/>
  </si>
  <si>
    <t>* Ant- Tot Salad</t>
    <phoneticPr fontId="4" type="noConversion"/>
  </si>
  <si>
    <t>1(0)</t>
    <phoneticPr fontId="4" type="noConversion"/>
  </si>
  <si>
    <t>* Car-Bistecca</t>
    <phoneticPr fontId="4" type="noConversion"/>
  </si>
  <si>
    <t>* Ant-Beef Carpaccio</t>
    <phoneticPr fontId="4" type="noConversion"/>
  </si>
  <si>
    <t>* Car-Filletto</t>
    <phoneticPr fontId="4" type="noConversion"/>
  </si>
  <si>
    <t>* 석진현 사원 휴무</t>
    <phoneticPr fontId="4" type="noConversion"/>
  </si>
  <si>
    <t>* 김정필 주임</t>
    <phoneticPr fontId="4" type="noConversion"/>
  </si>
  <si>
    <t>* 유하빈, 박현우 사원</t>
    <phoneticPr fontId="4" type="noConversion"/>
  </si>
  <si>
    <t>* BBQ 13인 진행 인당 80,000원, 윤은선 주임 - 문성곤 사원 콜드 에피타이저 교육 진행(고추튀김 메뉴 추가하여 서비스) * 송상민 주임 - 농어 소금구이 추가하여 서비스</t>
    <phoneticPr fontId="4" type="noConversion"/>
  </si>
  <si>
    <t>* 유하빈 사원 BBQ 그릴 전담하여 6층 서비스</t>
    <phoneticPr fontId="4" type="noConversion"/>
  </si>
  <si>
    <t>* 12:30 8인 79,000원 테이스팅 코스 진행 1. 키조개까르파치오 2. 비프까르파치오 3. 앵치오징어구이 4. 그릴드판체타 5. 라비올리 6. 안심 7. 치즈케이크</t>
    <phoneticPr fontId="4" type="noConversion"/>
  </si>
  <si>
    <t>* 이길만 계장, 박정주 사원</t>
    <phoneticPr fontId="4" type="noConversion"/>
  </si>
  <si>
    <t>* 정화영 주임, 조성래 사원</t>
    <phoneticPr fontId="4" type="noConversion"/>
  </si>
  <si>
    <t>* 15:00 5인 고메 손님 3번째 방문. 테이스팅 코스 변경하여 진행 1. 비프까르파치오 2. 그릴드앵치 3. 고추튀김 4. 라비올리 5. 등심 6. 티라미수</t>
    <phoneticPr fontId="4" type="noConversion"/>
  </si>
  <si>
    <t>B.B.Q</t>
    <phoneticPr fontId="4" type="noConversion"/>
  </si>
  <si>
    <t>1(1)</t>
    <phoneticPr fontId="4" type="noConversion"/>
  </si>
  <si>
    <t>* Pas - Sea Zuppa</t>
    <phoneticPr fontId="4" type="noConversion"/>
  </si>
  <si>
    <t xml:space="preserve">* B.B.Q </t>
    <phoneticPr fontId="4" type="noConversion"/>
  </si>
  <si>
    <t>* Ant-Gravlax</t>
    <phoneticPr fontId="4" type="noConversion"/>
  </si>
  <si>
    <t>엄신영</t>
    <phoneticPr fontId="4" type="noConversion"/>
  </si>
  <si>
    <t>8+2</t>
    <phoneticPr fontId="4" type="noConversion"/>
  </si>
  <si>
    <t>돌잔치 L/T 79,000 + 와인</t>
    <phoneticPr fontId="4" type="noConversion"/>
  </si>
  <si>
    <t>이진용 작가님</t>
    <phoneticPr fontId="4" type="noConversion"/>
  </si>
  <si>
    <t xml:space="preserve">천현욱 </t>
    <phoneticPr fontId="4" type="noConversion"/>
  </si>
  <si>
    <t>지민성</t>
    <phoneticPr fontId="4" type="noConversion"/>
  </si>
  <si>
    <t xml:space="preserve">김목화 </t>
    <phoneticPr fontId="4" type="noConversion"/>
  </si>
  <si>
    <t>B.B.Q 8만원 + 와인2병</t>
    <phoneticPr fontId="4" type="noConversion"/>
  </si>
  <si>
    <t>장준호</t>
    <phoneticPr fontId="4" type="noConversion"/>
  </si>
  <si>
    <t>김명선</t>
    <phoneticPr fontId="4" type="noConversion"/>
  </si>
  <si>
    <t>조경호</t>
    <phoneticPr fontId="4" type="noConversion"/>
  </si>
  <si>
    <t>정선미</t>
    <phoneticPr fontId="4" type="noConversion"/>
  </si>
  <si>
    <t>10월 29일 돌잔치 예약 손님 시식차 방문.</t>
    <phoneticPr fontId="4" type="noConversion"/>
  </si>
  <si>
    <t xml:space="preserve">* Dinner 특이사항
- 17:30 김목화님, B.B.Q 8만원 + 와인 3병 ( Marcalberto Millesimo 1병, D/F Chardonnay 2병)
  : 소규모 돌잔치, 미식가 손님, 해운대 인근에 거주.
   메르까토의 음식을 높이 평가, 음식 중에서는 농어 소금구이와 고추튀김, 와인은 D/F Chardonny 를 좋아하셨고, 가실 때 D/F Chardonny 한병을 사가셨음.
   재방문을 약속하였고, 오시면 맛있는 음식 뿐만 아니라 디저트를 서비스로 꼭 챙겨드리겠다며 재방문을 유도.
   현재, 메르까토 해운대점은 돌잔치하신 손님의 재방문의 경우 더 챙겨드리기 위해 리스트에 표시하고 있음.
- 장마비가 잠시 그치고 예약손님 + 워크인 손님으로 창가와 실내 쪽이 꽉 찼으며,
   총 3테이블에 와인 판매, 와인을 마시지 않는 테이블은 음료 판매.
</t>
    <phoneticPr fontId="4" type="noConversion"/>
  </si>
  <si>
    <t xml:space="preserve">* Lunch 특이사항
- 15:00 천현욱님, L/T 55,000원 코스
  : 6월 고메위크에 방문하신 손님, 수영로 교회 소속.
   토요일마다 15:00에 L/T 을 주문, 매번 다른 식사를 제공하여 손님의 만족도가 높으며, 
   특히 날치알새우크림파스타, 오늘 제공된 고추튀김의 반응이 컸음.
   다음번 방문 때 메뉴가 중복되지 않도록 드신 메뉴를 홀직원들이 기록하고 공유하고 있음.
- 장마비로 인하여 해운대 인근, 달맞이에 유동 인구가 없었음.
- 객수는 적었으나, 6층 돌잔치와 객단가 높은 손님들로 매출을 올릴 수 있었음.
  </t>
    <phoneticPr fontId="4" type="noConversion"/>
  </si>
  <si>
    <t>* 정화영 주임 - 조성래 사원 주문 실전 교육.</t>
    <phoneticPr fontId="4" type="noConversion"/>
  </si>
  <si>
    <t>* 김소영, 조성래 사원</t>
    <phoneticPr fontId="4" type="noConversion"/>
  </si>
  <si>
    <t>* 정화영 주임, 박정주 사원</t>
    <phoneticPr fontId="4" type="noConversion"/>
  </si>
  <si>
    <t>* 이길만 계장, 황진영 사원</t>
    <phoneticPr fontId="4" type="noConversion"/>
  </si>
  <si>
    <t>김재온</t>
    <phoneticPr fontId="4" type="noConversion"/>
  </si>
  <si>
    <t>9+1</t>
    <phoneticPr fontId="4" type="noConversion"/>
  </si>
  <si>
    <t>정민주</t>
    <phoneticPr fontId="4" type="noConversion"/>
  </si>
  <si>
    <t>심형곤</t>
    <phoneticPr fontId="4" type="noConversion"/>
  </si>
  <si>
    <t>류홍수</t>
    <phoneticPr fontId="4" type="noConversion"/>
  </si>
  <si>
    <t>2+1</t>
    <phoneticPr fontId="4" type="noConversion"/>
  </si>
  <si>
    <t>박성운</t>
    <phoneticPr fontId="4" type="noConversion"/>
  </si>
  <si>
    <t>돌잔치 L/T 69,000 + 와인 2병</t>
    <phoneticPr fontId="4" type="noConversion"/>
  </si>
  <si>
    <t>* 심재성</t>
    <phoneticPr fontId="4" type="noConversion"/>
  </si>
  <si>
    <t>* 심재성</t>
    <phoneticPr fontId="4" type="noConversion"/>
  </si>
  <si>
    <t>* 7월 전체 미팅</t>
    <phoneticPr fontId="4" type="noConversion"/>
  </si>
  <si>
    <t xml:space="preserve">* 황진영, 조성래 사원 - Bar 청소, 입구 와인 진열 선반 청소. </t>
    <phoneticPr fontId="4" type="noConversion"/>
  </si>
  <si>
    <t xml:space="preserve">* 특이사항
- 오전에는 비가 잠시 그치면서 관광객 손님들, 커플들의 방문이 주를 이루었고, 대부분 피자와 파스타 주문.
- 객단가를 높이기 위해 적극적으로 음료 주문을 권유, 원활하게 음료 판매가 이루어짐. 
- 오후부터 폭우가 쏟아져 코스 예약 손님 외 단골 손님 4팀 ( 단품 주문 )이 방문.
- 폭우가 쏟아지는 날 매장을 찾아주시는 것에 감사하다는 멘트와 함께 따뜻한 Tea를 제공-&gt; 크게 만족.
</t>
    <phoneticPr fontId="4" type="noConversion"/>
  </si>
  <si>
    <t>1(2)</t>
    <phoneticPr fontId="4" type="noConversion"/>
  </si>
  <si>
    <t>0(2)</t>
    <phoneticPr fontId="4" type="noConversion"/>
  </si>
  <si>
    <t>* Piz-Margherita</t>
    <phoneticPr fontId="4" type="noConversion"/>
  </si>
  <si>
    <t>* 윤은선,김정필 주임 휴무</t>
    <phoneticPr fontId="4" type="noConversion"/>
  </si>
  <si>
    <t>* 유하빈 사원</t>
    <phoneticPr fontId="4" type="noConversion"/>
  </si>
  <si>
    <t>* 석진현 사원</t>
    <phoneticPr fontId="4" type="noConversion"/>
  </si>
  <si>
    <t>* 박현우 사원</t>
    <phoneticPr fontId="4" type="noConversion"/>
  </si>
  <si>
    <t>* 송상민 주임</t>
    <phoneticPr fontId="4" type="noConversion"/>
  </si>
  <si>
    <t xml:space="preserve">* 13:00 9인 L/T 진행 1. 파프리카스프 2. 비프까르파치오 3. 연어까르파치오 4. 관자구이 5. 날치알파스타 6. 등심 7. 티라미수 </t>
    <phoneticPr fontId="4" type="noConversion"/>
  </si>
  <si>
    <t>* 워크인 정리 및 재고조사 실행. 식자재 체크 후 적정 발주</t>
    <phoneticPr fontId="4" type="noConversion"/>
  </si>
  <si>
    <t>* 유하빈,석진현 사원 티라미수 생산. * 문성곤 사원 피자파트 교육 * 트렌치 청소 및 선반 정리.</t>
    <phoneticPr fontId="4" type="noConversion"/>
  </si>
  <si>
    <t>* 김정필 주임,문성곤 사원 휴무</t>
    <phoneticPr fontId="4" type="noConversion"/>
  </si>
  <si>
    <t>* 유하빈,박현우 사원</t>
    <phoneticPr fontId="4" type="noConversion"/>
  </si>
  <si>
    <t>* 11:00 12인 L/T 코스 진행 1.파프리카 스프 2. 비프까르파치오 3. 관자구이 4. 날치알파스타 5. 등심 6. 티라미수</t>
    <phoneticPr fontId="4" type="noConversion"/>
  </si>
  <si>
    <t>* 18:30 6인 D/T 코스 진행 1.비프까르파치오 2. 키조개까르파치오 3.앵치오징어구이 4. 판체타,수박 5. 라비올리 6. 안심,등심,연어 7. 치즈케이크</t>
    <phoneticPr fontId="4" type="noConversion"/>
  </si>
  <si>
    <t>* 윤은선 주임 - 치즈케이크 생산 * 송상민 주임,박현우 사원 - 꽃게 손질 * 송상민 주임 - 유하빈 사원 스테이크 교육 * 윤은선 주임 - 석진현 사원 그라브락스 훈연 교육</t>
    <phoneticPr fontId="4" type="noConversion"/>
  </si>
  <si>
    <t>* 김소영, 정화영 주임 휴무</t>
    <phoneticPr fontId="4" type="noConversion"/>
  </si>
  <si>
    <t>* 황진영, 조성래 사원</t>
    <phoneticPr fontId="4" type="noConversion"/>
  </si>
  <si>
    <t>* 박정주 사원</t>
    <phoneticPr fontId="4" type="noConversion"/>
  </si>
  <si>
    <t>* 황진영, 조성래 사원 - 4,5,6층 화장실 휴지통 패치 부착 및 청소</t>
    <phoneticPr fontId="4" type="noConversion"/>
  </si>
  <si>
    <t>* 이길만 계장 : 황진영, 박정주 사원 단체손님 주문 서비스 요령 교육 및 VIP 접대 서비스 교육</t>
    <phoneticPr fontId="4" type="noConversion"/>
  </si>
  <si>
    <t xml:space="preserve">* 특이사항
-흐린 장마비가 오는 하루 였으며, 안좋은 날씨에도 방문해주신 손님들에게 커피 및 허브차 서비스 제공.
-이길만 계장 : 우유가 들어가는 커피 교육실시함.     </t>
    <phoneticPr fontId="4" type="noConversion"/>
  </si>
  <si>
    <t>* Lunch 특이사항 : -11:00 네리움 님 13인, L/T 55,000원 코스
  : 뷰티관련 회사 세미나 였으며, 세미나 진행 후에 코스식사를 시작함.
   해운대지점의 직원분들이 종종 오시는 단골분들이었으며, 이분들이 단체예약을 주심.
   손님들 특징으로는 고기굽기에 민감하여 더욱더 신경써서 서비스를 시행하였음.</t>
    <phoneticPr fontId="4" type="noConversion"/>
  </si>
  <si>
    <t>* Dinner 특이사항 : -18:00 이병승 님 6인, D/T 55,000원 코스
  : 이병승님은 메르까토 단골 문병흠님의 소개로 이어진 새로운 단골이며, SPX회사의 대표.
    항상 객단가가 높은 주변지인분들을 초빙하여, 매장방문을 꾸준히 해주고 있다.
    금일 디너코스는 코스구성을 더욱더 차별화 하여, 신중한 서비스를 함.</t>
    <phoneticPr fontId="4" type="noConversion"/>
  </si>
  <si>
    <t>* Dinner T Course</t>
    <phoneticPr fontId="4" type="noConversion"/>
  </si>
  <si>
    <t>네리움 님</t>
    <phoneticPr fontId="4" type="noConversion"/>
  </si>
  <si>
    <t>L/T</t>
    <phoneticPr fontId="4" type="noConversion"/>
  </si>
  <si>
    <t>이병승 님</t>
    <phoneticPr fontId="4" type="noConversion"/>
  </si>
  <si>
    <t>단골 D/T</t>
    <phoneticPr fontId="4" type="noConversion"/>
  </si>
  <si>
    <t>* 정화영 주임 - 조성래 사원 커피 교육(아이스 카푸치노, 아이스 카페라떼)</t>
    <phoneticPr fontId="4" type="noConversion"/>
  </si>
  <si>
    <t>* 윤은선 주임, 박현우 사원 - 살사베르데 교육 및 생산</t>
    <phoneticPr fontId="4" type="noConversion"/>
  </si>
  <si>
    <t>* 석진현 사원 - 티라미수 생산, 비프까르파치오용 홍두깨살 손질</t>
    <phoneticPr fontId="4" type="noConversion"/>
  </si>
  <si>
    <t>* 송상민 주임, 유하빈 사원</t>
    <phoneticPr fontId="4" type="noConversion"/>
  </si>
  <si>
    <t>* 윤은선 주임</t>
    <phoneticPr fontId="4" type="noConversion"/>
  </si>
  <si>
    <t>* 김정필 주임, 문성곤 사원 - 하몽 슬라이스, 식전 버터 준비 및 교육</t>
    <phoneticPr fontId="4" type="noConversion"/>
  </si>
  <si>
    <t>* 스페셜메뉴 '키조개파스타 25,000원' 판매
- 비주얼과 맛 모두 고객만족
- 언제, 누구든지 반응 좋은 메뉴</t>
    <phoneticPr fontId="4" type="noConversion"/>
  </si>
  <si>
    <t>1(3)</t>
    <phoneticPr fontId="4" type="noConversion"/>
  </si>
  <si>
    <t>2(4)</t>
    <phoneticPr fontId="4" type="noConversion"/>
  </si>
  <si>
    <t>* Pas-Rose</t>
    <phoneticPr fontId="4" type="noConversion"/>
  </si>
  <si>
    <t>* Piz-Jamon</t>
    <phoneticPr fontId="4" type="noConversion"/>
  </si>
  <si>
    <t>* Ant-Zuppa</t>
    <phoneticPr fontId="4" type="noConversion"/>
  </si>
  <si>
    <t xml:space="preserve">* Dinner T </t>
    <phoneticPr fontId="4" type="noConversion"/>
  </si>
  <si>
    <t>김희석</t>
    <phoneticPr fontId="4" type="noConversion"/>
  </si>
  <si>
    <t>3+2</t>
    <phoneticPr fontId="4" type="noConversion"/>
  </si>
  <si>
    <t>정재신 님</t>
    <phoneticPr fontId="4" type="noConversion"/>
  </si>
  <si>
    <t>오경관 님</t>
    <phoneticPr fontId="4" type="noConversion"/>
  </si>
  <si>
    <t>한경수 님</t>
    <phoneticPr fontId="4" type="noConversion"/>
  </si>
  <si>
    <t>단골, 교수진 회식</t>
    <phoneticPr fontId="4" type="noConversion"/>
  </si>
  <si>
    <t>* Dinner - 단골 이미진 님 6명 방문하여, 식사+델라페이 샤도네이 식사</t>
    <phoneticPr fontId="4" type="noConversion"/>
  </si>
  <si>
    <t xml:space="preserve">* Dinner - 단골 한경수 님 11명 방문하여, 에피타이저+개별식사+디져트+크로제 에르미타쥬 와인2병 </t>
    <phoneticPr fontId="4" type="noConversion"/>
  </si>
  <si>
    <t>* 석진현 . 박현우 사원</t>
    <phoneticPr fontId="4" type="noConversion"/>
  </si>
  <si>
    <t>* 김정필 주임, 문성곤 사원 - 식전마늘버터 준비 교육 및 칠리소스 생산 교육 . 피자파트 주변정리</t>
    <phoneticPr fontId="4" type="noConversion"/>
  </si>
  <si>
    <t>* 송상민 주임 - 익일 생산 라구소스 재료 손질 및 준비 메인파트 주변정리 유하빈 사원 - 타야린 면 생산 및 미장파트 주변정리</t>
    <phoneticPr fontId="4" type="noConversion"/>
  </si>
  <si>
    <t>* 윤은선 주임 - 샐러드 파트 재료준비 및 드레싱 생산 6층 화단 정리정</t>
    <phoneticPr fontId="4" type="noConversion"/>
  </si>
  <si>
    <t>* 박정주 사원 휴무, 이길만 계장 하프 근무</t>
    <phoneticPr fontId="4" type="noConversion"/>
  </si>
  <si>
    <t>* 박정주 사원 - 조성래 사원 발주 교육</t>
    <phoneticPr fontId="4" type="noConversion"/>
  </si>
  <si>
    <t>* 홀 김소영, 정화영 주임, 키친 유하빈 사원 - 7월 7일 업로드하는 인스타그램 사진, 글 논의.</t>
    <phoneticPr fontId="4" type="noConversion"/>
  </si>
  <si>
    <t>* 황진영 사원 - 조성래 사원 데일리( 과일, 우유) 발주 교육.</t>
    <phoneticPr fontId="4" type="noConversion"/>
  </si>
  <si>
    <t>1(4)</t>
    <phoneticPr fontId="4" type="noConversion"/>
  </si>
  <si>
    <t>0(3)</t>
    <phoneticPr fontId="4" type="noConversion"/>
  </si>
  <si>
    <t>3(7)</t>
    <phoneticPr fontId="4" type="noConversion"/>
  </si>
  <si>
    <t>* Sal-Funghi</t>
    <phoneticPr fontId="4" type="noConversion"/>
  </si>
  <si>
    <t>* Ant- Gravlax</t>
    <phoneticPr fontId="4" type="noConversion"/>
  </si>
  <si>
    <t>* Dinner T Course</t>
    <phoneticPr fontId="4" type="noConversion"/>
  </si>
  <si>
    <t>* 황진영, 조성래 사원 - 6F 샹들리에 와인잔 세척 및 6F 테이블, D.P 먼지 제거.</t>
    <phoneticPr fontId="4" type="noConversion"/>
  </si>
  <si>
    <t>* 김소영 주임 - 조성래 사원 커피 이론 교육 ( 커피 용어 및 추출 방법 이론 정리 ) &amp; 실기 시험 -&gt;  금일부터 손님께 제공.</t>
    <phoneticPr fontId="4" type="noConversion"/>
  </si>
  <si>
    <t>* 유하빈 . 박현우 사원</t>
    <phoneticPr fontId="4" type="noConversion"/>
  </si>
  <si>
    <t>* 김정필 주임 - 토마토 파프리카 콜드스프 생산 및 테이스팅용 농어 손질</t>
    <phoneticPr fontId="4" type="noConversion"/>
  </si>
  <si>
    <t>* 송상민 주임 - 라구소스 생산 및 박현우 사원 봉골레 파스타 교육 실시  . 유하빈 . 박현우 사원 - 타야린 반죽 생산 교육 및 썸머 라비올리 생산 교육</t>
    <phoneticPr fontId="4" type="noConversion"/>
  </si>
  <si>
    <t>* 석진현 사원 - 디저트 티라미수 생산 및 드레싱 생산 및 안티 톳 샐러드 연습 실시</t>
    <phoneticPr fontId="4" type="noConversion"/>
  </si>
  <si>
    <t>* 김소영 주임, 박정주 사원</t>
    <phoneticPr fontId="4" type="noConversion"/>
  </si>
  <si>
    <t>정진석</t>
    <phoneticPr fontId="4" type="noConversion"/>
  </si>
  <si>
    <t>김기림</t>
    <phoneticPr fontId="4" type="noConversion"/>
  </si>
  <si>
    <t xml:space="preserve">박경미 </t>
    <phoneticPr fontId="4" type="noConversion"/>
  </si>
  <si>
    <t>이행희</t>
    <phoneticPr fontId="4" type="noConversion"/>
  </si>
  <si>
    <t>김태형</t>
    <phoneticPr fontId="4" type="noConversion"/>
  </si>
  <si>
    <t>* 금일 꼴라메르까토 해운대점의 오션뷰를 주제로 인스타그램 업로드.</t>
    <phoneticPr fontId="4" type="noConversion"/>
  </si>
  <si>
    <t>Hall</t>
    <phoneticPr fontId="4" type="noConversion"/>
  </si>
  <si>
    <t>* DINNER 특이사항 : 19:30 이행희 님 Review
- 2014년부터 단골 손님, 2014년에 판매했던 키조개오일파스타를 잊지 못하고 매년 키조개오일파스타가 언제 하는지를 물어보셨음.
- 이번에 데일리 파스타로 키조개 파스타가 나왔다고 '이행희 님'께 따로 문자 전송.
- 금일 예약전화로 키조개오일파스타를 주문.
- 손님과 손님이 좋아하는 메뉴를 기억하는 것에 좋아하셨고, 메뉴 또한 크게 만족.</t>
    <phoneticPr fontId="4" type="noConversion"/>
  </si>
  <si>
    <t>1(5)</t>
    <phoneticPr fontId="4" type="noConversion"/>
  </si>
  <si>
    <t>3(6)</t>
    <phoneticPr fontId="4" type="noConversion"/>
  </si>
  <si>
    <t>1(8)</t>
    <phoneticPr fontId="4" type="noConversion"/>
  </si>
  <si>
    <t>* Sal- Market</t>
    <phoneticPr fontId="4" type="noConversion"/>
  </si>
  <si>
    <t>* Car-Filetto</t>
    <phoneticPr fontId="4" type="noConversion"/>
  </si>
  <si>
    <t>* Ant-Beef Carpaccio</t>
    <phoneticPr fontId="4" type="noConversion"/>
  </si>
  <si>
    <t>* Dinner T Course</t>
    <phoneticPr fontId="4" type="noConversion"/>
  </si>
  <si>
    <t>* LUNCH 특이사항
- Lunch에는 오랜만에 날씨가 맑아 예약 없이 만석.
- 대체로 단품 식사가 주를 이룸.
- 단골 손님보다는 처음 방문하는 손님이 많았음( 어머니 모임, 애기엄마 모임 ) -&gt; 재방문을 유도하기 위해 홀 직원들이 메뉴 추천, 멘트, 서브에 신경을 씀.
- Lunch에 판매되는 메뉴 중에 톳샐러드의 반응이 가장 좋았음.</t>
    <phoneticPr fontId="4" type="noConversion"/>
  </si>
  <si>
    <t>* 윤은선.송상민 주임 유하빈 사원</t>
    <phoneticPr fontId="4" type="noConversion"/>
  </si>
  <si>
    <t>* 석진현 사원 - 주말대비 연어 그라브락스. 비프까르파치오 손질 및 준비 실시 샐러드용 식재료 신선도 체크 실시</t>
    <phoneticPr fontId="4" type="noConversion"/>
  </si>
  <si>
    <t>* 김정필 주임 - 농어 손질 및 사용처에 맞는 분류작업 . 문성곤 사원 바질젤리 생산법 및 피자도우 교육 실시</t>
    <phoneticPr fontId="4" type="noConversion"/>
  </si>
  <si>
    <t>1(7)</t>
    <phoneticPr fontId="4" type="noConversion"/>
  </si>
  <si>
    <t>1(10)</t>
    <phoneticPr fontId="4" type="noConversion"/>
  </si>
  <si>
    <t>1(6)</t>
    <phoneticPr fontId="4" type="noConversion"/>
  </si>
  <si>
    <t>4(13)</t>
    <phoneticPr fontId="4" type="noConversion"/>
  </si>
  <si>
    <t>* Pas-Crab Rose</t>
    <phoneticPr fontId="4" type="noConversion"/>
  </si>
  <si>
    <t>* 박현우, 문성곤 사원 - 오이.고추 피클 생산 및 주말용 식재료 준비 검수</t>
    <phoneticPr fontId="4" type="noConversion"/>
  </si>
  <si>
    <t>* 정화영 주임 - 박정주 사원 꽃꽂이 기초 교육 (꽃 손질 방법과 물주기 방법)</t>
    <phoneticPr fontId="4" type="noConversion"/>
  </si>
  <si>
    <t>* 서울 단골 손님 '김민수' Riview
- 부산에 내려올 때마다 방문(1~2달에 한번 꼴로 꾸준히 오심)
- 가족5명이서 늘 단품식사 + 와인 주문
- 오늘은 샐러드와 에피타이저 쉐어 후, 스테이크 개인식사
- 주방에서도 알만한 단골 손님이라, 치즈케익 서비스 제공하여 아주 만족하셨음</t>
    <phoneticPr fontId="4" type="noConversion"/>
  </si>
  <si>
    <t xml:space="preserve">
* 내일 '박주현' 메르까토에서 두번째 돌잔치 (둘째아이)
- 단골로 만들기 위해 홀, 주방 소통하여 최대한 서비스 할 예정
- 홀 : 와인잔에 리본 묶어 제공, 테이블에 꽃꽂이 서비스
- 주방 : 런치코스를 스페셜하게 제공</t>
    <phoneticPr fontId="4" type="noConversion"/>
  </si>
  <si>
    <t>* 김정필 주임 휴무</t>
    <phoneticPr fontId="4" type="noConversion"/>
  </si>
  <si>
    <t>* 7/10 진행되는 BBQ 행사 준비 * 문성곤 사원 백사이드, 피자 교육 실시</t>
    <phoneticPr fontId="4" type="noConversion"/>
  </si>
  <si>
    <t>수영로교회 목사님</t>
    <phoneticPr fontId="4" type="noConversion"/>
  </si>
  <si>
    <t xml:space="preserve">박주현 </t>
    <phoneticPr fontId="4" type="noConversion"/>
  </si>
  <si>
    <t>돌잔치, L/T +와인2병</t>
    <phoneticPr fontId="4" type="noConversion"/>
  </si>
  <si>
    <t>이연주</t>
    <phoneticPr fontId="4" type="noConversion"/>
  </si>
  <si>
    <t>문명옥</t>
    <phoneticPr fontId="4" type="noConversion"/>
  </si>
  <si>
    <t>김동현</t>
    <phoneticPr fontId="4" type="noConversion"/>
  </si>
  <si>
    <t>정기찬</t>
    <phoneticPr fontId="4" type="noConversion"/>
  </si>
  <si>
    <t>S+ 갤러리 손님</t>
    <phoneticPr fontId="4" type="noConversion"/>
  </si>
  <si>
    <t>김우성</t>
    <phoneticPr fontId="4" type="noConversion"/>
  </si>
  <si>
    <t>서정아</t>
    <phoneticPr fontId="4" type="noConversion"/>
  </si>
  <si>
    <t>* 김소영 주임, 조성래 사원</t>
    <phoneticPr fontId="4" type="noConversion"/>
  </si>
  <si>
    <t>* 황진영, 박정주 사원</t>
    <phoneticPr fontId="4" type="noConversion"/>
  </si>
  <si>
    <t>* 이길만 계장, 정화영 주임</t>
    <phoneticPr fontId="4" type="noConversion"/>
  </si>
  <si>
    <t>* 11:30 12인 6층 돌잔치 L/T 진행 1. 연어까르파치오 2. 비프까르파치오 3. 관자구이 4. 봉골레 5. 등심or농어 6. 티라미수</t>
    <phoneticPr fontId="4" type="noConversion"/>
  </si>
  <si>
    <t>* 17:00 8인 6층 갤러리 초청손님 T메뉴 진행 1. 파프리카스프 2. 비프까르파치오 3. 관자구이 4. 봉골레 . 5등심or농어 6. 티라미수</t>
    <phoneticPr fontId="4" type="noConversion"/>
  </si>
  <si>
    <t xml:space="preserve">* LUNCH 특이사항 :11:30 6F 2번째 돌잔치 '박주현'님
- Lunch T Course + Marcalberto Millesimo 2병 주문.
- 주방의 스페셜 코스와 홀의 꽃 서비스에 크게 만족
- 가실 때 Lunch A 코스 쿠폰 증정 </t>
    <phoneticPr fontId="4" type="noConversion"/>
  </si>
  <si>
    <t>* 무더운 날씨로 Sparkling wine, White wine 판매가 주로 되었으며,
  높은 객단가로 인해 400만원 이상의 매출을 기록.
* 오랜만에 방문한 단골 손님이 많았으며, 디저트, 커피를 서비스로 제공.
* 김소영, 정화영 주임 - 황진영, 박정주 사원에게 단골 손님 얼굴, 특이사항 공유</t>
    <phoneticPr fontId="4" type="noConversion"/>
  </si>
  <si>
    <t>0(8)</t>
    <phoneticPr fontId="4" type="noConversion"/>
  </si>
  <si>
    <t>4(15)</t>
    <phoneticPr fontId="4" type="noConversion"/>
  </si>
  <si>
    <t>0(7)</t>
    <phoneticPr fontId="4" type="noConversion"/>
  </si>
  <si>
    <t>4(21)</t>
    <phoneticPr fontId="4" type="noConversion"/>
  </si>
  <si>
    <t>* Lunch Course</t>
    <phoneticPr fontId="4" type="noConversion"/>
  </si>
  <si>
    <t>* Piz-Ricotta</t>
    <phoneticPr fontId="4" type="noConversion"/>
  </si>
  <si>
    <t xml:space="preserve">* DINNER 특이사항 : 17:00 S+ 갤러리 손님 
- 8인 Course + Marcalberto Nature 2병
- 박효정 큐레이터 작품 설명 -&gt; 이길만 계장 직수입와인 소개 -&gt; 주현철 과장 메뉴 설명 
- 꼴라메르까토를 첫 방문하는 손님들은 메뉴와 직수입 와인의 퀄리티에 놀랐으며,
   회사 회식으로 재방문을 약속. </t>
    <phoneticPr fontId="4" type="noConversion"/>
  </si>
  <si>
    <t>* 심재성</t>
    <phoneticPr fontId="4" type="noConversion"/>
  </si>
  <si>
    <t>방혜연</t>
    <phoneticPr fontId="4" type="noConversion"/>
  </si>
  <si>
    <t>20+4</t>
    <phoneticPr fontId="4" type="noConversion"/>
  </si>
  <si>
    <t>이혜라</t>
    <phoneticPr fontId="4" type="noConversion"/>
  </si>
  <si>
    <t>윤태준</t>
    <phoneticPr fontId="4" type="noConversion"/>
  </si>
  <si>
    <t>김용식</t>
    <phoneticPr fontId="4" type="noConversion"/>
  </si>
  <si>
    <t>하원걸</t>
    <phoneticPr fontId="4" type="noConversion"/>
  </si>
  <si>
    <t>한구섭</t>
    <phoneticPr fontId="4" type="noConversion"/>
  </si>
  <si>
    <t>이미랑</t>
    <phoneticPr fontId="4" type="noConversion"/>
  </si>
  <si>
    <t>* 윤은선 주임 - 석진현 사원 티라미수 교육 , 5층 6층 화단 정리</t>
    <phoneticPr fontId="4" type="noConversion"/>
  </si>
  <si>
    <t>* 송상민 주임, 박현우 사원 - 워크인 정리 및 후드 기름때 제거 * 문성곤 사원 BBQ 메뉴 교육</t>
    <phoneticPr fontId="4" type="noConversion"/>
  </si>
  <si>
    <t>돌잔치 B.B.Q 7만원 + 와인3병</t>
    <phoneticPr fontId="4" type="noConversion"/>
  </si>
  <si>
    <t>* 11:30 20인 7만원 BBQ 진행  * 유하빈 사원 6층 그릴전담 및 청소</t>
    <phoneticPr fontId="4" type="noConversion"/>
  </si>
  <si>
    <t xml:space="preserve">* LUNCH 특이사항 : 11:30 방혜연 님 돌잔치
- 7만원 B.B.Q 20인  + 직수입와인 Cortese 3병 주문
- 모든 메뉴에 만족, 특히 수박바 아이스크림처럼 나온 수박과 티라미수 디저트가 가장 인기가 좋았음.
- 수원 손님으로 부산에 거주하는 어른들을 위해 부산에서 돌잔치
- L/A 쿠폰 증정 -&gt; 매장 방문하기 위해 꼭 부산 오겠다고 약속.
- B.B.Q 때는 Beverage 비율을 높이기위해 쿨러에 캔음료와 맥주를 꽂아서 제공.
  -&gt;매번 판매율이 좋아 이제는 여러군데 설치하여 지속적으로 진행할 예정 ( 금일 B.B.Q에서 와인3병, 콜라8개, 스프라이트7개, 페로니2병 판매됨) </t>
    <phoneticPr fontId="4" type="noConversion"/>
  </si>
  <si>
    <t>* 김소영 주임 - 2016년 상반기 VIP리스트 재점검 및 6월,7월 VIP 리스트 작성.  * 박정주, 조성래 사원 - 6F 홀 바닥청소 및 유리창 청소</t>
    <phoneticPr fontId="4" type="noConversion"/>
  </si>
  <si>
    <t xml:space="preserve">* DINNER 특이사항 
- 한산했던 일요일 저녁의 기록을 깨고 테라스와 창가가 만석.
- 와인손님, 디너코스 손님, 단골 손님이 다양하게 방문
- 처음오는 와인 손님 - 직수입 D/F Vermentino , Shiraz + 그라브락스, 키조개오일파스타(Special menu), 등심 주문
                                  재방문을 유도하기 위해 주임급 이상이 와인 서브하며 신경을 썼으며, 식사 후 치즈케잌과 커피 서비스.
</t>
    <phoneticPr fontId="4" type="noConversion"/>
  </si>
  <si>
    <t>B.B.Q</t>
    <phoneticPr fontId="4" type="noConversion"/>
  </si>
  <si>
    <t>0(15)</t>
    <phoneticPr fontId="4" type="noConversion"/>
  </si>
  <si>
    <t>2(23)</t>
    <phoneticPr fontId="4" type="noConversion"/>
  </si>
  <si>
    <t>* Ant- Aranchini</t>
    <phoneticPr fontId="4" type="noConversion"/>
  </si>
  <si>
    <t>* Pas-Gamberi</t>
    <phoneticPr fontId="4" type="noConversion"/>
  </si>
  <si>
    <t>* Sal-Market</t>
    <phoneticPr fontId="4" type="noConversion"/>
  </si>
  <si>
    <t>* Piz-Jamon</t>
    <phoneticPr fontId="4" type="noConversion"/>
  </si>
  <si>
    <t>* 송상민 주임 , 석진현 사원</t>
    <phoneticPr fontId="4" type="noConversion"/>
  </si>
  <si>
    <t>* 윤은선 주임 - 13일 단체 예약 건 쿠키 생산</t>
    <phoneticPr fontId="4" type="noConversion"/>
  </si>
  <si>
    <t>* 김정필 주임 - 문성곤 사원 고르곤졸라 소스 및 피자도우 생산 및 보관법 교육 실시</t>
    <phoneticPr fontId="4" type="noConversion"/>
  </si>
  <si>
    <t>* 유하빈 사원 - 파스타용 토마토 소스 생산 , 박현우.문성곤 사원 - 파스타용 꽃게 및 한치 작업 및 교육 실시</t>
    <phoneticPr fontId="4" type="noConversion"/>
  </si>
  <si>
    <t>* 윤은선 , 김정필 주임</t>
    <phoneticPr fontId="4" type="noConversion"/>
  </si>
  <si>
    <t>김경미</t>
    <phoneticPr fontId="4" type="noConversion"/>
  </si>
  <si>
    <t>미국에 사는 메르까토 단골손님의 추천으로 방문함</t>
    <phoneticPr fontId="4" type="noConversion"/>
  </si>
  <si>
    <t>김희정</t>
    <phoneticPr fontId="4" type="noConversion"/>
  </si>
  <si>
    <t>신소영</t>
    <phoneticPr fontId="4" type="noConversion"/>
  </si>
  <si>
    <t>이주은</t>
    <phoneticPr fontId="4" type="noConversion"/>
  </si>
  <si>
    <t>파라다이스 호텔</t>
    <phoneticPr fontId="4" type="noConversion"/>
  </si>
  <si>
    <t>외국인 관광객</t>
    <phoneticPr fontId="4" type="noConversion"/>
  </si>
  <si>
    <t>주신혜</t>
    <phoneticPr fontId="4" type="noConversion"/>
  </si>
  <si>
    <t>* 김소영 주임, 조성래 사원</t>
    <phoneticPr fontId="4" type="noConversion"/>
  </si>
  <si>
    <t>* 정화영 주임, 황진영 사원</t>
    <phoneticPr fontId="4" type="noConversion"/>
  </si>
  <si>
    <t>* 파라다이스 호텔에서 온 외국인 손님 Riview
- 파라다이스 호텔의 추천으로 외국인 여자 손님 3명 방문
- 단품 식사와 COLAmercato Barbera 2병 주문
- 미니사이즈의 치즈플래터 서비스 제공 (아주 좋아하심)
- 비가 많이 와, 콜택시 불러드렸으며 1층 택시까지 에스코트 해드림
- 식사와 와인 그리고 서비스까지 매우 만족하고 가심</t>
    <phoneticPr fontId="4" type="noConversion"/>
  </si>
  <si>
    <t>신흥 단골(한국인 여자, 외국인 남자 커플)</t>
    <phoneticPr fontId="4" type="noConversion"/>
  </si>
  <si>
    <t>* 단골 '주신혜' Riview
- 신흥 단골이며, 주로 외국인 남자친구와 식사하러 오심 (단품메뉴 + 와인)
- 오늘은 지인 커플(외국인)과 함께 저녁식사로 방문
- 치즈플래터, 홍합스튜 쉐어 후, 파스타 개인식사 주문 + Della Fay Shiraz 2병
- 주방과 소통하여 치즈케익 서비스 제공
- 본인을 기억해주는 점과, 올 때마다 음식과 분위기가 좋다고 하며 매우 만족하심</t>
    <phoneticPr fontId="4" type="noConversion"/>
  </si>
  <si>
    <t>* 온종일 비가 정말 많이 온 하루, 빗소리가 들리면서 테이블에는 와인이 많이 놓인 날
* 궂은 날씨에도 찾아준 손님들에게 따뜻한 커피 제공 (재방문 유도)</t>
    <phoneticPr fontId="4" type="noConversion"/>
  </si>
  <si>
    <t>목사 부부, Lunch Course</t>
    <phoneticPr fontId="4" type="noConversion"/>
  </si>
  <si>
    <t>0(9)</t>
    <phoneticPr fontId="4" type="noConversion"/>
  </si>
  <si>
    <t>1(26)</t>
    <phoneticPr fontId="4" type="noConversion"/>
  </si>
  <si>
    <t>* Pas-Bolognese</t>
    <phoneticPr fontId="4" type="noConversion"/>
  </si>
  <si>
    <t>* 윤은선 주임 . 박현우 사원</t>
    <phoneticPr fontId="4" type="noConversion"/>
  </si>
  <si>
    <t xml:space="preserve">* 6층 6인 D/T 실시 1.연어그라브락스 2.아란치니 3.판체타&amp;수박 4.톳 샐러드 5.라비올리 6.안심or등심or농어스테이크 </t>
    <phoneticPr fontId="4" type="noConversion"/>
  </si>
  <si>
    <t>* 송상민 주임 . 유하빈 사원 - 살사베르데 . 소이소스 생산 , 익일 BBQ 메뉴 준비. 석진현사원 - 연어그라브락스 . 티라미수 생산</t>
    <phoneticPr fontId="4" type="noConversion"/>
  </si>
  <si>
    <t>*김정필 주임 .문성곤 사원 - 미역소스 생산 교육 , 익일 BBQ 메뉴 고추튀김 생산 및 튀김 반죽 생산법 교육실시</t>
    <phoneticPr fontId="4" type="noConversion"/>
  </si>
  <si>
    <t xml:space="preserve">김동우 </t>
    <phoneticPr fontId="4" type="noConversion"/>
  </si>
  <si>
    <t>이미은</t>
    <phoneticPr fontId="4" type="noConversion"/>
  </si>
  <si>
    <t>임원균</t>
    <phoneticPr fontId="4" type="noConversion"/>
  </si>
  <si>
    <t>신은지</t>
    <phoneticPr fontId="4" type="noConversion"/>
  </si>
  <si>
    <t>조대훈</t>
    <phoneticPr fontId="4" type="noConversion"/>
  </si>
  <si>
    <t>* 김소영 주임</t>
    <phoneticPr fontId="4" type="noConversion"/>
  </si>
  <si>
    <t>* 정화영 주임, 황진영 사원</t>
    <phoneticPr fontId="4" type="noConversion"/>
  </si>
  <si>
    <t>* 정화영 주임 - 조성래 사원 B.B.Q 테이블 셋팅 교육 및 익일 Dinner B.B.Q 셋팅.</t>
    <phoneticPr fontId="4" type="noConversion"/>
  </si>
  <si>
    <t>10일 S+갤러리에서 식사 초대했던 손님 재방문</t>
    <phoneticPr fontId="4" type="noConversion"/>
  </si>
  <si>
    <t>1(9)</t>
    <phoneticPr fontId="4" type="noConversion"/>
  </si>
  <si>
    <t>1(27)</t>
    <phoneticPr fontId="4" type="noConversion"/>
  </si>
  <si>
    <t>* Dinner T Course</t>
    <phoneticPr fontId="4" type="noConversion"/>
  </si>
  <si>
    <t>* Ant-Cipolla</t>
    <phoneticPr fontId="4" type="noConversion"/>
  </si>
  <si>
    <t>* DINNER 특이사항 : 20:00 조대훈 님 (서버 : 정화영 주임, 황진영 사원)
- 10일 S+ 갤러리에서 식사 초대했던 손님
- 첫방문에 직수입와인, 음식에 크게 만족하시어 재방문
- 금일은 회사 회식으로 방문
- D/T + 와인 주문 -&gt; 10일 드셨던 코스와 겹치지 않게 메뉴 구성
- 동반한 회사 직원들도 크게 만족 -&gt; 가지치기식으로 첫방문 손님의 재방문을 유도하기 위해 적극적인 서비스를 함.</t>
    <phoneticPr fontId="4" type="noConversion"/>
  </si>
  <si>
    <t>* Lunch T Course</t>
    <phoneticPr fontId="4" type="noConversion"/>
  </si>
  <si>
    <r>
      <t xml:space="preserve">* 김소영 주임 - 1일~11일 메뉴 판매 수량 파악 
-&gt; Ant-Pancetta, Cipolla, Sal-Caeser, Pas-Bolognese 판매가 저조하여 홀 미팅 후 PUSH.
-&gt; 금일 위 메뉴 </t>
    </r>
    <r>
      <rPr>
        <b/>
        <sz val="10"/>
        <color rgb="FFFF0000"/>
        <rFont val="HY나무B"/>
        <family val="1"/>
        <charset val="129"/>
      </rPr>
      <t>Ant-Pancetta(3개),Cipolla(4개), Sal-Caeser(1개), Pas-Bolognese(2개)</t>
    </r>
    <r>
      <rPr>
        <sz val="10"/>
        <color theme="1"/>
        <rFont val="HY나무B"/>
        <family val="1"/>
        <charset val="129"/>
      </rPr>
      <t xml:space="preserve"> 판매</t>
    </r>
    <phoneticPr fontId="4" type="noConversion"/>
  </si>
  <si>
    <t>* 유하빈 . 문성곤 사원</t>
    <phoneticPr fontId="4" type="noConversion"/>
  </si>
  <si>
    <t>* 김정필 주임 . 박현우 사원</t>
    <phoneticPr fontId="4" type="noConversion"/>
  </si>
  <si>
    <t>* 6층 대관 24인 12:00 L/A 1.마켓샐러드 2.칙피 스프 3.아마트리치아나 파스타 14:00~16:00 티타임 3가지 쿠키와 제철 과일 제공 16:30 7만원 BBQ 행사 진행</t>
    <phoneticPr fontId="4" type="noConversion"/>
  </si>
  <si>
    <t>* 윤은선 주임 . 석진현 사원 - 6층 대관 티타임용 쿠키 생산 및 제철 과일 제공 , 송상민 주임 - 메인소스(데미글라스) 생산 진행</t>
    <phoneticPr fontId="4" type="noConversion"/>
  </si>
  <si>
    <t>*김정필 주임.박현우 사원 - 치킨.조개 스탁 생산 및 그랜드메뉴 먹물아란치니 생산 , BBQ 그릴 식재료 준비</t>
    <phoneticPr fontId="4" type="noConversion"/>
  </si>
  <si>
    <t>Statoil</t>
    <phoneticPr fontId="4" type="noConversion"/>
  </si>
  <si>
    <t>Lunch A Course</t>
    <phoneticPr fontId="4" type="noConversion"/>
  </si>
  <si>
    <t>7만원 B.B.Q</t>
    <phoneticPr fontId="4" type="noConversion"/>
  </si>
  <si>
    <t>* 정화영 주임, 황진영 사원</t>
    <phoneticPr fontId="4" type="noConversion"/>
  </si>
  <si>
    <t>* 김소영 주임</t>
    <phoneticPr fontId="4" type="noConversion"/>
  </si>
  <si>
    <t>* 조성래 사원</t>
    <phoneticPr fontId="4" type="noConversion"/>
  </si>
  <si>
    <t>* 이길만 계장, 박정주 사원</t>
    <phoneticPr fontId="4" type="noConversion"/>
  </si>
  <si>
    <t>* 금일 5F 특이사항 
- Lunch에 방문하신 '한민희'님은 2년 전 매장 방문 후 2번째 방문 
-&gt; 서버의 추천으로 Sparkling Wine(께를란) + 비프까르파치오, 어장피자, 해산물토마토 파스타 주문
-&gt; 식사 중 6층으로 올라가는 음식을 보고 6층 공간과 바비큐를 문의
-&gt; 7월 31일에 있을 상설바베큐에 대한 홍보함 ( 바비큐 정보에 대한 문자 전송을 약속하고 휴대폰번호를 받음)
=&gt; 상설 바비큐에 대한 구두상의 홍보는 시작했으며, 단골 손님 대상으로 문자전송, 돌잔치 손님 대상으로 홍보를 할 예정.</t>
    <phoneticPr fontId="4" type="noConversion"/>
  </si>
  <si>
    <t>B.B.Q</t>
    <phoneticPr fontId="4" type="noConversion"/>
  </si>
  <si>
    <t>1(16)</t>
    <phoneticPr fontId="4" type="noConversion"/>
  </si>
  <si>
    <t>1(28)</t>
    <phoneticPr fontId="4" type="noConversion"/>
  </si>
  <si>
    <t>* B.B.Q</t>
    <phoneticPr fontId="4" type="noConversion"/>
  </si>
  <si>
    <t>* Lunch A Course</t>
    <phoneticPr fontId="4" type="noConversion"/>
  </si>
  <si>
    <t>* Zuppa di Cozze</t>
    <phoneticPr fontId="4" type="noConversion"/>
  </si>
  <si>
    <t>* Dinner T Course</t>
    <phoneticPr fontId="4" type="noConversion"/>
  </si>
  <si>
    <r>
      <t xml:space="preserve">* 금일 6F 특이사항 : Statoil (선박 제조 업체) 24인
- 워크샵으로 3번째 방문, 외국인 8명(관리자급), 한국인 16명
- Lunch(A코스), Dinner(7만원 B.B.Q) 6층 대관
- Lunch 에는 회의 일정으로 간단하게 식사, Dinner에는 회식
   -&gt; 파티분위기, 캐주얼하게 음료, 와인을 한 곳에 셋팅-&gt; 자유롭게 가져다 드심 -&gt; </t>
    </r>
    <r>
      <rPr>
        <b/>
        <sz val="10"/>
        <color rgb="FFFF0000"/>
        <rFont val="HY나무B"/>
        <family val="1"/>
        <charset val="129"/>
      </rPr>
      <t>Beer 53병, Red Wine 13병, 캔음료 23개 판매</t>
    </r>
    <r>
      <rPr>
        <sz val="10"/>
        <color theme="1"/>
        <rFont val="HY나무B"/>
        <family val="1"/>
        <charset val="129"/>
      </rPr>
      <t xml:space="preserve">
- 외국인 관리자들의 공간, 음식에 대한 만족도가 가장 컸고, 특히 장소 섭외 담당자와 담당 서버가 여러가지 대화를 나누며 다음 예약을 유도함.</t>
    </r>
    <phoneticPr fontId="4" type="noConversion"/>
  </si>
  <si>
    <t>* 송상민 주임 . 석진현 사원</t>
    <phoneticPr fontId="4" type="noConversion"/>
  </si>
  <si>
    <t xml:space="preserve">* 김정필 주임 </t>
    <phoneticPr fontId="4" type="noConversion"/>
  </si>
  <si>
    <t xml:space="preserve">* 윤은선 주임 - 디저트 치즈케익 생산 및 6층 화단 정리정돈 </t>
    <phoneticPr fontId="4" type="noConversion"/>
  </si>
  <si>
    <t>* 유하빈 . 박현우 사원 - 그랜드 메뉴 치폴라 생산 . 오이고추,오이 피클 생산 . 익일 생산 예정인 새우라비올리 속재료 생산</t>
    <phoneticPr fontId="4" type="noConversion"/>
  </si>
  <si>
    <t>* 김정필 주임 - 문성곤 사원 스키야차타  생산교육 , 그랜드메뉴 피자 토핑재료 및 도우 관리법 교육</t>
    <phoneticPr fontId="4" type="noConversion"/>
  </si>
  <si>
    <t>조현국</t>
    <phoneticPr fontId="4" type="noConversion"/>
  </si>
  <si>
    <t>단골(사장+직원 점심 식사)</t>
    <phoneticPr fontId="4" type="noConversion"/>
  </si>
  <si>
    <t>조대훈</t>
    <phoneticPr fontId="4" type="noConversion"/>
  </si>
  <si>
    <t>갤러리손님(갤러리 식사 이후 2번째 방문)</t>
    <phoneticPr fontId="4" type="noConversion"/>
  </si>
  <si>
    <t>강형석</t>
    <phoneticPr fontId="4" type="noConversion"/>
  </si>
  <si>
    <t>VVIP</t>
    <phoneticPr fontId="4" type="noConversion"/>
  </si>
  <si>
    <t>* 김소영 주임, 황진영 사원</t>
    <phoneticPr fontId="4" type="noConversion"/>
  </si>
  <si>
    <t>* 이길만 계장, 박정주 사원</t>
    <phoneticPr fontId="4" type="noConversion"/>
  </si>
  <si>
    <t>* 정화영 주임, 조성래 사원</t>
    <phoneticPr fontId="4" type="noConversion"/>
  </si>
  <si>
    <t>Hall</t>
    <phoneticPr fontId="4" type="noConversion"/>
  </si>
  <si>
    <t>* '조대훈' Riview 
- S+갤러리 식사 초대 손님이며, 그 이후로 회식 하시고 오늘은 점심식사로 방문
- 두번은 코스로 식사하셨고, 오늘은 피자와 파스타 주문
- 서비스와 음식에 매우 만족했으며, 신흥단골로 떠오르는 손님
- 서비스로 디저트 티라미수와 커피 제공
- 회사 점심시간이라 최대한 식사 속도 빠르게 맞춰드림</t>
    <phoneticPr fontId="4" type="noConversion"/>
  </si>
  <si>
    <t>* '부부 와인손님' Riview
- 2주 전 방문(스파클링와인5병) 후, 두번째 방문
- 에피타이저와 피자 쉐어 후, 파스타 개인식사
- 오늘은 Della Fay Chadonnay 3병 드심
- 시원한 스파클링이나 화이트 와인 선호
- 객단가 매우 높은 손님이라 다음에 오셨을 때, 모든 직원들이 알 수 있게 정보를 공유함
- 세번째 방문 때, 이름과 전화번호를 받을 예정</t>
    <phoneticPr fontId="4" type="noConversion"/>
  </si>
  <si>
    <t>* Ant-Tot Salad</t>
    <phoneticPr fontId="4" type="noConversion"/>
  </si>
  <si>
    <t>3(20)</t>
    <phoneticPr fontId="4" type="noConversion"/>
  </si>
  <si>
    <t>2(11)</t>
    <phoneticPr fontId="4" type="noConversion"/>
  </si>
  <si>
    <t>2(31)</t>
    <phoneticPr fontId="4" type="noConversion"/>
  </si>
  <si>
    <t>* 최근, 객단가가 높은 손님들이 자주 방문하고 있는 추세이며, 꾸준한 방문으로 이어질 수 있도록 주임급 이상 직원들이 홀, 주방 소통하여 발빠르게 움직이고 있음
* 음식 취향이나, 성격, 와인 취향 등 손님 유형을 파악하여 꾸준히 공유하고 있음</t>
    <phoneticPr fontId="4" type="noConversion"/>
  </si>
  <si>
    <t xml:space="preserve">* VVIP '강형석' Riview
- 2013년도부터 쭉 단골인 손님 (한달에 한 번 이상 꼭 방문)
- 대부분은 디너타임 때, 외국인 친구 한명과 와인을 곁들여 식사
- 오늘은 톳샐러드 쉐어 후, 파스타 개인식사 + Jermann Pinot Grigio 1병 주문
- 스파클링 와인 혹은 화이트 와인 선호 (소비뇽블랑), 레드 와인은 마시지 않음
- 주방의 모든 직원이 알 정도로 친분이 있는 단골 (고추튀김 서비스 제공)
</t>
    <phoneticPr fontId="4" type="noConversion"/>
  </si>
  <si>
    <t>조유리</t>
    <phoneticPr fontId="4" type="noConversion"/>
  </si>
  <si>
    <t>조윤아</t>
    <phoneticPr fontId="4" type="noConversion"/>
  </si>
  <si>
    <t>김미정</t>
    <phoneticPr fontId="4" type="noConversion"/>
  </si>
  <si>
    <t>김효봉</t>
    <phoneticPr fontId="4" type="noConversion"/>
  </si>
  <si>
    <t>김수현</t>
    <phoneticPr fontId="4" type="noConversion"/>
  </si>
  <si>
    <t>김수연</t>
    <phoneticPr fontId="4" type="noConversion"/>
  </si>
  <si>
    <t>2+2</t>
    <phoneticPr fontId="4" type="noConversion"/>
  </si>
  <si>
    <t>이승엽</t>
    <phoneticPr fontId="4" type="noConversion"/>
  </si>
  <si>
    <t>* 조성래 사원 휴가, 황진영 사원 반차근무</t>
    <phoneticPr fontId="4" type="noConversion"/>
  </si>
  <si>
    <t xml:space="preserve">* 홀, 키친 간부 미팅 실시 
- 7월 1일부터 15일까지 매출 분석, 컨플레인 사항, 메뉴 반응 등을 소통, 7월 31일 상설 바비큐 논의 
- 매출 분석 : 현재 Beverage &amp; Liqure 부분의 강세로 작년 대비(1일~14일) 매출 300만원 이상이 높음.                          </t>
    <phoneticPr fontId="4" type="noConversion"/>
  </si>
  <si>
    <t>* 이길만 계장 - 여름 성수기 대비하여 직원들에게 Sparkling, White wine 이론 교육 및 PUSH 멘트 교육.</t>
    <phoneticPr fontId="4" type="noConversion"/>
  </si>
  <si>
    <t xml:space="preserve">* 특이사항 
- 7월 17일 런치 돌잔치 '손미영 님'의 어머니가 방문하시어 시식 -&gt; 커피 서비스, 만족도가 커 17일에 있을 돌잔치가 수월하게 진행될 것으로 예상됨.
- 6층 단체 예약을 위해 시식하러 온 12:30 '조유리님' -&gt; 이길만 계장, 6층 공간 소개 및 메뉴 설명 -&gt; 금일 디테일한 메뉴, 견적을 메일로 발송함.
=&gt; 모든 직원들이 단체 유치의 중요성을 인식하고 6층에 대한 적극적인 홍보와 손님의 요청사항에 대해 빠르게 답변하고 있음. 
</t>
    <phoneticPr fontId="4" type="noConversion"/>
  </si>
  <si>
    <t>* 김정필 주임, 박현우 사원</t>
    <phoneticPr fontId="4" type="noConversion"/>
  </si>
  <si>
    <t>* 석진현 사원</t>
    <phoneticPr fontId="4" type="noConversion"/>
  </si>
  <si>
    <t>* 윤은선 주임</t>
    <phoneticPr fontId="4" type="noConversion"/>
  </si>
  <si>
    <t>* 유하빈 사원</t>
    <phoneticPr fontId="4" type="noConversion"/>
  </si>
  <si>
    <t>* 송상민 주임</t>
    <phoneticPr fontId="4" type="noConversion"/>
  </si>
  <si>
    <t>* 송상민 주임, 유하빈 사원 - 새우 라비올리 생산 * 윤은선 주임 - 워크인 식자재 선입선출 체크 후 정리정돈</t>
    <phoneticPr fontId="4" type="noConversion"/>
  </si>
  <si>
    <t>* 석진현 사원 - 리코타 치즈 생산 및 7월16일 (토) 콜드 파트 테이스팅 메뉴 준비</t>
    <phoneticPr fontId="4" type="noConversion"/>
  </si>
  <si>
    <t>* 문성곤 사원 - 식전 버터 생산.</t>
    <phoneticPr fontId="4" type="noConversion"/>
  </si>
  <si>
    <t>1(12)</t>
    <phoneticPr fontId="4" type="noConversion"/>
  </si>
  <si>
    <t>0(23)</t>
    <phoneticPr fontId="4" type="noConversion"/>
  </si>
  <si>
    <t>0(13)</t>
    <phoneticPr fontId="4" type="noConversion"/>
  </si>
  <si>
    <t>1(34)</t>
    <phoneticPr fontId="4" type="noConversion"/>
  </si>
  <si>
    <t>* Pas-Ravioli</t>
    <phoneticPr fontId="4" type="noConversion"/>
  </si>
  <si>
    <t>* Ris-Squid Ink</t>
    <phoneticPr fontId="4" type="noConversion"/>
  </si>
  <si>
    <t>* Lunch Course</t>
    <phoneticPr fontId="4" type="noConversion"/>
  </si>
  <si>
    <t>* Sal-Market</t>
    <phoneticPr fontId="4" type="noConversion"/>
  </si>
  <si>
    <t>*유하빈 사원</t>
    <phoneticPr fontId="4" type="noConversion"/>
  </si>
  <si>
    <t>*석진현 사원</t>
    <phoneticPr fontId="4" type="noConversion"/>
  </si>
  <si>
    <t>*김정필 주임</t>
    <phoneticPr fontId="4" type="noConversion"/>
  </si>
  <si>
    <t>*윤은선 주임 . 박현우 사원</t>
    <phoneticPr fontId="4" type="noConversion"/>
  </si>
  <si>
    <t>*송상민 주임</t>
    <phoneticPr fontId="4" type="noConversion"/>
  </si>
  <si>
    <t>*D/T 재방문 고객 기존 D/T 식사 하셧다 하여 메뉴 리뉴얼후 제공 1.비프까르파치오 2.자두.살구.코코넛드레싱을 곁들인 농어 세비체 3.아란치니 4.판체타.수박 5.연어 토마토 펜네 파스타 6.메인  7.치즈케익</t>
    <phoneticPr fontId="4" type="noConversion"/>
  </si>
  <si>
    <t>*당일 테이스팅 메뉴에 한하여 콜파트 윤은선 주임 총괄하에 에피티이저 제공 핫파트 송상민 주임 총괄하여 파스타 및 메인요리 제공 김정필 주임외 3인 양쪽 파트 서포터 하여 L/T.D/T 제공</t>
    <phoneticPr fontId="4" type="noConversion"/>
  </si>
  <si>
    <t xml:space="preserve">*L/T 돌잔치 예약 고객 의견에 맞춰서 에피타이저 변경후 제공 살구.자두.코코넛 1.드레싱을 곁들인 농어 세비체 ,경남 의령 버섯 구이 제공 , 2팀 모두 첫방문 고객 </t>
    <phoneticPr fontId="4" type="noConversion"/>
  </si>
  <si>
    <t>* 조성래 사원 휴가</t>
    <phoneticPr fontId="4" type="noConversion"/>
  </si>
  <si>
    <t>* 정화영 주임</t>
    <phoneticPr fontId="4" type="noConversion"/>
  </si>
  <si>
    <t>* 김소영, 황진영 사원</t>
    <phoneticPr fontId="4" type="noConversion"/>
  </si>
  <si>
    <t>* 이길만 계장, 박정주 사원</t>
    <phoneticPr fontId="4" type="noConversion"/>
  </si>
  <si>
    <t>* 금일 최학율 과장 부산 근무 시작</t>
    <phoneticPr fontId="4" type="noConversion"/>
  </si>
  <si>
    <t xml:space="preserve">* LUNCH 특이사항 
- 6F 돌잔치 '방은미'님  
 : 서버 정화영 주임, 박정주 사원
   L/T + Cantina Spumante 2병 주문 ( 비가오는 습한 날씨에 청량감있는 Sparkling wine을 추천 -&gt; 만족)
- 5F Room 돌잔치 '윤지희' 님
 :  서버 이길만 계장, 황진영 사원 
    L/T 주문 ( 생선회를 원하셔서 에피타이저에 농어 까르파치오를 넣어 구성해드림) 
    -&gt; 서울에서 방문하신 손님으로 메뉴와 서비스에 크게 만족, 부산 매장 재방문은 내년이나 가능하다 하시어 신사 메르까토를 소개 해드림. 
=&gt; 6층, 5층 Room 2건의 돌잔치가 동시간대에 진행, 주임이상의 홀 직원이 서비스하였고, 키친과 홀의 호흡이 잘 맞아 꼬이는 일 없이 잘 진행됨.
     적절한 식사 타이밍과 맛, 서비스에 만족. 재방문이 기대됨
</t>
    <phoneticPr fontId="4" type="noConversion"/>
  </si>
  <si>
    <t>김태진</t>
    <phoneticPr fontId="4" type="noConversion"/>
  </si>
  <si>
    <t>선동우</t>
    <phoneticPr fontId="4" type="noConversion"/>
  </si>
  <si>
    <t>방은미</t>
    <phoneticPr fontId="4" type="noConversion"/>
  </si>
  <si>
    <t>9+3</t>
    <phoneticPr fontId="4" type="noConversion"/>
  </si>
  <si>
    <t>윤지희</t>
    <phoneticPr fontId="4" type="noConversion"/>
  </si>
  <si>
    <t>8+2</t>
    <phoneticPr fontId="4" type="noConversion"/>
  </si>
  <si>
    <t>5F Room 돌잔치</t>
    <phoneticPr fontId="4" type="noConversion"/>
  </si>
  <si>
    <t>6F 돌잔치</t>
    <phoneticPr fontId="4" type="noConversion"/>
  </si>
  <si>
    <t>이진민</t>
    <phoneticPr fontId="4" type="noConversion"/>
  </si>
  <si>
    <t>12+4</t>
    <phoneticPr fontId="4" type="noConversion"/>
  </si>
  <si>
    <t>김혜경</t>
    <phoneticPr fontId="4" type="noConversion"/>
  </si>
  <si>
    <t>2+3</t>
    <phoneticPr fontId="4" type="noConversion"/>
  </si>
  <si>
    <t>주신혜</t>
    <phoneticPr fontId="4" type="noConversion"/>
  </si>
  <si>
    <t>이수연</t>
    <phoneticPr fontId="4" type="noConversion"/>
  </si>
  <si>
    <t>2+2</t>
    <phoneticPr fontId="4" type="noConversion"/>
  </si>
  <si>
    <t>외국인 동반 신규 단골</t>
    <phoneticPr fontId="4" type="noConversion"/>
  </si>
  <si>
    <t>단골</t>
    <phoneticPr fontId="4" type="noConversion"/>
  </si>
  <si>
    <t>* 최학율, 주현철 과장 포함 홀, 키친 간부미팅 
- 최학율, 주현철 과장, 이길만 계장, 김소영, 정화영, 윤은선, 송상민 주임 참석
-  15일 간부미팅에서 나온 의견 리뷰, 매출 분석, 전략 논의</t>
    <phoneticPr fontId="4" type="noConversion"/>
  </si>
  <si>
    <t>1(14)</t>
    <phoneticPr fontId="4" type="noConversion"/>
  </si>
  <si>
    <t>1(24)</t>
    <phoneticPr fontId="4" type="noConversion"/>
  </si>
  <si>
    <t>1(36)</t>
    <phoneticPr fontId="4" type="noConversion"/>
  </si>
  <si>
    <t>* Lunch Course</t>
    <phoneticPr fontId="4" type="noConversion"/>
  </si>
  <si>
    <t>* Dinner Course</t>
    <phoneticPr fontId="4" type="noConversion"/>
  </si>
  <si>
    <r>
      <t>* DINNER 특이사항
- 17:00 돌잔치 '이진민' 님 
 : 서버 김소영 주임, 황진영 사원
  =&gt; 돌잔치 하시기 전 2번 방문, 오실 때마다 코스를 드셔서 그 전 메뉴와 겹치지 않게 드림 ( 사전에 드신 코스 기록해놓았음)
      -&gt;두번 방문하시는 동안 서버가 알아낸 이진민님의 특이사항 =&gt;</t>
    </r>
    <r>
      <rPr>
        <b/>
        <sz val="10"/>
        <color theme="1"/>
        <rFont val="HY나무B"/>
        <family val="1"/>
        <charset val="129"/>
      </rPr>
      <t xml:space="preserve"> </t>
    </r>
    <r>
      <rPr>
        <b/>
        <sz val="10"/>
        <color rgb="FFFF0000"/>
        <rFont val="HY나무B"/>
        <family val="1"/>
        <charset val="129"/>
      </rPr>
      <t xml:space="preserve">"간 약하게, 스테이크는 부드러운 안심, 발렛 주차 기다리지 않게" </t>
    </r>
    <r>
      <rPr>
        <sz val="10"/>
        <color theme="1"/>
        <rFont val="HY나무B"/>
        <family val="1"/>
        <charset val="129"/>
      </rPr>
      <t xml:space="preserve">
      -&gt; 위의 3가지 특이사항을 지키면서 서비스 -&gt; 식사 후 '이진민'님 대박이었다고 말씀하심, 추가로 서버가 7월 31일 상설 바베큐 홍보.  
  =&gt; 돌잔치 손님을 대상으로 상설 바베큐 홍보 중
- 19:00 '주신혜' 님
: 서버 정화영 주임
  =&gt; 최근 외국인 동반하는 신규 단골 손님, 오실 때마다 와인2병 이상을 주문, 금일 에피타이저 깔라마리, 치즈플래터 + 파스타, 스테이크 개인식사.
       Herve Kerlann 2병 주문, 서비스로 치즈플래터 업그레이드 해드림 -&gt; 동반한 외국인 4명 만족, 재방문 할 것을 약속.
      식사 후 아이스크림과 티라미수 서비스 제공. 매번 다른 분들을 데리고 오셔서, 동반 손님들에게도 꼴라메르까토 홍보가 많이 되고 있음.
</t>
    </r>
    <phoneticPr fontId="4" type="noConversion"/>
  </si>
  <si>
    <t>*유하빈.박현우 사원</t>
    <phoneticPr fontId="4" type="noConversion"/>
  </si>
  <si>
    <t>*윤은선 주임</t>
    <phoneticPr fontId="4" type="noConversion"/>
  </si>
  <si>
    <t>*금일 L/T 돌잔치 고객중 70세 이상 고령의 고객에 기호에 맞춰 부드러운 음식 파스타&gt;버섯리조또,등심&gt;안심 으로 변경후 제공 , 금일 방문 고객에 한하여 식사후 수박 제공</t>
    <phoneticPr fontId="4" type="noConversion"/>
  </si>
  <si>
    <t>*윤은선 주임 외 전체 kitchen 직원 7월 목표매출을 위한 전략 미팅 (제철 식재료를 이용한 스페셜 에피,파스타 판매 예정) . 유하빈.박현우 사원-워크인 냉장고 대청소 실시</t>
    <phoneticPr fontId="4" type="noConversion"/>
  </si>
  <si>
    <t>*윤은선 주임.석진현 사원 - 티라미수 재 교육 및 여름철에 맞는 생산법 교육 . 김정필 주임 - 문성곤 사원 피자도우 계랑법 및 생산 방법 교육,여름철 도우 관리법 교육</t>
    <phoneticPr fontId="4" type="noConversion"/>
  </si>
  <si>
    <t>손미영</t>
    <phoneticPr fontId="4" type="noConversion"/>
  </si>
  <si>
    <t>14+4</t>
    <phoneticPr fontId="4" type="noConversion"/>
  </si>
  <si>
    <t>돌잔치</t>
    <phoneticPr fontId="4" type="noConversion"/>
  </si>
  <si>
    <t>박주영</t>
    <phoneticPr fontId="4" type="noConversion"/>
  </si>
  <si>
    <t>4+2</t>
    <phoneticPr fontId="4" type="noConversion"/>
  </si>
  <si>
    <t>배신자</t>
    <phoneticPr fontId="4" type="noConversion"/>
  </si>
  <si>
    <t>김수안</t>
    <phoneticPr fontId="4" type="noConversion"/>
  </si>
  <si>
    <t>10+4</t>
    <phoneticPr fontId="4" type="noConversion"/>
  </si>
  <si>
    <t>김범식</t>
    <phoneticPr fontId="4" type="noConversion"/>
  </si>
  <si>
    <t>유재우</t>
    <phoneticPr fontId="4" type="noConversion"/>
  </si>
  <si>
    <t>한재정</t>
    <phoneticPr fontId="4" type="noConversion"/>
  </si>
  <si>
    <t>한희연</t>
    <phoneticPr fontId="4" type="noConversion"/>
  </si>
  <si>
    <t>* 정화영 주임, 황진영 사원</t>
    <phoneticPr fontId="4" type="noConversion"/>
  </si>
  <si>
    <t>칠순잔치</t>
    <phoneticPr fontId="4" type="noConversion"/>
  </si>
  <si>
    <t>2(16)</t>
    <phoneticPr fontId="4" type="noConversion"/>
  </si>
  <si>
    <t>2(26)</t>
    <phoneticPr fontId="4" type="noConversion"/>
  </si>
  <si>
    <t>1(15)</t>
    <phoneticPr fontId="4" type="noConversion"/>
  </si>
  <si>
    <t>0(36)</t>
    <phoneticPr fontId="4" type="noConversion"/>
  </si>
  <si>
    <t>* Piz- Margherita</t>
    <phoneticPr fontId="4" type="noConversion"/>
  </si>
  <si>
    <t xml:space="preserve">* Lunch T Course </t>
    <phoneticPr fontId="4" type="noConversion"/>
  </si>
  <si>
    <t>* Ant-Calamari</t>
    <phoneticPr fontId="4" type="noConversion"/>
  </si>
  <si>
    <t>* Car-Bistecca</t>
    <phoneticPr fontId="4" type="noConversion"/>
  </si>
  <si>
    <t>* 최학율 과장, 키친 간부, 홀 직원 와인 시음 - 청포도, 적포도 품종 이론 교육 및 시음</t>
    <phoneticPr fontId="4" type="noConversion"/>
  </si>
  <si>
    <t>* 초복 맞이 수박 서비스 - &gt; 단골 손님, 첫방문 손님 모두 고마워하며 크게 만족.</t>
    <phoneticPr fontId="4" type="noConversion"/>
  </si>
  <si>
    <t xml:space="preserve">* LUNCH 특이사항 
- 6F 돌잔치 '손미영'님
 : 서버 이길만 계장, 박정주 사원
   L/T + Marcalberto Sansanee 2병 주문 
   동반하는 손님 중 90세 어르신 3명을 위해 파스타-&gt;리조또 / 등심-&gt;안심 / 디저트 치즈케잌-&gt; 과일 변경해드림.
   =&gt; 예약확인 전화에서 홀직원이 손님과 소통 -&gt; 홀과 주방이 소통하여 메뉴 변경 -&gt; 맞춤 서비스에 크게 만족 
- 5F Room '배신자' 님
:  서버 김소영 주임
  단품 식사 + Herve Kerlann 1병 주문 
  반년만에 방문하신 단골 손님, 타지역 거주하는 친지가족들과 동반 식사
  '톳 샐러드' 주문 -&gt;'안드셔본 새로운 메뉴',  '해운대에 오셨으면 꼭 드셔야하는 신선한 해산물과 여성분들께 좋은 톳' 이라는 멘트로 PUSH -&gt; 크게 만족 
   =&gt;  최근 어머님들 모임에서 '톳샐러드'가 가장 선호도가 높음 
</t>
    <phoneticPr fontId="4" type="noConversion"/>
  </si>
  <si>
    <t xml:space="preserve">* DINNER 특이사항 
- 6F 칠순잔치 '김수안' 님
: 서버 정화영 주임, 황진영 사원
 D/T + Della Fay Reserva Shiraz 1병 주문
 기존 단골 손님 어머니의 칠순 잔치
 동반하는 손님 중 100세가 넘는 어르신 1명 -&gt; 부드러운 농어 스테이크, 푹 익힌 리조또를 제공 -&gt; Lunch 돌잔치 손님처럼 맞춤 서비스에 크게 만족.
- 5F Room VVIP '한재정'님
: 서버 이길만 계장
어른4명 D/T + 어린이 3명 단품 식사
항상 코스를 드셔서 예약이 들어왔을 때 미리 스페셜 메뉴를 준비함 =&gt; 기존 코스 에피타이저인 연어그라브락스에서 금일 아침에 잡은 농어 까르파치오를 제공.
'한재정'님 와이프 생일로 방문-&gt; 티라미수를 변형하여 생일 케익 만들어 서프라이즈 생일 파티 해드림
 -&gt; 최근 뜸하게 방문하셨으나 이번을 계기로 잦은 방문이 기대됨.
</t>
    <phoneticPr fontId="4" type="noConversion"/>
  </si>
  <si>
    <t>*금일 오전 주방 미팅 실시 (주제 : 여름철 해산물 관리 , 결과:오전 오후 마감시 상태 체크 및 이상 조짐 발견시 시식하여 패기or사용 결정) 담당:유하빈 사원</t>
    <phoneticPr fontId="4" type="noConversion"/>
  </si>
  <si>
    <t xml:space="preserve">*송상민 주임 - 데미글라스 소스 3일차 작업 실시 . 유하빈 사원 - 오이.오이고추 피클 생산 및 문성곤 사원 재교육 . BBQ 그릴 청소 </t>
    <phoneticPr fontId="4" type="noConversion"/>
  </si>
  <si>
    <t>*석진현 사원 - 주말간 소진 되었던 샐러드 야채 손질 보충 및 연어그라브락스.비프까르파치오 개별 포션 실시 . 김정필 주임 - 문성곤 사원 아란치니 생산 법 교육 및 스리라차 아이올리 떙초 소스 생산법 교육</t>
    <phoneticPr fontId="4" type="noConversion"/>
  </si>
  <si>
    <t>* 조성래 사원 휴가, 김소영, 정화영 주임</t>
    <phoneticPr fontId="4" type="noConversion"/>
  </si>
  <si>
    <t>* 이길만 계장</t>
    <phoneticPr fontId="4" type="noConversion"/>
  </si>
  <si>
    <t>김륜미 님</t>
    <phoneticPr fontId="4" type="noConversion"/>
  </si>
  <si>
    <t>황유진 님</t>
    <phoneticPr fontId="4" type="noConversion"/>
  </si>
  <si>
    <t>* 최학율 과장, 이길만 계장 : 이달부터 진행되는 직원평가에 대한 미팅진행</t>
    <phoneticPr fontId="4" type="noConversion"/>
  </si>
  <si>
    <t xml:space="preserve">  2016年 올해부터 단골 VIP, 고객유형별로 분석 및 공유 하였습니다.</t>
    <phoneticPr fontId="4" type="noConversion"/>
  </si>
  <si>
    <t xml:space="preserve">  신입에서 주임 직급에 맞는 손님응대, 와인지식, 음료제조 평가 기준에 대해 미팅을 하였고,</t>
    <phoneticPr fontId="4" type="noConversion"/>
  </si>
  <si>
    <t xml:space="preserve">* 상설바베큐 진행 건 미팅 : 이길만 계장, 김소영, 정화영 주임 </t>
    <phoneticPr fontId="4" type="noConversion"/>
  </si>
  <si>
    <t xml:space="preserve">* LUNCH 특이사항 
- 방문고객 6팀 이상이 단골 및 재방문 고객이었으며, 메뉴 선택을 좋은 콤비네이션 조합으로 추천하여 판매를 하였습니다. </t>
    <phoneticPr fontId="4" type="noConversion"/>
  </si>
  <si>
    <t xml:space="preserve">   상설 바비큐를 위한 생맥주, 그리고 여름기간동안 진행하기 위하여 미팅</t>
    <phoneticPr fontId="4" type="noConversion"/>
  </si>
  <si>
    <t xml:space="preserve">   바비큐 컨셉으로 비치파티에 대한 소품 및 기물에 대하여 견적 논의 및 미팅 진행</t>
    <phoneticPr fontId="4" type="noConversion"/>
  </si>
  <si>
    <t xml:space="preserve">   바비큐 pop제작을 위한 컨셉 그리고 도안, 고객들에게 보낼 광고문자 멘트 미팅 진행</t>
    <phoneticPr fontId="4" type="noConversion"/>
  </si>
  <si>
    <t xml:space="preserve">   커피,와인,음료가 음식판와 더불어 잘이루어졌음.</t>
    <phoneticPr fontId="4" type="noConversion"/>
  </si>
  <si>
    <t xml:space="preserve">   방문하신 고객분들중 4인 테이블, 작년에도 휴가차 부산에 친구들이랑 오시어 블로그에 사진 올리신 분이 방문하였으며,</t>
    <phoneticPr fontId="4" type="noConversion"/>
  </si>
  <si>
    <t xml:space="preserve">   비프까르파치오</t>
    <phoneticPr fontId="4" type="noConversion"/>
  </si>
  <si>
    <t xml:space="preserve">   관자구이</t>
    <phoneticPr fontId="4" type="noConversion"/>
  </si>
  <si>
    <t xml:space="preserve">   날치알 크림파스타</t>
    <phoneticPr fontId="4" type="noConversion"/>
  </si>
  <si>
    <t xml:space="preserve">   치즈케이크</t>
    <phoneticPr fontId="4" type="noConversion"/>
  </si>
  <si>
    <t xml:space="preserve">   등심스테이크 </t>
    <phoneticPr fontId="4" type="noConversion"/>
  </si>
  <si>
    <t xml:space="preserve"> - 파프리카 토마토 수프       (런치테이스팅코스 4인)</t>
    <phoneticPr fontId="4" type="noConversion"/>
  </si>
  <si>
    <t>런치코스 4개와 H/V sparkling brut 1병과 함께 식사. -&gt;재방문에 감사드리는 마음으로 피꼴리 치즈플래터 서비스 제공</t>
    <phoneticPr fontId="4" type="noConversion"/>
  </si>
  <si>
    <t xml:space="preserve">* DINNER 특이사항 
- 손님 방문객수가 많지는 않았지만, 객단가 높은 손님들이 방문하였습니다.
</t>
    <phoneticPr fontId="4" type="noConversion"/>
  </si>
  <si>
    <t xml:space="preserve"> 종종오시는 단골 '황유진'님 친구분들과 3분 방문하여, 디너테이스팅 코스 3개 식사하였으며, 반응이 아주 좋았습니다</t>
    <phoneticPr fontId="4" type="noConversion"/>
  </si>
  <si>
    <t>연어그라브락스</t>
    <phoneticPr fontId="4" type="noConversion"/>
  </si>
  <si>
    <t>아란치니</t>
    <phoneticPr fontId="4" type="noConversion"/>
  </si>
  <si>
    <t>판체타</t>
    <phoneticPr fontId="4" type="noConversion"/>
  </si>
  <si>
    <t>연어토마토파스타</t>
    <phoneticPr fontId="4" type="noConversion"/>
  </si>
  <si>
    <t>한우 안심스테이크</t>
    <phoneticPr fontId="4" type="noConversion"/>
  </si>
  <si>
    <t>치즈케이크</t>
    <phoneticPr fontId="4" type="noConversion"/>
  </si>
  <si>
    <t>비프까르파치오 (디너테이스팅 코스)</t>
    <phoneticPr fontId="4" type="noConversion"/>
  </si>
  <si>
    <t>1(17)</t>
    <phoneticPr fontId="4" type="noConversion"/>
  </si>
  <si>
    <t>3(39)</t>
    <phoneticPr fontId="4" type="noConversion"/>
  </si>
  <si>
    <t>* Sal-Market</t>
    <phoneticPr fontId="4" type="noConversion"/>
  </si>
  <si>
    <t>* Lunch T Course</t>
    <phoneticPr fontId="4" type="noConversion"/>
  </si>
  <si>
    <t>* Piz- Jamon</t>
    <phoneticPr fontId="4" type="noConversion"/>
  </si>
  <si>
    <t>* Car-Chicken</t>
    <phoneticPr fontId="4" type="noConversion"/>
  </si>
  <si>
    <t>* 여름철 해산물 관리 진행 - 생물 바지락 상태체크 및 테이스팅 후 사용하였음. 윤은선 주임 - 톳샐러드 미장 상태 체크 후 시연하여 직원 교육 및 시식.</t>
    <phoneticPr fontId="4" type="noConversion"/>
  </si>
  <si>
    <t>* 송상민 주임 - 데미글라스 마무리 작업. * 윤은선 주임 - 5층 6층 화단정리. * 유하빈 사원 - 타야린 면 생산 후 건조작업 * 석진현 사원 - 치즈케이크 생산</t>
    <phoneticPr fontId="4" type="noConversion"/>
  </si>
  <si>
    <t>* 박현우 사원 - 해산물 체크 하여 순환작업(생물 바지락-&gt;3일째 되는 바지락 조개스탁으로 끓여 사용)</t>
    <phoneticPr fontId="4" type="noConversion"/>
  </si>
  <si>
    <t>8+2</t>
    <phoneticPr fontId="4" type="noConversion"/>
  </si>
  <si>
    <t>5F Room시어머니 생신</t>
    <phoneticPr fontId="4" type="noConversion"/>
  </si>
  <si>
    <t xml:space="preserve">최한진 </t>
    <phoneticPr fontId="4" type="noConversion"/>
  </si>
  <si>
    <t>장민</t>
    <phoneticPr fontId="4" type="noConversion"/>
  </si>
  <si>
    <t>와이프 생일</t>
    <phoneticPr fontId="4" type="noConversion"/>
  </si>
  <si>
    <t>* 이길만 계장, 박정주 사원 휴무</t>
    <phoneticPr fontId="4" type="noConversion"/>
  </si>
  <si>
    <t>* 김소영 주임, 황진영 사원</t>
    <phoneticPr fontId="4" type="noConversion"/>
  </si>
  <si>
    <t>* 정화영 주임, 조성래 사원</t>
    <phoneticPr fontId="4" type="noConversion"/>
  </si>
  <si>
    <t>Hall</t>
    <phoneticPr fontId="4" type="noConversion"/>
  </si>
  <si>
    <t>1(18)</t>
    <phoneticPr fontId="4" type="noConversion"/>
  </si>
  <si>
    <t>0(27)</t>
    <phoneticPr fontId="4" type="noConversion"/>
  </si>
  <si>
    <t>0(39)</t>
    <phoneticPr fontId="4" type="noConversion"/>
  </si>
  <si>
    <t>* Piz-Margherita</t>
    <phoneticPr fontId="4" type="noConversion"/>
  </si>
  <si>
    <t>* Ris-Squid Ink</t>
    <phoneticPr fontId="4" type="noConversion"/>
  </si>
  <si>
    <t>* Ant- Beef Carpaccio</t>
    <phoneticPr fontId="4" type="noConversion"/>
  </si>
  <si>
    <t>* Car-Chicken</t>
    <phoneticPr fontId="4" type="noConversion"/>
  </si>
  <si>
    <r>
      <t xml:space="preserve">* 7월 31일 일요일 상설 BBQ 홍보
- 김소영 주임 : 금일 VVIP + VIP + ALL(한번이라도 매장을 방문한) 손님께 1차 문자 전송 
- 정화영 주임 : 1~3층 옷매장 방문하는 손님 / 갤러리 손님 대상으로 홍보를 위한 칠판 제작 ( 3층, 6층에 설치)
- 이길만 계장 : 익일 홀직원들에게 상설바베큐 홍보하는 멘트 교육, 구체적인 계획 공유할 예정
=&gt; 2차 문자 전송에는 1차 문자 전송 손님 + 8월 이후 단체 예약한( 돌잔치 외 ) 손님들께 문자 전송
    -&gt; "아직 메뉴를 정하지 못하셨다면 상설바베큐때 오셔서 경험하시고 메뉴를 결정하세요" 라는 내용으로 전송 계획.
=&gt; </t>
    </r>
    <r>
      <rPr>
        <b/>
        <sz val="10"/>
        <color rgb="FFFF0000"/>
        <rFont val="HY나무B"/>
        <family val="1"/>
        <charset val="129"/>
      </rPr>
      <t>금일, 9월17일 돌잔치 예약하신 '이소영'님, 메뉴 코스 또는 BBQ를 고민, 상설바베큐때 시식해보고 결정하신다하여 7월 31일 예약하심</t>
    </r>
    <r>
      <rPr>
        <sz val="10"/>
        <color theme="1"/>
        <rFont val="HY나무B"/>
        <family val="1"/>
        <charset val="129"/>
      </rPr>
      <t xml:space="preserve">
</t>
    </r>
    <phoneticPr fontId="4" type="noConversion"/>
  </si>
  <si>
    <t xml:space="preserve">* DINNER 특이사항 : 
- 17:00 '장민'님 (8+2명) 서버 : 황진영 사원
 시어머니 생신으로 방문, 지인 소개로 첫 방문
 전화상으로 샐러드 3종( 마켓,시저,버섯), 에피타이저(그라브락스, 판체타), 피자( 마르게리타, 어장) , Wine(Barbera Superiore) 1병 주문
 방문하셔서 미리 주문하신 메뉴 드시고 파스타, 리조또로 개인식사
 첫방문에 다양하게 주문, 만족하시고 특히 시저샐러드, 그라브락스를 가장 좋아하셨음.
 다음에는 다양하게 드실 수 있는 Tasting Course 를 제안 -&gt; 가실 때 상설BBQ 홍보, 관심을 보이셨고, 바베큐 정보 문자 전송해드린다고 번호를 받음-&gt;문자 전송 완료.
 </t>
    <phoneticPr fontId="4" type="noConversion"/>
  </si>
  <si>
    <t>* 홀 신입 조성래 사원 커피 교육 현황 - 김소영 주임 교육
- 현재 조성래 사원, Coffee 메뉴 중 아메리카노, 에스프레소 제조 가능.
- 이론 교육 : 커피 머신, 그라인더 용어, 매장에서 사용하는 원두 특징 등 교육
- 실전 교육 : 커피 추출 자세부터 그라인더, 머신 사용법, 추출 방법, 마무리(청소) 방법, 손님께 제공될 때 세팅 방법 등을 교육 
   =&gt; 원두를 담는 자세, 양에 따라 달라지는 맛 등을 테스팅하며 맛을 잡아줌 -&gt; 모든 교육 후 김소영 주임이  확인하고 아메리카노, 에스프레소 손님께 제공
=&gt; 이론 교육, 실전 교육 (조성래 사원이 추출한 커피 맛보고 체크)은 지속적으로 진행 중
     &gt; 라떼, 카푸치노는 아메리카노 안정적으로 추출 -&gt; 테스트 후 교육 예정.</t>
    <phoneticPr fontId="4" type="noConversion"/>
  </si>
  <si>
    <t>* 박정주, 황진영 사원</t>
    <phoneticPr fontId="4" type="noConversion"/>
  </si>
  <si>
    <t>* 이길만 계장, 정화영 주임</t>
    <phoneticPr fontId="4" type="noConversion"/>
  </si>
  <si>
    <t>*윤은선 주임 . 유하빈 사원</t>
    <phoneticPr fontId="4" type="noConversion"/>
  </si>
  <si>
    <t>*석진현 사원</t>
    <phoneticPr fontId="4" type="noConversion"/>
  </si>
  <si>
    <t>*김정필 주임</t>
    <phoneticPr fontId="4" type="noConversion"/>
  </si>
  <si>
    <t>*박현우 사원</t>
    <phoneticPr fontId="4" type="noConversion"/>
  </si>
  <si>
    <t>*송상민 주임</t>
    <phoneticPr fontId="4" type="noConversion"/>
  </si>
  <si>
    <t>*주방 출근한 전 직원 주방 트렌치 대 청소 실시 , 송상민 주임 - 살사베르데 생산 박현우 사원 교육 및 데미글라스 마무리 작업 진행</t>
    <phoneticPr fontId="4" type="noConversion"/>
  </si>
  <si>
    <t>*김정필 주임 - 하몽 슬라이스 , 발사믹 드레싱 생산법 재교육 및 피자 도우 "둥글리기"교육 및 숙성도우 성형법 교육진행</t>
    <phoneticPr fontId="4" type="noConversion"/>
  </si>
  <si>
    <t>김혜리</t>
    <phoneticPr fontId="4" type="noConversion"/>
  </si>
  <si>
    <t>김서연</t>
    <phoneticPr fontId="4" type="noConversion"/>
  </si>
  <si>
    <t>D/T x 4 주문, 가족 식사</t>
    <phoneticPr fontId="4" type="noConversion"/>
  </si>
  <si>
    <t>*박현우 사원 - 익일 생산 예정인 라비올리 속재료 생산 및 석진현 사원과 워크인 냉장고 정리. 
 석진현 사원 - 그랜드 메뉴 "톳 샐러드" 재료 체크후 재 손질 유통기한 임박한 드레싱류 재생산 (바질비네그레따.레몬드레싱)</t>
    <phoneticPr fontId="4" type="noConversion"/>
  </si>
  <si>
    <t xml:space="preserve">* 상설 BBQ 예약 현황
- 이길만 계장 : 홀직원들에게 상설바베큐 홍보하는 멘트 교육, 구체적인 계획 공유 완료
- 김소영, 정화영 주임 : Beach Party를 컨셉으로 매장 디피 계획 논의
=&gt;현재 문자 발송 후 예약이 들어오는 중 
   -&gt; 매장 방문하는 단골 손님, 첫방문하는 손님들께 홍보칠판을 보여드리며 구두로 홍보, 금일 '인스타그램'에 상설바베큐 일정 공지 완료
</t>
    <phoneticPr fontId="4" type="noConversion"/>
  </si>
  <si>
    <r>
      <t xml:space="preserve">* DINNER 특이사항
- '유인효'님 부인 방문 
  기존 단골 손님인 '유인효 사장님' 부인이 12일 화요일에 여자 친구 3명 동반하여 방문 : Herve Kerlann Spakling, 에피타이저3종 주문.
   -&gt; 금일 12일과는 다른 멤버, 여자 친구 3명과 방문 -&gt; Herve Kerlann Spakling, 배비치 쇼비뇽 블랑 + 우오바, 치폴라, 피자마르게리타, 해산물 토마토 파스타 주문.
   -&gt; 잦은 방문에 감사하며 작은 치즈 플래터 서비스 제공 -&gt; 와인 1병 더 주문.
   =&gt; 최근 어중간한 시간대에 오셔서 간단한 식사 + 와인 주문, '유인효'님 보다 부인이 더 자주 방문 중
 </t>
    </r>
    <r>
      <rPr>
        <b/>
        <sz val="10"/>
        <color rgb="FFFF0000"/>
        <rFont val="HY나무B"/>
        <family val="1"/>
        <charset val="129"/>
      </rPr>
      <t>=&gt; Dinner 시간 전에 오셔서 와인마시는 분위기 생성 -&gt; 와인마시는 모습을 보고 주변 손님들 와인 주문 많아짐.</t>
    </r>
    <r>
      <rPr>
        <sz val="10"/>
        <color theme="1"/>
        <rFont val="HY나무B"/>
        <family val="1"/>
        <charset val="129"/>
      </rPr>
      <t xml:space="preserve">
- VVIP '구윤희' 님 방문 : 서버 이길만 계장 
  3개월만에 방문 -&gt; 어제 발송한 상설 BBQ 문자 보시고 생각나서 오셨다 하셨음 
  -&gt; 늘 드시던 구운버섯샐러드, 처음 드시는 비프까르파치오, 피자마르게리타, Beer 페로니 주문 
  -&gt; 이길만 계장  '구윤희'님 남편분이 좋아하는 하우스와인(W) 서비스로 제공 -&gt; 본인의 취향을 알아주는 서버에 감동  
  -&gt; 너무 자주 못왔다하시며 잦은 방문을 약속.
</t>
    </r>
    <phoneticPr fontId="4" type="noConversion"/>
  </si>
  <si>
    <t>* Lunch T Course</t>
    <phoneticPr fontId="4" type="noConversion"/>
  </si>
  <si>
    <t>* Piz-Margherita</t>
    <phoneticPr fontId="4" type="noConversion"/>
  </si>
  <si>
    <t>* Ant- Salmon</t>
    <phoneticPr fontId="4" type="noConversion"/>
  </si>
  <si>
    <t>* Dessert</t>
    <phoneticPr fontId="4" type="noConversion"/>
  </si>
  <si>
    <t xml:space="preserve">* LUNCH 특이사항
- 햇빛이 강하지 않고 바람이 시원하게 불어 테라스 오픈
  -&gt; 예약 없이 테라스 테이블, 창가 좌석 만석. 런치 코스 메뉴가 많이 나갔으나 코스+단품 쉐어 테이블이 많아 객단가가 높지 않았음.
- 2년만에 오신 서울 거주하는 남,여 손님 : 어장피자의 맛을 잊지 못해 왔다하시며 어장피자, 먹물리조또 주문 
  -&gt; 김정필 주임 : 기존 접시가 아닌 나무플레이트에 정성을 다해 피자 만들어 제공
  -&gt; 2년 전 먹었던 피자보다 더 맛있다하시며, 부산오면 또 오겠다고, 어장피자가 계속 메뉴에 있었으면 좋겠다 하며 가심.
</t>
    <phoneticPr fontId="4" type="noConversion"/>
  </si>
  <si>
    <t>*석진현 사원</t>
    <phoneticPr fontId="4" type="noConversion"/>
  </si>
  <si>
    <t>*윤은선 주임</t>
    <phoneticPr fontId="4" type="noConversion"/>
  </si>
  <si>
    <t>*주방 간부미팅 진행(31일 상성 BBQ 전체적인 플레이팅 방법및 컨셉에 맞춘 음식 토의)</t>
    <phoneticPr fontId="4" type="noConversion"/>
  </si>
  <si>
    <t>*송상민 주임.유하빈.박현우 사원 - 그랜드 메뉴 라비올리 생산 및 유하빈 박현우 사원 생산법 교육 . 직원 식당 청소진행
*윤은선 주임 - 6층 화단 정리 실시 리틀 VIP 방문이잦아 짐에 따라서 어린이용 디저트 초코아이스크림 생산</t>
    <phoneticPr fontId="4" type="noConversion"/>
  </si>
  <si>
    <t>*김정필 주임 - 문성곤 사원 그랜드메뉴 어장피자용 할라피뇨 손질 법 및 리코타피자용 라디치오 손질법 교육 진행 , 피자도우 성형법및 화덕피자용 기물 사용법 교육진행</t>
    <phoneticPr fontId="4" type="noConversion"/>
  </si>
  <si>
    <t xml:space="preserve">* 이길만 계장 - 직원 커피교육(에스프레소 추출법) , 주차요원 손님 안내 교육
</t>
    <phoneticPr fontId="4" type="noConversion"/>
  </si>
  <si>
    <t>* 이길만 계장, 황진영, 조성래 사원</t>
    <phoneticPr fontId="4" type="noConversion"/>
  </si>
  <si>
    <t>정예진</t>
    <phoneticPr fontId="4" type="noConversion"/>
  </si>
  <si>
    <t>장훈</t>
    <phoneticPr fontId="4" type="noConversion"/>
  </si>
  <si>
    <t>D/T</t>
    <phoneticPr fontId="4" type="noConversion"/>
  </si>
  <si>
    <t>0(19)</t>
    <phoneticPr fontId="4" type="noConversion"/>
  </si>
  <si>
    <t>1(28)</t>
    <phoneticPr fontId="4" type="noConversion"/>
  </si>
  <si>
    <t>2(17)</t>
    <phoneticPr fontId="4" type="noConversion"/>
  </si>
  <si>
    <t>1(40)</t>
    <phoneticPr fontId="4" type="noConversion"/>
  </si>
  <si>
    <t>* Lunch Course</t>
    <phoneticPr fontId="4" type="noConversion"/>
  </si>
  <si>
    <t xml:space="preserve">* Dinner Course </t>
    <phoneticPr fontId="4" type="noConversion"/>
  </si>
  <si>
    <t>* Ant-Cozze</t>
    <phoneticPr fontId="4" type="noConversion"/>
  </si>
  <si>
    <t>* 박정주.조성래 사원 - 6층 주방 싱크대 및 바닥 청소 실시</t>
    <phoneticPr fontId="4" type="noConversion"/>
  </si>
  <si>
    <t xml:space="preserve">
* 정화영 주임 - 수박주스 시연 (광주와 레시피 동일)
* 7월 31일 BBQ 홍보 칠판 작업
- 상설 BBQ 예약 문의가 차츰 들어오고 있으며, 현재 20名 예약 확보됨
- 관련 피오피 비치와 문자 발송 등으로 적극적으로 홍보 중
                      </t>
    <phoneticPr fontId="4" type="noConversion"/>
  </si>
  <si>
    <t>*송상민 주임. 박현우 사원(휴가)</t>
    <phoneticPr fontId="4" type="noConversion"/>
  </si>
  <si>
    <t>*윤은선 주임 - 익일 BBQ,L/T용 등심 손질 및 D/T.그랜드메뉴 용 안심 손질 . 6층 화단 모종 작업 . 석진현 사원 티라미수 재교육 실시</t>
    <phoneticPr fontId="4" type="noConversion"/>
  </si>
  <si>
    <t>*김정필 주임 - 문성곤 사원 스리라차.땡초.발사믹 소스 재교육 및 스키야차타 재교육 실시 . 피자도우 성형법 교육 3일차 진행
*석진현 사원 - 주말대비 이탈리안 드레싱.디종 드레싱 생산 . 비프까르파치오 포션 . 티라미수 재교육 실시</t>
    <phoneticPr fontId="4" type="noConversion"/>
  </si>
  <si>
    <t>*유하빈 사원 - 익일 BBQ용 해동재료 체크 및 해동 진행 . 익일 L/T 에피타이저 재료 준비 , BBQ용 그릴 가니쉬 준비 및 그릴 청소후 가스점검 진행</t>
    <phoneticPr fontId="4" type="noConversion"/>
  </si>
  <si>
    <t>*박현우 사원(휴가)</t>
    <phoneticPr fontId="4" type="noConversion"/>
  </si>
  <si>
    <t>*송상민 주임 - 금일 L/T 총괄하여 진행 . 유하빈사원 우럭 손질법 교육 , 유하빈 사원 - 금일 진행된 BBQ 돌잔치 그릴담당 스패셜메뉴 로 나갈 우럭 손질진행</t>
    <phoneticPr fontId="4" type="noConversion"/>
  </si>
  <si>
    <t>*윤은선 주임 - BBQ 플레이트 변경진행 (상설BBQ 대비 및 차후 BBQ 플레이트 변경) , D/T 톳샐러드 -&gt;우럭까르파치오 진행 (우럭,수박피클,청사과셔벗,수박)
*석진현 사원 - 블루베리 , 시저 드레싱 생산 , BBQ 디저트 및 과일 준비 (윤은선 주임 관리 감독)</t>
    <phoneticPr fontId="4" type="noConversion"/>
  </si>
  <si>
    <t>*김정필 주임 - 마늘버터 생산 재교육 실시 , 튀김반죽 및 피자도우 반죽법 재교육 진행 , 그랜드메뉴 "깔라마리" 교육</t>
    <phoneticPr fontId="4" type="noConversion"/>
  </si>
  <si>
    <t>Catering</t>
    <phoneticPr fontId="4" type="noConversion"/>
  </si>
  <si>
    <t>3(22)</t>
    <phoneticPr fontId="4" type="noConversion"/>
  </si>
  <si>
    <t>1(29)</t>
    <phoneticPr fontId="4" type="noConversion"/>
  </si>
  <si>
    <t>6(23)</t>
    <phoneticPr fontId="4" type="noConversion"/>
  </si>
  <si>
    <t>4(44)</t>
    <phoneticPr fontId="4" type="noConversion"/>
  </si>
  <si>
    <t>* Pas-Vongole</t>
    <phoneticPr fontId="4" type="noConversion"/>
  </si>
  <si>
    <t>* Car-Chicken</t>
    <phoneticPr fontId="4" type="noConversion"/>
  </si>
  <si>
    <t>* Sal-Market</t>
    <phoneticPr fontId="4" type="noConversion"/>
  </si>
  <si>
    <t>* Piz-Ricotta</t>
    <phoneticPr fontId="4" type="noConversion"/>
  </si>
  <si>
    <t>최봉한</t>
    <phoneticPr fontId="4" type="noConversion"/>
  </si>
  <si>
    <t>L/T 예약주심</t>
    <phoneticPr fontId="4" type="noConversion"/>
  </si>
  <si>
    <t>이민정</t>
    <phoneticPr fontId="4" type="noConversion"/>
  </si>
  <si>
    <t>이호순</t>
    <phoneticPr fontId="4" type="noConversion"/>
  </si>
  <si>
    <t>안지용</t>
    <phoneticPr fontId="4" type="noConversion"/>
  </si>
  <si>
    <t>김수영</t>
    <phoneticPr fontId="4" type="noConversion"/>
  </si>
  <si>
    <t>백승경</t>
    <phoneticPr fontId="4" type="noConversion"/>
  </si>
  <si>
    <t>임재용</t>
    <phoneticPr fontId="4" type="noConversion"/>
  </si>
  <si>
    <t>* 이길만 계장, 황진영 사원</t>
    <phoneticPr fontId="4" type="noConversion"/>
  </si>
  <si>
    <t>* 정화영 주임, 조성래 사원</t>
    <phoneticPr fontId="4" type="noConversion"/>
  </si>
  <si>
    <t>* 김소영 주임, 박정주 사원</t>
    <phoneticPr fontId="4" type="noConversion"/>
  </si>
  <si>
    <t>* 박재민</t>
    <phoneticPr fontId="4" type="noConversion"/>
  </si>
  <si>
    <t>전여주</t>
    <phoneticPr fontId="4" type="noConversion"/>
  </si>
  <si>
    <t>10+2</t>
    <phoneticPr fontId="4" type="noConversion"/>
  </si>
  <si>
    <t xml:space="preserve">돌잔치 L/T </t>
    <phoneticPr fontId="4" type="noConversion"/>
  </si>
  <si>
    <t>박지웅</t>
    <phoneticPr fontId="4" type="noConversion"/>
  </si>
  <si>
    <t>조윤지</t>
    <phoneticPr fontId="4" type="noConversion"/>
  </si>
  <si>
    <t>김현지</t>
    <phoneticPr fontId="4" type="noConversion"/>
  </si>
  <si>
    <t>15+3</t>
    <phoneticPr fontId="4" type="noConversion"/>
  </si>
  <si>
    <t>돌잔치 7만원 BBQ</t>
    <phoneticPr fontId="4" type="noConversion"/>
  </si>
  <si>
    <t>김미희</t>
    <phoneticPr fontId="4" type="noConversion"/>
  </si>
  <si>
    <t>최형우</t>
    <phoneticPr fontId="4" type="noConversion"/>
  </si>
  <si>
    <t>한용한</t>
    <phoneticPr fontId="4" type="noConversion"/>
  </si>
  <si>
    <t>정유석</t>
    <phoneticPr fontId="4" type="noConversion"/>
  </si>
  <si>
    <t>고범석</t>
    <phoneticPr fontId="4" type="noConversion"/>
  </si>
  <si>
    <t>BBQ</t>
    <phoneticPr fontId="4" type="noConversion"/>
  </si>
  <si>
    <t>6(25)</t>
    <phoneticPr fontId="4" type="noConversion"/>
  </si>
  <si>
    <t>2(30)</t>
    <phoneticPr fontId="4" type="noConversion"/>
  </si>
  <si>
    <t>2(19)</t>
    <phoneticPr fontId="4" type="noConversion"/>
  </si>
  <si>
    <t>0(40)</t>
    <phoneticPr fontId="4" type="noConversion"/>
  </si>
  <si>
    <t>* Piz- Uhjang</t>
    <phoneticPr fontId="4" type="noConversion"/>
  </si>
  <si>
    <t>* Dinner T Course</t>
    <phoneticPr fontId="4" type="noConversion"/>
  </si>
  <si>
    <t>* Sal-Funghi</t>
    <phoneticPr fontId="4" type="noConversion"/>
  </si>
  <si>
    <t>* Car-Bistecca</t>
    <phoneticPr fontId="4" type="noConversion"/>
  </si>
  <si>
    <t>런치</t>
    <phoneticPr fontId="7" type="noConversion"/>
  </si>
  <si>
    <t>Salad</t>
    <phoneticPr fontId="7" type="noConversion"/>
  </si>
  <si>
    <t>디너</t>
    <phoneticPr fontId="7" type="noConversion"/>
  </si>
  <si>
    <t>총매출</t>
    <phoneticPr fontId="7" type="noConversion"/>
  </si>
  <si>
    <t>Pizza</t>
    <phoneticPr fontId="7" type="noConversion"/>
  </si>
  <si>
    <t>누적매출</t>
    <phoneticPr fontId="7" type="noConversion"/>
  </si>
  <si>
    <t>Pasta</t>
    <phoneticPr fontId="7" type="noConversion"/>
  </si>
  <si>
    <t>목표매출</t>
    <phoneticPr fontId="7" type="noConversion"/>
  </si>
  <si>
    <t>Risotto</t>
    <phoneticPr fontId="7" type="noConversion"/>
  </si>
  <si>
    <t>목표매출 달성도</t>
    <phoneticPr fontId="7" type="noConversion"/>
  </si>
  <si>
    <t xml:space="preserve">  금주의 추천메뉴 및 Daily (Best &amp; Worst) </t>
    <phoneticPr fontId="7" type="noConversion"/>
  </si>
  <si>
    <t>mo</t>
    <phoneticPr fontId="7" type="noConversion"/>
  </si>
  <si>
    <t xml:space="preserve"> 추천메뉴</t>
    <phoneticPr fontId="7" type="noConversion"/>
  </si>
  <si>
    <t>판매량(누적)</t>
    <phoneticPr fontId="7" type="noConversion"/>
  </si>
  <si>
    <t>분류</t>
    <phoneticPr fontId="7" type="noConversion"/>
  </si>
  <si>
    <t>데일리 판매수량</t>
    <phoneticPr fontId="7" type="noConversion"/>
  </si>
  <si>
    <t>* Sal-Cesare</t>
    <phoneticPr fontId="4" type="noConversion"/>
  </si>
  <si>
    <t>6(25)</t>
    <phoneticPr fontId="4" type="noConversion"/>
  </si>
  <si>
    <t>Daily Best</t>
    <phoneticPr fontId="7" type="noConversion"/>
  </si>
  <si>
    <t>* Ant- Tot Salad</t>
    <phoneticPr fontId="4" type="noConversion"/>
  </si>
  <si>
    <t>2(30)</t>
    <phoneticPr fontId="4" type="noConversion"/>
  </si>
  <si>
    <t>* Car-Chicken</t>
    <phoneticPr fontId="4" type="noConversion"/>
  </si>
  <si>
    <t>2(19)</t>
    <phoneticPr fontId="4" type="noConversion"/>
  </si>
  <si>
    <t>Daily Worst</t>
    <phoneticPr fontId="7" type="noConversion"/>
  </si>
  <si>
    <t>* Car-Bistecca</t>
    <phoneticPr fontId="4" type="noConversion"/>
  </si>
  <si>
    <t>0(40)</t>
    <phoneticPr fontId="4" type="noConversion"/>
  </si>
  <si>
    <t xml:space="preserve">시간 </t>
    <phoneticPr fontId="7" type="noConversion"/>
  </si>
  <si>
    <t>예약명</t>
    <phoneticPr fontId="7" type="noConversion"/>
  </si>
  <si>
    <t>인원</t>
    <phoneticPr fontId="7" type="noConversion"/>
  </si>
  <si>
    <t>비고</t>
    <phoneticPr fontId="7" type="noConversion"/>
  </si>
  <si>
    <t>오전</t>
    <phoneticPr fontId="7" type="noConversion"/>
  </si>
  <si>
    <t>김이세</t>
    <phoneticPr fontId="4" type="noConversion"/>
  </si>
  <si>
    <t>돌잔치 L/T + 와인 Masolino Moscato d'Asti 2병</t>
    <phoneticPr fontId="4" type="noConversion"/>
  </si>
  <si>
    <t>김언지</t>
    <phoneticPr fontId="4" type="noConversion"/>
  </si>
  <si>
    <t>L/T + 와인 La Valentino d'Abruzzo 1병</t>
    <phoneticPr fontId="4" type="noConversion"/>
  </si>
  <si>
    <t>황선옥</t>
    <phoneticPr fontId="4" type="noConversion"/>
  </si>
  <si>
    <t>L/T + 와인 D/F Shiraz 1병</t>
    <phoneticPr fontId="4" type="noConversion"/>
  </si>
  <si>
    <t>이상목</t>
    <phoneticPr fontId="4" type="noConversion"/>
  </si>
  <si>
    <t>이지은</t>
    <phoneticPr fontId="4" type="noConversion"/>
  </si>
  <si>
    <t>2+2</t>
    <phoneticPr fontId="4" type="noConversion"/>
  </si>
  <si>
    <t>김초롱</t>
    <phoneticPr fontId="4" type="noConversion"/>
  </si>
  <si>
    <t>6+1</t>
    <phoneticPr fontId="4" type="noConversion"/>
  </si>
  <si>
    <t>돌잔치 + 와인 Masolino Moscato d'Asti 1병</t>
    <phoneticPr fontId="4" type="noConversion"/>
  </si>
  <si>
    <t>송현주</t>
    <phoneticPr fontId="4" type="noConversion"/>
  </si>
  <si>
    <t>리틀그라운드 VIP 손님</t>
    <phoneticPr fontId="4" type="noConversion"/>
  </si>
  <si>
    <t>김현준</t>
    <phoneticPr fontId="4" type="noConversion"/>
  </si>
  <si>
    <t>이재성</t>
    <phoneticPr fontId="4" type="noConversion"/>
  </si>
  <si>
    <t>* 보고  및 특이사항</t>
    <phoneticPr fontId="7" type="noConversion"/>
  </si>
  <si>
    <t>Kitchen</t>
    <phoneticPr fontId="7" type="noConversion"/>
  </si>
  <si>
    <t>* D/O</t>
    <phoneticPr fontId="7" type="noConversion"/>
  </si>
  <si>
    <t>Hall</t>
    <phoneticPr fontId="7" type="noConversion"/>
  </si>
  <si>
    <t>* 박정주 사원</t>
    <phoneticPr fontId="4" type="noConversion"/>
  </si>
  <si>
    <t>* Salad</t>
    <phoneticPr fontId="7" type="noConversion"/>
  </si>
  <si>
    <t>*석진현 사원</t>
    <phoneticPr fontId="4" type="noConversion"/>
  </si>
  <si>
    <t>* Section A</t>
    <phoneticPr fontId="7" type="noConversion"/>
  </si>
  <si>
    <t>* 이길만 계장</t>
    <phoneticPr fontId="4" type="noConversion"/>
  </si>
  <si>
    <t>* Pizza</t>
    <phoneticPr fontId="7" type="noConversion"/>
  </si>
  <si>
    <t>* Section B</t>
    <phoneticPr fontId="7" type="noConversion"/>
  </si>
  <si>
    <t>* 정화영 주임, 조성래 사원</t>
    <phoneticPr fontId="4" type="noConversion"/>
  </si>
  <si>
    <t xml:space="preserve">* Pasta </t>
    <phoneticPr fontId="7" type="noConversion"/>
  </si>
  <si>
    <t>* Section 6F</t>
    <phoneticPr fontId="7" type="noConversion"/>
  </si>
  <si>
    <t>* 김소영 주임, 황진영 사원</t>
    <phoneticPr fontId="4" type="noConversion"/>
  </si>
  <si>
    <t>* Main</t>
    <phoneticPr fontId="7" type="noConversion"/>
  </si>
  <si>
    <t>* Part Time</t>
    <phoneticPr fontId="7" type="noConversion"/>
  </si>
  <si>
    <t>* 박재민</t>
    <phoneticPr fontId="4" type="noConversion"/>
  </si>
  <si>
    <t>Hall</t>
    <phoneticPr fontId="4" type="noConversion"/>
  </si>
  <si>
    <t xml:space="preserve">  일일매출내역</t>
    <phoneticPr fontId="7" type="noConversion"/>
  </si>
  <si>
    <t>주요판매분석</t>
    <phoneticPr fontId="7" type="noConversion"/>
  </si>
  <si>
    <t>4,215,700원증가</t>
    <phoneticPr fontId="4" type="noConversion"/>
  </si>
  <si>
    <t>2,603,400원 증가</t>
    <phoneticPr fontId="4" type="noConversion"/>
  </si>
  <si>
    <t>3,660,000원 감소</t>
    <phoneticPr fontId="4" type="noConversion"/>
  </si>
  <si>
    <t>FOOD</t>
    <phoneticPr fontId="4" type="noConversion"/>
  </si>
  <si>
    <t>Beverage 
&amp; Liqure</t>
    <phoneticPr fontId="4" type="noConversion"/>
  </si>
  <si>
    <t>ETC
(고메매출 포함)</t>
    <phoneticPr fontId="4" type="noConversion"/>
  </si>
  <si>
    <t>2015년 7월 1일~23일</t>
    <phoneticPr fontId="4" type="noConversion"/>
  </si>
  <si>
    <t>2016년 7월 1일~23일</t>
    <phoneticPr fontId="4" type="noConversion"/>
  </si>
  <si>
    <t xml:space="preserve">* DINNER 특이사항
- 19:00 '안지용'님
  오픈 2012년부터 단골 손님, 약 1년만에 방문
  항상 올드빈티지 와인을 가지고 오시며, 매장 직원들에게 꼭 한잔씩 시음차 주시는 손님.
  와인과 어울리는 매장의 다양한 에피타이저가 좋아서 방문하는 손님, 오실 때마다 안드셔본 에피타이저를 추천, 스페셜한 에피타이저를 준비해드리기도 함.
  -&gt; Ant Salmon, Tot Salad, Pancetta, Car-Chicken 주문 
  최근 방문이 뜸하셨지만 이번 방문을 계기로 재방문이 잦아질 것으로 예상됨.
- 20:00 '백승경' 님
 최근 단골된 손님, 딸과 엄마, 일주일에 2번 이상은 방문.
 엄마는 그라브락스, 봉골레, 딸은 판체타 선호
 매장 봉골레가 먹어본 봉골레 중 가장 맛있다고 칭찬하심 
 금일 방문하셨을 때 상설 BBQ 권유 -&gt; 그 자리에서 바로 예약 
</t>
    <phoneticPr fontId="4" type="noConversion"/>
  </si>
  <si>
    <t xml:space="preserve">* 최근 판매가 주춤했던 Chicken이 금일 총 6개를 판매하면서 모든 메뉴 중 가장 많이 판매가 됨.
  분석 - 가격 대비 푸짐하며 건강에 좋은 아보카도딥, 배가 부를꺼 같은 스테이크 대신에 선택을 많이함
  사례 - 달맞이에 거주하시는 한 단골손님은 손님을 접대하러 매장을 방문하실 때 1인 1치킨을 주문  
            -&gt; 부드러운 영계닭에 아보카도가 들어있어 건강에도 좋을 꺼 같고 가격대비 훌륭하다는 반응
  PUSH 전략 - 키친에서 금일 치킨을 PUSH 메뉴로 홀에 공지 -&gt; 홀에서는 오전, 오후 미팅때 치킨 PUSH멘트를 교육
                    "오늘 아침에 들어온 건강한 영계닭을 바삭하게 구워 그릴 야채, 아보카도딥과 함께 준비해드립니다"
                   -&gt;메뉴를 손님께 갈때 오늘의 스페셜 메뉴를 치킨이라 설명, 추천해달라고 할 때 치킨을 적극적으로 PUSH
 반응 - 겉은 바삭, 안은 부드럽고 약간은 매콤한 아보카도 딥으로 느끼하지 않고 깔끔하게 먹을 수 있어서 좋았다는 반응
            치킨을 한번이상 먹어본 손님은 재방문했을 때 꼭 다시 주문하는 매력을 가진 메뉴.
</t>
    <phoneticPr fontId="4" type="noConversion"/>
  </si>
  <si>
    <t>* LUNCH 특이사항
- 13:00 조윤지님 
  약 2년전 매장에서 돌잔치한 손님, 그 당시 꾸준히 오시다가 발길이 끊김, 2주전 여름신메뉴 문자받으시고 재방문 
 -&gt; 서버가 손님을 알아보고 재방문을 감사하며 커피 서비스 -&gt; 금일 지인들과 재방문 ( Herve Kerlann 1병, 단품 주문)
 -&gt; 서울 거주 손님으로 신사 매장을 적극적으로 소개해드림.</t>
    <phoneticPr fontId="4" type="noConversion"/>
  </si>
  <si>
    <t>* 금일 영업 종료 후 사장님, 대표님, 이사님 참석 하에 키친 메뉴 테이스팅 및 홀 와인 시음회 실시</t>
    <phoneticPr fontId="4" type="noConversion"/>
  </si>
  <si>
    <t>* Lunch, Dinner 돌잔치 단체 손님 대상으로 출차 서비스 실시 -&gt; 손님들 '대접받고있다'라는 인식을 갖고 감동하여 돌아가심 
   -&gt; 6F, 5F Room을 이용하는 단체손님 &amp; 단골 손님 대상 출차 서비스를 점차 확대하여 시행할 예정.</t>
    <phoneticPr fontId="4" type="noConversion"/>
  </si>
  <si>
    <t>* LUNCH 특이사항 
- 금일 기록적인 폭염으로 인하여 Terrace 이용 불가능 -&gt; 실내좌석 만석 
   -&gt; 무더위로 예민해진 손님들을 위해 얼음물, 아이스페퍼민트를 미리 준비하여 서비스로 제공 
- 대부분 가족단위 L/T + 와인 손님, 
   첫방문하는 손님이 많았으며 코스 반응이 좋아 평일 어머니모임 유치를 위해 서버가 멘트, 서비스, 음식, 반응체크 등 신경써서 서브.</t>
    <phoneticPr fontId="4" type="noConversion"/>
  </si>
  <si>
    <t xml:space="preserve">* 7월31일까지 7일 남은 시점에서 매출 분석 
- 7월1일~23일(토요일) 매출 기준 (2015년과 비교)
</t>
    <phoneticPr fontId="4" type="noConversion"/>
  </si>
  <si>
    <r>
      <rPr>
        <b/>
        <sz val="10"/>
        <rFont val="HY나무B"/>
        <family val="1"/>
        <charset val="129"/>
      </rPr>
      <t>즉, 2015년 대비 2016년 (7월 23일까지)</t>
    </r>
    <r>
      <rPr>
        <b/>
        <sz val="10"/>
        <color rgb="FFFF0000"/>
        <rFont val="HY나무B"/>
        <family val="1"/>
        <charset val="129"/>
      </rPr>
      <t xml:space="preserve"> </t>
    </r>
    <r>
      <rPr>
        <b/>
        <sz val="12"/>
        <color rgb="FFFF0000"/>
        <rFont val="HY나무B"/>
        <family val="1"/>
        <charset val="129"/>
      </rPr>
      <t>3,159,100원 증가</t>
    </r>
    <r>
      <rPr>
        <b/>
        <sz val="10"/>
        <color rgb="FFFF0000"/>
        <rFont val="HY나무B"/>
        <family val="1"/>
        <charset val="129"/>
      </rPr>
      <t xml:space="preserve">
</t>
    </r>
    <r>
      <rPr>
        <sz val="10"/>
        <rFont val="HY나무B"/>
        <family val="1"/>
        <charset val="129"/>
      </rPr>
      <t xml:space="preserve">=&gt; 분석
-Food 부분의 증가 : </t>
    </r>
    <r>
      <rPr>
        <b/>
        <sz val="10"/>
        <rFont val="HY나무B"/>
        <family val="1"/>
        <charset val="129"/>
      </rPr>
      <t>L/T, D/T의 판매</t>
    </r>
    <r>
      <rPr>
        <sz val="10"/>
        <rFont val="HY나무B"/>
        <family val="1"/>
        <charset val="129"/>
      </rPr>
      <t xml:space="preserve">
  2015년 </t>
    </r>
    <r>
      <rPr>
        <b/>
        <sz val="10"/>
        <rFont val="HY나무B"/>
        <family val="1"/>
        <charset val="129"/>
      </rPr>
      <t>L/T 31개, D/T 21개 (</t>
    </r>
    <r>
      <rPr>
        <b/>
        <sz val="10"/>
        <color rgb="FFFF0000"/>
        <rFont val="HY나무B"/>
        <family val="1"/>
        <charset val="129"/>
      </rPr>
      <t>3,347,500원</t>
    </r>
    <r>
      <rPr>
        <b/>
        <sz val="10"/>
        <rFont val="HY나무B"/>
        <family val="1"/>
        <charset val="129"/>
      </rPr>
      <t>)</t>
    </r>
    <r>
      <rPr>
        <sz val="10"/>
        <rFont val="HY나무B"/>
        <family val="1"/>
        <charset val="129"/>
      </rPr>
      <t xml:space="preserve"> 판매 -&gt; 2016년 </t>
    </r>
    <r>
      <rPr>
        <b/>
        <sz val="10"/>
        <rFont val="HY나무B"/>
        <family val="1"/>
        <charset val="129"/>
      </rPr>
      <t>L/A 27개, L/T 162개, D/T 86개(</t>
    </r>
    <r>
      <rPr>
        <b/>
        <sz val="10"/>
        <color rgb="FFFF0000"/>
        <rFont val="HY나무B"/>
        <family val="1"/>
        <charset val="129"/>
      </rPr>
      <t>17,175,100원</t>
    </r>
    <r>
      <rPr>
        <b/>
        <sz val="10"/>
        <rFont val="HY나무B"/>
        <family val="1"/>
        <charset val="129"/>
      </rPr>
      <t>)</t>
    </r>
    <r>
      <rPr>
        <sz val="10"/>
        <rFont val="HY나무B"/>
        <family val="1"/>
        <charset val="129"/>
      </rPr>
      <t xml:space="preserve"> 판매로 매출 증가에 가장 큰 요인으로 작용.
 =&gt; 돌잔치, 단체 예약의 증가로 인하여 코스 판매율이 늘었음.
-Beverage &amp; Liqure 부분의 증가 
 6F Room 이용 손님 ( 특히 돌잔치 )의 와인 주문,  5F 홀 손님 가볍게 마실 수 있는 스파클링와인, 화이트와인 주문이 증가 
 =&gt; 예를 들어 Herve Kerlann (49,000원,Spakling wine)처럼 선택하기 좋은 저렴한 와인의 판매가 많았고, 
      홀 직원들의 와인 공부 후 적극적인 와인 PUSH가 판매증진에 요인이라 생각됨.
-------------------------</t>
    </r>
    <r>
      <rPr>
        <b/>
        <sz val="11"/>
        <rFont val="HY나무B"/>
        <family val="1"/>
        <charset val="129"/>
      </rPr>
      <t xml:space="preserve">7월 24일부터 31일까지 </t>
    </r>
    <r>
      <rPr>
        <b/>
        <sz val="9"/>
        <rFont val="HY나무B"/>
        <family val="1"/>
        <charset val="129"/>
      </rPr>
      <t>(8일간)</t>
    </r>
    <r>
      <rPr>
        <b/>
        <sz val="11"/>
        <rFont val="HY나무B"/>
        <family val="1"/>
        <charset val="129"/>
      </rPr>
      <t xml:space="preserve"> 16,807,200원 달성해야함 -&gt; 일매출 2,100,900원 목표!</t>
    </r>
    <r>
      <rPr>
        <sz val="10"/>
        <rFont val="HY나무B"/>
        <family val="1"/>
        <charset val="129"/>
      </rPr>
      <t>-------------------------</t>
    </r>
    <phoneticPr fontId="4" type="noConversion"/>
  </si>
  <si>
    <t>* 황진영, 조성래 사원 - 홀 창가, 중앙 전구 위 먼지 제거, Bar 쓰레기통 주위 녹슨 부분 제거 및 청소.</t>
    <phoneticPr fontId="4" type="noConversion"/>
  </si>
  <si>
    <t>*김정필 주임, 박현우 사원(휴가)</t>
    <phoneticPr fontId="4" type="noConversion"/>
  </si>
  <si>
    <t>* 송상민 주임 - 정글 스테이크 판매 반응체크 * 윤은선 주임 - 수박피클 생산, 치즈케이크 생산 * 유하빈 사원 - 토마토 소스 생산</t>
    <phoneticPr fontId="4" type="noConversion"/>
  </si>
  <si>
    <t xml:space="preserve">* 석진현 사원 - 티라미수 생산 * 문성곤 사원 - 윤은선 주임 지시하에 피자파트 소스 및 튀김류 교육 생산 </t>
    <phoneticPr fontId="4" type="noConversion"/>
  </si>
  <si>
    <t>* 농어 스테이크 , 연어 스테이크 단품 판매 (스페셜메뉴) - 팬프라이하여 제공. 가니쉬로는 알감자,당근,그린빈스,미니당근 사용. 고객만족도 체크하였음</t>
    <phoneticPr fontId="4" type="noConversion"/>
  </si>
  <si>
    <t>* Lunch T Course</t>
    <phoneticPr fontId="4" type="noConversion"/>
  </si>
  <si>
    <t>* Beef Carpaccio</t>
    <phoneticPr fontId="4" type="noConversion"/>
  </si>
  <si>
    <t>* Sal-Market</t>
    <phoneticPr fontId="4" type="noConversion"/>
  </si>
  <si>
    <t>* Car-Dinner T Course</t>
    <phoneticPr fontId="4" type="noConversion"/>
  </si>
  <si>
    <t>*유하빈.문성곤,박현우(휴가) 사원</t>
    <phoneticPr fontId="4" type="noConversion"/>
  </si>
  <si>
    <t>*석진현 사원</t>
    <phoneticPr fontId="4" type="noConversion"/>
  </si>
  <si>
    <t>*송상민 주임</t>
    <phoneticPr fontId="4" type="noConversion"/>
  </si>
  <si>
    <t>*윤은선 주임 - 석진현 사원 바닐라.캬라멜 아이스크림 생산 교육,그라브락스용 연어.메인용 농어 해체작업</t>
    <phoneticPr fontId="4" type="noConversion"/>
  </si>
  <si>
    <t>*석진현 사원 - 연어그라브락스.비프까르파치오 생산 솔티드 아몬드 생산 , 송상민 주임 - 등심 손질 및 치킨스탁,판체타 생산</t>
    <phoneticPr fontId="4" type="noConversion"/>
  </si>
  <si>
    <t xml:space="preserve">*김정필 주임 - 문성곤 사원 교육용 피자도우 생산 , 깔라마리용 오징어 작업 </t>
    <phoneticPr fontId="4" type="noConversion"/>
  </si>
  <si>
    <t>김인선</t>
    <phoneticPr fontId="4" type="noConversion"/>
  </si>
  <si>
    <t>2+1</t>
    <phoneticPr fontId="4" type="noConversion"/>
  </si>
  <si>
    <t>이용택</t>
    <phoneticPr fontId="4" type="noConversion"/>
  </si>
  <si>
    <t>장윤희</t>
    <phoneticPr fontId="4" type="noConversion"/>
  </si>
  <si>
    <t>이지향</t>
    <phoneticPr fontId="4" type="noConversion"/>
  </si>
  <si>
    <t>리틀그라운드VIP, L/T x 2</t>
    <phoneticPr fontId="4" type="noConversion"/>
  </si>
  <si>
    <t>소개팅, 단품식사+음료</t>
    <phoneticPr fontId="4" type="noConversion"/>
  </si>
  <si>
    <t>가족식사, 단품식사</t>
    <phoneticPr fontId="4" type="noConversion"/>
  </si>
  <si>
    <t>부부, L/T x 2</t>
    <phoneticPr fontId="4" type="noConversion"/>
  </si>
  <si>
    <t>Walk in</t>
    <phoneticPr fontId="4" type="noConversion"/>
  </si>
  <si>
    <t>송지나</t>
    <phoneticPr fontId="4" type="noConversion"/>
  </si>
  <si>
    <t>5F Room, 그랜드호텔에서 보내준 손님</t>
    <phoneticPr fontId="4" type="noConversion"/>
  </si>
  <si>
    <t>이수현</t>
    <phoneticPr fontId="4" type="noConversion"/>
  </si>
  <si>
    <t>가족식사, D/T x 2 + 단품식사</t>
    <phoneticPr fontId="4" type="noConversion"/>
  </si>
  <si>
    <t>한나연</t>
    <phoneticPr fontId="4" type="noConversion"/>
  </si>
  <si>
    <t>30대 커플, D/T x 1 + 스테이크 1</t>
    <phoneticPr fontId="4" type="noConversion"/>
  </si>
  <si>
    <r>
      <t xml:space="preserve">성인 2명 ( 20대 커플, 단품 2개 + 음료 + 디저트 ) + 성인 2명 ( 단품3개 ) =&gt; </t>
    </r>
    <r>
      <rPr>
        <b/>
        <sz val="10"/>
        <color rgb="FFFF0000"/>
        <rFont val="HY나무B"/>
        <family val="1"/>
        <charset val="129"/>
      </rPr>
      <t>2팀 4명</t>
    </r>
    <r>
      <rPr>
        <sz val="10"/>
        <color theme="1"/>
        <rFont val="HY나무B"/>
        <family val="1"/>
        <charset val="129"/>
      </rPr>
      <t xml:space="preserve"> </t>
    </r>
    <phoneticPr fontId="4" type="noConversion"/>
  </si>
  <si>
    <r>
      <t xml:space="preserve">성인 2명 ( 50대 부부, 리코타 피자 1) + 성인 2명, 어린이 1명 ( 단품 3개, 단골손님) + 성인 1명 (단품 1개, 단골) 
+ 성인 2명 ( 단품 + 음료 + 서비스 커피, 단골 손님) + 성인 3명 ( 마르게리타 피자 1) + 성인 3명 ( 단품 3개, 단골 할머니 따님)
=&gt; </t>
    </r>
    <r>
      <rPr>
        <b/>
        <sz val="10"/>
        <color rgb="FFFF0000"/>
        <rFont val="HY나무B"/>
        <family val="1"/>
        <charset val="129"/>
      </rPr>
      <t>6팀 14명</t>
    </r>
    <phoneticPr fontId="4" type="noConversion"/>
  </si>
  <si>
    <t xml:space="preserve">* 박정주, 조성래 사원 - 5F 창고 정리 및 청소  </t>
    <phoneticPr fontId="4" type="noConversion"/>
  </si>
  <si>
    <t>2(27)</t>
    <phoneticPr fontId="4" type="noConversion"/>
  </si>
  <si>
    <t>0(30)</t>
    <phoneticPr fontId="4" type="noConversion"/>
  </si>
  <si>
    <t>1(41)</t>
    <phoneticPr fontId="4" type="noConversion"/>
  </si>
  <si>
    <t>* Piz-Ricotta</t>
    <phoneticPr fontId="4" type="noConversion"/>
  </si>
  <si>
    <t>* Des-Ice Cream</t>
    <phoneticPr fontId="4" type="noConversion"/>
  </si>
  <si>
    <t>* Ant- Beef Carpaccio</t>
    <phoneticPr fontId="4" type="noConversion"/>
  </si>
  <si>
    <t>* Sal-Market</t>
    <phoneticPr fontId="4" type="noConversion"/>
  </si>
  <si>
    <t>*윤은선 주임 . 박현우 사원(휴가)</t>
    <phoneticPr fontId="4" type="noConversion"/>
  </si>
  <si>
    <t>*전날 방문 하셧던 파라다이스 외국인가족고객 재방문 식사를 매우 만족 하셨으며 리코타.하몽피자,아란치니,뽀모도로파스타 주로 드셨으며 좋아하셨음</t>
    <phoneticPr fontId="4" type="noConversion"/>
  </si>
  <si>
    <t>*송상민 주임- 판체타 염장 작업 및 등심손질 진행 콜드파트 서포팅 , 유하빈 사원-상성 BBQ대비 그릴 대청소 및 가스점검 진행</t>
    <phoneticPr fontId="4" type="noConversion"/>
  </si>
  <si>
    <t>*석진현 사원 - 비프까르파치오 포션 작업 및 블루베리.라즈베리 드레싱 생산 , 김정필주임 -송상민 주임과 아란치니 작업,문성곤 사원 마늘칩 생산 교육및 슬라이스교육</t>
    <phoneticPr fontId="4" type="noConversion"/>
  </si>
  <si>
    <t>박성용</t>
    <phoneticPr fontId="4" type="noConversion"/>
  </si>
  <si>
    <r>
      <t xml:space="preserve">성인3명 (단품3개 + 음료2개 ) + 성인 1명 ( 단골할머니,단품1개+ H.W 1잔 ) + 성인 2명 ( 단골 여자분, L/T 1개+ 단품 + 음료) 
 + 성인 2명 ( 단골 손님, 단품 3개 + 음료 2개) + 성인2명 ( 모녀, 단품3개 ) + 성인 2명 ( 단품 2개 )  =&gt; </t>
    </r>
    <r>
      <rPr>
        <b/>
        <sz val="10"/>
        <color rgb="FFFF0000"/>
        <rFont val="HY나무B"/>
        <family val="1"/>
        <charset val="129"/>
      </rPr>
      <t xml:space="preserve">6팀 12명 </t>
    </r>
    <phoneticPr fontId="4" type="noConversion"/>
  </si>
  <si>
    <t>박상재</t>
    <phoneticPr fontId="4" type="noConversion"/>
  </si>
  <si>
    <t>단품 4개 + 음료 2개 주문</t>
    <phoneticPr fontId="4" type="noConversion"/>
  </si>
  <si>
    <t>단품 3개 + H.W (Red 2,White 2) 4잔 + 디저트, 커피 2 주문</t>
    <phoneticPr fontId="4" type="noConversion"/>
  </si>
  <si>
    <t>이명숙</t>
    <phoneticPr fontId="4" type="noConversion"/>
  </si>
  <si>
    <t>송지나</t>
    <phoneticPr fontId="4" type="noConversion"/>
  </si>
  <si>
    <t>전성진</t>
    <phoneticPr fontId="4" type="noConversion"/>
  </si>
  <si>
    <t>* 황진영 사원 하프 근무</t>
    <phoneticPr fontId="4" type="noConversion"/>
  </si>
  <si>
    <t>* 이길만 계장, 김소영 주임, 조성래 사원</t>
    <phoneticPr fontId="4" type="noConversion"/>
  </si>
  <si>
    <t>* 정화영 주임, 박정주 사원</t>
    <phoneticPr fontId="4" type="noConversion"/>
  </si>
  <si>
    <r>
      <t>성인 2명 ( 40대 부부, 단품 2개) + 성인 2명, 애기 1명 ( 단품 2개, 9월 돌잔치 예약 손님-차 서비스)
 + 성인8명 (단품 8개 + 음료 4개-관광객) + 성인 8명 ( 단품 8개 ) =&gt;</t>
    </r>
    <r>
      <rPr>
        <b/>
        <sz val="10"/>
        <color rgb="FFFF0000"/>
        <rFont val="HY나무B"/>
        <family val="1"/>
        <charset val="129"/>
      </rPr>
      <t xml:space="preserve"> 4팀 20명</t>
    </r>
    <phoneticPr fontId="4" type="noConversion"/>
  </si>
  <si>
    <t>Walk in</t>
    <phoneticPr fontId="4" type="noConversion"/>
  </si>
  <si>
    <t/>
  </si>
  <si>
    <r>
      <t xml:space="preserve">* DINNER 특이사항
- 18:00 5F Room 송지나 님
 : 서버 김소영 주임, 박정주 사원
  =&gt; 금일 오전 해운대 그랜드 호텔 프론트에서 예약주심. 조용한 공간을 원하셔서 Room으로 잡아드림, 
       한국으로 여행오신 프랑스인 6명(성인 남2,성인 여1 + 어린이 3명), 한국인 여성 1명.
       외국인 남자 1명이 D/T , 나머지 성인3명이 시저샐러드, 하몽피자 쉐어하고 각자 파스타, 어린이들은 각자 피자 한 판씩, 레드와인 Fill, Speri 1병 주문.
       대체로 외국인들은 상대방의 식사가 나올때까지 기다렸다가 다 같이 식사하는 분위기 -&gt; 식사를 맞춰서 드림 ( 코스, 단품 타이밍 잘 맞춰서 ) 
       -&gt; 식사가 거의 비슷하게 끝남 -&gt; 단품 디저트 PUSH -&gt; 코스 디저트 + 주문하신 디저트 ( 아이스크림 4개 + 티라미수 1개) 맞춰서 서브.
       -&gt; 돌아가실 때 택시 잡아드리고 건물 입구까지 에스코트 해드림.
=&gt; 가실때  계속 "delicious, Thank you" 하며 가셨고, 명함 달라고 하셔서 각자 1장씩 챙겨드림.
- Walk In 손님들
  : 18:00부터 예약 손님 외 워크인손님들이 많았음. 
  대부분 </t>
    </r>
    <r>
      <rPr>
        <sz val="10"/>
        <color rgb="FFFF0000"/>
        <rFont val="HY나무B"/>
        <family val="1"/>
        <charset val="129"/>
      </rPr>
      <t>단골 손님</t>
    </r>
    <r>
      <rPr>
        <sz val="10"/>
        <color theme="1"/>
        <rFont val="HY나무B"/>
        <family val="1"/>
        <charset val="129"/>
      </rPr>
      <t xml:space="preserve">
  1. 성인2명,어린이1명이서 오는 손님은 예약없이 최근에 자주 방문 -&gt; 어린이가 '해산물 토마토 파스타'를 좋아해서 일주일에 한번은 꼭 방문 
    -&gt; 성인2명은 허브티, 어린이 아이스크림 서비스 제공 =&gt; 다음번 방문하실 때는 성함, 연락처를 받아 단골 손님으로 등록할 예정.
  2. 성인 1명 -&gt; 달맞이에 거주하는 할머니, 해산물 토마토 파스타, 마르게리따를 좋아하시며, 늘 따뜻한 물, 허브티를 제공해드리고 있음 
     -&gt; 자주오시기 때문에 모든 홀 직원들이 손님의 취향을 알고 있음.
- Lunch에는 덥고 비가 와서 예약 외 2팀이 더 들어왔으며, Dinner에는 날이 개면서 예약 외 6팀이 더 들어왔음</t>
    </r>
    <r>
      <rPr>
        <sz val="10"/>
        <color rgb="FFFF0000"/>
        <rFont val="HY나무B"/>
        <family val="1"/>
        <charset val="129"/>
      </rPr>
      <t xml:space="preserve">.
</t>
    </r>
    <r>
      <rPr>
        <sz val="10"/>
        <rFont val="HY나무B"/>
        <family val="1"/>
        <charset val="129"/>
      </rPr>
      <t xml:space="preserve">  -&gt; Dinner 워크인 6팀 중 2팀은 피자, 파스타 1개씩만 주문 =&gt; </t>
    </r>
    <r>
      <rPr>
        <sz val="10"/>
        <color theme="1"/>
        <rFont val="HY나무B"/>
        <family val="1"/>
        <charset val="129"/>
      </rPr>
      <t xml:space="preserve">전체적으로 객수에 비해 객단가가 낮은 하루.
</t>
    </r>
    <phoneticPr fontId="4" type="noConversion"/>
  </si>
  <si>
    <t>* 이길만 계장, 김소영, 정화영 주임 미팅
 - 상설 BBQ 관련 미팅 : 좌석, 음료 섹션, 뷔페 테이블, 그릴 배치 /  'Beach Party' 컨셉에 맞춘 D.P 등을 논의
 - 7월 매출 분석 및 8월 단체 예약건 공유</t>
    <phoneticPr fontId="4" type="noConversion"/>
  </si>
  <si>
    <t xml:space="preserve">* 박정주, 조성래 사원 - 6층 룸, 남자락커, 6F 창고 정리 및 청소 / 박정주 사원 - 패키지 조사 &amp; 지하 창고 물품 정리. </t>
    <phoneticPr fontId="4" type="noConversion"/>
  </si>
  <si>
    <r>
      <t xml:space="preserve">5F Room, </t>
    </r>
    <r>
      <rPr>
        <b/>
        <sz val="10"/>
        <color rgb="FFFF0000"/>
        <rFont val="HY나무B"/>
        <family val="1"/>
        <charset val="129"/>
      </rPr>
      <t>어제 디너에 방문하신 손님.</t>
    </r>
    <phoneticPr fontId="4" type="noConversion"/>
  </si>
  <si>
    <r>
      <rPr>
        <b/>
        <sz val="10"/>
        <color rgb="FFFF0000"/>
        <rFont val="HY나무B"/>
        <family val="1"/>
        <charset val="129"/>
      </rPr>
      <t>어제 디너에 방문하신 손님,</t>
    </r>
    <r>
      <rPr>
        <sz val="10"/>
        <color theme="1"/>
        <rFont val="HY나무B"/>
        <family val="1"/>
        <charset val="129"/>
      </rPr>
      <t xml:space="preserve"> 그랜드호텔에서 소개해준 손님들</t>
    </r>
    <phoneticPr fontId="4" type="noConversion"/>
  </si>
  <si>
    <r>
      <t xml:space="preserve">* DINNER 특이사항
- 18:30 5F Room '이명숙' 님 外 7명
 : 서버 김소영 주임, 조성래 사원
  </t>
    </r>
    <r>
      <rPr>
        <sz val="10"/>
        <color rgb="FFFF0000"/>
        <rFont val="HY나무B"/>
        <family val="1"/>
        <charset val="129"/>
      </rPr>
      <t>VVIP '이명철'</t>
    </r>
    <r>
      <rPr>
        <sz val="10"/>
        <color theme="1"/>
        <rFont val="HY나무B"/>
        <family val="1"/>
        <charset val="129"/>
      </rPr>
      <t xml:space="preserve">님의 여동생. 어제 디너에 방문하셨음.
  금일 고등학교 동창 모임으로 재방문
  늘 드시던 구운버섯샐러드 2개 + 시저 + 마켓 샐러드 + 그라브락스 + 깔라마리 + 어장피자 + 볼로네제 2개 주문
  추천해드린 마켓샐러드, 어장피자, 볼로네제를 가장 맛있게 드심.
 =&gt; '이명숙'님과 동반한 2명의 손님이 매장을 너무 오랜만에 방문 
        -&gt; 음식 맛이 더 좋아졌다 하시며, 몇 분은 명함을 챙겨달라고 하셔서 챙겨드림. 곧 재방문하실 예정.
</t>
    </r>
    <r>
      <rPr>
        <sz val="10"/>
        <color rgb="FFFF0000"/>
        <rFont val="HY나무B"/>
        <family val="1"/>
        <charset val="129"/>
      </rPr>
      <t xml:space="preserve">
*** VVIP '이명철' 님</t>
    </r>
    <r>
      <rPr>
        <sz val="10"/>
        <color theme="1"/>
        <rFont val="HY나무B"/>
        <family val="1"/>
        <charset val="129"/>
      </rPr>
      <t xml:space="preserve">
: 경성대 미대 교수님
  첫방문은 부산 시장님 동반하여 6F에서 디너 코스 + 와인.
  그 후 제자들과 단품 식사 -&gt; 직장동료 부부모임으로 디너코스 + 와인  -&gt; 지속적으로 1달에 2번이상 일요일 LUCH에 방문하시어 단품 식사 ( 어머니, 부인 동반 )
  친구들과도 따로 방문하시며 이번달에만 4번정도 방문.
  강약 조절하며 서비스를 챙겨드리고 있음.
=&gt; 최근엔 '이명철'님 어머니가 따님, 사위와 동반(금일 방문하신 '이명숙'님) 식사 -&gt; '이명숙'님이 어제 친구들과 방문 -&gt; 금일 '이명숙'님 5F Room에서 동창회
     -&gt; 가지치기식으로 단골 손님을 늘려가는 중.
- 19:00 '송지나' 님 外 6명
 : 서버 정화영 주임, 박정주 사원
  어제 디너에 방문하신 외국인 손님들 ( 해운대 그랜드 호텔에서 소개해줌 )
  어제 너무 맛있게 먹어서 이틀 연속으로 식사하러 간다고 말하며 예약주셨음 
    -&gt;어제와는 다른 메뉴로 에피타이저 쉐어 + 개인 단품 식사 + 레드와인 Barbera Superiore + 디저트 티라미수 2개 주문
  김소영 주임, 정화영 주임에게 어제 파악한 손님의 취향을 공유 - 손님이 말하지 않아도 취향에 맞춰 식사 제공 
                                                                                               (토마토파스타 - 스파게티니에 아무것도 없이 소스만, 식사는 다함께 할 수 있도록 같이 제공)
  돌아가실때는 택시 2대를 불러 택시까지 에스코트해드림.
=&gt; 만족하시고 돌아가심. 
</t>
    </r>
    <phoneticPr fontId="4" type="noConversion"/>
  </si>
  <si>
    <t>*Ant-Aranchini</t>
    <phoneticPr fontId="4" type="noConversion"/>
  </si>
  <si>
    <t>*Pas-Gamberi</t>
    <phoneticPr fontId="4" type="noConversion"/>
  </si>
  <si>
    <t>*Car-Chicken</t>
    <phoneticPr fontId="4" type="noConversion"/>
  </si>
  <si>
    <t>*Dinner Course</t>
    <phoneticPr fontId="4" type="noConversion"/>
  </si>
  <si>
    <t>*송상민 주임.석진현(휴가).박현우 사원</t>
    <phoneticPr fontId="4" type="noConversion"/>
  </si>
  <si>
    <t>*윤은선 주임 - 톳샐러드용 토마토쨈 생산,파트 미비된 사항 체크후 정리(드레싱.디저트가니시 류).문성곤 사원 땡초.스리라차 소스 생산법 재교육 실시</t>
    <phoneticPr fontId="4" type="noConversion"/>
  </si>
  <si>
    <t>*유하빈 사원 - 타야린 면 생산 . 조개스탁 생산 및 미장파트 정리 및 보충작업</t>
    <phoneticPr fontId="4" type="noConversion"/>
  </si>
  <si>
    <t>*김정필 주임 - 문성곤 사원 도우성형법 교육 및 마르게리타 토핑법 교육. 마늘버터 생산 및 상설 BBQ용 등심 손질 진행</t>
    <phoneticPr fontId="4" type="noConversion"/>
  </si>
  <si>
    <t>문하옥</t>
    <phoneticPr fontId="4" type="noConversion"/>
  </si>
  <si>
    <t>오시던 분, 어머니 모임</t>
    <phoneticPr fontId="4" type="noConversion"/>
  </si>
  <si>
    <t>허 맹</t>
    <phoneticPr fontId="4" type="noConversion"/>
  </si>
  <si>
    <t>런치 '문하옥' 남편분</t>
    <phoneticPr fontId="4" type="noConversion"/>
  </si>
  <si>
    <t>박희문</t>
    <phoneticPr fontId="4" type="noConversion"/>
  </si>
  <si>
    <t>가족 식사, mbc직원</t>
    <phoneticPr fontId="4" type="noConversion"/>
  </si>
  <si>
    <t>* 정화영 주임 - 31일 BBQ 준비 작업
                    - 가리비 껍질을 사용한 촛불 제작
                    - 화이트 와인 두가지 피오피 제작 ( Yves Vionier &amp; Jermann Pinot Grigio)</t>
    <phoneticPr fontId="4" type="noConversion"/>
  </si>
  <si>
    <t>* 런치 '문하옥' 어머니 모임 리뷰
- 예전에 가끔 오시던 손님이며, 오랜만에 방문
- 오늘은 어머니 모임. 단품 쉐어 식사 후 커피, 티 주문
- 디너 타임 남편분 예약 잡아주심
- 판체타를 마음에 들어하시며, 남편분을 위해 판체타 대신 주문</t>
    <phoneticPr fontId="4" type="noConversion"/>
  </si>
  <si>
    <t>1(30)</t>
    <phoneticPr fontId="4" type="noConversion"/>
  </si>
  <si>
    <t>2(32)</t>
    <phoneticPr fontId="4" type="noConversion"/>
  </si>
  <si>
    <t>1(43)</t>
    <phoneticPr fontId="4" type="noConversion"/>
  </si>
  <si>
    <t>* 디너 '허 맹' 리뷰
- 행성화학 CEO이며, 지인들과의 모임 자리로 오늘 아내분 추천으로 오게 됨
- 와인을 곁들은 단품 쉐어 식사
- 알아서 준비해달라고 하셔서 주방과 소통하여 코스 형식으로
   그라브락스, 톳샐러드, 버섯샐러드
   판체타, 깔라마리, 아란치니
   볼로네제 파스타, 등심 스테이크 로 메뉴 결정
- 중간에 하몽과 치즈 플레터 서비스 제공
- 와인은 Marcalberto Sansannee, Yves Vionier, Tua Rita Rosso, Speri Ripasso, Poliziano로 스파클링부터 레드까지 추천
- 이길만 계장이 중간중간 들어가 와인 설명과 와인 오픈, 그리고 간단한 와인 교육 시행
- 매우 만족하셨으며, 와인에 대해 궁금했던 점들을 하나 둘씩 물어보심
- 같이 온 지인은 다음 달에 회식을 꼴라메르까토에서 하겠다고 약속하심</t>
    <phoneticPr fontId="4" type="noConversion"/>
  </si>
  <si>
    <t>*윤은선 주임</t>
    <phoneticPr fontId="4" type="noConversion"/>
  </si>
  <si>
    <t>*유하빈 사원</t>
    <phoneticPr fontId="4" type="noConversion"/>
  </si>
  <si>
    <t>*송상민 주임</t>
    <phoneticPr fontId="4" type="noConversion"/>
  </si>
  <si>
    <t>1(31)</t>
    <phoneticPr fontId="4" type="noConversion"/>
  </si>
  <si>
    <t>0(32)</t>
    <phoneticPr fontId="4" type="noConversion"/>
  </si>
  <si>
    <t>김관수</t>
    <phoneticPr fontId="4" type="noConversion"/>
  </si>
  <si>
    <t>이수연</t>
    <phoneticPr fontId="4" type="noConversion"/>
  </si>
  <si>
    <t>2+3</t>
    <phoneticPr fontId="4" type="noConversion"/>
  </si>
  <si>
    <t>리틀VIP, 단품 식사</t>
    <phoneticPr fontId="4" type="noConversion"/>
  </si>
  <si>
    <t>이영준</t>
    <phoneticPr fontId="4" type="noConversion"/>
  </si>
  <si>
    <t>D/T x 2 + H.W red x 2</t>
    <phoneticPr fontId="4" type="noConversion"/>
  </si>
  <si>
    <r>
      <t xml:space="preserve">성인 2명 ( 관광객 젊은 커플, Herve Kerlann, 치즈플래터, 판체타, 디저트 주문 + 성인 2명,어린이 2명( 오프라벨에서 옷구매후 식사하러 온 손님 -&gt; 애기들 먹일 꽃게 로제 파스타 2개 주문) + 성인 2명 ( 단골 선재부부치과, 단품 + 생맥주 주문 -&gt; 오랜만에 방문하셔서 디저트 서비스)
+ 성인2명(50대 부부, 단품 + 생맥주 주문) </t>
    </r>
    <r>
      <rPr>
        <b/>
        <sz val="10"/>
        <color rgb="FFFF0000"/>
        <rFont val="HY나무B"/>
        <family val="1"/>
        <charset val="129"/>
      </rPr>
      <t>=&gt; 4팀 10명</t>
    </r>
    <phoneticPr fontId="4" type="noConversion"/>
  </si>
  <si>
    <t>* 이길만 계장 휴무, 황진영 사원 휴가</t>
    <phoneticPr fontId="4" type="noConversion"/>
  </si>
  <si>
    <t>* 김소영 주임, 박정주 사원</t>
    <phoneticPr fontId="4" type="noConversion"/>
  </si>
  <si>
    <t>*석진현(휴가) , 문성곤 사원 휴무</t>
    <phoneticPr fontId="4" type="noConversion"/>
  </si>
  <si>
    <t>* 윤은선 주임 - 5,6층 화단 정리, 그라브락스 컷팅 및 포션,마켓 샐러드 야채 관리(수분 보충과 선별작업)</t>
    <phoneticPr fontId="4" type="noConversion"/>
  </si>
  <si>
    <t xml:space="preserve">* 송상민 주임 - 라구소스 생산 후 포션. 주말 안,등심 손질. 워크인 성애 제거 </t>
    <phoneticPr fontId="4" type="noConversion"/>
  </si>
  <si>
    <t>* 유하빈 사원 - 꽃게 손질 및 포션, BBQ그릴 청소. 그릴류 고기 해동과 야채 손질(7.31 상설 바베큐용)</t>
    <phoneticPr fontId="4" type="noConversion"/>
  </si>
  <si>
    <t>* 정화영 주임 - 7/31 상설 BBQ D.P (5F 홀 D.P 및 꽃꽂이)=&gt; 여름 느낌이 나도록 소재(초록색잎)를 많이 사용하여 BBQ 장식할 예정.</t>
    <phoneticPr fontId="4" type="noConversion"/>
  </si>
  <si>
    <r>
      <t xml:space="preserve">* DINNER 특이사항
- </t>
    </r>
    <r>
      <rPr>
        <sz val="10"/>
        <color rgb="FFFF0000"/>
        <rFont val="HY나무B"/>
        <family val="1"/>
        <charset val="129"/>
      </rPr>
      <t>VVIP 선재부부치과</t>
    </r>
    <r>
      <rPr>
        <sz val="10"/>
        <color theme="1"/>
        <rFont val="HY나무B"/>
        <family val="1"/>
        <charset val="129"/>
      </rPr>
      <t xml:space="preserve">
  넉달만에 방문, 오랜만 방문에 스페셜 디저트 서비스로 제공.
  톳샐러드, 꽃게로제파스타, 치킨구이 + 페로니 생맥주 주문
  톳샐러드는 시원한 느낌을 주기위해 얼음을 깔아서 제공 -&gt; 치킨구이는 손님의 취향에 맞추어 겉면을 바삭하게 구워 제공 -&gt; 서비스 디저트는 수박바 아이스크림 
  =&gt; "여름느낌난다" 하시며 수박피클, 수박바 아이스크림에 크게 만족
  =&gt; 자주 오시는 단골 손님께 시즌마다, 특별한 날마다 새로움을 전달한다면 지겨워하지 않고 재방문은 지속적으로 이어질 것이라 생각됨.
       -&gt; EX) VVIP '강형석'님(외국인과 동반) : 오실 때마다 오늘의 스페셜 메뉴를 물어보심 
                -&gt; 예약없이 오시기 때문에 서버는 키친과 즉각 소통하여 스페셜 메뉴를 준비함 
                -&gt; 본인을 위한 특별한 메뉴, 메뉴판에 없는 메뉴를 기대하고 자주 방문하시는 것 같음.
  </t>
    </r>
    <phoneticPr fontId="4" type="noConversion"/>
  </si>
  <si>
    <r>
      <t xml:space="preserve">성인3명,어린이1명(관광객 가족, L/T x 3  ) + 성인 3명 ( 어머니 모임 , L/T x 3 )
+ 성인 3명 ( 어머니 모임, 단품 식사 + 디저트 + 커피 ) + 성인 3명 ( 단품 식사)
+ 성인 2명, 어린이 2명 ( L/T x 4)  =&gt; </t>
    </r>
    <r>
      <rPr>
        <b/>
        <sz val="10"/>
        <color rgb="FFFF0000"/>
        <rFont val="HY나무B"/>
        <family val="1"/>
        <charset val="129"/>
      </rPr>
      <t xml:space="preserve">5팀 17명 </t>
    </r>
    <phoneticPr fontId="4" type="noConversion"/>
  </si>
  <si>
    <t>1(33)</t>
    <phoneticPr fontId="4" type="noConversion"/>
  </si>
  <si>
    <t>0(49)</t>
    <phoneticPr fontId="4" type="noConversion"/>
  </si>
  <si>
    <t>* Lunch Course</t>
    <phoneticPr fontId="4" type="noConversion"/>
  </si>
  <si>
    <t>* Peroni Draft Beer</t>
    <phoneticPr fontId="4" type="noConversion"/>
  </si>
  <si>
    <t>* Sal-Market</t>
    <phoneticPr fontId="4" type="noConversion"/>
  </si>
  <si>
    <t>* Piz-Jamon</t>
    <phoneticPr fontId="4" type="noConversion"/>
  </si>
  <si>
    <t>*유하빈,석진현(휴가) 사원</t>
    <phoneticPr fontId="4" type="noConversion"/>
  </si>
  <si>
    <t>*명일 진행 예정인 상설 BBQ 메뉴 준비 (카프레제.가리비구이.고추튀김.미니피자.티라미수.치즈케익.오미자펀치.그릴구이)</t>
    <phoneticPr fontId="4" type="noConversion"/>
  </si>
  <si>
    <t>*윤은선 주임 - BBQ 디저트류(치즈케익.티라미수.펀치)생산.고추튀김용 속재료 생산 , 송상민 주임 - BBQ 그릴(등심.목살.소시지.수제베이컨,야채가니시)준비,라구소스생산</t>
    <phoneticPr fontId="4" type="noConversion"/>
  </si>
  <si>
    <t>*김정필 주임 -BBQ용 미니피자도우 생산 . 문성곤 사원과 고추튀김 50EA준비 튀김용 칠리소스 생산</t>
    <phoneticPr fontId="4" type="noConversion"/>
  </si>
  <si>
    <t>노경희</t>
    <phoneticPr fontId="4" type="noConversion"/>
  </si>
  <si>
    <t>4+2</t>
    <phoneticPr fontId="4" type="noConversion"/>
  </si>
  <si>
    <t>박은영</t>
    <phoneticPr fontId="4" type="noConversion"/>
  </si>
  <si>
    <t>이은경</t>
    <phoneticPr fontId="4" type="noConversion"/>
  </si>
  <si>
    <t>강형태</t>
    <phoneticPr fontId="4" type="noConversion"/>
  </si>
  <si>
    <t>원호준</t>
    <phoneticPr fontId="4" type="noConversion"/>
  </si>
  <si>
    <t>안상호</t>
    <phoneticPr fontId="4" type="noConversion"/>
  </si>
  <si>
    <t>김수웅</t>
    <phoneticPr fontId="4" type="noConversion"/>
  </si>
  <si>
    <t>* 황진영 사원 휴가</t>
    <phoneticPr fontId="4" type="noConversion"/>
  </si>
  <si>
    <t>* 이길만 계장, 정화영 주임, 조성래 사원</t>
    <phoneticPr fontId="4" type="noConversion"/>
  </si>
  <si>
    <t>* 김소영 주임, 박정주 사원</t>
    <phoneticPr fontId="4" type="noConversion"/>
  </si>
  <si>
    <t>* 박재민</t>
    <phoneticPr fontId="4" type="noConversion"/>
  </si>
  <si>
    <t>* 이길만 계장, 김소영, 정화영 주임 상설 BBQ 건으로 최종 미팅.
  - 손님 테이블, 음료, 뷔페 테이블 배치 확정, 꽃 &amp; D.P 용품 세팅 위치 확정
  - 예약손님 확인 전화 완료
  - 메뉴, 음료, PUSH할 와인 숙지 -&gt; 홀직원에게 공유
  - 상설 BBQ 처음 경험하는 신입 '조성래' 사원에게 BBQ 진행 사항 교육 완료</t>
    <phoneticPr fontId="4" type="noConversion"/>
  </si>
  <si>
    <t>* 박정주, 조성래 사원 - 5F Room, 6F Room, Wine Room, 테라스 청소</t>
    <phoneticPr fontId="4" type="noConversion"/>
  </si>
  <si>
    <r>
      <t xml:space="preserve">성인2명(달맞이 거주 단골 50대 부부, L/T x 1 + 마르게리따 피자  ) + 성인 3명 ( 관광객0 , 단품3개 )
+ 성인 2명 ( 젊은 커플, 단품 3개 ) + 성인 3명 + 청소년 2명( 단품 식사 + 디저트 2개 + 음료 3개, 생맥주 2잔 주문)
+ 성인 2명 ( 단품 2개 + 음료 2개 ) + 성인3명 ( 관광객, 단품 3개 ) + 성인 2명 + 어린이 1명 ( 단품 3개 + 생맥주 2잔 주문)  =&gt; </t>
    </r>
    <r>
      <rPr>
        <b/>
        <sz val="10"/>
        <color rgb="FFFF0000"/>
        <rFont val="HY나무B"/>
        <family val="1"/>
        <charset val="129"/>
      </rPr>
      <t xml:space="preserve">7팀 20명 </t>
    </r>
    <phoneticPr fontId="4" type="noConversion"/>
  </si>
  <si>
    <r>
      <t xml:space="preserve">성인 2명 ( 소개팅, 단품 2개, 음료 2개 ) + 성인 3명,어린이 1명( 단품 4개 + 생맥주 1잔 주문) + 성인 2명 ( 단품 2개 + 음료 2개 주문) 
 </t>
    </r>
    <r>
      <rPr>
        <b/>
        <sz val="10"/>
        <color rgb="FFFF0000"/>
        <rFont val="HY나무B"/>
        <family val="1"/>
        <charset val="129"/>
      </rPr>
      <t>=&gt; 3팀 8명 
 =&gt; 해운대, 광안리 일대 기록적인 정체 현상으로 손님 예약시간이 지연되거나 취소건이 많았음.</t>
    </r>
    <phoneticPr fontId="4" type="noConversion"/>
  </si>
  <si>
    <t>* LUNCH 특이사항
- 토, 일 모두 6F 단체 예약 없음 -&gt; 금일 5F 홀에는 예약 손님외에 7팀, 20명 방문
   -&gt; 폭염에도 불구하고 늦은 오후까지 꾸준히 손님 방문 -&gt; 디너타임부터 해운대, 광안리 일대 정체 현상으로 예약이 많이 취소됨.
- 13:30 '이은경'님 
  어제 LUNCh에 방문하시고 금일 재방문 -&gt; 어제는 지인 2명과 동반하여 파스타2개,피자1개 주문 
  -&gt; 금일 5F Room에서 에피타이저 2개, 파스타3개, 피자 1개 + 생맥주 3잔 주문 -&gt; 디저트 주문, 커피 2잔은 서비스 제공.
  =&gt; 매장 오픈 초창기에 자주 오시던 50대 여성으로, 어머니 모임이 많았음 -&gt; 몇 년 동안 띄엄띄엄 오시다가 최근에 잦은 방문 (이번달 5번째)
=&gt; 최근 오픈 초창기 단골 손님들이 (런치에 자주오시던 어머니모임 손님) 다시 방문하기 시작했으며, 
     이 손님들의 재방문을 유도하기 위해 손님을 알고 있는 기존 직원들( 이길만 계장, 김소영, 정화영 주임)이 적극적으로 나서서 서브. ( 강약 조절하며 서비스도 제공)</t>
    <phoneticPr fontId="4" type="noConversion"/>
  </si>
  <si>
    <t>0(34)</t>
    <phoneticPr fontId="4" type="noConversion"/>
  </si>
  <si>
    <t>2(35)</t>
    <phoneticPr fontId="4" type="noConversion"/>
  </si>
  <si>
    <t>1(50)</t>
    <phoneticPr fontId="4" type="noConversion"/>
  </si>
  <si>
    <t>* Peroni Draft Beer</t>
    <phoneticPr fontId="4" type="noConversion"/>
  </si>
  <si>
    <t>* Pas-Sea Zuppa</t>
    <phoneticPr fontId="4" type="noConversion"/>
  </si>
  <si>
    <t>* Ant-Cipolla</t>
    <phoneticPr fontId="4" type="noConversion"/>
  </si>
  <si>
    <t>* Des-Cheese Cake</t>
    <phoneticPr fontId="4" type="noConversion"/>
  </si>
  <si>
    <t>오전</t>
    <phoneticPr fontId="4" type="noConversion"/>
  </si>
  <si>
    <t>임세진</t>
    <phoneticPr fontId="4" type="noConversion"/>
  </si>
  <si>
    <t>김수형</t>
    <phoneticPr fontId="4" type="noConversion"/>
  </si>
  <si>
    <t>김다원</t>
    <phoneticPr fontId="4" type="noConversion"/>
  </si>
  <si>
    <t>5+1</t>
    <phoneticPr fontId="4" type="noConversion"/>
  </si>
  <si>
    <t>박진호</t>
    <phoneticPr fontId="4" type="noConversion"/>
  </si>
  <si>
    <t xml:space="preserve">BBQ </t>
    <phoneticPr fontId="4" type="noConversion"/>
  </si>
  <si>
    <t>황종화</t>
    <phoneticPr fontId="4" type="noConversion"/>
  </si>
  <si>
    <t>신우철</t>
    <phoneticPr fontId="4" type="noConversion"/>
  </si>
  <si>
    <t xml:space="preserve">단골 손님, BBQ </t>
    <phoneticPr fontId="4" type="noConversion"/>
  </si>
  <si>
    <t>이민진</t>
    <phoneticPr fontId="4" type="noConversion"/>
  </si>
  <si>
    <t>이정아</t>
    <phoneticPr fontId="4" type="noConversion"/>
  </si>
  <si>
    <t xml:space="preserve">단골 가족, 와이프 생일로 방문,BBQ </t>
    <phoneticPr fontId="4" type="noConversion"/>
  </si>
  <si>
    <r>
      <t xml:space="preserve">성인 3명 ( 가족, 만석으로 웨이팅 -&gt; 커피 서비스, 단품식사)  + 성인 2명( 단품 2개) + 성인 2명 ( 단품 1개 + 생맥주 2잔) 
 </t>
    </r>
    <r>
      <rPr>
        <b/>
        <sz val="10"/>
        <color rgb="FFFF0000"/>
        <rFont val="HY나무B"/>
        <family val="1"/>
        <charset val="129"/>
      </rPr>
      <t xml:space="preserve">=&gt; 3팀 7명 </t>
    </r>
    <phoneticPr fontId="4" type="noConversion"/>
  </si>
  <si>
    <t>*석진현(휴가) 사원</t>
    <phoneticPr fontId="4" type="noConversion"/>
  </si>
  <si>
    <t>*금일 17:00 상설 BBQ 진행 , 송상민 주임 - 라구소스 완성후 포션하여 정리 , BBQ HOT App 가리비,소라구이 준비하여 진행</t>
    <phoneticPr fontId="4" type="noConversion"/>
  </si>
  <si>
    <t>* 유하빈 사원 - BBQ 그릴당담. 고기류.소시지.야채가니시 체크후 고객 서비스 진행 , 윤은선 주임 - 오미자펀치.디저트.과일.COLD App 카프레제 준비</t>
    <phoneticPr fontId="4" type="noConversion"/>
  </si>
  <si>
    <t xml:space="preserve">*김정필 주임 - 미니피자 , 고추튀김 준비 .문성곤 사원 BBQ 미니피자 실무투입 서포팅 하여 진행 . </t>
    <phoneticPr fontId="4" type="noConversion"/>
  </si>
  <si>
    <t>B.B.Q</t>
    <phoneticPr fontId="4" type="noConversion"/>
  </si>
  <si>
    <t>* B.B.Q</t>
    <phoneticPr fontId="4" type="noConversion"/>
  </si>
  <si>
    <t>* Peroni Draft Beer</t>
    <phoneticPr fontId="4" type="noConversion"/>
  </si>
  <si>
    <t>* Sal- Market</t>
    <phoneticPr fontId="4" type="noConversion"/>
  </si>
  <si>
    <t>* Ant- Beef Carpaccio</t>
    <phoneticPr fontId="4" type="noConversion"/>
  </si>
  <si>
    <t xml:space="preserve">* 상설 BBQ Review
- 카운터 옆에 설치한 상설BBQ POP + 직원들의 구두상의 홍보가 큰 효과.
  : 7월 중순에 방문하신 '신우철' 님(18:00 5명), '김수형'님(17:00, 2명) -&gt; 계산하실때 카운터에 설치된 홍보 POP에 관심 -&gt; 직원의 설명 -&gt; POP가져가셔서 전화로 예약.
- 'Beach Party' 컨셉
   여름 느낌나는 소재를 이용하여 하와이 느낌으로 D.P / 
   생맥주 가격할인 프로모션 / 뷔페느낌으로 음식세팅 ( 집게로 쉐어, 예전 상설 BBQ) -&gt; 접시로 가져가서 식사, 깔끔한 느낌, 코스같은 느낌 ( 반응 좋았음 )
&lt; 반응&gt;
- BBQ 메뉴 중 가리비 구이, 고추튀김, 오미자 펀치가 가장 반응이 좋았음.
- 다음 BBQ의 일정을 물어보는 손님들이 많았음.
1. Room을 이용한 '황종화' 님 (8명, 의사 부부 동반 와인모임) 은 매장 첫방문에 와인모임 예약하심 ( 8월 21일 8명, 디너코스)
2. 리틀그라운드 VIP '김인선'님 쿠폰 다 사용하셨음에도 재방문 의사를 밝히셨으며, 다음 상설 BBQ 할 시에 문자 전송을 부탁하심 
   -&gt; 리틀 VIP를 메르까토의 단골로 만드는 과정 
3. 최근 객단가 높은 신규 단골 '김수형'님( 40대여성, 의사, 딸과 동반) 모든 메뉴 극찬하시며, 다음 상설 BBQ 할 시에 문자 전송을 부탁하심.
-그 외 대부분의 테이블에서 다음 상설 BBQ 문자 전송을 부탁하시며, 칭찬을 아끼지 않으셨음.
</t>
    <phoneticPr fontId="4" type="noConversion"/>
  </si>
  <si>
    <t xml:space="preserve">성인 2명 (단품식사) + 성인 3명 ( 가족, 단품식사)  + 성인 2명( 코스 2) + 성인 2명 ( 단품 1개 + 생맥주 2잔) 
 =&gt; 4팀 9명 </t>
    <phoneticPr fontId="4" type="noConversion"/>
  </si>
</sst>
</file>

<file path=xl/styles.xml><?xml version="1.0" encoding="utf-8"?>
<styleSheet xmlns="http://schemas.openxmlformats.org/spreadsheetml/2006/main">
  <numFmts count="5">
    <numFmt numFmtId="6" formatCode="&quot;₩&quot;#,##0;[Red]\-&quot;₩&quot;#,##0"/>
    <numFmt numFmtId="42" formatCode="_-&quot;₩&quot;* #,##0_-;\-&quot;₩&quot;* #,##0_-;_-&quot;₩&quot;* &quot;-&quot;_-;_-@_-"/>
    <numFmt numFmtId="41" formatCode="_-* #,##0_-;\-* #,##0_-;_-* &quot;-&quot;_-;_-@_-"/>
    <numFmt numFmtId="176" formatCode="0.0%"/>
    <numFmt numFmtId="177" formatCode="0_);[Red]\(0\)"/>
  </numFmts>
  <fonts count="28">
    <font>
      <sz val="12"/>
      <color theme="1"/>
      <name val="맑은 고딕"/>
      <family val="2"/>
      <scheme val="minor"/>
    </font>
    <font>
      <sz val="11"/>
      <color theme="1"/>
      <name val="맑은 고딕"/>
      <family val="2"/>
      <charset val="129"/>
      <scheme val="minor"/>
    </font>
    <font>
      <sz val="12"/>
      <color theme="1"/>
      <name val="맑은 고딕"/>
      <family val="2"/>
      <scheme val="minor"/>
    </font>
    <font>
      <sz val="20"/>
      <name val="HY나무B"/>
      <family val="1"/>
      <charset val="129"/>
    </font>
    <font>
      <sz val="8"/>
      <name val="맑은 고딕"/>
      <family val="3"/>
      <charset val="129"/>
      <scheme val="minor"/>
    </font>
    <font>
      <sz val="10"/>
      <color theme="1"/>
      <name val="HY나무B"/>
      <family val="1"/>
      <charset val="129"/>
    </font>
    <font>
      <sz val="10"/>
      <name val="HY나무B"/>
      <family val="1"/>
      <charset val="129"/>
    </font>
    <font>
      <sz val="8"/>
      <name val="맑은 고딕"/>
      <family val="2"/>
      <charset val="129"/>
      <scheme val="minor"/>
    </font>
    <font>
      <sz val="12"/>
      <color theme="1"/>
      <name val="맑은 고딕"/>
      <family val="2"/>
      <charset val="129"/>
      <scheme val="minor"/>
    </font>
    <font>
      <sz val="14"/>
      <color theme="1"/>
      <name val="HY나무B"/>
      <family val="1"/>
      <charset val="129"/>
    </font>
    <font>
      <sz val="12"/>
      <color theme="1"/>
      <name val="HY나무B"/>
      <family val="1"/>
      <charset val="129"/>
    </font>
    <font>
      <sz val="11"/>
      <color theme="1"/>
      <name val="HY나무B"/>
      <family val="1"/>
      <charset val="129"/>
    </font>
    <font>
      <b/>
      <u/>
      <sz val="24"/>
      <color rgb="FFFFFFFF"/>
      <name val="-윤고딕320"/>
      <family val="1"/>
      <charset val="129"/>
    </font>
    <font>
      <sz val="10"/>
      <color theme="1"/>
      <name val="맑은 고딕"/>
      <family val="2"/>
      <charset val="129"/>
      <scheme val="minor"/>
    </font>
    <font>
      <sz val="10"/>
      <color theme="1"/>
      <name val="HY나무M"/>
      <family val="1"/>
      <charset val="129"/>
    </font>
    <font>
      <sz val="14"/>
      <color rgb="FF000000"/>
      <name val="HY나무B"/>
      <family val="1"/>
      <charset val="129"/>
    </font>
    <font>
      <sz val="11"/>
      <color rgb="FF000000"/>
      <name val="HY나무B"/>
      <family val="1"/>
      <charset val="129"/>
    </font>
    <font>
      <sz val="10"/>
      <color rgb="FF000000"/>
      <name val="HY나무B"/>
      <family val="1"/>
      <charset val="129"/>
    </font>
    <font>
      <b/>
      <sz val="10"/>
      <color rgb="FFFF0000"/>
      <name val="HY나무B"/>
      <family val="1"/>
      <charset val="129"/>
    </font>
    <font>
      <b/>
      <sz val="10"/>
      <color theme="1"/>
      <name val="HY나무B"/>
      <family val="1"/>
      <charset val="129"/>
    </font>
    <font>
      <b/>
      <sz val="12"/>
      <color rgb="FFFF0000"/>
      <name val="HY나무B"/>
      <family val="1"/>
      <charset val="129"/>
    </font>
    <font>
      <b/>
      <sz val="12"/>
      <color theme="1"/>
      <name val="HY나무B"/>
      <family val="1"/>
      <charset val="129"/>
    </font>
    <font>
      <b/>
      <sz val="10"/>
      <name val="HY나무B"/>
      <family val="1"/>
      <charset val="129"/>
    </font>
    <font>
      <sz val="10"/>
      <color theme="0"/>
      <name val="HY나무B"/>
      <family val="1"/>
      <charset val="129"/>
    </font>
    <font>
      <sz val="12"/>
      <color theme="0"/>
      <name val="HY나무B"/>
      <family val="1"/>
      <charset val="129"/>
    </font>
    <font>
      <b/>
      <sz val="11"/>
      <name val="HY나무B"/>
      <family val="1"/>
      <charset val="129"/>
    </font>
    <font>
      <b/>
      <sz val="9"/>
      <name val="HY나무B"/>
      <family val="1"/>
      <charset val="129"/>
    </font>
    <font>
      <sz val="10"/>
      <color rgb="FFFF0000"/>
      <name val="HY나무B"/>
      <family val="1"/>
      <charset val="129"/>
    </font>
  </fonts>
  <fills count="8">
    <fill>
      <patternFill patternType="none"/>
    </fill>
    <fill>
      <patternFill patternType="gray125"/>
    </fill>
    <fill>
      <patternFill patternType="solid">
        <fgColor theme="2" tint="-9.9978637043366805E-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8" tint="-0.499984740745262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/>
      <diagonal/>
    </border>
  </borders>
  <cellStyleXfs count="7">
    <xf numFmtId="0" fontId="0" fillId="0" borderId="0"/>
    <xf numFmtId="41" fontId="8" fillId="0" borderId="0" applyFont="0" applyFill="0" applyBorder="0" applyAlignment="0" applyProtection="0">
      <alignment vertical="center"/>
    </xf>
    <xf numFmtId="42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</cellStyleXfs>
  <cellXfs count="280">
    <xf numFmtId="0" fontId="0" fillId="0" borderId="0" xfId="0"/>
    <xf numFmtId="0" fontId="5" fillId="3" borderId="1" xfId="0" applyFont="1" applyFill="1" applyBorder="1" applyAlignment="1">
      <alignment horizontal="center" vertical="center"/>
    </xf>
    <xf numFmtId="14" fontId="5" fillId="0" borderId="1" xfId="0" applyNumberFormat="1" applyFont="1" applyBorder="1" applyAlignment="1">
      <alignment horizontal="center" vertical="center"/>
    </xf>
    <xf numFmtId="14" fontId="6" fillId="3" borderId="1" xfId="0" applyNumberFormat="1" applyFont="1" applyFill="1" applyBorder="1" applyAlignment="1">
      <alignment horizontal="center" vertical="center"/>
    </xf>
    <xf numFmtId="14" fontId="5" fillId="3" borderId="1" xfId="0" applyNumberFormat="1" applyFont="1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9" fontId="0" fillId="0" borderId="0" xfId="0" applyNumberFormat="1"/>
    <xf numFmtId="0" fontId="5" fillId="4" borderId="1" xfId="0" applyFont="1" applyFill="1" applyBorder="1" applyAlignment="1">
      <alignment horizontal="center" vertical="center"/>
    </xf>
    <xf numFmtId="0" fontId="6" fillId="4" borderId="1" xfId="0" applyFont="1" applyFill="1" applyBorder="1" applyAlignment="1">
      <alignment horizontal="center" vertical="center"/>
    </xf>
    <xf numFmtId="41" fontId="5" fillId="0" borderId="1" xfId="1" applyFont="1" applyBorder="1" applyAlignment="1">
      <alignment vertical="center"/>
    </xf>
    <xf numFmtId="6" fontId="5" fillId="3" borderId="1" xfId="2" applyNumberFormat="1" applyFont="1" applyFill="1" applyBorder="1" applyAlignment="1">
      <alignment horizontal="center" vertical="center"/>
    </xf>
    <xf numFmtId="9" fontId="5" fillId="0" borderId="1" xfId="2" applyNumberFormat="1" applyFont="1" applyBorder="1" applyAlignment="1">
      <alignment horizontal="center" vertical="center"/>
    </xf>
    <xf numFmtId="176" fontId="5" fillId="3" borderId="1" xfId="2" applyNumberFormat="1" applyFont="1" applyFill="1" applyBorder="1" applyAlignment="1">
      <alignment horizontal="center" vertical="center"/>
    </xf>
    <xf numFmtId="41" fontId="5" fillId="0" borderId="1" xfId="1" applyFont="1" applyBorder="1" applyAlignment="1">
      <alignment horizontal="right" vertical="center"/>
    </xf>
    <xf numFmtId="41" fontId="0" fillId="0" borderId="0" xfId="0" applyNumberFormat="1"/>
    <xf numFmtId="41" fontId="5" fillId="0" borderId="4" xfId="1" applyFont="1" applyBorder="1" applyAlignment="1">
      <alignment horizontal="right" vertical="center"/>
    </xf>
    <xf numFmtId="0" fontId="0" fillId="0" borderId="0" xfId="0" applyBorder="1"/>
    <xf numFmtId="0" fontId="0" fillId="0" borderId="4" xfId="0" applyBorder="1"/>
    <xf numFmtId="176" fontId="5" fillId="0" borderId="1" xfId="2" applyNumberFormat="1" applyFont="1" applyBorder="1" applyAlignment="1">
      <alignment horizontal="right" vertical="center"/>
    </xf>
    <xf numFmtId="9" fontId="5" fillId="0" borderId="1" xfId="0" applyNumberFormat="1" applyFont="1" applyBorder="1" applyAlignment="1">
      <alignment horizontal="center" vertical="center"/>
    </xf>
    <xf numFmtId="0" fontId="5" fillId="3" borderId="1" xfId="0" applyFont="1" applyFill="1" applyBorder="1" applyAlignment="1">
      <alignment horizontal="center"/>
    </xf>
    <xf numFmtId="0" fontId="5" fillId="5" borderId="1" xfId="0" applyFont="1" applyFill="1" applyBorder="1" applyAlignment="1">
      <alignment horizontal="left" vertical="center"/>
    </xf>
    <xf numFmtId="3" fontId="12" fillId="0" borderId="0" xfId="0" applyNumberFormat="1" applyFont="1"/>
    <xf numFmtId="0" fontId="5" fillId="5" borderId="1" xfId="0" applyFont="1" applyFill="1" applyBorder="1" applyAlignment="1">
      <alignment horizontal="center" vertical="center"/>
    </xf>
    <xf numFmtId="0" fontId="5" fillId="0" borderId="1" xfId="0" applyFont="1" applyBorder="1"/>
    <xf numFmtId="20" fontId="5" fillId="0" borderId="1" xfId="0" applyNumberFormat="1" applyFont="1" applyBorder="1" applyAlignment="1">
      <alignment horizontal="center" vertical="center"/>
    </xf>
    <xf numFmtId="177" fontId="5" fillId="0" borderId="1" xfId="3" applyNumberFormat="1" applyFont="1" applyBorder="1" applyAlignment="1">
      <alignment horizontal="center" vertical="center"/>
    </xf>
    <xf numFmtId="0" fontId="6" fillId="3" borderId="1" xfId="0" applyFont="1" applyFill="1" applyBorder="1" applyAlignment="1">
      <alignment horizontal="center" vertical="center"/>
    </xf>
    <xf numFmtId="0" fontId="14" fillId="0" borderId="1" xfId="0" applyFont="1" applyBorder="1" applyAlignment="1">
      <alignment horizontal="left" vertical="top"/>
    </xf>
    <xf numFmtId="0" fontId="5" fillId="0" borderId="1" xfId="0" applyFont="1" applyBorder="1" applyAlignment="1"/>
    <xf numFmtId="0" fontId="6" fillId="3" borderId="1" xfId="0" applyFont="1" applyFill="1" applyBorder="1" applyAlignment="1">
      <alignment horizontal="center"/>
    </xf>
    <xf numFmtId="0" fontId="6" fillId="3" borderId="1" xfId="0" applyFont="1" applyFill="1" applyBorder="1" applyAlignment="1">
      <alignment horizontal="center" vertical="top"/>
    </xf>
    <xf numFmtId="0" fontId="11" fillId="3" borderId="1" xfId="0" applyFont="1" applyFill="1" applyBorder="1" applyAlignment="1">
      <alignment horizontal="center" vertical="center"/>
    </xf>
    <xf numFmtId="0" fontId="9" fillId="2" borderId="1" xfId="0" applyFont="1" applyFill="1" applyBorder="1" applyAlignment="1">
      <alignment horizontal="center" vertical="center"/>
    </xf>
    <xf numFmtId="0" fontId="17" fillId="3" borderId="1" xfId="0" applyFont="1" applyFill="1" applyBorder="1" applyAlignment="1">
      <alignment horizontal="center" vertical="center"/>
    </xf>
    <xf numFmtId="42" fontId="17" fillId="0" borderId="1" xfId="2" applyFont="1" applyBorder="1" applyAlignment="1">
      <alignment horizontal="center" vertical="center"/>
    </xf>
    <xf numFmtId="0" fontId="17" fillId="0" borderId="1" xfId="0" applyFont="1" applyBorder="1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0" fontId="9" fillId="2" borderId="1" xfId="0" applyFont="1" applyFill="1" applyBorder="1" applyAlignment="1">
      <alignment horizontal="center" vertical="center"/>
    </xf>
    <xf numFmtId="0" fontId="5" fillId="3" borderId="1" xfId="0" applyFont="1" applyFill="1" applyBorder="1" applyAlignment="1">
      <alignment horizontal="center" vertical="center"/>
    </xf>
    <xf numFmtId="0" fontId="11" fillId="3" borderId="1" xfId="0" applyFont="1" applyFill="1" applyBorder="1" applyAlignment="1">
      <alignment horizontal="center" vertical="center"/>
    </xf>
    <xf numFmtId="0" fontId="9" fillId="2" borderId="1" xfId="0" applyFont="1" applyFill="1" applyBorder="1" applyAlignment="1">
      <alignment horizontal="center" vertical="center"/>
    </xf>
    <xf numFmtId="0" fontId="5" fillId="3" borderId="1" xfId="0" applyFont="1" applyFill="1" applyBorder="1" applyAlignment="1">
      <alignment horizontal="center" vertical="center"/>
    </xf>
    <xf numFmtId="0" fontId="11" fillId="3" borderId="1" xfId="0" applyFont="1" applyFill="1" applyBorder="1" applyAlignment="1">
      <alignment horizontal="center" vertical="center"/>
    </xf>
    <xf numFmtId="0" fontId="9" fillId="2" borderId="1" xfId="0" applyFont="1" applyFill="1" applyBorder="1" applyAlignment="1">
      <alignment horizontal="center" vertical="center"/>
    </xf>
    <xf numFmtId="0" fontId="11" fillId="3" borderId="1" xfId="0" applyFont="1" applyFill="1" applyBorder="1" applyAlignment="1">
      <alignment horizontal="center" vertical="center"/>
    </xf>
    <xf numFmtId="0" fontId="5" fillId="3" borderId="1" xfId="0" applyFont="1" applyFill="1" applyBorder="1" applyAlignment="1">
      <alignment horizontal="center" vertical="center"/>
    </xf>
    <xf numFmtId="0" fontId="9" fillId="2" borderId="1" xfId="0" applyFont="1" applyFill="1" applyBorder="1" applyAlignment="1">
      <alignment horizontal="center" vertical="center"/>
    </xf>
    <xf numFmtId="0" fontId="11" fillId="3" borderId="1" xfId="0" applyFont="1" applyFill="1" applyBorder="1" applyAlignment="1">
      <alignment horizontal="center" vertical="center"/>
    </xf>
    <xf numFmtId="0" fontId="5" fillId="3" borderId="1" xfId="0" applyFont="1" applyFill="1" applyBorder="1" applyAlignment="1">
      <alignment horizontal="center" vertical="center"/>
    </xf>
    <xf numFmtId="0" fontId="11" fillId="3" borderId="6" xfId="0" applyFont="1" applyFill="1" applyBorder="1" applyAlignment="1">
      <alignment horizontal="center" vertical="center"/>
    </xf>
    <xf numFmtId="0" fontId="9" fillId="2" borderId="1" xfId="0" applyFont="1" applyFill="1" applyBorder="1" applyAlignment="1">
      <alignment horizontal="center" vertical="center"/>
    </xf>
    <xf numFmtId="0" fontId="5" fillId="3" borderId="1" xfId="0" applyFont="1" applyFill="1" applyBorder="1" applyAlignment="1">
      <alignment horizontal="center" vertical="center"/>
    </xf>
    <xf numFmtId="0" fontId="11" fillId="3" borderId="1" xfId="0" applyFont="1" applyFill="1" applyBorder="1" applyAlignment="1">
      <alignment horizontal="center" vertical="center"/>
    </xf>
    <xf numFmtId="0" fontId="9" fillId="2" borderId="1" xfId="0" applyFont="1" applyFill="1" applyBorder="1" applyAlignment="1">
      <alignment horizontal="center" vertical="center"/>
    </xf>
    <xf numFmtId="0" fontId="5" fillId="3" borderId="1" xfId="0" applyFont="1" applyFill="1" applyBorder="1" applyAlignment="1">
      <alignment horizontal="center" vertical="center"/>
    </xf>
    <xf numFmtId="0" fontId="11" fillId="3" borderId="1" xfId="0" applyFont="1" applyFill="1" applyBorder="1" applyAlignment="1">
      <alignment horizontal="center" vertical="center"/>
    </xf>
    <xf numFmtId="0" fontId="9" fillId="2" borderId="1" xfId="0" applyFont="1" applyFill="1" applyBorder="1" applyAlignment="1">
      <alignment horizontal="center" vertical="center"/>
    </xf>
    <xf numFmtId="0" fontId="5" fillId="3" borderId="1" xfId="0" applyFont="1" applyFill="1" applyBorder="1" applyAlignment="1">
      <alignment horizontal="center" vertical="center"/>
    </xf>
    <xf numFmtId="0" fontId="11" fillId="3" borderId="1" xfId="0" applyFont="1" applyFill="1" applyBorder="1" applyAlignment="1">
      <alignment horizontal="center" vertical="center"/>
    </xf>
    <xf numFmtId="0" fontId="9" fillId="2" borderId="1" xfId="0" applyFont="1" applyFill="1" applyBorder="1" applyAlignment="1">
      <alignment horizontal="center" vertical="center"/>
    </xf>
    <xf numFmtId="0" fontId="5" fillId="3" borderId="1" xfId="0" applyFont="1" applyFill="1" applyBorder="1" applyAlignment="1">
      <alignment horizontal="center" vertical="center"/>
    </xf>
    <xf numFmtId="0" fontId="11" fillId="3" borderId="1" xfId="0" applyFont="1" applyFill="1" applyBorder="1" applyAlignment="1">
      <alignment horizontal="center" vertical="center"/>
    </xf>
    <xf numFmtId="0" fontId="9" fillId="2" borderId="1" xfId="0" applyFont="1" applyFill="1" applyBorder="1" applyAlignment="1">
      <alignment horizontal="center" vertical="center"/>
    </xf>
    <xf numFmtId="0" fontId="11" fillId="3" borderId="1" xfId="0" applyFont="1" applyFill="1" applyBorder="1" applyAlignment="1">
      <alignment horizontal="center" vertical="center"/>
    </xf>
    <xf numFmtId="0" fontId="5" fillId="3" borderId="1" xfId="0" applyFont="1" applyFill="1" applyBorder="1" applyAlignment="1">
      <alignment horizontal="center" vertical="center"/>
    </xf>
    <xf numFmtId="0" fontId="9" fillId="2" borderId="1" xfId="0" applyFont="1" applyFill="1" applyBorder="1" applyAlignment="1">
      <alignment horizontal="center" vertical="center"/>
    </xf>
    <xf numFmtId="0" fontId="5" fillId="3" borderId="1" xfId="0" applyFont="1" applyFill="1" applyBorder="1" applyAlignment="1">
      <alignment horizontal="center" vertical="center"/>
    </xf>
    <xf numFmtId="0" fontId="11" fillId="3" borderId="1" xfId="0" applyFont="1" applyFill="1" applyBorder="1" applyAlignment="1">
      <alignment horizontal="center" vertical="center"/>
    </xf>
    <xf numFmtId="0" fontId="9" fillId="2" borderId="1" xfId="0" applyFont="1" applyFill="1" applyBorder="1" applyAlignment="1">
      <alignment horizontal="center" vertical="center"/>
    </xf>
    <xf numFmtId="0" fontId="11" fillId="3" borderId="1" xfId="0" applyFont="1" applyFill="1" applyBorder="1" applyAlignment="1">
      <alignment horizontal="center" vertical="center"/>
    </xf>
    <xf numFmtId="0" fontId="5" fillId="3" borderId="1" xfId="0" applyFont="1" applyFill="1" applyBorder="1" applyAlignment="1">
      <alignment horizontal="center" vertical="center"/>
    </xf>
    <xf numFmtId="0" fontId="11" fillId="3" borderId="6" xfId="0" applyFont="1" applyFill="1" applyBorder="1" applyAlignment="1">
      <alignment horizontal="center" vertical="center"/>
    </xf>
    <xf numFmtId="0" fontId="9" fillId="2" borderId="1" xfId="0" applyFont="1" applyFill="1" applyBorder="1" applyAlignment="1">
      <alignment horizontal="center" vertical="center"/>
    </xf>
    <xf numFmtId="0" fontId="11" fillId="3" borderId="1" xfId="0" applyFont="1" applyFill="1" applyBorder="1" applyAlignment="1">
      <alignment horizontal="center" vertical="center"/>
    </xf>
    <xf numFmtId="0" fontId="5" fillId="3" borderId="1" xfId="0" applyFont="1" applyFill="1" applyBorder="1" applyAlignment="1">
      <alignment horizontal="center" vertical="center"/>
    </xf>
    <xf numFmtId="0" fontId="9" fillId="2" borderId="1" xfId="0" applyFont="1" applyFill="1" applyBorder="1" applyAlignment="1">
      <alignment horizontal="center" vertical="center"/>
    </xf>
    <xf numFmtId="0" fontId="11" fillId="3" borderId="1" xfId="0" applyFont="1" applyFill="1" applyBorder="1" applyAlignment="1">
      <alignment horizontal="center" vertical="center"/>
    </xf>
    <xf numFmtId="0" fontId="5" fillId="3" borderId="1" xfId="0" applyFont="1" applyFill="1" applyBorder="1" applyAlignment="1">
      <alignment horizontal="center" vertical="center"/>
    </xf>
    <xf numFmtId="0" fontId="11" fillId="3" borderId="7" xfId="0" applyFont="1" applyFill="1" applyBorder="1" applyAlignment="1">
      <alignment horizontal="center" vertical="center"/>
    </xf>
    <xf numFmtId="0" fontId="9" fillId="2" borderId="1" xfId="0" applyFont="1" applyFill="1" applyBorder="1" applyAlignment="1">
      <alignment horizontal="center" vertical="center"/>
    </xf>
    <xf numFmtId="0" fontId="11" fillId="3" borderId="1" xfId="0" applyFont="1" applyFill="1" applyBorder="1" applyAlignment="1">
      <alignment horizontal="center" vertical="center"/>
    </xf>
    <xf numFmtId="0" fontId="5" fillId="3" borderId="1" xfId="0" applyFont="1" applyFill="1" applyBorder="1" applyAlignment="1">
      <alignment horizontal="center" vertical="center"/>
    </xf>
    <xf numFmtId="0" fontId="9" fillId="2" borderId="1" xfId="0" applyFont="1" applyFill="1" applyBorder="1" applyAlignment="1">
      <alignment horizontal="center" vertical="center"/>
    </xf>
    <xf numFmtId="0" fontId="5" fillId="3" borderId="1" xfId="0" applyFont="1" applyFill="1" applyBorder="1" applyAlignment="1">
      <alignment horizontal="center" vertical="center"/>
    </xf>
    <xf numFmtId="0" fontId="11" fillId="3" borderId="1" xfId="0" applyFont="1" applyFill="1" applyBorder="1" applyAlignment="1">
      <alignment horizontal="center" vertical="center"/>
    </xf>
    <xf numFmtId="0" fontId="9" fillId="2" borderId="1" xfId="0" applyFont="1" applyFill="1" applyBorder="1" applyAlignment="1">
      <alignment horizontal="center" vertical="center"/>
    </xf>
    <xf numFmtId="0" fontId="11" fillId="3" borderId="1" xfId="0" applyFont="1" applyFill="1" applyBorder="1" applyAlignment="1">
      <alignment horizontal="center" vertical="center"/>
    </xf>
    <xf numFmtId="0" fontId="5" fillId="3" borderId="1" xfId="0" applyFont="1" applyFill="1" applyBorder="1" applyAlignment="1">
      <alignment horizontal="center" vertical="center"/>
    </xf>
    <xf numFmtId="0" fontId="9" fillId="2" borderId="1" xfId="0" applyFont="1" applyFill="1" applyBorder="1" applyAlignment="1">
      <alignment horizontal="center" vertical="center"/>
    </xf>
    <xf numFmtId="0" fontId="11" fillId="3" borderId="1" xfId="0" applyFont="1" applyFill="1" applyBorder="1" applyAlignment="1">
      <alignment horizontal="center" vertical="center"/>
    </xf>
    <xf numFmtId="0" fontId="5" fillId="3" borderId="1" xfId="0" applyFont="1" applyFill="1" applyBorder="1" applyAlignment="1">
      <alignment horizontal="center" vertical="center"/>
    </xf>
    <xf numFmtId="0" fontId="0" fillId="0" borderId="0" xfId="0" applyAlignment="1">
      <alignment horizontal="left" vertical="center"/>
    </xf>
    <xf numFmtId="0" fontId="11" fillId="3" borderId="6" xfId="0" applyFont="1" applyFill="1" applyBorder="1" applyAlignment="1">
      <alignment horizontal="center" vertical="center"/>
    </xf>
    <xf numFmtId="0" fontId="11" fillId="3" borderId="6" xfId="0" applyFont="1" applyFill="1" applyBorder="1" applyAlignment="1">
      <alignment horizontal="center" vertical="center"/>
    </xf>
    <xf numFmtId="0" fontId="5" fillId="5" borderId="9" xfId="0" applyFont="1" applyFill="1" applyBorder="1" applyAlignment="1">
      <alignment vertical="top"/>
    </xf>
    <xf numFmtId="0" fontId="5" fillId="5" borderId="10" xfId="0" applyFont="1" applyFill="1" applyBorder="1" applyAlignment="1">
      <alignment vertical="top"/>
    </xf>
    <xf numFmtId="0" fontId="5" fillId="5" borderId="11" xfId="0" applyFont="1" applyFill="1" applyBorder="1" applyAlignment="1">
      <alignment vertical="top"/>
    </xf>
    <xf numFmtId="0" fontId="5" fillId="5" borderId="4" xfId="0" applyFont="1" applyFill="1" applyBorder="1" applyAlignment="1">
      <alignment vertical="top"/>
    </xf>
    <xf numFmtId="0" fontId="5" fillId="5" borderId="0" xfId="0" applyFont="1" applyFill="1" applyBorder="1" applyAlignment="1">
      <alignment vertical="top"/>
    </xf>
    <xf numFmtId="0" fontId="5" fillId="5" borderId="15" xfId="0" applyFont="1" applyFill="1" applyBorder="1" applyAlignment="1">
      <alignment vertical="top"/>
    </xf>
    <xf numFmtId="0" fontId="5" fillId="5" borderId="12" xfId="0" applyFont="1" applyFill="1" applyBorder="1" applyAlignment="1">
      <alignment vertical="top"/>
    </xf>
    <xf numFmtId="0" fontId="5" fillId="5" borderId="13" xfId="0" applyFont="1" applyFill="1" applyBorder="1" applyAlignment="1">
      <alignment vertical="top"/>
    </xf>
    <xf numFmtId="0" fontId="5" fillId="5" borderId="14" xfId="0" applyFont="1" applyFill="1" applyBorder="1" applyAlignment="1">
      <alignment vertical="top"/>
    </xf>
    <xf numFmtId="0" fontId="5" fillId="5" borderId="12" xfId="0" applyFont="1" applyFill="1" applyBorder="1" applyAlignment="1">
      <alignment horizontal="left" vertical="center" wrapText="1"/>
    </xf>
    <xf numFmtId="0" fontId="5" fillId="5" borderId="13" xfId="0" applyFont="1" applyFill="1" applyBorder="1" applyAlignment="1">
      <alignment horizontal="left" vertical="center" wrapText="1"/>
    </xf>
    <xf numFmtId="0" fontId="5" fillId="5" borderId="14" xfId="0" applyFont="1" applyFill="1" applyBorder="1" applyAlignment="1">
      <alignment horizontal="left" vertical="center" wrapText="1"/>
    </xf>
    <xf numFmtId="0" fontId="5" fillId="5" borderId="4" xfId="0" applyFont="1" applyFill="1" applyBorder="1" applyAlignment="1">
      <alignment horizontal="left" vertical="center" wrapText="1"/>
    </xf>
    <xf numFmtId="0" fontId="5" fillId="5" borderId="0" xfId="0" applyFont="1" applyFill="1" applyBorder="1" applyAlignment="1">
      <alignment horizontal="left" vertical="center" wrapText="1"/>
    </xf>
    <xf numFmtId="0" fontId="5" fillId="5" borderId="15" xfId="0" applyFont="1" applyFill="1" applyBorder="1" applyAlignment="1">
      <alignment horizontal="left" vertical="center" wrapText="1"/>
    </xf>
    <xf numFmtId="0" fontId="9" fillId="2" borderId="1" xfId="0" applyFont="1" applyFill="1" applyBorder="1" applyAlignment="1">
      <alignment horizontal="center" vertical="center"/>
    </xf>
    <xf numFmtId="0" fontId="11" fillId="3" borderId="1" xfId="0" applyFont="1" applyFill="1" applyBorder="1" applyAlignment="1">
      <alignment horizontal="center" vertical="center"/>
    </xf>
    <xf numFmtId="0" fontId="5" fillId="3" borderId="1" xfId="0" applyFont="1" applyFill="1" applyBorder="1" applyAlignment="1">
      <alignment horizontal="center" vertical="center"/>
    </xf>
    <xf numFmtId="0" fontId="9" fillId="2" borderId="1" xfId="0" applyFont="1" applyFill="1" applyBorder="1" applyAlignment="1">
      <alignment horizontal="center" vertical="center"/>
    </xf>
    <xf numFmtId="0" fontId="11" fillId="3" borderId="1" xfId="0" applyFont="1" applyFill="1" applyBorder="1" applyAlignment="1">
      <alignment horizontal="center" vertical="center"/>
    </xf>
    <xf numFmtId="0" fontId="5" fillId="3" borderId="1" xfId="0" applyFont="1" applyFill="1" applyBorder="1" applyAlignment="1">
      <alignment horizontal="center" vertical="center"/>
    </xf>
    <xf numFmtId="0" fontId="9" fillId="2" borderId="1" xfId="0" applyFont="1" applyFill="1" applyBorder="1" applyAlignment="1">
      <alignment horizontal="center" vertical="center"/>
    </xf>
    <xf numFmtId="0" fontId="5" fillId="3" borderId="1" xfId="0" applyFont="1" applyFill="1" applyBorder="1" applyAlignment="1">
      <alignment horizontal="center" vertical="center"/>
    </xf>
    <xf numFmtId="0" fontId="11" fillId="3" borderId="1" xfId="0" applyFont="1" applyFill="1" applyBorder="1" applyAlignment="1">
      <alignment horizontal="center" vertical="center"/>
    </xf>
    <xf numFmtId="0" fontId="9" fillId="2" borderId="1" xfId="0" applyFont="1" applyFill="1" applyBorder="1" applyAlignment="1">
      <alignment horizontal="center" vertical="center"/>
    </xf>
    <xf numFmtId="0" fontId="5" fillId="3" borderId="1" xfId="0" applyFont="1" applyFill="1" applyBorder="1" applyAlignment="1">
      <alignment horizontal="center" vertical="center"/>
    </xf>
    <xf numFmtId="0" fontId="11" fillId="3" borderId="1" xfId="0" applyFont="1" applyFill="1" applyBorder="1" applyAlignment="1">
      <alignment horizontal="center" vertical="center"/>
    </xf>
    <xf numFmtId="0" fontId="9" fillId="2" borderId="1" xfId="0" applyFont="1" applyFill="1" applyBorder="1" applyAlignment="1">
      <alignment horizontal="center" vertical="center"/>
    </xf>
    <xf numFmtId="0" fontId="11" fillId="3" borderId="1" xfId="0" applyFont="1" applyFill="1" applyBorder="1" applyAlignment="1">
      <alignment horizontal="center" vertical="center"/>
    </xf>
    <xf numFmtId="0" fontId="5" fillId="3" borderId="1" xfId="0" applyFont="1" applyFill="1" applyBorder="1" applyAlignment="1">
      <alignment horizontal="center" vertical="center"/>
    </xf>
    <xf numFmtId="0" fontId="9" fillId="2" borderId="1" xfId="0" applyFont="1" applyFill="1" applyBorder="1" applyAlignment="1">
      <alignment horizontal="center" vertical="center"/>
    </xf>
    <xf numFmtId="0" fontId="11" fillId="3" borderId="6" xfId="0" applyFont="1" applyFill="1" applyBorder="1" applyAlignment="1">
      <alignment horizontal="center" vertical="center"/>
    </xf>
    <xf numFmtId="0" fontId="5" fillId="3" borderId="1" xfId="0" applyFont="1" applyFill="1" applyBorder="1" applyAlignment="1">
      <alignment horizontal="center" vertical="center"/>
    </xf>
    <xf numFmtId="0" fontId="11" fillId="3" borderId="1" xfId="0" applyFont="1" applyFill="1" applyBorder="1" applyAlignment="1">
      <alignment horizontal="center" vertical="center"/>
    </xf>
    <xf numFmtId="0" fontId="5" fillId="0" borderId="1" xfId="0" applyFont="1" applyBorder="1" applyAlignment="1">
      <alignment horizontal="left" vertical="top"/>
    </xf>
    <xf numFmtId="3" fontId="10" fillId="0" borderId="1" xfId="0" applyNumberFormat="1" applyFont="1" applyBorder="1" applyAlignment="1">
      <alignment horizontal="center" vertical="center"/>
    </xf>
    <xf numFmtId="3" fontId="10" fillId="0" borderId="2" xfId="0" applyNumberFormat="1" applyFont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10" fillId="6" borderId="5" xfId="0" applyFont="1" applyFill="1" applyBorder="1" applyAlignment="1">
      <alignment horizontal="center"/>
    </xf>
    <xf numFmtId="0" fontId="23" fillId="7" borderId="2" xfId="0" applyFont="1" applyFill="1" applyBorder="1" applyAlignment="1">
      <alignment horizontal="left" vertical="top" wrapText="1"/>
    </xf>
    <xf numFmtId="0" fontId="23" fillId="7" borderId="2" xfId="0" applyFont="1" applyFill="1" applyBorder="1" applyAlignment="1">
      <alignment horizontal="center" vertical="top" wrapText="1"/>
    </xf>
    <xf numFmtId="0" fontId="23" fillId="7" borderId="1" xfId="0" applyFont="1" applyFill="1" applyBorder="1" applyAlignment="1">
      <alignment horizontal="center" vertical="top" wrapText="1"/>
    </xf>
    <xf numFmtId="31" fontId="24" fillId="6" borderId="2" xfId="0" applyNumberFormat="1" applyFont="1" applyFill="1" applyBorder="1" applyAlignment="1">
      <alignment horizontal="center" vertical="center"/>
    </xf>
    <xf numFmtId="0" fontId="20" fillId="0" borderId="1" xfId="0" applyFont="1" applyBorder="1" applyAlignment="1">
      <alignment horizontal="center"/>
    </xf>
    <xf numFmtId="0" fontId="20" fillId="0" borderId="6" xfId="0" applyFont="1" applyBorder="1" applyAlignment="1">
      <alignment horizontal="center"/>
    </xf>
    <xf numFmtId="0" fontId="21" fillId="0" borderId="1" xfId="0" applyFont="1" applyBorder="1" applyAlignment="1">
      <alignment horizontal="center"/>
    </xf>
    <xf numFmtId="0" fontId="9" fillId="2" borderId="1" xfId="0" applyFont="1" applyFill="1" applyBorder="1" applyAlignment="1">
      <alignment horizontal="center" vertical="center"/>
    </xf>
    <xf numFmtId="0" fontId="11" fillId="3" borderId="1" xfId="0" applyFont="1" applyFill="1" applyBorder="1" applyAlignment="1">
      <alignment horizontal="center" vertical="center"/>
    </xf>
    <xf numFmtId="0" fontId="5" fillId="3" borderId="1" xfId="0" applyFont="1" applyFill="1" applyBorder="1" applyAlignment="1">
      <alignment horizontal="center" vertical="center"/>
    </xf>
    <xf numFmtId="0" fontId="11" fillId="3" borderId="6" xfId="0" applyFont="1" applyFill="1" applyBorder="1" applyAlignment="1">
      <alignment horizontal="center" vertical="center"/>
    </xf>
    <xf numFmtId="0" fontId="5" fillId="3" borderId="1" xfId="0" applyFont="1" applyFill="1" applyBorder="1" applyAlignment="1">
      <alignment horizontal="center"/>
    </xf>
    <xf numFmtId="0" fontId="11" fillId="3" borderId="5" xfId="0" applyFont="1" applyFill="1" applyBorder="1" applyAlignment="1">
      <alignment horizontal="center" vertical="center"/>
    </xf>
    <xf numFmtId="0" fontId="9" fillId="2" borderId="1" xfId="0" applyFont="1" applyFill="1" applyBorder="1" applyAlignment="1">
      <alignment horizontal="center" vertical="center"/>
    </xf>
    <xf numFmtId="0" fontId="11" fillId="3" borderId="6" xfId="0" applyFont="1" applyFill="1" applyBorder="1" applyAlignment="1">
      <alignment horizontal="center" vertical="center"/>
    </xf>
    <xf numFmtId="0" fontId="5" fillId="3" borderId="1" xfId="0" applyFont="1" applyFill="1" applyBorder="1" applyAlignment="1">
      <alignment horizontal="center" vertical="center"/>
    </xf>
    <xf numFmtId="0" fontId="11" fillId="3" borderId="1" xfId="0" applyFont="1" applyFill="1" applyBorder="1" applyAlignment="1">
      <alignment horizontal="center" vertical="center"/>
    </xf>
    <xf numFmtId="0" fontId="5" fillId="3" borderId="1" xfId="0" applyFont="1" applyFill="1" applyBorder="1" applyAlignment="1">
      <alignment horizontal="center"/>
    </xf>
    <xf numFmtId="20" fontId="5" fillId="0" borderId="5" xfId="0" applyNumberFormat="1" applyFont="1" applyBorder="1" applyAlignment="1">
      <alignment horizontal="center" vertical="center"/>
    </xf>
    <xf numFmtId="177" fontId="5" fillId="0" borderId="10" xfId="3" applyNumberFormat="1" applyFont="1" applyBorder="1" applyAlignment="1">
      <alignment horizontal="center" vertical="center"/>
    </xf>
    <xf numFmtId="0" fontId="9" fillId="2" borderId="1" xfId="0" applyFont="1" applyFill="1" applyBorder="1" applyAlignment="1">
      <alignment horizontal="center" vertical="center"/>
    </xf>
    <xf numFmtId="0" fontId="11" fillId="3" borderId="1" xfId="0" applyFont="1" applyFill="1" applyBorder="1" applyAlignment="1">
      <alignment horizontal="center" vertical="center"/>
    </xf>
    <xf numFmtId="0" fontId="5" fillId="3" borderId="1" xfId="0" applyFont="1" applyFill="1" applyBorder="1" applyAlignment="1">
      <alignment horizontal="center" vertical="center"/>
    </xf>
    <xf numFmtId="0" fontId="5" fillId="3" borderId="1" xfId="0" applyFont="1" applyFill="1" applyBorder="1" applyAlignment="1">
      <alignment horizontal="center"/>
    </xf>
    <xf numFmtId="0" fontId="9" fillId="2" borderId="1" xfId="0" applyFont="1" applyFill="1" applyBorder="1" applyAlignment="1">
      <alignment horizontal="center" vertical="center"/>
    </xf>
    <xf numFmtId="0" fontId="5" fillId="3" borderId="1" xfId="0" applyFont="1" applyFill="1" applyBorder="1" applyAlignment="1">
      <alignment horizontal="center" vertical="center"/>
    </xf>
    <xf numFmtId="0" fontId="11" fillId="3" borderId="1" xfId="0" applyFont="1" applyFill="1" applyBorder="1" applyAlignment="1">
      <alignment horizontal="center" vertical="center"/>
    </xf>
    <xf numFmtId="0" fontId="5" fillId="3" borderId="1" xfId="0" applyFont="1" applyFill="1" applyBorder="1" applyAlignment="1">
      <alignment horizontal="center"/>
    </xf>
    <xf numFmtId="0" fontId="9" fillId="2" borderId="1" xfId="0" applyFont="1" applyFill="1" applyBorder="1" applyAlignment="1">
      <alignment horizontal="center" vertical="center"/>
    </xf>
    <xf numFmtId="0" fontId="11" fillId="3" borderId="1" xfId="0" applyFont="1" applyFill="1" applyBorder="1" applyAlignment="1">
      <alignment horizontal="center" vertical="center"/>
    </xf>
    <xf numFmtId="0" fontId="5" fillId="3" borderId="1" xfId="0" applyFont="1" applyFill="1" applyBorder="1" applyAlignment="1">
      <alignment horizontal="center" vertical="center"/>
    </xf>
    <xf numFmtId="0" fontId="5" fillId="3" borderId="1" xfId="0" applyFont="1" applyFill="1" applyBorder="1" applyAlignment="1">
      <alignment horizontal="center"/>
    </xf>
    <xf numFmtId="0" fontId="9" fillId="2" borderId="1" xfId="0" applyFont="1" applyFill="1" applyBorder="1" applyAlignment="1">
      <alignment horizontal="center" vertical="center"/>
    </xf>
    <xf numFmtId="0" fontId="5" fillId="3" borderId="1" xfId="0" applyFont="1" applyFill="1" applyBorder="1" applyAlignment="1">
      <alignment horizontal="center" vertical="center"/>
    </xf>
    <xf numFmtId="0" fontId="11" fillId="3" borderId="1" xfId="0" applyFont="1" applyFill="1" applyBorder="1" applyAlignment="1">
      <alignment horizontal="center" vertical="center"/>
    </xf>
    <xf numFmtId="0" fontId="5" fillId="3" borderId="1" xfId="0" applyFont="1" applyFill="1" applyBorder="1" applyAlignment="1">
      <alignment horizontal="center"/>
    </xf>
    <xf numFmtId="20" fontId="5" fillId="0" borderId="9" xfId="0" applyNumberFormat="1" applyFont="1" applyBorder="1" applyAlignment="1">
      <alignment horizontal="center" vertical="center"/>
    </xf>
    <xf numFmtId="177" fontId="5" fillId="0" borderId="2" xfId="3" applyNumberFormat="1" applyFont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5" fillId="4" borderId="2" xfId="0" applyFont="1" applyFill="1" applyBorder="1" applyAlignment="1">
      <alignment horizontal="center" vertical="center"/>
    </xf>
    <xf numFmtId="0" fontId="5" fillId="4" borderId="3" xfId="0" applyFont="1" applyFill="1" applyBorder="1" applyAlignment="1">
      <alignment horizontal="center" vertical="center"/>
    </xf>
    <xf numFmtId="0" fontId="9" fillId="2" borderId="1" xfId="0" applyFont="1" applyFill="1" applyBorder="1" applyAlignment="1">
      <alignment horizontal="center" vertical="center"/>
    </xf>
    <xf numFmtId="0" fontId="10" fillId="3" borderId="1" xfId="0" applyFont="1" applyFill="1" applyBorder="1" applyAlignment="1">
      <alignment horizontal="center" vertical="center"/>
    </xf>
    <xf numFmtId="0" fontId="11" fillId="3" borderId="1" xfId="0" applyFont="1" applyFill="1" applyBorder="1" applyAlignment="1">
      <alignment horizontal="center" vertical="center"/>
    </xf>
    <xf numFmtId="0" fontId="5" fillId="3" borderId="1" xfId="0" applyFont="1" applyFill="1" applyBorder="1" applyAlignment="1">
      <alignment horizontal="center" vertical="center"/>
    </xf>
    <xf numFmtId="0" fontId="13" fillId="3" borderId="1" xfId="0" applyFont="1" applyFill="1" applyBorder="1" applyAlignment="1">
      <alignment horizontal="center"/>
    </xf>
    <xf numFmtId="0" fontId="0" fillId="0" borderId="1" xfId="0" applyFont="1" applyBorder="1" applyAlignment="1">
      <alignment horizontal="center" vertical="center"/>
    </xf>
    <xf numFmtId="20" fontId="5" fillId="0" borderId="2" xfId="0" applyNumberFormat="1" applyFont="1" applyBorder="1" applyAlignment="1">
      <alignment horizontal="center" vertical="center"/>
    </xf>
    <xf numFmtId="20" fontId="5" fillId="0" borderId="3" xfId="0" applyNumberFormat="1" applyFont="1" applyBorder="1" applyAlignment="1">
      <alignment horizontal="center" vertical="center"/>
    </xf>
    <xf numFmtId="0" fontId="11" fillId="3" borderId="5" xfId="0" applyFont="1" applyFill="1" applyBorder="1" applyAlignment="1">
      <alignment horizontal="center" vertical="center"/>
    </xf>
    <xf numFmtId="0" fontId="11" fillId="3" borderId="6" xfId="0" applyFont="1" applyFill="1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1" fillId="3" borderId="6" xfId="0" applyFont="1" applyFill="1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7" xfId="0" applyBorder="1" applyAlignment="1">
      <alignment horizontal="center"/>
    </xf>
    <xf numFmtId="0" fontId="5" fillId="5" borderId="2" xfId="0" applyFont="1" applyFill="1" applyBorder="1" applyAlignment="1">
      <alignment horizontal="left" vertical="top"/>
    </xf>
    <xf numFmtId="0" fontId="5" fillId="5" borderId="8" xfId="0" applyFont="1" applyFill="1" applyBorder="1" applyAlignment="1">
      <alignment horizontal="left" vertical="top"/>
    </xf>
    <xf numFmtId="0" fontId="5" fillId="5" borderId="3" xfId="0" applyFont="1" applyFill="1" applyBorder="1" applyAlignment="1">
      <alignment horizontal="left" vertical="top"/>
    </xf>
    <xf numFmtId="0" fontId="15" fillId="2" borderId="2" xfId="0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42" fontId="5" fillId="2" borderId="2" xfId="0" applyNumberFormat="1" applyFont="1" applyFill="1" applyBorder="1" applyAlignment="1">
      <alignment horizontal="center" vertical="center"/>
    </xf>
    <xf numFmtId="0" fontId="5" fillId="2" borderId="3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/>
    </xf>
    <xf numFmtId="0" fontId="1" fillId="3" borderId="1" xfId="0" applyFont="1" applyFill="1" applyBorder="1" applyAlignment="1">
      <alignment horizontal="center" vertical="center"/>
    </xf>
    <xf numFmtId="0" fontId="5" fillId="5" borderId="2" xfId="0" applyFont="1" applyFill="1" applyBorder="1" applyAlignment="1">
      <alignment horizontal="left" vertical="center" wrapText="1"/>
    </xf>
    <xf numFmtId="0" fontId="5" fillId="5" borderId="8" xfId="0" applyFont="1" applyFill="1" applyBorder="1" applyAlignment="1">
      <alignment horizontal="left" vertical="center" wrapText="1"/>
    </xf>
    <xf numFmtId="0" fontId="5" fillId="5" borderId="3" xfId="0" applyFont="1" applyFill="1" applyBorder="1" applyAlignment="1">
      <alignment horizontal="left" vertical="center" wrapText="1"/>
    </xf>
    <xf numFmtId="0" fontId="5" fillId="0" borderId="1" xfId="0" applyFont="1" applyBorder="1" applyAlignment="1">
      <alignment horizontal="left" vertical="center"/>
    </xf>
    <xf numFmtId="0" fontId="13" fillId="0" borderId="1" xfId="0" applyFont="1" applyBorder="1" applyAlignment="1">
      <alignment horizontal="left" vertical="center"/>
    </xf>
    <xf numFmtId="0" fontId="11" fillId="3" borderId="7" xfId="0" applyFont="1" applyFill="1" applyBorder="1" applyAlignment="1">
      <alignment horizontal="center" vertical="center"/>
    </xf>
    <xf numFmtId="0" fontId="5" fillId="5" borderId="9" xfId="0" applyFont="1" applyFill="1" applyBorder="1" applyAlignment="1">
      <alignment horizontal="left" vertical="top" wrapText="1"/>
    </xf>
    <xf numFmtId="0" fontId="5" fillId="5" borderId="10" xfId="0" applyFont="1" applyFill="1" applyBorder="1" applyAlignment="1">
      <alignment horizontal="left" vertical="top" wrapText="1"/>
    </xf>
    <xf numFmtId="0" fontId="5" fillId="5" borderId="11" xfId="0" applyFont="1" applyFill="1" applyBorder="1" applyAlignment="1">
      <alignment horizontal="left" vertical="top" wrapText="1"/>
    </xf>
    <xf numFmtId="0" fontId="5" fillId="5" borderId="12" xfId="0" applyFont="1" applyFill="1" applyBorder="1" applyAlignment="1">
      <alignment horizontal="left" vertical="top" wrapText="1"/>
    </xf>
    <xf numFmtId="0" fontId="5" fillId="5" borderId="13" xfId="0" applyFont="1" applyFill="1" applyBorder="1" applyAlignment="1">
      <alignment horizontal="left" vertical="top" wrapText="1"/>
    </xf>
    <xf numFmtId="0" fontId="5" fillId="5" borderId="14" xfId="0" applyFont="1" applyFill="1" applyBorder="1" applyAlignment="1">
      <alignment horizontal="left" vertical="top" wrapText="1"/>
    </xf>
    <xf numFmtId="0" fontId="5" fillId="5" borderId="2" xfId="0" applyFont="1" applyFill="1" applyBorder="1" applyAlignment="1">
      <alignment horizontal="left" vertical="top" wrapText="1"/>
    </xf>
    <xf numFmtId="0" fontId="5" fillId="5" borderId="8" xfId="0" applyFont="1" applyFill="1" applyBorder="1" applyAlignment="1">
      <alignment horizontal="left" vertical="top" wrapText="1"/>
    </xf>
    <xf numFmtId="0" fontId="5" fillId="5" borderId="3" xfId="0" applyFont="1" applyFill="1" applyBorder="1" applyAlignment="1">
      <alignment horizontal="left" vertical="top" wrapText="1"/>
    </xf>
    <xf numFmtId="0" fontId="5" fillId="5" borderId="9" xfId="0" applyFont="1" applyFill="1" applyBorder="1" applyAlignment="1">
      <alignment horizontal="left" vertical="center" wrapText="1"/>
    </xf>
    <xf numFmtId="0" fontId="5" fillId="5" borderId="10" xfId="0" applyFont="1" applyFill="1" applyBorder="1" applyAlignment="1">
      <alignment horizontal="left" vertical="center" wrapText="1"/>
    </xf>
    <xf numFmtId="0" fontId="5" fillId="5" borderId="11" xfId="0" applyFont="1" applyFill="1" applyBorder="1" applyAlignment="1">
      <alignment horizontal="left" vertical="center" wrapText="1"/>
    </xf>
    <xf numFmtId="0" fontId="5" fillId="5" borderId="4" xfId="0" applyFont="1" applyFill="1" applyBorder="1" applyAlignment="1">
      <alignment horizontal="left" vertical="center" wrapText="1"/>
    </xf>
    <xf numFmtId="0" fontId="5" fillId="5" borderId="0" xfId="0" applyFont="1" applyFill="1" applyBorder="1" applyAlignment="1">
      <alignment horizontal="left" vertical="center" wrapText="1"/>
    </xf>
    <xf numFmtId="0" fontId="5" fillId="5" borderId="15" xfId="0" applyFont="1" applyFill="1" applyBorder="1" applyAlignment="1">
      <alignment horizontal="left" vertical="center" wrapText="1"/>
    </xf>
    <xf numFmtId="0" fontId="5" fillId="5" borderId="12" xfId="0" applyFont="1" applyFill="1" applyBorder="1" applyAlignment="1">
      <alignment horizontal="left" vertical="center" wrapText="1"/>
    </xf>
    <xf numFmtId="0" fontId="5" fillId="5" borderId="13" xfId="0" applyFont="1" applyFill="1" applyBorder="1" applyAlignment="1">
      <alignment horizontal="left" vertical="center" wrapText="1"/>
    </xf>
    <xf numFmtId="0" fontId="5" fillId="5" borderId="14" xfId="0" applyFont="1" applyFill="1" applyBorder="1" applyAlignment="1">
      <alignment horizontal="left" vertical="center" wrapText="1"/>
    </xf>
    <xf numFmtId="0" fontId="5" fillId="5" borderId="9" xfId="0" applyFont="1" applyFill="1" applyBorder="1" applyAlignment="1">
      <alignment horizontal="left" vertical="top"/>
    </xf>
    <xf numFmtId="0" fontId="5" fillId="5" borderId="10" xfId="0" applyFont="1" applyFill="1" applyBorder="1" applyAlignment="1">
      <alignment horizontal="left" vertical="top"/>
    </xf>
    <xf numFmtId="0" fontId="5" fillId="5" borderId="11" xfId="0" applyFont="1" applyFill="1" applyBorder="1" applyAlignment="1">
      <alignment horizontal="left" vertical="top"/>
    </xf>
    <xf numFmtId="0" fontId="5" fillId="5" borderId="4" xfId="0" applyFont="1" applyFill="1" applyBorder="1" applyAlignment="1">
      <alignment horizontal="left" vertical="top"/>
    </xf>
    <xf numFmtId="0" fontId="5" fillId="5" borderId="0" xfId="0" applyFont="1" applyFill="1" applyBorder="1" applyAlignment="1">
      <alignment horizontal="left" vertical="top"/>
    </xf>
    <xf numFmtId="0" fontId="5" fillId="5" borderId="15" xfId="0" applyFont="1" applyFill="1" applyBorder="1" applyAlignment="1">
      <alignment horizontal="left" vertical="top"/>
    </xf>
    <xf numFmtId="0" fontId="5" fillId="5" borderId="12" xfId="0" applyFont="1" applyFill="1" applyBorder="1" applyAlignment="1">
      <alignment horizontal="left" vertical="top"/>
    </xf>
    <xf numFmtId="0" fontId="5" fillId="5" borderId="13" xfId="0" applyFont="1" applyFill="1" applyBorder="1" applyAlignment="1">
      <alignment horizontal="left" vertical="top"/>
    </xf>
    <xf numFmtId="0" fontId="5" fillId="5" borderId="14" xfId="0" applyFont="1" applyFill="1" applyBorder="1" applyAlignment="1">
      <alignment horizontal="left" vertical="top"/>
    </xf>
    <xf numFmtId="0" fontId="5" fillId="5" borderId="8" xfId="0" applyFont="1" applyFill="1" applyBorder="1" applyAlignment="1">
      <alignment horizontal="left" vertical="center"/>
    </xf>
    <xf numFmtId="0" fontId="5" fillId="5" borderId="3" xfId="0" applyFont="1" applyFill="1" applyBorder="1" applyAlignment="1">
      <alignment horizontal="left" vertical="center"/>
    </xf>
    <xf numFmtId="0" fontId="5" fillId="3" borderId="1" xfId="0" applyFont="1" applyFill="1" applyBorder="1" applyAlignment="1">
      <alignment horizontal="center"/>
    </xf>
    <xf numFmtId="0" fontId="10" fillId="0" borderId="1" xfId="0" applyFont="1" applyBorder="1" applyAlignment="1">
      <alignment horizontal="center" vertical="center"/>
    </xf>
    <xf numFmtId="0" fontId="10" fillId="0" borderId="6" xfId="0" applyFont="1" applyBorder="1" applyAlignment="1">
      <alignment horizontal="center" vertical="center"/>
    </xf>
    <xf numFmtId="0" fontId="10" fillId="0" borderId="7" xfId="0" applyFont="1" applyBorder="1" applyAlignment="1">
      <alignment horizontal="center" vertical="center"/>
    </xf>
    <xf numFmtId="0" fontId="11" fillId="3" borderId="6" xfId="0" applyFont="1" applyFill="1" applyBorder="1" applyAlignment="1">
      <alignment horizontal="center"/>
    </xf>
    <xf numFmtId="0" fontId="10" fillId="0" borderId="6" xfId="0" applyFont="1" applyBorder="1" applyAlignment="1">
      <alignment horizontal="center"/>
    </xf>
    <xf numFmtId="0" fontId="10" fillId="0" borderId="7" xfId="0" applyFont="1" applyBorder="1" applyAlignment="1">
      <alignment horizontal="center"/>
    </xf>
    <xf numFmtId="0" fontId="10" fillId="0" borderId="8" xfId="0" applyFont="1" applyBorder="1"/>
    <xf numFmtId="0" fontId="10" fillId="0" borderId="3" xfId="0" applyFont="1" applyBorder="1"/>
    <xf numFmtId="0" fontId="0" fillId="0" borderId="4" xfId="0" applyBorder="1" applyAlignment="1">
      <alignment horizontal="center" vertical="center"/>
    </xf>
    <xf numFmtId="0" fontId="18" fillId="5" borderId="2" xfId="0" applyFont="1" applyFill="1" applyBorder="1" applyAlignment="1">
      <alignment horizontal="left" vertical="center" wrapText="1"/>
    </xf>
    <xf numFmtId="0" fontId="24" fillId="6" borderId="2" xfId="0" applyFont="1" applyFill="1" applyBorder="1" applyAlignment="1">
      <alignment horizontal="center" vertical="center"/>
    </xf>
    <xf numFmtId="0" fontId="24" fillId="6" borderId="8" xfId="0" applyFont="1" applyFill="1" applyBorder="1" applyAlignment="1">
      <alignment horizontal="center" vertical="center"/>
    </xf>
    <xf numFmtId="3" fontId="10" fillId="0" borderId="8" xfId="0" applyNumberFormat="1" applyFont="1" applyBorder="1" applyAlignment="1">
      <alignment horizontal="center" vertical="center"/>
    </xf>
    <xf numFmtId="0" fontId="10" fillId="0" borderId="8" xfId="0" applyFont="1" applyBorder="1" applyAlignment="1">
      <alignment horizontal="center" vertical="center"/>
    </xf>
    <xf numFmtId="3" fontId="10" fillId="0" borderId="2" xfId="0" applyNumberFormat="1" applyFont="1" applyBorder="1" applyAlignment="1">
      <alignment horizontal="center" vertical="center"/>
    </xf>
    <xf numFmtId="0" fontId="6" fillId="5" borderId="2" xfId="0" applyFont="1" applyFill="1" applyBorder="1" applyAlignment="1">
      <alignment horizontal="left" vertical="center" wrapText="1"/>
    </xf>
    <xf numFmtId="20" fontId="5" fillId="3" borderId="5" xfId="0" applyNumberFormat="1" applyFont="1" applyFill="1" applyBorder="1" applyAlignment="1">
      <alignment horizontal="center" vertical="center"/>
    </xf>
    <xf numFmtId="20" fontId="5" fillId="3" borderId="6" xfId="0" applyNumberFormat="1" applyFont="1" applyFill="1" applyBorder="1" applyAlignment="1">
      <alignment horizontal="center" vertical="center"/>
    </xf>
    <xf numFmtId="20" fontId="5" fillId="3" borderId="7" xfId="0" applyNumberFormat="1" applyFont="1" applyFill="1" applyBorder="1" applyAlignment="1">
      <alignment horizontal="center" vertical="center"/>
    </xf>
    <xf numFmtId="20" fontId="5" fillId="0" borderId="9" xfId="0" applyNumberFormat="1" applyFont="1" applyBorder="1" applyAlignment="1">
      <alignment horizontal="left" vertical="center" wrapText="1"/>
    </xf>
    <xf numFmtId="20" fontId="5" fillId="0" borderId="10" xfId="0" applyNumberFormat="1" applyFont="1" applyBorder="1" applyAlignment="1">
      <alignment horizontal="left" vertical="center"/>
    </xf>
    <xf numFmtId="20" fontId="5" fillId="0" borderId="11" xfId="0" applyNumberFormat="1" applyFont="1" applyBorder="1" applyAlignment="1">
      <alignment horizontal="left" vertical="center"/>
    </xf>
    <xf numFmtId="20" fontId="5" fillId="0" borderId="4" xfId="0" applyNumberFormat="1" applyFont="1" applyBorder="1" applyAlignment="1">
      <alignment horizontal="left" vertical="center"/>
    </xf>
    <xf numFmtId="20" fontId="5" fillId="0" borderId="0" xfId="0" applyNumberFormat="1" applyFont="1" applyBorder="1" applyAlignment="1">
      <alignment horizontal="left" vertical="center"/>
    </xf>
    <xf numFmtId="20" fontId="5" fillId="0" borderId="15" xfId="0" applyNumberFormat="1" applyFont="1" applyBorder="1" applyAlignment="1">
      <alignment horizontal="left" vertical="center"/>
    </xf>
    <xf numFmtId="20" fontId="5" fillId="0" borderId="12" xfId="0" applyNumberFormat="1" applyFont="1" applyBorder="1" applyAlignment="1">
      <alignment horizontal="left" vertical="center"/>
    </xf>
    <xf numFmtId="20" fontId="5" fillId="0" borderId="13" xfId="0" applyNumberFormat="1" applyFont="1" applyBorder="1" applyAlignment="1">
      <alignment horizontal="left" vertical="center"/>
    </xf>
    <xf numFmtId="20" fontId="5" fillId="0" borderId="14" xfId="0" applyNumberFormat="1" applyFont="1" applyBorder="1" applyAlignment="1">
      <alignment horizontal="left" vertical="center"/>
    </xf>
    <xf numFmtId="20" fontId="5" fillId="0" borderId="9" xfId="0" applyNumberFormat="1" applyFont="1" applyBorder="1" applyAlignment="1">
      <alignment horizontal="left" vertical="center"/>
    </xf>
    <xf numFmtId="20" fontId="19" fillId="3" borderId="5" xfId="0" applyNumberFormat="1" applyFont="1" applyFill="1" applyBorder="1" applyAlignment="1">
      <alignment horizontal="center" vertical="center"/>
    </xf>
    <xf numFmtId="20" fontId="19" fillId="3" borderId="7" xfId="0" applyNumberFormat="1" applyFont="1" applyFill="1" applyBorder="1" applyAlignment="1">
      <alignment horizontal="center" vertical="center"/>
    </xf>
    <xf numFmtId="20" fontId="19" fillId="3" borderId="6" xfId="0" applyNumberFormat="1" applyFont="1" applyFill="1" applyBorder="1" applyAlignment="1">
      <alignment horizontal="center" vertical="center"/>
    </xf>
    <xf numFmtId="20" fontId="5" fillId="0" borderId="2" xfId="0" applyNumberFormat="1" applyFont="1" applyBorder="1" applyAlignment="1">
      <alignment horizontal="left" vertical="center"/>
    </xf>
    <xf numFmtId="20" fontId="5" fillId="0" borderId="3" xfId="0" applyNumberFormat="1" applyFont="1" applyBorder="1" applyAlignment="1">
      <alignment horizontal="left" vertical="center"/>
    </xf>
    <xf numFmtId="0" fontId="6" fillId="5" borderId="2" xfId="0" quotePrefix="1" applyFont="1" applyFill="1" applyBorder="1" applyAlignment="1">
      <alignment horizontal="left" vertical="center" wrapText="1"/>
    </xf>
    <xf numFmtId="0" fontId="9" fillId="2" borderId="2" xfId="0" applyFont="1" applyFill="1" applyBorder="1" applyAlignment="1">
      <alignment horizontal="center" vertical="center"/>
    </xf>
    <xf numFmtId="0" fontId="9" fillId="2" borderId="8" xfId="0" applyFont="1" applyFill="1" applyBorder="1" applyAlignment="1">
      <alignment horizontal="center" vertical="center"/>
    </xf>
    <xf numFmtId="0" fontId="9" fillId="2" borderId="3" xfId="0" applyFont="1" applyFill="1" applyBorder="1" applyAlignment="1">
      <alignment horizontal="center" vertical="center"/>
    </xf>
    <xf numFmtId="0" fontId="5" fillId="5" borderId="4" xfId="0" applyFont="1" applyFill="1" applyBorder="1" applyAlignment="1">
      <alignment horizontal="left" vertical="top" wrapText="1"/>
    </xf>
    <xf numFmtId="0" fontId="5" fillId="5" borderId="0" xfId="0" applyFont="1" applyFill="1" applyBorder="1" applyAlignment="1">
      <alignment horizontal="left" vertical="top" wrapText="1"/>
    </xf>
    <xf numFmtId="0" fontId="5" fillId="5" borderId="15" xfId="0" applyFont="1" applyFill="1" applyBorder="1" applyAlignment="1">
      <alignment horizontal="left" vertical="top" wrapText="1"/>
    </xf>
    <xf numFmtId="0" fontId="10" fillId="3" borderId="5" xfId="0" applyFont="1" applyFill="1" applyBorder="1" applyAlignment="1">
      <alignment horizontal="center" vertical="center"/>
    </xf>
    <xf numFmtId="0" fontId="10" fillId="3" borderId="7" xfId="0" applyFont="1" applyFill="1" applyBorder="1" applyAlignment="1">
      <alignment horizontal="center" vertical="center"/>
    </xf>
  </cellXfs>
  <cellStyles count="7">
    <cellStyle name="Comma [0] 2" xfId="4"/>
    <cellStyle name="Currency [0] 2" xfId="5"/>
    <cellStyle name="Percent 2" xfId="6"/>
    <cellStyle name="백분율" xfId="3" builtinId="5"/>
    <cellStyle name="쉼표 [0]" xfId="1" builtinId="6"/>
    <cellStyle name="통화 [0]" xfId="2" builtinId="7"/>
    <cellStyle name="표준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jpeg"/><Relationship Id="rId1" Type="http://schemas.openxmlformats.org/officeDocument/2006/relationships/image" Target="../media/image8.jpe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jpeg"/><Relationship Id="rId7" Type="http://schemas.openxmlformats.org/officeDocument/2006/relationships/image" Target="../media/image16.jpeg"/><Relationship Id="rId2" Type="http://schemas.openxmlformats.org/officeDocument/2006/relationships/image" Target="../media/image11.jpeg"/><Relationship Id="rId1" Type="http://schemas.openxmlformats.org/officeDocument/2006/relationships/image" Target="../media/image10.jpeg"/><Relationship Id="rId6" Type="http://schemas.openxmlformats.org/officeDocument/2006/relationships/image" Target="../media/image15.jpeg"/><Relationship Id="rId5" Type="http://schemas.openxmlformats.org/officeDocument/2006/relationships/image" Target="../media/image14.jpeg"/><Relationship Id="rId4" Type="http://schemas.openxmlformats.org/officeDocument/2006/relationships/image" Target="../media/image1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819150</xdr:colOff>
      <xdr:row>41</xdr:row>
      <xdr:rowOff>9526</xdr:rowOff>
    </xdr:from>
    <xdr:to>
      <xdr:col>3</xdr:col>
      <xdr:colOff>931695</xdr:colOff>
      <xdr:row>42</xdr:row>
      <xdr:rowOff>1123950</xdr:rowOff>
    </xdr:to>
    <xdr:pic>
      <xdr:nvPicPr>
        <xdr:cNvPr id="2" name="그림 1" descr="키조개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514725" y="9544051"/>
          <a:ext cx="2493795" cy="135254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2333626</xdr:colOff>
      <xdr:row>41</xdr:row>
      <xdr:rowOff>66675</xdr:rowOff>
    </xdr:from>
    <xdr:to>
      <xdr:col>4</xdr:col>
      <xdr:colOff>1038225</xdr:colOff>
      <xdr:row>41</xdr:row>
      <xdr:rowOff>1504951</xdr:rowOff>
    </xdr:to>
    <xdr:pic>
      <xdr:nvPicPr>
        <xdr:cNvPr id="4" name="그림 3" descr="IMG_4839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029201" y="10201275"/>
          <a:ext cx="2095499" cy="1438276"/>
        </a:xfrm>
        <a:prstGeom prst="rect">
          <a:avLst/>
        </a:prstGeom>
      </xdr:spPr>
    </xdr:pic>
    <xdr:clientData/>
  </xdr:twoCellAnchor>
  <xdr:twoCellAnchor editAs="oneCell">
    <xdr:from>
      <xdr:col>4</xdr:col>
      <xdr:colOff>1209674</xdr:colOff>
      <xdr:row>41</xdr:row>
      <xdr:rowOff>76200</xdr:rowOff>
    </xdr:from>
    <xdr:to>
      <xdr:col>5</xdr:col>
      <xdr:colOff>1752599</xdr:colOff>
      <xdr:row>41</xdr:row>
      <xdr:rowOff>1504950</xdr:rowOff>
    </xdr:to>
    <xdr:pic>
      <xdr:nvPicPr>
        <xdr:cNvPr id="5" name="그림 4" descr="IMG_4838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296149" y="10210800"/>
          <a:ext cx="2124075" cy="14287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31752</xdr:colOff>
      <xdr:row>39</xdr:row>
      <xdr:rowOff>352424</xdr:rowOff>
    </xdr:from>
    <xdr:to>
      <xdr:col>5</xdr:col>
      <xdr:colOff>1206502</xdr:colOff>
      <xdr:row>41</xdr:row>
      <xdr:rowOff>733424</xdr:rowOff>
    </xdr:to>
    <xdr:pic>
      <xdr:nvPicPr>
        <xdr:cNvPr id="2" name="그림 1" descr="IMG_4839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118227" y="9467849"/>
          <a:ext cx="2755900" cy="206692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1457325</xdr:colOff>
      <xdr:row>38</xdr:row>
      <xdr:rowOff>190500</xdr:rowOff>
    </xdr:from>
    <xdr:to>
      <xdr:col>8</xdr:col>
      <xdr:colOff>568325</xdr:colOff>
      <xdr:row>43</xdr:row>
      <xdr:rowOff>295275</xdr:rowOff>
    </xdr:to>
    <xdr:pic>
      <xdr:nvPicPr>
        <xdr:cNvPr id="2" name="그림 1" descr="IMG_0027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124950" y="9096375"/>
          <a:ext cx="4368800" cy="32766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161925</xdr:colOff>
      <xdr:row>41</xdr:row>
      <xdr:rowOff>76200</xdr:rowOff>
    </xdr:from>
    <xdr:to>
      <xdr:col>4</xdr:col>
      <xdr:colOff>1485900</xdr:colOff>
      <xdr:row>41</xdr:row>
      <xdr:rowOff>3136839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238750" y="9848850"/>
          <a:ext cx="2333625" cy="306063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171449</xdr:colOff>
      <xdr:row>40</xdr:row>
      <xdr:rowOff>209550</xdr:rowOff>
    </xdr:from>
    <xdr:to>
      <xdr:col>2</xdr:col>
      <xdr:colOff>885824</xdr:colOff>
      <xdr:row>40</xdr:row>
      <xdr:rowOff>3295650</xdr:rowOff>
    </xdr:to>
    <xdr:pic>
      <xdr:nvPicPr>
        <xdr:cNvPr id="2" name="그림 1" descr="IMG_0146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266824" y="9810750"/>
          <a:ext cx="2314575" cy="30861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336548</xdr:colOff>
      <xdr:row>42</xdr:row>
      <xdr:rowOff>234952</xdr:rowOff>
    </xdr:from>
    <xdr:to>
      <xdr:col>2</xdr:col>
      <xdr:colOff>571500</xdr:colOff>
      <xdr:row>42</xdr:row>
      <xdr:rowOff>2681821</xdr:rowOff>
    </xdr:to>
    <xdr:pic>
      <xdr:nvPicPr>
        <xdr:cNvPr id="3" name="그림 2" descr="청소3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 rot="5400000">
          <a:off x="1126064" y="13132861"/>
          <a:ext cx="2446869" cy="1835152"/>
        </a:xfrm>
        <a:prstGeom prst="rect">
          <a:avLst/>
        </a:prstGeom>
      </xdr:spPr>
    </xdr:pic>
    <xdr:clientData/>
  </xdr:twoCellAnchor>
  <xdr:twoCellAnchor editAs="oneCell">
    <xdr:from>
      <xdr:col>2</xdr:col>
      <xdr:colOff>752475</xdr:colOff>
      <xdr:row>42</xdr:row>
      <xdr:rowOff>276225</xdr:rowOff>
    </xdr:from>
    <xdr:to>
      <xdr:col>4</xdr:col>
      <xdr:colOff>590550</xdr:colOff>
      <xdr:row>42</xdr:row>
      <xdr:rowOff>2697956</xdr:rowOff>
    </xdr:to>
    <xdr:pic>
      <xdr:nvPicPr>
        <xdr:cNvPr id="5" name="그림 4" descr="청소5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448050" y="12868275"/>
          <a:ext cx="3228975" cy="2421731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161928</xdr:colOff>
      <xdr:row>41</xdr:row>
      <xdr:rowOff>504825</xdr:rowOff>
    </xdr:from>
    <xdr:to>
      <xdr:col>2</xdr:col>
      <xdr:colOff>1619250</xdr:colOff>
      <xdr:row>41</xdr:row>
      <xdr:rowOff>2797967</xdr:rowOff>
    </xdr:to>
    <xdr:pic>
      <xdr:nvPicPr>
        <xdr:cNvPr id="2" name="그림 1" descr="IMG_0188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257303" y="10315575"/>
          <a:ext cx="3057522" cy="2293142"/>
        </a:xfrm>
        <a:prstGeom prst="rect">
          <a:avLst/>
        </a:prstGeom>
      </xdr:spPr>
    </xdr:pic>
    <xdr:clientData/>
  </xdr:twoCellAnchor>
  <xdr:twoCellAnchor editAs="oneCell">
    <xdr:from>
      <xdr:col>1</xdr:col>
      <xdr:colOff>133349</xdr:colOff>
      <xdr:row>41</xdr:row>
      <xdr:rowOff>3419474</xdr:rowOff>
    </xdr:from>
    <xdr:to>
      <xdr:col>2</xdr:col>
      <xdr:colOff>1327150</xdr:colOff>
      <xdr:row>42</xdr:row>
      <xdr:rowOff>314325</xdr:rowOff>
    </xdr:to>
    <xdr:pic>
      <xdr:nvPicPr>
        <xdr:cNvPr id="3" name="그림 2" descr="IMG_0165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28724" y="13230224"/>
          <a:ext cx="2794001" cy="2095501"/>
        </a:xfrm>
        <a:prstGeom prst="rect">
          <a:avLst/>
        </a:prstGeom>
      </xdr:spPr>
    </xdr:pic>
    <xdr:clientData/>
  </xdr:twoCellAnchor>
  <xdr:twoCellAnchor editAs="oneCell">
    <xdr:from>
      <xdr:col>2</xdr:col>
      <xdr:colOff>1514475</xdr:colOff>
      <xdr:row>41</xdr:row>
      <xdr:rowOff>3428999</xdr:rowOff>
    </xdr:from>
    <xdr:to>
      <xdr:col>5</xdr:col>
      <xdr:colOff>47625</xdr:colOff>
      <xdr:row>42</xdr:row>
      <xdr:rowOff>857249</xdr:rowOff>
    </xdr:to>
    <xdr:pic>
      <xdr:nvPicPr>
        <xdr:cNvPr id="4" name="그림 3" descr="IMG_0176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4210050" y="13239749"/>
          <a:ext cx="3505200" cy="2628900"/>
        </a:xfrm>
        <a:prstGeom prst="rect">
          <a:avLst/>
        </a:prstGeom>
      </xdr:spPr>
    </xdr:pic>
    <xdr:clientData/>
  </xdr:twoCellAnchor>
  <xdr:twoCellAnchor editAs="oneCell">
    <xdr:from>
      <xdr:col>5</xdr:col>
      <xdr:colOff>213121</xdr:colOff>
      <xdr:row>41</xdr:row>
      <xdr:rowOff>3444479</xdr:rowOff>
    </xdr:from>
    <xdr:to>
      <xdr:col>6</xdr:col>
      <xdr:colOff>466725</xdr:colOff>
      <xdr:row>42</xdr:row>
      <xdr:rowOff>2366568</xdr:rowOff>
    </xdr:to>
    <xdr:pic>
      <xdr:nvPicPr>
        <xdr:cNvPr id="5" name="그림 4" descr="IMG_0179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 rot="5400000">
          <a:off x="7365403" y="13770572"/>
          <a:ext cx="4122739" cy="3092054"/>
        </a:xfrm>
        <a:prstGeom prst="rect">
          <a:avLst/>
        </a:prstGeom>
      </xdr:spPr>
    </xdr:pic>
    <xdr:clientData/>
  </xdr:twoCellAnchor>
  <xdr:twoCellAnchor editAs="oneCell">
    <xdr:from>
      <xdr:col>1</xdr:col>
      <xdr:colOff>85725</xdr:colOff>
      <xdr:row>42</xdr:row>
      <xdr:rowOff>457199</xdr:rowOff>
    </xdr:from>
    <xdr:to>
      <xdr:col>2</xdr:col>
      <xdr:colOff>1368425</xdr:colOff>
      <xdr:row>42</xdr:row>
      <xdr:rowOff>2619374</xdr:rowOff>
    </xdr:to>
    <xdr:pic>
      <xdr:nvPicPr>
        <xdr:cNvPr id="6" name="그림 5" descr="IMG_0182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181100" y="15468599"/>
          <a:ext cx="2882900" cy="2162175"/>
        </a:xfrm>
        <a:prstGeom prst="rect">
          <a:avLst/>
        </a:prstGeom>
      </xdr:spPr>
    </xdr:pic>
    <xdr:clientData/>
  </xdr:twoCellAnchor>
  <xdr:twoCellAnchor editAs="oneCell">
    <xdr:from>
      <xdr:col>2</xdr:col>
      <xdr:colOff>1562100</xdr:colOff>
      <xdr:row>42</xdr:row>
      <xdr:rowOff>962025</xdr:rowOff>
    </xdr:from>
    <xdr:to>
      <xdr:col>4</xdr:col>
      <xdr:colOff>1447800</xdr:colOff>
      <xdr:row>42</xdr:row>
      <xdr:rowOff>3419475</xdr:rowOff>
    </xdr:to>
    <xdr:pic>
      <xdr:nvPicPr>
        <xdr:cNvPr id="7" name="그림 6" descr="IMG_0184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257675" y="15973425"/>
          <a:ext cx="3276600" cy="2457450"/>
        </a:xfrm>
        <a:prstGeom prst="rect">
          <a:avLst/>
        </a:prstGeom>
      </xdr:spPr>
    </xdr:pic>
    <xdr:clientData/>
  </xdr:twoCellAnchor>
  <xdr:twoCellAnchor editAs="oneCell">
    <xdr:from>
      <xdr:col>5</xdr:col>
      <xdr:colOff>1162049</xdr:colOff>
      <xdr:row>42</xdr:row>
      <xdr:rowOff>2466974</xdr:rowOff>
    </xdr:from>
    <xdr:to>
      <xdr:col>7</xdr:col>
      <xdr:colOff>419099</xdr:colOff>
      <xdr:row>42</xdr:row>
      <xdr:rowOff>5117305</xdr:rowOff>
    </xdr:to>
    <xdr:pic>
      <xdr:nvPicPr>
        <xdr:cNvPr id="8" name="그림 7" descr="IMG_0189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8829674" y="17478374"/>
          <a:ext cx="3533775" cy="265033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J54"/>
  <sheetViews>
    <sheetView zoomScaleNormal="100" zoomScalePageLayoutView="130" workbookViewId="0">
      <selection activeCell="E14" sqref="E14"/>
    </sheetView>
  </sheetViews>
  <sheetFormatPr defaultColWidth="11.44140625" defaultRowHeight="17.25"/>
  <cols>
    <col min="1" max="1" width="12.77734375" customWidth="1"/>
    <col min="2" max="2" width="18.6640625" style="38" customWidth="1"/>
    <col min="3" max="3" width="27.77734375" style="38" customWidth="1"/>
    <col min="4" max="4" width="11.77734375" style="38" customWidth="1"/>
    <col min="5" max="5" width="18.44140625" style="38" customWidth="1"/>
    <col min="6" max="6" width="33.109375" style="37" customWidth="1"/>
    <col min="7" max="7" width="16.77734375" customWidth="1"/>
  </cols>
  <sheetData>
    <row r="1" spans="1:10" ht="36" customHeight="1">
      <c r="A1" s="173"/>
      <c r="B1" s="173"/>
      <c r="C1" s="173"/>
      <c r="D1" s="173"/>
      <c r="E1" s="173"/>
      <c r="F1" s="173"/>
    </row>
    <row r="2" spans="1:10" ht="20.100000000000001" customHeight="1">
      <c r="A2" s="1" t="s">
        <v>0</v>
      </c>
      <c r="B2" s="2">
        <v>42552</v>
      </c>
      <c r="C2" s="3"/>
      <c r="D2" s="2"/>
      <c r="E2" s="4" t="s">
        <v>1</v>
      </c>
      <c r="F2" s="5"/>
      <c r="G2" s="6">
        <f>SUM(D4:D8)+SUM(F4:F8)</f>
        <v>0.98</v>
      </c>
    </row>
    <row r="3" spans="1:10" ht="24" customHeight="1">
      <c r="A3" s="174" t="s">
        <v>2</v>
      </c>
      <c r="B3" s="175"/>
      <c r="C3" s="7" t="s">
        <v>3</v>
      </c>
      <c r="D3" s="7" t="s">
        <v>4</v>
      </c>
      <c r="E3" s="7" t="s">
        <v>5</v>
      </c>
      <c r="F3" s="8" t="s">
        <v>4</v>
      </c>
    </row>
    <row r="4" spans="1:10" ht="17.100000000000001" customHeight="1">
      <c r="A4" s="1" t="s">
        <v>6</v>
      </c>
      <c r="B4" s="9">
        <v>569000</v>
      </c>
      <c r="C4" s="10" t="s">
        <v>7</v>
      </c>
      <c r="D4" s="11">
        <v>0.02</v>
      </c>
      <c r="E4" s="12" t="s">
        <v>8</v>
      </c>
      <c r="F4" s="11">
        <v>0.02</v>
      </c>
    </row>
    <row r="5" spans="1:10" ht="17.100000000000001" customHeight="1">
      <c r="A5" s="1" t="s">
        <v>9</v>
      </c>
      <c r="B5" s="13">
        <f>B6-B4</f>
        <v>863000</v>
      </c>
      <c r="C5" s="12" t="s">
        <v>10</v>
      </c>
      <c r="D5" s="11">
        <v>0.04</v>
      </c>
      <c r="E5" s="12" t="s">
        <v>11</v>
      </c>
      <c r="F5" s="11">
        <v>0.42</v>
      </c>
      <c r="G5" s="14">
        <f>B7+B6</f>
        <v>2864000</v>
      </c>
    </row>
    <row r="6" spans="1:10" ht="17.100000000000001" customHeight="1">
      <c r="A6" s="1" t="s">
        <v>12</v>
      </c>
      <c r="B6" s="13">
        <v>1432000</v>
      </c>
      <c r="C6" s="10" t="s">
        <v>13</v>
      </c>
      <c r="D6" s="11">
        <v>0.05</v>
      </c>
      <c r="E6" s="12" t="s">
        <v>14</v>
      </c>
      <c r="F6" s="11">
        <v>0.06</v>
      </c>
      <c r="G6" s="15"/>
      <c r="H6" s="16"/>
    </row>
    <row r="7" spans="1:10" ht="17.100000000000001" customHeight="1">
      <c r="A7" s="1" t="s">
        <v>15</v>
      </c>
      <c r="B7" s="13">
        <v>1432000</v>
      </c>
      <c r="C7" s="12" t="s">
        <v>16</v>
      </c>
      <c r="D7" s="11">
        <v>0.19</v>
      </c>
      <c r="E7" s="12" t="s">
        <v>17</v>
      </c>
      <c r="F7" s="11">
        <v>0.15</v>
      </c>
      <c r="G7" s="17"/>
    </row>
    <row r="8" spans="1:10" ht="17.100000000000001" customHeight="1">
      <c r="A8" s="1" t="s">
        <v>18</v>
      </c>
      <c r="B8" s="13">
        <v>85831300</v>
      </c>
      <c r="C8" s="10" t="s">
        <v>19</v>
      </c>
      <c r="D8" s="11">
        <v>0.03</v>
      </c>
      <c r="E8" s="12"/>
      <c r="F8" s="11"/>
    </row>
    <row r="9" spans="1:10" ht="17.100000000000001" customHeight="1">
      <c r="A9" s="1" t="s">
        <v>20</v>
      </c>
      <c r="B9" s="18">
        <f>B7/B8</f>
        <v>1.66838903756555E-2</v>
      </c>
      <c r="C9" s="10"/>
      <c r="D9" s="11"/>
      <c r="E9" s="12"/>
      <c r="F9" s="19"/>
    </row>
    <row r="10" spans="1:10" ht="27.95" customHeight="1">
      <c r="A10" s="176" t="s">
        <v>21</v>
      </c>
      <c r="B10" s="176"/>
      <c r="C10" s="176"/>
      <c r="D10" s="176"/>
      <c r="E10" s="176"/>
      <c r="F10" s="176"/>
    </row>
    <row r="11" spans="1:10" ht="17.100000000000001" customHeight="1">
      <c r="A11" s="177" t="s">
        <v>22</v>
      </c>
      <c r="B11" s="1" t="s">
        <v>23</v>
      </c>
      <c r="C11" s="1" t="s">
        <v>24</v>
      </c>
      <c r="D11" s="1" t="s">
        <v>25</v>
      </c>
      <c r="E11" s="1"/>
      <c r="F11" s="20" t="s">
        <v>26</v>
      </c>
    </row>
    <row r="12" spans="1:10" ht="17.100000000000001" customHeight="1">
      <c r="A12" s="177"/>
      <c r="B12" s="21" t="s">
        <v>30</v>
      </c>
      <c r="C12" s="5" t="s">
        <v>80</v>
      </c>
      <c r="D12" s="178" t="s">
        <v>27</v>
      </c>
      <c r="E12" s="21" t="s">
        <v>28</v>
      </c>
      <c r="F12" s="5">
        <v>11</v>
      </c>
      <c r="J12" s="22">
        <v>93050750</v>
      </c>
    </row>
    <row r="13" spans="1:10" ht="17.100000000000001" customHeight="1">
      <c r="A13" s="177"/>
      <c r="B13" s="21" t="s">
        <v>81</v>
      </c>
      <c r="C13" s="5" t="s">
        <v>82</v>
      </c>
      <c r="D13" s="178"/>
      <c r="E13" s="21"/>
      <c r="F13" s="5"/>
    </row>
    <row r="14" spans="1:10" ht="17.100000000000001" customHeight="1">
      <c r="A14" s="177"/>
      <c r="B14" s="21" t="s">
        <v>31</v>
      </c>
      <c r="C14" s="5" t="s">
        <v>82</v>
      </c>
      <c r="D14" s="178" t="s">
        <v>29</v>
      </c>
      <c r="E14" s="21" t="s">
        <v>84</v>
      </c>
      <c r="F14" s="23">
        <v>0</v>
      </c>
    </row>
    <row r="15" spans="1:10" ht="17.100000000000001" customHeight="1">
      <c r="A15" s="177"/>
      <c r="B15" s="21" t="s">
        <v>83</v>
      </c>
      <c r="C15" s="5" t="s">
        <v>80</v>
      </c>
      <c r="D15" s="178"/>
      <c r="E15" s="21" t="s">
        <v>85</v>
      </c>
      <c r="F15" s="23">
        <v>0</v>
      </c>
    </row>
    <row r="16" spans="1:10" ht="27.95" customHeight="1">
      <c r="A16" s="176"/>
      <c r="B16" s="176"/>
      <c r="C16" s="176"/>
      <c r="D16" s="176"/>
      <c r="E16" s="176"/>
      <c r="F16" s="176"/>
    </row>
    <row r="17" spans="1:6" ht="18.95" customHeight="1">
      <c r="A17" s="24"/>
      <c r="B17" s="1" t="s">
        <v>32</v>
      </c>
      <c r="C17" s="1" t="s">
        <v>33</v>
      </c>
      <c r="D17" s="1" t="s">
        <v>34</v>
      </c>
      <c r="E17" s="179" t="s">
        <v>35</v>
      </c>
      <c r="F17" s="180"/>
    </row>
    <row r="18" spans="1:6" ht="17.100000000000001" customHeight="1">
      <c r="A18" s="177" t="s">
        <v>36</v>
      </c>
      <c r="B18" s="25">
        <v>0.60416666666666663</v>
      </c>
      <c r="C18" s="25" t="s">
        <v>71</v>
      </c>
      <c r="D18" s="26" t="s">
        <v>72</v>
      </c>
      <c r="E18" s="182"/>
      <c r="F18" s="183"/>
    </row>
    <row r="19" spans="1:6" ht="17.100000000000001" customHeight="1">
      <c r="A19" s="177"/>
      <c r="B19" s="25"/>
      <c r="C19" s="25"/>
      <c r="D19" s="26"/>
      <c r="E19" s="182"/>
      <c r="F19" s="183"/>
    </row>
    <row r="20" spans="1:6" ht="17.100000000000001" customHeight="1">
      <c r="A20" s="177"/>
      <c r="B20" s="25"/>
      <c r="C20" s="25"/>
      <c r="D20" s="26"/>
      <c r="E20" s="182"/>
      <c r="F20" s="183"/>
    </row>
    <row r="21" spans="1:6" ht="17.100000000000001" customHeight="1">
      <c r="A21" s="177"/>
      <c r="B21" s="25"/>
      <c r="C21" s="25"/>
      <c r="D21" s="26"/>
      <c r="E21" s="182"/>
      <c r="F21" s="183"/>
    </row>
    <row r="22" spans="1:6" ht="17.100000000000001" customHeight="1">
      <c r="A22" s="177"/>
      <c r="B22" s="25"/>
      <c r="C22" s="25"/>
      <c r="D22" s="26"/>
      <c r="E22" s="182"/>
      <c r="F22" s="183"/>
    </row>
    <row r="23" spans="1:6" ht="17.100000000000001" customHeight="1">
      <c r="A23" s="181"/>
      <c r="B23" s="25"/>
      <c r="C23" s="5"/>
      <c r="D23" s="26"/>
      <c r="E23" s="182"/>
      <c r="F23" s="183"/>
    </row>
    <row r="24" spans="1:6" ht="17.100000000000001" customHeight="1">
      <c r="A24" s="177" t="s">
        <v>37</v>
      </c>
      <c r="B24" s="25">
        <v>0.77083333333333337</v>
      </c>
      <c r="C24" s="25" t="s">
        <v>73</v>
      </c>
      <c r="D24" s="26">
        <v>12</v>
      </c>
      <c r="E24" s="182" t="s">
        <v>76</v>
      </c>
      <c r="F24" s="183"/>
    </row>
    <row r="25" spans="1:6" ht="17.100000000000001" customHeight="1">
      <c r="A25" s="177"/>
      <c r="B25" s="25">
        <v>0.77083333333333337</v>
      </c>
      <c r="C25" s="25" t="s">
        <v>74</v>
      </c>
      <c r="D25" s="26">
        <v>2</v>
      </c>
      <c r="E25" s="182"/>
      <c r="F25" s="183"/>
    </row>
    <row r="26" spans="1:6" ht="17.100000000000001" customHeight="1">
      <c r="A26" s="177"/>
      <c r="B26" s="25">
        <v>0.79166666666666663</v>
      </c>
      <c r="C26" s="25" t="s">
        <v>75</v>
      </c>
      <c r="D26" s="26">
        <v>2</v>
      </c>
      <c r="E26" s="182"/>
      <c r="F26" s="183"/>
    </row>
    <row r="27" spans="1:6" ht="17.100000000000001" customHeight="1">
      <c r="A27" s="177"/>
      <c r="B27" s="25"/>
      <c r="C27" s="25"/>
      <c r="D27" s="26"/>
      <c r="E27" s="182"/>
      <c r="F27" s="183"/>
    </row>
    <row r="28" spans="1:6" ht="17.100000000000001" customHeight="1">
      <c r="A28" s="177"/>
      <c r="B28" s="25"/>
      <c r="C28" s="25"/>
      <c r="D28" s="26"/>
      <c r="E28" s="182"/>
      <c r="F28" s="183"/>
    </row>
    <row r="29" spans="1:6" ht="17.100000000000001" customHeight="1">
      <c r="A29" s="177"/>
      <c r="B29" s="25"/>
      <c r="C29" s="25"/>
      <c r="D29" s="26"/>
      <c r="E29" s="182"/>
      <c r="F29" s="183"/>
    </row>
    <row r="30" spans="1:6" ht="26.1" customHeight="1">
      <c r="A30" s="176" t="s">
        <v>38</v>
      </c>
      <c r="B30" s="176"/>
      <c r="C30" s="176"/>
      <c r="D30" s="176"/>
      <c r="E30" s="176"/>
      <c r="F30" s="176"/>
    </row>
    <row r="31" spans="1:6" ht="17.100000000000001" customHeight="1">
      <c r="A31" s="184" t="s">
        <v>39</v>
      </c>
      <c r="B31" s="27" t="s">
        <v>40</v>
      </c>
      <c r="C31" s="28" t="s">
        <v>41</v>
      </c>
      <c r="D31" s="184" t="s">
        <v>42</v>
      </c>
      <c r="E31" s="1" t="s">
        <v>40</v>
      </c>
      <c r="F31" s="29" t="s">
        <v>43</v>
      </c>
    </row>
    <row r="32" spans="1:6" ht="17.100000000000001" customHeight="1">
      <c r="A32" s="185"/>
      <c r="B32" s="30" t="s">
        <v>44</v>
      </c>
      <c r="C32" s="28" t="s">
        <v>45</v>
      </c>
      <c r="D32" s="188"/>
      <c r="E32" s="20" t="s">
        <v>46</v>
      </c>
      <c r="F32" s="29" t="s">
        <v>47</v>
      </c>
    </row>
    <row r="33" spans="1:6" ht="17.100000000000001" customHeight="1">
      <c r="A33" s="185"/>
      <c r="B33" s="31" t="s">
        <v>48</v>
      </c>
      <c r="C33" s="28" t="s">
        <v>49</v>
      </c>
      <c r="D33" s="188"/>
      <c r="E33" s="20" t="s">
        <v>50</v>
      </c>
      <c r="F33" s="29" t="s">
        <v>51</v>
      </c>
    </row>
    <row r="34" spans="1:6" ht="17.100000000000001" customHeight="1">
      <c r="A34" s="186"/>
      <c r="B34" s="31" t="s">
        <v>52</v>
      </c>
      <c r="C34" s="28" t="s">
        <v>53</v>
      </c>
      <c r="D34" s="189"/>
      <c r="E34" s="20" t="s">
        <v>54</v>
      </c>
      <c r="F34" s="29" t="s">
        <v>55</v>
      </c>
    </row>
    <row r="35" spans="1:6" ht="17.100000000000001" customHeight="1">
      <c r="A35" s="187"/>
      <c r="B35" s="31" t="s">
        <v>56</v>
      </c>
      <c r="C35" s="28" t="s">
        <v>57</v>
      </c>
      <c r="D35" s="190"/>
      <c r="E35" s="20" t="s">
        <v>58</v>
      </c>
      <c r="F35" s="29"/>
    </row>
    <row r="36" spans="1:6" ht="27" customHeight="1">
      <c r="A36" s="176" t="s">
        <v>38</v>
      </c>
      <c r="B36" s="176"/>
      <c r="C36" s="176"/>
      <c r="D36" s="176"/>
      <c r="E36" s="176"/>
      <c r="F36" s="176"/>
    </row>
    <row r="37" spans="1:6" ht="17.100000000000001" customHeight="1">
      <c r="A37" s="184" t="s">
        <v>59</v>
      </c>
      <c r="B37" s="191" t="s">
        <v>60</v>
      </c>
      <c r="C37" s="192"/>
      <c r="D37" s="192"/>
      <c r="E37" s="192"/>
      <c r="F37" s="193"/>
    </row>
    <row r="38" spans="1:6" ht="17.100000000000001" customHeight="1">
      <c r="A38" s="186"/>
      <c r="B38" s="191" t="s">
        <v>61</v>
      </c>
      <c r="C38" s="192"/>
      <c r="D38" s="192"/>
      <c r="E38" s="192"/>
      <c r="F38" s="193"/>
    </row>
    <row r="39" spans="1:6" ht="17.100000000000001" customHeight="1">
      <c r="A39" s="187"/>
      <c r="B39" s="191" t="s">
        <v>62</v>
      </c>
      <c r="C39" s="192"/>
      <c r="D39" s="192"/>
      <c r="E39" s="192"/>
      <c r="F39" s="193"/>
    </row>
    <row r="40" spans="1:6" ht="17.100000000000001" customHeight="1">
      <c r="A40" s="184" t="s">
        <v>63</v>
      </c>
      <c r="B40" s="201" t="s">
        <v>77</v>
      </c>
      <c r="C40" s="202"/>
      <c r="D40" s="202"/>
      <c r="E40" s="202"/>
      <c r="F40" s="203"/>
    </row>
    <row r="41" spans="1:6" ht="17.100000000000001" customHeight="1">
      <c r="A41" s="185"/>
      <c r="B41" s="201" t="s">
        <v>78</v>
      </c>
      <c r="C41" s="202"/>
      <c r="D41" s="202"/>
      <c r="E41" s="202"/>
      <c r="F41" s="203"/>
    </row>
    <row r="42" spans="1:6" ht="54" customHeight="1">
      <c r="A42" s="206"/>
      <c r="B42" s="201" t="s">
        <v>79</v>
      </c>
      <c r="C42" s="202"/>
      <c r="D42" s="202"/>
      <c r="E42" s="202"/>
      <c r="F42" s="203"/>
    </row>
    <row r="43" spans="1:6" ht="24" customHeight="1">
      <c r="A43" s="176"/>
      <c r="B43" s="176"/>
      <c r="C43" s="176"/>
      <c r="D43" s="176"/>
      <c r="E43" s="176"/>
      <c r="F43" s="176"/>
    </row>
    <row r="44" spans="1:6" ht="27" customHeight="1">
      <c r="A44" s="32" t="s">
        <v>39</v>
      </c>
      <c r="B44" s="204"/>
      <c r="C44" s="205"/>
      <c r="D44" s="32" t="s">
        <v>42</v>
      </c>
      <c r="E44" s="204"/>
      <c r="F44" s="205"/>
    </row>
    <row r="45" spans="1:6" ht="24" customHeight="1">
      <c r="A45" s="194" t="s">
        <v>64</v>
      </c>
      <c r="B45" s="195"/>
      <c r="C45" s="196"/>
      <c r="D45" s="33" t="s">
        <v>65</v>
      </c>
      <c r="E45" s="197"/>
      <c r="F45" s="198"/>
    </row>
    <row r="46" spans="1:6" ht="17.100000000000001" customHeight="1">
      <c r="A46" s="199" t="s">
        <v>39</v>
      </c>
      <c r="B46" s="34" t="s">
        <v>66</v>
      </c>
      <c r="C46" s="34" t="s">
        <v>67</v>
      </c>
      <c r="D46" s="199" t="s">
        <v>42</v>
      </c>
      <c r="E46" s="34" t="s">
        <v>68</v>
      </c>
      <c r="F46" s="34" t="s">
        <v>69</v>
      </c>
    </row>
    <row r="47" spans="1:6" ht="17.100000000000001" customHeight="1">
      <c r="A47" s="199"/>
      <c r="B47" s="35"/>
      <c r="C47" s="35"/>
      <c r="D47" s="200"/>
      <c r="E47" s="35"/>
      <c r="F47" s="36"/>
    </row>
    <row r="48" spans="1:6" ht="17.100000000000001" customHeight="1">
      <c r="A48" s="199"/>
      <c r="B48" s="35"/>
      <c r="C48" s="35"/>
      <c r="D48" s="200"/>
      <c r="E48" s="35"/>
      <c r="F48" s="36"/>
    </row>
    <row r="49" spans="1:6" ht="17.100000000000001" customHeight="1">
      <c r="A49" s="199"/>
      <c r="B49" s="35"/>
      <c r="C49" s="35"/>
      <c r="D49" s="200"/>
      <c r="E49" s="35"/>
      <c r="F49" s="36"/>
    </row>
    <row r="50" spans="1:6" ht="15" customHeight="1"/>
    <row r="51" spans="1:6" ht="15" customHeight="1">
      <c r="F51" s="37" t="s">
        <v>70</v>
      </c>
    </row>
    <row r="52" spans="1:6" ht="15" customHeight="1"/>
    <row r="53" spans="1:6" ht="15" customHeight="1"/>
    <row r="54" spans="1:6" ht="15" customHeight="1"/>
  </sheetData>
  <mergeCells count="41">
    <mergeCell ref="A45:C45"/>
    <mergeCell ref="E45:F45"/>
    <mergeCell ref="A46:A49"/>
    <mergeCell ref="D46:D49"/>
    <mergeCell ref="B40:F40"/>
    <mergeCell ref="B41:F41"/>
    <mergeCell ref="A43:F43"/>
    <mergeCell ref="B44:C44"/>
    <mergeCell ref="E44:F44"/>
    <mergeCell ref="A40:A42"/>
    <mergeCell ref="B42:F42"/>
    <mergeCell ref="A30:F30"/>
    <mergeCell ref="A31:A35"/>
    <mergeCell ref="D31:D35"/>
    <mergeCell ref="A36:F36"/>
    <mergeCell ref="A37:A39"/>
    <mergeCell ref="B37:F37"/>
    <mergeCell ref="B38:F38"/>
    <mergeCell ref="B39:F39"/>
    <mergeCell ref="A24:A29"/>
    <mergeCell ref="E24:F24"/>
    <mergeCell ref="E25:F25"/>
    <mergeCell ref="E26:F26"/>
    <mergeCell ref="E27:F27"/>
    <mergeCell ref="E28:F28"/>
    <mergeCell ref="E29:F29"/>
    <mergeCell ref="A16:F16"/>
    <mergeCell ref="E17:F17"/>
    <mergeCell ref="A18:A23"/>
    <mergeCell ref="E18:F18"/>
    <mergeCell ref="E19:F19"/>
    <mergeCell ref="E20:F20"/>
    <mergeCell ref="E21:F21"/>
    <mergeCell ref="E22:F22"/>
    <mergeCell ref="E23:F23"/>
    <mergeCell ref="A1:F1"/>
    <mergeCell ref="A3:B3"/>
    <mergeCell ref="A10:F10"/>
    <mergeCell ref="A11:A15"/>
    <mergeCell ref="D12:D13"/>
    <mergeCell ref="D14:D15"/>
  </mergeCells>
  <phoneticPr fontId="4" type="noConversion"/>
  <pageMargins left="0.75000000000000011" right="0.75000000000000011" top="1" bottom="1" header="0.5" footer="0.5"/>
  <pageSetup paperSize="9" scale="60" orientation="portrait" horizontalDpi="4294967292" verticalDpi="4294967292" r:id="rId1"/>
</worksheet>
</file>

<file path=xl/worksheets/sheet10.xml><?xml version="1.0" encoding="utf-8"?>
<worksheet xmlns="http://schemas.openxmlformats.org/spreadsheetml/2006/main" xmlns:r="http://schemas.openxmlformats.org/officeDocument/2006/relationships">
  <sheetPr>
    <pageSetUpPr fitToPage="1"/>
  </sheetPr>
  <dimension ref="A1:J54"/>
  <sheetViews>
    <sheetView zoomScaleNormal="100" zoomScalePageLayoutView="130" workbookViewId="0">
      <selection activeCell="B8" sqref="B8"/>
    </sheetView>
  </sheetViews>
  <sheetFormatPr defaultColWidth="11.44140625" defaultRowHeight="17.25"/>
  <cols>
    <col min="1" max="1" width="12.77734375" customWidth="1"/>
    <col min="2" max="2" width="18.6640625" style="38" customWidth="1"/>
    <col min="3" max="3" width="27.77734375" style="38" customWidth="1"/>
    <col min="4" max="4" width="11.77734375" style="38" customWidth="1"/>
    <col min="5" max="5" width="18.44140625" style="38" customWidth="1"/>
    <col min="6" max="6" width="33.109375" style="37" customWidth="1"/>
    <col min="7" max="7" width="16.77734375" customWidth="1"/>
  </cols>
  <sheetData>
    <row r="1" spans="1:10" ht="36" customHeight="1">
      <c r="A1" s="173"/>
      <c r="B1" s="173"/>
      <c r="C1" s="173"/>
      <c r="D1" s="173"/>
      <c r="E1" s="173"/>
      <c r="F1" s="173"/>
    </row>
    <row r="2" spans="1:10" ht="20.100000000000001" customHeight="1">
      <c r="A2" s="66" t="s">
        <v>0</v>
      </c>
      <c r="B2" s="2">
        <v>42561</v>
      </c>
      <c r="C2" s="3"/>
      <c r="D2" s="2"/>
      <c r="E2" s="4" t="s">
        <v>1</v>
      </c>
      <c r="F2" s="5"/>
      <c r="G2" s="6">
        <f>SUM(D4:D8)+SUM(F4:F8)</f>
        <v>1.01</v>
      </c>
    </row>
    <row r="3" spans="1:10" ht="24" customHeight="1">
      <c r="A3" s="174" t="s">
        <v>2</v>
      </c>
      <c r="B3" s="175"/>
      <c r="C3" s="7" t="s">
        <v>3</v>
      </c>
      <c r="D3" s="7" t="s">
        <v>4</v>
      </c>
      <c r="E3" s="7" t="s">
        <v>5</v>
      </c>
      <c r="F3" s="8" t="s">
        <v>4</v>
      </c>
    </row>
    <row r="4" spans="1:10" ht="17.100000000000001" customHeight="1">
      <c r="A4" s="66" t="s">
        <v>6</v>
      </c>
      <c r="B4" s="9">
        <v>1995100</v>
      </c>
      <c r="C4" s="10" t="s">
        <v>7</v>
      </c>
      <c r="D4" s="11">
        <v>0.01</v>
      </c>
      <c r="E4" s="12" t="s">
        <v>8</v>
      </c>
      <c r="F4" s="11">
        <v>0.12</v>
      </c>
    </row>
    <row r="5" spans="1:10" ht="17.100000000000001" customHeight="1">
      <c r="A5" s="66" t="s">
        <v>9</v>
      </c>
      <c r="B5" s="13">
        <f>B6-B4</f>
        <v>1592000</v>
      </c>
      <c r="C5" s="12" t="s">
        <v>10</v>
      </c>
      <c r="D5" s="11">
        <v>7.0000000000000007E-2</v>
      </c>
      <c r="E5" s="12" t="s">
        <v>11</v>
      </c>
      <c r="F5" s="11">
        <v>0</v>
      </c>
      <c r="G5" s="14">
        <f>B7+B6</f>
        <v>28361000</v>
      </c>
    </row>
    <row r="6" spans="1:10" ht="17.100000000000001" customHeight="1">
      <c r="A6" s="66" t="s">
        <v>12</v>
      </c>
      <c r="B6" s="13">
        <v>3587100</v>
      </c>
      <c r="C6" s="10" t="s">
        <v>13</v>
      </c>
      <c r="D6" s="11">
        <v>0.04</v>
      </c>
      <c r="E6" s="12" t="s">
        <v>14</v>
      </c>
      <c r="F6" s="11">
        <v>0.05</v>
      </c>
      <c r="G6" s="15"/>
      <c r="H6" s="16"/>
    </row>
    <row r="7" spans="1:10" ht="17.100000000000001" customHeight="1">
      <c r="A7" s="66" t="s">
        <v>15</v>
      </c>
      <c r="B7" s="13">
        <v>24773900</v>
      </c>
      <c r="C7" s="12" t="s">
        <v>16</v>
      </c>
      <c r="D7" s="11">
        <v>0.12</v>
      </c>
      <c r="E7" s="12" t="s">
        <v>17</v>
      </c>
      <c r="F7" s="11">
        <v>0.17</v>
      </c>
      <c r="G7" s="17"/>
    </row>
    <row r="8" spans="1:10" ht="17.100000000000001" customHeight="1">
      <c r="A8" s="66" t="s">
        <v>18</v>
      </c>
      <c r="B8" s="13">
        <v>85831300</v>
      </c>
      <c r="C8" s="10" t="s">
        <v>19</v>
      </c>
      <c r="D8" s="11">
        <v>0.02</v>
      </c>
      <c r="E8" s="12" t="s">
        <v>273</v>
      </c>
      <c r="F8" s="11">
        <v>0.41</v>
      </c>
    </row>
    <row r="9" spans="1:10" ht="17.100000000000001" customHeight="1">
      <c r="A9" s="66" t="s">
        <v>20</v>
      </c>
      <c r="B9" s="18">
        <f>B7/B8</f>
        <v>0.28863479872727082</v>
      </c>
      <c r="C9" s="10"/>
      <c r="D9" s="11"/>
      <c r="E9" s="12"/>
      <c r="F9" s="19"/>
    </row>
    <row r="10" spans="1:10" ht="27.95" customHeight="1">
      <c r="A10" s="176" t="s">
        <v>21</v>
      </c>
      <c r="B10" s="176"/>
      <c r="C10" s="176"/>
      <c r="D10" s="176"/>
      <c r="E10" s="176"/>
      <c r="F10" s="176"/>
    </row>
    <row r="11" spans="1:10" ht="17.100000000000001" customHeight="1">
      <c r="A11" s="177" t="s">
        <v>22</v>
      </c>
      <c r="B11" s="66" t="s">
        <v>23</v>
      </c>
      <c r="C11" s="66" t="s">
        <v>24</v>
      </c>
      <c r="D11" s="66" t="s">
        <v>25</v>
      </c>
      <c r="E11" s="66"/>
      <c r="F11" s="20" t="s">
        <v>26</v>
      </c>
    </row>
    <row r="12" spans="1:10" ht="17.100000000000001" customHeight="1">
      <c r="A12" s="177"/>
      <c r="B12" s="21" t="s">
        <v>30</v>
      </c>
      <c r="C12" s="5" t="s">
        <v>250</v>
      </c>
      <c r="D12" s="178" t="s">
        <v>27</v>
      </c>
      <c r="E12" s="21" t="s">
        <v>171</v>
      </c>
      <c r="F12" s="5">
        <v>6</v>
      </c>
      <c r="J12" s="22">
        <v>93050750</v>
      </c>
    </row>
    <row r="13" spans="1:10" ht="17.100000000000001" customHeight="1">
      <c r="A13" s="177"/>
      <c r="B13" s="21" t="s">
        <v>81</v>
      </c>
      <c r="C13" s="5" t="s">
        <v>274</v>
      </c>
      <c r="D13" s="178"/>
      <c r="E13" s="21" t="s">
        <v>277</v>
      </c>
      <c r="F13" s="5">
        <v>8</v>
      </c>
    </row>
    <row r="14" spans="1:10" ht="17.100000000000001" customHeight="1">
      <c r="A14" s="177"/>
      <c r="B14" s="21" t="s">
        <v>31</v>
      </c>
      <c r="C14" s="5" t="s">
        <v>213</v>
      </c>
      <c r="D14" s="178" t="s">
        <v>29</v>
      </c>
      <c r="E14" s="21" t="s">
        <v>278</v>
      </c>
      <c r="F14" s="23">
        <v>0</v>
      </c>
    </row>
    <row r="15" spans="1:10" ht="17.100000000000001" customHeight="1">
      <c r="A15" s="177"/>
      <c r="B15" s="21" t="s">
        <v>83</v>
      </c>
      <c r="C15" s="5" t="s">
        <v>275</v>
      </c>
      <c r="D15" s="178"/>
      <c r="E15" s="21" t="s">
        <v>279</v>
      </c>
      <c r="F15" s="23">
        <v>0</v>
      </c>
    </row>
    <row r="16" spans="1:10" ht="27.95" customHeight="1">
      <c r="A16" s="176"/>
      <c r="B16" s="176"/>
      <c r="C16" s="176"/>
      <c r="D16" s="176"/>
      <c r="E16" s="176"/>
      <c r="F16" s="176"/>
    </row>
    <row r="17" spans="1:6" ht="18.95" customHeight="1">
      <c r="A17" s="24"/>
      <c r="B17" s="66" t="s">
        <v>32</v>
      </c>
      <c r="C17" s="66" t="s">
        <v>33</v>
      </c>
      <c r="D17" s="66" t="s">
        <v>34</v>
      </c>
      <c r="E17" s="179" t="s">
        <v>35</v>
      </c>
      <c r="F17" s="180"/>
    </row>
    <row r="18" spans="1:6" ht="17.100000000000001" customHeight="1">
      <c r="A18" s="177" t="s">
        <v>36</v>
      </c>
      <c r="B18" s="25">
        <v>0.47916666666666669</v>
      </c>
      <c r="C18" s="25" t="s">
        <v>258</v>
      </c>
      <c r="D18" s="26" t="s">
        <v>259</v>
      </c>
      <c r="E18" s="182" t="s">
        <v>268</v>
      </c>
      <c r="F18" s="183"/>
    </row>
    <row r="19" spans="1:6" ht="17.100000000000001" customHeight="1">
      <c r="A19" s="177"/>
      <c r="B19" s="25">
        <v>0.5</v>
      </c>
      <c r="C19" s="25" t="s">
        <v>260</v>
      </c>
      <c r="D19" s="26">
        <v>4</v>
      </c>
      <c r="E19" s="182"/>
      <c r="F19" s="183"/>
    </row>
    <row r="20" spans="1:6" ht="17.100000000000001" customHeight="1">
      <c r="A20" s="177"/>
      <c r="B20" s="25"/>
      <c r="C20" s="25"/>
      <c r="D20" s="26"/>
      <c r="E20" s="182"/>
      <c r="F20" s="183"/>
    </row>
    <row r="21" spans="1:6" ht="17.100000000000001" customHeight="1">
      <c r="A21" s="177"/>
      <c r="B21" s="25"/>
      <c r="C21" s="25"/>
      <c r="D21" s="26"/>
      <c r="E21" s="182"/>
      <c r="F21" s="183"/>
    </row>
    <row r="22" spans="1:6" ht="17.100000000000001" customHeight="1">
      <c r="A22" s="177"/>
      <c r="B22" s="25"/>
      <c r="C22" s="25"/>
      <c r="D22" s="26"/>
      <c r="E22" s="182"/>
      <c r="F22" s="183"/>
    </row>
    <row r="23" spans="1:6" ht="17.100000000000001" customHeight="1">
      <c r="A23" s="181"/>
      <c r="B23" s="25"/>
      <c r="C23" s="5"/>
      <c r="D23" s="26"/>
      <c r="E23" s="182"/>
      <c r="F23" s="183"/>
    </row>
    <row r="24" spans="1:6" ht="17.100000000000001" customHeight="1">
      <c r="A24" s="177" t="s">
        <v>37</v>
      </c>
      <c r="B24" s="25">
        <v>0.77083333333333337</v>
      </c>
      <c r="C24" s="25" t="s">
        <v>261</v>
      </c>
      <c r="D24" s="26">
        <v>3</v>
      </c>
      <c r="E24" s="182"/>
      <c r="F24" s="183"/>
    </row>
    <row r="25" spans="1:6" ht="17.100000000000001" customHeight="1">
      <c r="A25" s="177"/>
      <c r="B25" s="25">
        <v>0.77083333333333337</v>
      </c>
      <c r="C25" s="25" t="s">
        <v>262</v>
      </c>
      <c r="D25" s="26">
        <v>3</v>
      </c>
      <c r="E25" s="182"/>
      <c r="F25" s="183"/>
    </row>
    <row r="26" spans="1:6" ht="17.100000000000001" customHeight="1">
      <c r="A26" s="177"/>
      <c r="B26" s="25">
        <v>0.79166666666666663</v>
      </c>
      <c r="C26" s="25" t="s">
        <v>263</v>
      </c>
      <c r="D26" s="26">
        <v>2</v>
      </c>
      <c r="E26" s="182"/>
      <c r="F26" s="183"/>
    </row>
    <row r="27" spans="1:6" ht="17.100000000000001" customHeight="1">
      <c r="A27" s="177"/>
      <c r="B27" s="25">
        <v>0.79166666666666663</v>
      </c>
      <c r="C27" s="25" t="s">
        <v>264</v>
      </c>
      <c r="D27" s="26">
        <v>2</v>
      </c>
      <c r="E27" s="182"/>
      <c r="F27" s="183"/>
    </row>
    <row r="28" spans="1:6" ht="17.100000000000001" customHeight="1">
      <c r="A28" s="177"/>
      <c r="B28" s="25">
        <v>0.83333333333333337</v>
      </c>
      <c r="C28" s="25" t="s">
        <v>265</v>
      </c>
      <c r="D28" s="26">
        <v>2</v>
      </c>
      <c r="E28" s="182"/>
      <c r="F28" s="183"/>
    </row>
    <row r="29" spans="1:6" ht="17.100000000000001" customHeight="1">
      <c r="A29" s="177"/>
      <c r="B29" s="25"/>
      <c r="C29" s="25"/>
      <c r="D29" s="26"/>
      <c r="E29" s="182"/>
      <c r="F29" s="183"/>
    </row>
    <row r="30" spans="1:6" ht="26.1" customHeight="1">
      <c r="A30" s="176" t="s">
        <v>38</v>
      </c>
      <c r="B30" s="176"/>
      <c r="C30" s="176"/>
      <c r="D30" s="176"/>
      <c r="E30" s="176"/>
      <c r="F30" s="176"/>
    </row>
    <row r="31" spans="1:6" ht="17.100000000000001" customHeight="1">
      <c r="A31" s="184" t="s">
        <v>39</v>
      </c>
      <c r="B31" s="27" t="s">
        <v>40</v>
      </c>
      <c r="C31" s="28" t="s">
        <v>87</v>
      </c>
      <c r="D31" s="184" t="s">
        <v>42</v>
      </c>
      <c r="E31" s="66" t="s">
        <v>40</v>
      </c>
      <c r="F31" s="29"/>
    </row>
    <row r="32" spans="1:6" ht="17.100000000000001" customHeight="1">
      <c r="A32" s="185"/>
      <c r="B32" s="30" t="s">
        <v>44</v>
      </c>
      <c r="C32" s="28" t="s">
        <v>49</v>
      </c>
      <c r="D32" s="188"/>
      <c r="E32" s="20" t="s">
        <v>46</v>
      </c>
      <c r="F32" s="29" t="s">
        <v>92</v>
      </c>
    </row>
    <row r="33" spans="1:6" ht="17.100000000000001" customHeight="1">
      <c r="A33" s="185"/>
      <c r="B33" s="31" t="s">
        <v>48</v>
      </c>
      <c r="C33" s="28" t="s">
        <v>45</v>
      </c>
      <c r="D33" s="188"/>
      <c r="E33" s="20" t="s">
        <v>50</v>
      </c>
      <c r="F33" s="29" t="s">
        <v>93</v>
      </c>
    </row>
    <row r="34" spans="1:6" ht="17.100000000000001" customHeight="1">
      <c r="A34" s="186"/>
      <c r="B34" s="31" t="s">
        <v>52</v>
      </c>
      <c r="C34" s="28" t="s">
        <v>88</v>
      </c>
      <c r="D34" s="189"/>
      <c r="E34" s="20" t="s">
        <v>54</v>
      </c>
      <c r="F34" s="29" t="s">
        <v>55</v>
      </c>
    </row>
    <row r="35" spans="1:6" ht="17.100000000000001" customHeight="1">
      <c r="A35" s="187"/>
      <c r="B35" s="31" t="s">
        <v>56</v>
      </c>
      <c r="C35" s="28" t="s">
        <v>57</v>
      </c>
      <c r="D35" s="190"/>
      <c r="E35" s="20" t="s">
        <v>58</v>
      </c>
      <c r="F35" s="29" t="s">
        <v>127</v>
      </c>
    </row>
    <row r="36" spans="1:6" ht="27" customHeight="1">
      <c r="A36" s="176" t="s">
        <v>38</v>
      </c>
      <c r="B36" s="176"/>
      <c r="C36" s="176"/>
      <c r="D36" s="176"/>
      <c r="E36" s="176"/>
      <c r="F36" s="176"/>
    </row>
    <row r="37" spans="1:6" ht="17.100000000000001" customHeight="1">
      <c r="A37" s="184" t="s">
        <v>59</v>
      </c>
      <c r="B37" s="191" t="s">
        <v>269</v>
      </c>
      <c r="C37" s="192"/>
      <c r="D37" s="192"/>
      <c r="E37" s="192"/>
      <c r="F37" s="193"/>
    </row>
    <row r="38" spans="1:6" ht="17.100000000000001" customHeight="1">
      <c r="A38" s="185"/>
      <c r="B38" s="191" t="s">
        <v>266</v>
      </c>
      <c r="C38" s="192"/>
      <c r="D38" s="192"/>
      <c r="E38" s="192"/>
      <c r="F38" s="193"/>
    </row>
    <row r="39" spans="1:6" ht="17.100000000000001" customHeight="1">
      <c r="A39" s="206"/>
      <c r="B39" s="191" t="s">
        <v>267</v>
      </c>
      <c r="C39" s="192"/>
      <c r="D39" s="192"/>
      <c r="E39" s="192"/>
      <c r="F39" s="193"/>
    </row>
    <row r="40" spans="1:6" ht="99.75" customHeight="1">
      <c r="A40" s="185" t="s">
        <v>63</v>
      </c>
      <c r="B40" s="201" t="s">
        <v>270</v>
      </c>
      <c r="C40" s="202"/>
      <c r="D40" s="202"/>
      <c r="E40" s="202"/>
      <c r="F40" s="203"/>
    </row>
    <row r="41" spans="1:6" ht="63.75" customHeight="1">
      <c r="A41" s="185"/>
      <c r="B41" s="213" t="s">
        <v>272</v>
      </c>
      <c r="C41" s="214"/>
      <c r="D41" s="214"/>
      <c r="E41" s="214"/>
      <c r="F41" s="215"/>
    </row>
    <row r="42" spans="1:6" ht="18.75" customHeight="1">
      <c r="A42" s="206"/>
      <c r="B42" s="201" t="s">
        <v>271</v>
      </c>
      <c r="C42" s="202"/>
      <c r="D42" s="202"/>
      <c r="E42" s="202"/>
      <c r="F42" s="203"/>
    </row>
    <row r="43" spans="1:6" ht="24" customHeight="1">
      <c r="A43" s="176"/>
      <c r="B43" s="176"/>
      <c r="C43" s="176"/>
      <c r="D43" s="176"/>
      <c r="E43" s="176"/>
      <c r="F43" s="176"/>
    </row>
    <row r="44" spans="1:6" ht="27" customHeight="1">
      <c r="A44" s="65" t="s">
        <v>39</v>
      </c>
      <c r="B44" s="204"/>
      <c r="C44" s="205"/>
      <c r="D44" s="65" t="s">
        <v>42</v>
      </c>
      <c r="E44" s="204"/>
      <c r="F44" s="205"/>
    </row>
    <row r="45" spans="1:6" ht="24" customHeight="1">
      <c r="A45" s="194" t="s">
        <v>64</v>
      </c>
      <c r="B45" s="195"/>
      <c r="C45" s="196"/>
      <c r="D45" s="64" t="s">
        <v>65</v>
      </c>
      <c r="E45" s="197"/>
      <c r="F45" s="198"/>
    </row>
    <row r="46" spans="1:6" ht="17.100000000000001" customHeight="1">
      <c r="A46" s="199" t="s">
        <v>39</v>
      </c>
      <c r="B46" s="34" t="s">
        <v>66</v>
      </c>
      <c r="C46" s="34" t="s">
        <v>67</v>
      </c>
      <c r="D46" s="199" t="s">
        <v>42</v>
      </c>
      <c r="E46" s="34" t="s">
        <v>68</v>
      </c>
      <c r="F46" s="34" t="s">
        <v>69</v>
      </c>
    </row>
    <row r="47" spans="1:6" ht="17.100000000000001" customHeight="1">
      <c r="A47" s="199"/>
      <c r="B47" s="35"/>
      <c r="C47" s="35"/>
      <c r="D47" s="200"/>
      <c r="E47" s="35"/>
      <c r="F47" s="36"/>
    </row>
    <row r="48" spans="1:6" ht="17.100000000000001" customHeight="1">
      <c r="A48" s="199"/>
      <c r="B48" s="35"/>
      <c r="C48" s="35"/>
      <c r="D48" s="200"/>
      <c r="E48" s="35"/>
      <c r="F48" s="36"/>
    </row>
    <row r="49" spans="1:6" ht="17.100000000000001" customHeight="1">
      <c r="A49" s="199"/>
      <c r="B49" s="35"/>
      <c r="C49" s="35"/>
      <c r="D49" s="200"/>
      <c r="E49" s="35"/>
      <c r="F49" s="36"/>
    </row>
    <row r="50" spans="1:6" ht="15" customHeight="1"/>
    <row r="51" spans="1:6" ht="15" customHeight="1">
      <c r="F51" s="37" t="s">
        <v>70</v>
      </c>
    </row>
    <row r="52" spans="1:6" ht="15" customHeight="1"/>
    <row r="53" spans="1:6" ht="15" customHeight="1"/>
    <row r="54" spans="1:6" ht="15" customHeight="1"/>
  </sheetData>
  <mergeCells count="41">
    <mergeCell ref="A1:F1"/>
    <mergeCell ref="A3:B3"/>
    <mergeCell ref="A10:F10"/>
    <mergeCell ref="A11:A15"/>
    <mergeCell ref="D12:D13"/>
    <mergeCell ref="D14:D15"/>
    <mergeCell ref="A16:F16"/>
    <mergeCell ref="E17:F17"/>
    <mergeCell ref="A18:A23"/>
    <mergeCell ref="E18:F18"/>
    <mergeCell ref="E19:F19"/>
    <mergeCell ref="E20:F20"/>
    <mergeCell ref="E21:F21"/>
    <mergeCell ref="E22:F22"/>
    <mergeCell ref="E23:F23"/>
    <mergeCell ref="A24:A29"/>
    <mergeCell ref="E24:F24"/>
    <mergeCell ref="E25:F25"/>
    <mergeCell ref="E26:F26"/>
    <mergeCell ref="E27:F27"/>
    <mergeCell ref="E28:F28"/>
    <mergeCell ref="E29:F29"/>
    <mergeCell ref="A30:F30"/>
    <mergeCell ref="A31:A35"/>
    <mergeCell ref="D31:D35"/>
    <mergeCell ref="A36:F36"/>
    <mergeCell ref="A37:A39"/>
    <mergeCell ref="B37:F37"/>
    <mergeCell ref="B38:F38"/>
    <mergeCell ref="B39:F39"/>
    <mergeCell ref="A45:C45"/>
    <mergeCell ref="E45:F45"/>
    <mergeCell ref="A46:A49"/>
    <mergeCell ref="D46:D49"/>
    <mergeCell ref="A40:A42"/>
    <mergeCell ref="B40:F40"/>
    <mergeCell ref="B42:F42"/>
    <mergeCell ref="A43:F43"/>
    <mergeCell ref="B44:C44"/>
    <mergeCell ref="E44:F44"/>
    <mergeCell ref="B41:F41"/>
  </mergeCells>
  <phoneticPr fontId="4" type="noConversion"/>
  <pageMargins left="0.75000000000000011" right="0.75000000000000011" top="1" bottom="1" header="0.5" footer="0.5"/>
  <pageSetup paperSize="9" scale="60" orientation="portrait" horizontalDpi="4294967292" verticalDpi="4294967292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J54"/>
  <sheetViews>
    <sheetView zoomScaleNormal="100" zoomScalePageLayoutView="130" workbookViewId="0">
      <selection activeCell="B8" sqref="B8"/>
    </sheetView>
  </sheetViews>
  <sheetFormatPr defaultColWidth="11.44140625" defaultRowHeight="17.25"/>
  <cols>
    <col min="1" max="1" width="12.77734375" customWidth="1"/>
    <col min="2" max="2" width="18.6640625" style="38" customWidth="1"/>
    <col min="3" max="3" width="27.77734375" style="38" customWidth="1"/>
    <col min="4" max="4" width="11.77734375" style="38" customWidth="1"/>
    <col min="5" max="5" width="18.44140625" style="38" customWidth="1"/>
    <col min="6" max="6" width="33.109375" style="37" customWidth="1"/>
    <col min="7" max="7" width="16.77734375" customWidth="1"/>
  </cols>
  <sheetData>
    <row r="1" spans="1:10" ht="36" customHeight="1">
      <c r="A1" s="173"/>
      <c r="B1" s="173"/>
      <c r="C1" s="173"/>
      <c r="D1" s="173"/>
      <c r="E1" s="173"/>
      <c r="F1" s="173"/>
    </row>
    <row r="2" spans="1:10" ht="20.100000000000001" customHeight="1">
      <c r="A2" s="68" t="s">
        <v>0</v>
      </c>
      <c r="B2" s="2">
        <v>42562</v>
      </c>
      <c r="C2" s="3"/>
      <c r="D2" s="2"/>
      <c r="E2" s="4" t="s">
        <v>1</v>
      </c>
      <c r="F2" s="5"/>
      <c r="G2" s="6">
        <f>SUM(D4:D8)+SUM(F4:F8)</f>
        <v>1.01</v>
      </c>
    </row>
    <row r="3" spans="1:10" ht="24" customHeight="1">
      <c r="A3" s="174" t="s">
        <v>2</v>
      </c>
      <c r="B3" s="175"/>
      <c r="C3" s="7" t="s">
        <v>3</v>
      </c>
      <c r="D3" s="7" t="s">
        <v>4</v>
      </c>
      <c r="E3" s="7" t="s">
        <v>5</v>
      </c>
      <c r="F3" s="8" t="s">
        <v>4</v>
      </c>
    </row>
    <row r="4" spans="1:10" ht="17.100000000000001" customHeight="1">
      <c r="A4" s="68" t="s">
        <v>6</v>
      </c>
      <c r="B4" s="9">
        <v>268000</v>
      </c>
      <c r="C4" s="10" t="s">
        <v>7</v>
      </c>
      <c r="D4" s="11">
        <v>0.08</v>
      </c>
      <c r="E4" s="12" t="s">
        <v>8</v>
      </c>
      <c r="F4" s="11">
        <v>0.11</v>
      </c>
    </row>
    <row r="5" spans="1:10" ht="17.100000000000001" customHeight="1">
      <c r="A5" s="68" t="s">
        <v>9</v>
      </c>
      <c r="B5" s="13">
        <f>B6-B4</f>
        <v>949000</v>
      </c>
      <c r="C5" s="12" t="s">
        <v>10</v>
      </c>
      <c r="D5" s="11">
        <v>0.1</v>
      </c>
      <c r="E5" s="12" t="s">
        <v>11</v>
      </c>
      <c r="F5" s="11">
        <v>7.0000000000000007E-2</v>
      </c>
      <c r="G5" s="14">
        <f>B7+B6</f>
        <v>27167000</v>
      </c>
    </row>
    <row r="6" spans="1:10" ht="17.100000000000001" customHeight="1">
      <c r="A6" s="68" t="s">
        <v>12</v>
      </c>
      <c r="B6" s="13">
        <v>1217000</v>
      </c>
      <c r="C6" s="10" t="s">
        <v>13</v>
      </c>
      <c r="D6" s="11">
        <v>0.08</v>
      </c>
      <c r="E6" s="12" t="s">
        <v>14</v>
      </c>
      <c r="F6" s="11">
        <v>0</v>
      </c>
      <c r="G6" s="15"/>
      <c r="H6" s="16"/>
    </row>
    <row r="7" spans="1:10" ht="17.100000000000001" customHeight="1">
      <c r="A7" s="68" t="s">
        <v>15</v>
      </c>
      <c r="B7" s="13">
        <v>25950000</v>
      </c>
      <c r="C7" s="12" t="s">
        <v>16</v>
      </c>
      <c r="D7" s="11">
        <v>0.21</v>
      </c>
      <c r="E7" s="12" t="s">
        <v>17</v>
      </c>
      <c r="F7" s="11">
        <v>0.32</v>
      </c>
      <c r="G7" s="17"/>
    </row>
    <row r="8" spans="1:10" ht="17.100000000000001" customHeight="1">
      <c r="A8" s="68" t="s">
        <v>18</v>
      </c>
      <c r="B8" s="13">
        <v>85831300</v>
      </c>
      <c r="C8" s="10" t="s">
        <v>19</v>
      </c>
      <c r="D8" s="11">
        <v>0.04</v>
      </c>
      <c r="E8" s="12" t="s">
        <v>95</v>
      </c>
      <c r="F8" s="11">
        <v>0</v>
      </c>
    </row>
    <row r="9" spans="1:10" ht="17.100000000000001" customHeight="1">
      <c r="A9" s="68" t="s">
        <v>20</v>
      </c>
      <c r="B9" s="18">
        <f>B7/B8</f>
        <v>0.30233725925157839</v>
      </c>
      <c r="C9" s="10"/>
      <c r="D9" s="11"/>
      <c r="E9" s="12"/>
      <c r="F9" s="19"/>
    </row>
    <row r="10" spans="1:10" ht="27.95" customHeight="1">
      <c r="A10" s="176" t="s">
        <v>21</v>
      </c>
      <c r="B10" s="176"/>
      <c r="C10" s="176"/>
      <c r="D10" s="176"/>
      <c r="E10" s="176"/>
      <c r="F10" s="176"/>
    </row>
    <row r="11" spans="1:10" ht="17.100000000000001" customHeight="1">
      <c r="A11" s="177" t="s">
        <v>22</v>
      </c>
      <c r="B11" s="68" t="s">
        <v>23</v>
      </c>
      <c r="C11" s="68" t="s">
        <v>24</v>
      </c>
      <c r="D11" s="68" t="s">
        <v>25</v>
      </c>
      <c r="E11" s="68"/>
      <c r="F11" s="20" t="s">
        <v>26</v>
      </c>
    </row>
    <row r="12" spans="1:10" ht="17.100000000000001" customHeight="1">
      <c r="A12" s="177"/>
      <c r="B12" s="21" t="s">
        <v>30</v>
      </c>
      <c r="C12" s="5" t="s">
        <v>250</v>
      </c>
      <c r="D12" s="178" t="s">
        <v>27</v>
      </c>
      <c r="E12" s="21" t="s">
        <v>193</v>
      </c>
      <c r="F12" s="5">
        <v>4</v>
      </c>
      <c r="J12" s="22">
        <v>93050750</v>
      </c>
    </row>
    <row r="13" spans="1:10" ht="17.100000000000001" customHeight="1">
      <c r="A13" s="177"/>
      <c r="B13" s="21" t="s">
        <v>81</v>
      </c>
      <c r="C13" s="5" t="s">
        <v>274</v>
      </c>
      <c r="D13" s="178"/>
      <c r="E13" s="21" t="s">
        <v>302</v>
      </c>
      <c r="F13" s="5">
        <v>3</v>
      </c>
    </row>
    <row r="14" spans="1:10" ht="17.100000000000001" customHeight="1">
      <c r="A14" s="177"/>
      <c r="B14" s="21" t="s">
        <v>31</v>
      </c>
      <c r="C14" s="5" t="s">
        <v>300</v>
      </c>
      <c r="D14" s="178" t="s">
        <v>29</v>
      </c>
      <c r="E14" s="21" t="s">
        <v>278</v>
      </c>
      <c r="F14" s="23">
        <v>0</v>
      </c>
    </row>
    <row r="15" spans="1:10" ht="17.100000000000001" customHeight="1">
      <c r="A15" s="177"/>
      <c r="B15" s="21" t="s">
        <v>83</v>
      </c>
      <c r="C15" s="5" t="s">
        <v>301</v>
      </c>
      <c r="D15" s="178"/>
      <c r="E15" s="21" t="s">
        <v>255</v>
      </c>
      <c r="F15" s="23">
        <v>0</v>
      </c>
    </row>
    <row r="16" spans="1:10" ht="27.95" customHeight="1">
      <c r="A16" s="176"/>
      <c r="B16" s="176"/>
      <c r="C16" s="176"/>
      <c r="D16" s="176"/>
      <c r="E16" s="176"/>
      <c r="F16" s="176"/>
    </row>
    <row r="17" spans="1:6" ht="18.95" customHeight="1">
      <c r="A17" s="24"/>
      <c r="B17" s="68" t="s">
        <v>32</v>
      </c>
      <c r="C17" s="68" t="s">
        <v>33</v>
      </c>
      <c r="D17" s="68" t="s">
        <v>34</v>
      </c>
      <c r="E17" s="179" t="s">
        <v>35</v>
      </c>
      <c r="F17" s="180"/>
    </row>
    <row r="18" spans="1:6" ht="17.100000000000001" customHeight="1">
      <c r="A18" s="177" t="s">
        <v>36</v>
      </c>
      <c r="B18" s="25">
        <v>0.47916666666666669</v>
      </c>
      <c r="C18" s="25" t="s">
        <v>285</v>
      </c>
      <c r="D18" s="26">
        <v>5</v>
      </c>
      <c r="E18" s="182" t="s">
        <v>286</v>
      </c>
      <c r="F18" s="183"/>
    </row>
    <row r="19" spans="1:6" ht="17.100000000000001" customHeight="1">
      <c r="A19" s="177"/>
      <c r="B19" s="25">
        <v>0.5</v>
      </c>
      <c r="C19" s="25" t="s">
        <v>287</v>
      </c>
      <c r="D19" s="26">
        <v>2</v>
      </c>
      <c r="E19" s="182" t="s">
        <v>299</v>
      </c>
      <c r="F19" s="183"/>
    </row>
    <row r="20" spans="1:6" ht="17.100000000000001" customHeight="1">
      <c r="A20" s="177"/>
      <c r="B20" s="25"/>
      <c r="C20" s="25"/>
      <c r="D20" s="26"/>
      <c r="E20" s="182"/>
      <c r="F20" s="183"/>
    </row>
    <row r="21" spans="1:6" ht="17.100000000000001" customHeight="1">
      <c r="A21" s="177"/>
      <c r="B21" s="25"/>
      <c r="C21" s="25"/>
      <c r="D21" s="26"/>
      <c r="E21" s="182"/>
      <c r="F21" s="183"/>
    </row>
    <row r="22" spans="1:6" ht="17.100000000000001" customHeight="1">
      <c r="A22" s="177"/>
      <c r="B22" s="25"/>
      <c r="C22" s="25"/>
      <c r="D22" s="26"/>
      <c r="E22" s="182"/>
      <c r="F22" s="183"/>
    </row>
    <row r="23" spans="1:6" ht="17.100000000000001" customHeight="1">
      <c r="A23" s="181"/>
      <c r="B23" s="25"/>
      <c r="C23" s="5"/>
      <c r="D23" s="26"/>
      <c r="E23" s="182"/>
      <c r="F23" s="183"/>
    </row>
    <row r="24" spans="1:6" ht="17.100000000000001" customHeight="1">
      <c r="A24" s="177" t="s">
        <v>37</v>
      </c>
      <c r="B24" s="25">
        <v>0.75</v>
      </c>
      <c r="C24" s="25" t="s">
        <v>288</v>
      </c>
      <c r="D24" s="26">
        <v>5</v>
      </c>
      <c r="E24" s="182"/>
      <c r="F24" s="183"/>
    </row>
    <row r="25" spans="1:6" ht="17.100000000000001" customHeight="1">
      <c r="A25" s="177"/>
      <c r="B25" s="25">
        <v>0.75</v>
      </c>
      <c r="C25" s="25" t="s">
        <v>289</v>
      </c>
      <c r="D25" s="26">
        <v>3</v>
      </c>
      <c r="E25" s="182"/>
      <c r="F25" s="183"/>
    </row>
    <row r="26" spans="1:6" ht="17.100000000000001" customHeight="1">
      <c r="A26" s="177"/>
      <c r="B26" s="25">
        <v>0.77083333333333337</v>
      </c>
      <c r="C26" s="25" t="s">
        <v>290</v>
      </c>
      <c r="D26" s="26">
        <v>3</v>
      </c>
      <c r="E26" s="182" t="s">
        <v>291</v>
      </c>
      <c r="F26" s="183"/>
    </row>
    <row r="27" spans="1:6" ht="17.100000000000001" customHeight="1">
      <c r="A27" s="177"/>
      <c r="B27" s="25">
        <v>0.79166666666666663</v>
      </c>
      <c r="C27" s="25" t="s">
        <v>292</v>
      </c>
      <c r="D27" s="26">
        <v>4</v>
      </c>
      <c r="E27" s="182" t="s">
        <v>296</v>
      </c>
      <c r="F27" s="183"/>
    </row>
    <row r="28" spans="1:6" ht="17.100000000000001" customHeight="1">
      <c r="A28" s="177"/>
      <c r="B28" s="25"/>
      <c r="C28" s="25"/>
      <c r="D28" s="26"/>
      <c r="E28" s="182"/>
      <c r="F28" s="183"/>
    </row>
    <row r="29" spans="1:6" ht="17.100000000000001" customHeight="1">
      <c r="A29" s="177"/>
      <c r="B29" s="25"/>
      <c r="C29" s="25"/>
      <c r="D29" s="26"/>
      <c r="E29" s="182"/>
      <c r="F29" s="183"/>
    </row>
    <row r="30" spans="1:6" ht="26.1" customHeight="1">
      <c r="A30" s="176" t="s">
        <v>38</v>
      </c>
      <c r="B30" s="176"/>
      <c r="C30" s="176"/>
      <c r="D30" s="176"/>
      <c r="E30" s="176"/>
      <c r="F30" s="176"/>
    </row>
    <row r="31" spans="1:6" ht="17.100000000000001" customHeight="1">
      <c r="A31" s="184" t="s">
        <v>39</v>
      </c>
      <c r="B31" s="27" t="s">
        <v>40</v>
      </c>
      <c r="C31" s="28" t="s">
        <v>280</v>
      </c>
      <c r="D31" s="184" t="s">
        <v>42</v>
      </c>
      <c r="E31" s="68" t="s">
        <v>40</v>
      </c>
      <c r="F31" s="29" t="s">
        <v>293</v>
      </c>
    </row>
    <row r="32" spans="1:6" ht="17.100000000000001" customHeight="1">
      <c r="A32" s="185"/>
      <c r="B32" s="30" t="s">
        <v>44</v>
      </c>
      <c r="C32" s="28" t="s">
        <v>49</v>
      </c>
      <c r="D32" s="188"/>
      <c r="E32" s="20" t="s">
        <v>46</v>
      </c>
      <c r="F32" s="29" t="s">
        <v>92</v>
      </c>
    </row>
    <row r="33" spans="1:6" ht="17.100000000000001" customHeight="1">
      <c r="A33" s="185"/>
      <c r="B33" s="31" t="s">
        <v>48</v>
      </c>
      <c r="C33" s="28" t="s">
        <v>87</v>
      </c>
      <c r="D33" s="188"/>
      <c r="E33" s="20" t="s">
        <v>50</v>
      </c>
      <c r="F33" s="29" t="s">
        <v>294</v>
      </c>
    </row>
    <row r="34" spans="1:6" ht="17.100000000000001" customHeight="1">
      <c r="A34" s="186"/>
      <c r="B34" s="31" t="s">
        <v>52</v>
      </c>
      <c r="C34" s="28" t="s">
        <v>198</v>
      </c>
      <c r="D34" s="189"/>
      <c r="E34" s="20" t="s">
        <v>54</v>
      </c>
      <c r="F34" s="29"/>
    </row>
    <row r="35" spans="1:6" ht="17.100000000000001" customHeight="1">
      <c r="A35" s="187"/>
      <c r="B35" s="31" t="s">
        <v>56</v>
      </c>
      <c r="C35" s="28" t="s">
        <v>284</v>
      </c>
      <c r="D35" s="190"/>
      <c r="E35" s="20" t="s">
        <v>58</v>
      </c>
      <c r="F35" s="29"/>
    </row>
    <row r="36" spans="1:6" ht="27" customHeight="1">
      <c r="A36" s="176" t="s">
        <v>38</v>
      </c>
      <c r="B36" s="176"/>
      <c r="C36" s="176"/>
      <c r="D36" s="176"/>
      <c r="E36" s="176"/>
      <c r="F36" s="176"/>
    </row>
    <row r="37" spans="1:6" ht="17.100000000000001" customHeight="1">
      <c r="A37" s="184" t="s">
        <v>59</v>
      </c>
      <c r="B37" s="191" t="s">
        <v>283</v>
      </c>
      <c r="C37" s="192"/>
      <c r="D37" s="192"/>
      <c r="E37" s="192"/>
      <c r="F37" s="193"/>
    </row>
    <row r="38" spans="1:6" ht="17.100000000000001" customHeight="1">
      <c r="A38" s="185"/>
      <c r="B38" s="191" t="s">
        <v>281</v>
      </c>
      <c r="C38" s="192"/>
      <c r="D38" s="192"/>
      <c r="E38" s="192"/>
      <c r="F38" s="193"/>
    </row>
    <row r="39" spans="1:6" ht="17.100000000000001" customHeight="1">
      <c r="A39" s="206"/>
      <c r="B39" s="191" t="s">
        <v>282</v>
      </c>
      <c r="C39" s="192"/>
      <c r="D39" s="192"/>
      <c r="E39" s="192"/>
      <c r="F39" s="193"/>
    </row>
    <row r="40" spans="1:6" ht="87" customHeight="1">
      <c r="A40" s="185" t="s">
        <v>63</v>
      </c>
      <c r="B40" s="201" t="s">
        <v>297</v>
      </c>
      <c r="C40" s="202"/>
      <c r="D40" s="202"/>
      <c r="E40" s="202"/>
      <c r="F40" s="203"/>
    </row>
    <row r="41" spans="1:6" ht="83.25" customHeight="1">
      <c r="A41" s="185"/>
      <c r="B41" s="201" t="s">
        <v>295</v>
      </c>
      <c r="C41" s="202"/>
      <c r="D41" s="202"/>
      <c r="E41" s="202"/>
      <c r="F41" s="203"/>
    </row>
    <row r="42" spans="1:6" ht="37.5" customHeight="1">
      <c r="A42" s="206"/>
      <c r="B42" s="201" t="s">
        <v>298</v>
      </c>
      <c r="C42" s="202"/>
      <c r="D42" s="202"/>
      <c r="E42" s="202"/>
      <c r="F42" s="203"/>
    </row>
    <row r="43" spans="1:6" ht="24" customHeight="1">
      <c r="A43" s="176"/>
      <c r="B43" s="176"/>
      <c r="C43" s="176"/>
      <c r="D43" s="176"/>
      <c r="E43" s="176"/>
      <c r="F43" s="176"/>
    </row>
    <row r="44" spans="1:6" ht="27" customHeight="1">
      <c r="A44" s="69" t="s">
        <v>39</v>
      </c>
      <c r="B44" s="204"/>
      <c r="C44" s="205"/>
      <c r="D44" s="69" t="s">
        <v>42</v>
      </c>
      <c r="E44" s="204"/>
      <c r="F44" s="205"/>
    </row>
    <row r="45" spans="1:6" ht="24" customHeight="1">
      <c r="A45" s="194" t="s">
        <v>64</v>
      </c>
      <c r="B45" s="195"/>
      <c r="C45" s="196"/>
      <c r="D45" s="67" t="s">
        <v>65</v>
      </c>
      <c r="E45" s="197"/>
      <c r="F45" s="198"/>
    </row>
    <row r="46" spans="1:6" ht="17.100000000000001" customHeight="1">
      <c r="A46" s="199" t="s">
        <v>39</v>
      </c>
      <c r="B46" s="34" t="s">
        <v>66</v>
      </c>
      <c r="C46" s="34" t="s">
        <v>67</v>
      </c>
      <c r="D46" s="199" t="s">
        <v>42</v>
      </c>
      <c r="E46" s="34" t="s">
        <v>68</v>
      </c>
      <c r="F46" s="34" t="s">
        <v>69</v>
      </c>
    </row>
    <row r="47" spans="1:6" ht="17.100000000000001" customHeight="1">
      <c r="A47" s="199"/>
      <c r="B47" s="35"/>
      <c r="C47" s="35"/>
      <c r="D47" s="200"/>
      <c r="E47" s="35"/>
      <c r="F47" s="36"/>
    </row>
    <row r="48" spans="1:6" ht="17.100000000000001" customHeight="1">
      <c r="A48" s="199"/>
      <c r="B48" s="35"/>
      <c r="C48" s="35"/>
      <c r="D48" s="200"/>
      <c r="E48" s="35"/>
      <c r="F48" s="36"/>
    </row>
    <row r="49" spans="1:6" ht="17.100000000000001" customHeight="1">
      <c r="A49" s="199"/>
      <c r="B49" s="35"/>
      <c r="C49" s="35"/>
      <c r="D49" s="200"/>
      <c r="E49" s="35"/>
      <c r="F49" s="36"/>
    </row>
    <row r="50" spans="1:6" ht="15" customHeight="1"/>
    <row r="51" spans="1:6" ht="15" customHeight="1">
      <c r="F51" s="37" t="s">
        <v>70</v>
      </c>
    </row>
    <row r="52" spans="1:6" ht="15" customHeight="1"/>
    <row r="53" spans="1:6" ht="15" customHeight="1"/>
    <row r="54" spans="1:6" ht="15" customHeight="1"/>
  </sheetData>
  <mergeCells count="41">
    <mergeCell ref="A45:C45"/>
    <mergeCell ref="E45:F45"/>
    <mergeCell ref="A46:A49"/>
    <mergeCell ref="D46:D49"/>
    <mergeCell ref="A40:A42"/>
    <mergeCell ref="B40:F40"/>
    <mergeCell ref="B41:F41"/>
    <mergeCell ref="B42:F42"/>
    <mergeCell ref="A43:F43"/>
    <mergeCell ref="B44:C44"/>
    <mergeCell ref="E44:F44"/>
    <mergeCell ref="A30:F30"/>
    <mergeCell ref="A31:A35"/>
    <mergeCell ref="D31:D35"/>
    <mergeCell ref="A36:F36"/>
    <mergeCell ref="A37:A39"/>
    <mergeCell ref="B37:F37"/>
    <mergeCell ref="B38:F38"/>
    <mergeCell ref="B39:F39"/>
    <mergeCell ref="A24:A29"/>
    <mergeCell ref="E24:F24"/>
    <mergeCell ref="E25:F25"/>
    <mergeCell ref="E26:F26"/>
    <mergeCell ref="E27:F27"/>
    <mergeCell ref="E28:F28"/>
    <mergeCell ref="E29:F29"/>
    <mergeCell ref="A16:F16"/>
    <mergeCell ref="E17:F17"/>
    <mergeCell ref="A18:A23"/>
    <mergeCell ref="E18:F18"/>
    <mergeCell ref="E19:F19"/>
    <mergeCell ref="E20:F20"/>
    <mergeCell ref="E21:F21"/>
    <mergeCell ref="E22:F22"/>
    <mergeCell ref="E23:F23"/>
    <mergeCell ref="A1:F1"/>
    <mergeCell ref="A3:B3"/>
    <mergeCell ref="A10:F10"/>
    <mergeCell ref="A11:A15"/>
    <mergeCell ref="D12:D13"/>
    <mergeCell ref="D14:D15"/>
  </mergeCells>
  <phoneticPr fontId="4" type="noConversion"/>
  <pageMargins left="0.75000000000000011" right="0.75000000000000011" top="1" bottom="1" header="0.5" footer="0.5"/>
  <pageSetup paperSize="9" scale="60" orientation="portrait" horizontalDpi="4294967292" verticalDpi="4294967292" r:id="rId1"/>
</worksheet>
</file>

<file path=xl/worksheets/sheet1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J54"/>
  <sheetViews>
    <sheetView zoomScaleNormal="100" zoomScalePageLayoutView="130" workbookViewId="0">
      <selection activeCell="B8" sqref="B8"/>
    </sheetView>
  </sheetViews>
  <sheetFormatPr defaultColWidth="11.44140625" defaultRowHeight="17.25"/>
  <cols>
    <col min="1" max="1" width="12.77734375" customWidth="1"/>
    <col min="2" max="2" width="18.6640625" style="38" customWidth="1"/>
    <col min="3" max="3" width="27.77734375" style="38" customWidth="1"/>
    <col min="4" max="4" width="11.77734375" style="38" customWidth="1"/>
    <col min="5" max="5" width="18.44140625" style="38" customWidth="1"/>
    <col min="6" max="6" width="33.109375" style="37" customWidth="1"/>
    <col min="7" max="7" width="16.77734375" customWidth="1"/>
  </cols>
  <sheetData>
    <row r="1" spans="1:10" ht="36" customHeight="1">
      <c r="A1" s="173"/>
      <c r="B1" s="173"/>
      <c r="C1" s="173"/>
      <c r="D1" s="173"/>
      <c r="E1" s="173"/>
      <c r="F1" s="173"/>
    </row>
    <row r="2" spans="1:10" ht="20.100000000000001" customHeight="1">
      <c r="A2" s="72" t="s">
        <v>0</v>
      </c>
      <c r="B2" s="2">
        <v>42563</v>
      </c>
      <c r="C2" s="3"/>
      <c r="D2" s="2"/>
      <c r="E2" s="4" t="s">
        <v>1</v>
      </c>
      <c r="F2" s="5"/>
      <c r="G2" s="6">
        <f>SUM(D4:D8)+SUM(F4:F8)</f>
        <v>1.0100000000000002</v>
      </c>
    </row>
    <row r="3" spans="1:10" ht="24" customHeight="1">
      <c r="A3" s="174" t="s">
        <v>2</v>
      </c>
      <c r="B3" s="175"/>
      <c r="C3" s="7" t="s">
        <v>3</v>
      </c>
      <c r="D3" s="7" t="s">
        <v>4</v>
      </c>
      <c r="E3" s="7" t="s">
        <v>5</v>
      </c>
      <c r="F3" s="8" t="s">
        <v>4</v>
      </c>
    </row>
    <row r="4" spans="1:10" ht="17.100000000000001" customHeight="1">
      <c r="A4" s="72" t="s">
        <v>6</v>
      </c>
      <c r="B4" s="9">
        <v>544300</v>
      </c>
      <c r="C4" s="10" t="s">
        <v>7</v>
      </c>
      <c r="D4" s="11">
        <v>0.08</v>
      </c>
      <c r="E4" s="12" t="s">
        <v>8</v>
      </c>
      <c r="F4" s="11">
        <v>0.1</v>
      </c>
    </row>
    <row r="5" spans="1:10" ht="17.100000000000001" customHeight="1">
      <c r="A5" s="72" t="s">
        <v>9</v>
      </c>
      <c r="B5" s="13">
        <f>B6-B4</f>
        <v>1270200</v>
      </c>
      <c r="C5" s="12" t="s">
        <v>10</v>
      </c>
      <c r="D5" s="11">
        <v>0.09</v>
      </c>
      <c r="E5" s="12" t="s">
        <v>11</v>
      </c>
      <c r="F5" s="11">
        <v>0</v>
      </c>
      <c r="G5" s="14">
        <f>B7+B6</f>
        <v>29579000</v>
      </c>
    </row>
    <row r="6" spans="1:10" ht="17.100000000000001" customHeight="1">
      <c r="A6" s="72" t="s">
        <v>12</v>
      </c>
      <c r="B6" s="13">
        <v>1814500</v>
      </c>
      <c r="C6" s="10" t="s">
        <v>13</v>
      </c>
      <c r="D6" s="11">
        <v>0.09</v>
      </c>
      <c r="E6" s="12" t="s">
        <v>14</v>
      </c>
      <c r="F6" s="11">
        <v>0.28999999999999998</v>
      </c>
      <c r="G6" s="15"/>
      <c r="H6" s="16"/>
    </row>
    <row r="7" spans="1:10" ht="17.100000000000001" customHeight="1">
      <c r="A7" s="72" t="s">
        <v>15</v>
      </c>
      <c r="B7" s="13">
        <v>27764500</v>
      </c>
      <c r="C7" s="12" t="s">
        <v>16</v>
      </c>
      <c r="D7" s="11">
        <v>0.17</v>
      </c>
      <c r="E7" s="12" t="s">
        <v>17</v>
      </c>
      <c r="F7" s="11">
        <v>0.18</v>
      </c>
      <c r="G7" s="17"/>
    </row>
    <row r="8" spans="1:10" ht="17.100000000000001" customHeight="1">
      <c r="A8" s="72" t="s">
        <v>18</v>
      </c>
      <c r="B8" s="13">
        <v>85831300</v>
      </c>
      <c r="C8" s="10" t="s">
        <v>19</v>
      </c>
      <c r="D8" s="11">
        <v>0.01</v>
      </c>
      <c r="E8" s="12"/>
      <c r="F8" s="11"/>
    </row>
    <row r="9" spans="1:10" ht="17.100000000000001" customHeight="1">
      <c r="A9" s="72" t="s">
        <v>20</v>
      </c>
      <c r="B9" s="18">
        <f>B7/B8</f>
        <v>0.32347756587631787</v>
      </c>
      <c r="C9" s="10"/>
      <c r="D9" s="11"/>
      <c r="E9" s="12"/>
      <c r="F9" s="19"/>
    </row>
    <row r="10" spans="1:10" ht="27.95" customHeight="1">
      <c r="A10" s="176" t="s">
        <v>21</v>
      </c>
      <c r="B10" s="176"/>
      <c r="C10" s="176"/>
      <c r="D10" s="176"/>
      <c r="E10" s="176"/>
      <c r="F10" s="176"/>
    </row>
    <row r="11" spans="1:10" ht="17.100000000000001" customHeight="1">
      <c r="A11" s="177" t="s">
        <v>22</v>
      </c>
      <c r="B11" s="72" t="s">
        <v>23</v>
      </c>
      <c r="C11" s="72" t="s">
        <v>24</v>
      </c>
      <c r="D11" s="72" t="s">
        <v>25</v>
      </c>
      <c r="E11" s="72"/>
      <c r="F11" s="20" t="s">
        <v>26</v>
      </c>
    </row>
    <row r="12" spans="1:10" ht="17.100000000000001" customHeight="1">
      <c r="A12" s="177"/>
      <c r="B12" s="21" t="s">
        <v>30</v>
      </c>
      <c r="C12" s="5" t="s">
        <v>316</v>
      </c>
      <c r="D12" s="178" t="s">
        <v>27</v>
      </c>
      <c r="E12" s="21" t="s">
        <v>318</v>
      </c>
      <c r="F12" s="5">
        <v>6</v>
      </c>
      <c r="J12" s="22">
        <v>93050750</v>
      </c>
    </row>
    <row r="13" spans="1:10" ht="17.100000000000001" customHeight="1">
      <c r="A13" s="177"/>
      <c r="B13" s="21" t="s">
        <v>81</v>
      </c>
      <c r="C13" s="5" t="s">
        <v>274</v>
      </c>
      <c r="D13" s="178"/>
      <c r="E13" s="21" t="s">
        <v>319</v>
      </c>
      <c r="F13" s="5">
        <v>4</v>
      </c>
    </row>
    <row r="14" spans="1:10" ht="17.100000000000001" customHeight="1">
      <c r="A14" s="177"/>
      <c r="B14" s="21" t="s">
        <v>31</v>
      </c>
      <c r="C14" s="5" t="s">
        <v>300</v>
      </c>
      <c r="D14" s="178" t="s">
        <v>29</v>
      </c>
      <c r="E14" s="21" t="s">
        <v>321</v>
      </c>
      <c r="F14" s="23">
        <v>0</v>
      </c>
    </row>
    <row r="15" spans="1:10" ht="17.100000000000001" customHeight="1">
      <c r="A15" s="177"/>
      <c r="B15" s="21" t="s">
        <v>83</v>
      </c>
      <c r="C15" s="5" t="s">
        <v>317</v>
      </c>
      <c r="D15" s="178"/>
      <c r="E15" s="21" t="s">
        <v>31</v>
      </c>
      <c r="F15" s="23">
        <v>0</v>
      </c>
    </row>
    <row r="16" spans="1:10" ht="27.95" customHeight="1">
      <c r="A16" s="176"/>
      <c r="B16" s="176"/>
      <c r="C16" s="176"/>
      <c r="D16" s="176"/>
      <c r="E16" s="176"/>
      <c r="F16" s="176"/>
    </row>
    <row r="17" spans="1:6" ht="18.95" customHeight="1">
      <c r="A17" s="24"/>
      <c r="B17" s="72" t="s">
        <v>32</v>
      </c>
      <c r="C17" s="72" t="s">
        <v>33</v>
      </c>
      <c r="D17" s="72" t="s">
        <v>34</v>
      </c>
      <c r="E17" s="179" t="s">
        <v>35</v>
      </c>
      <c r="F17" s="180"/>
    </row>
    <row r="18" spans="1:6" ht="17.100000000000001" customHeight="1">
      <c r="A18" s="177" t="s">
        <v>36</v>
      </c>
      <c r="B18" s="25">
        <v>0.5</v>
      </c>
      <c r="C18" s="25" t="s">
        <v>307</v>
      </c>
      <c r="D18" s="26">
        <v>2</v>
      </c>
      <c r="E18" s="182"/>
      <c r="F18" s="183"/>
    </row>
    <row r="19" spans="1:6" ht="17.100000000000001" customHeight="1">
      <c r="A19" s="177"/>
      <c r="B19" s="25">
        <v>0.5</v>
      </c>
      <c r="C19" s="25" t="s">
        <v>308</v>
      </c>
      <c r="D19" s="26">
        <v>2</v>
      </c>
      <c r="E19" s="182"/>
      <c r="F19" s="183"/>
    </row>
    <row r="20" spans="1:6" ht="17.100000000000001" customHeight="1">
      <c r="A20" s="177"/>
      <c r="B20" s="25"/>
      <c r="C20" s="25"/>
      <c r="D20" s="26"/>
      <c r="E20" s="182"/>
      <c r="F20" s="183"/>
    </row>
    <row r="21" spans="1:6" ht="17.100000000000001" customHeight="1">
      <c r="A21" s="177"/>
      <c r="B21" s="25"/>
      <c r="C21" s="25"/>
      <c r="D21" s="26"/>
      <c r="E21" s="182"/>
      <c r="F21" s="183"/>
    </row>
    <row r="22" spans="1:6" ht="17.100000000000001" customHeight="1">
      <c r="A22" s="177"/>
      <c r="B22" s="25"/>
      <c r="C22" s="25"/>
      <c r="D22" s="26"/>
      <c r="E22" s="182"/>
      <c r="F22" s="183"/>
    </row>
    <row r="23" spans="1:6" ht="17.100000000000001" customHeight="1">
      <c r="A23" s="181"/>
      <c r="B23" s="25"/>
      <c r="C23" s="5"/>
      <c r="D23" s="26"/>
      <c r="E23" s="182"/>
      <c r="F23" s="183"/>
    </row>
    <row r="24" spans="1:6" ht="17.100000000000001" customHeight="1">
      <c r="A24" s="177" t="s">
        <v>37</v>
      </c>
      <c r="B24" s="25">
        <v>0.75</v>
      </c>
      <c r="C24" s="25" t="s">
        <v>309</v>
      </c>
      <c r="D24" s="26">
        <v>6</v>
      </c>
      <c r="E24" s="182"/>
      <c r="F24" s="183"/>
    </row>
    <row r="25" spans="1:6" ht="17.100000000000001" customHeight="1">
      <c r="A25" s="177"/>
      <c r="B25" s="25">
        <v>0.75</v>
      </c>
      <c r="C25" s="25" t="s">
        <v>310</v>
      </c>
      <c r="D25" s="26">
        <v>4</v>
      </c>
      <c r="E25" s="182"/>
      <c r="F25" s="183"/>
    </row>
    <row r="26" spans="1:6" ht="17.100000000000001" customHeight="1">
      <c r="A26" s="177"/>
      <c r="B26" s="25">
        <v>0.83333333333333337</v>
      </c>
      <c r="C26" s="25" t="s">
        <v>311</v>
      </c>
      <c r="D26" s="26">
        <v>6</v>
      </c>
      <c r="E26" s="182" t="s">
        <v>315</v>
      </c>
      <c r="F26" s="183"/>
    </row>
    <row r="27" spans="1:6" ht="17.100000000000001" customHeight="1">
      <c r="A27" s="177"/>
      <c r="B27" s="25"/>
      <c r="C27" s="25"/>
      <c r="D27" s="26"/>
      <c r="E27" s="182"/>
      <c r="F27" s="183"/>
    </row>
    <row r="28" spans="1:6" ht="17.100000000000001" customHeight="1">
      <c r="A28" s="177"/>
      <c r="B28" s="25"/>
      <c r="C28" s="25"/>
      <c r="D28" s="26"/>
      <c r="E28" s="182"/>
      <c r="F28" s="183"/>
    </row>
    <row r="29" spans="1:6" ht="17.100000000000001" customHeight="1">
      <c r="A29" s="177"/>
      <c r="B29" s="25"/>
      <c r="C29" s="25"/>
      <c r="D29" s="26"/>
      <c r="E29" s="182"/>
      <c r="F29" s="183"/>
    </row>
    <row r="30" spans="1:6" ht="26.1" customHeight="1">
      <c r="A30" s="176" t="s">
        <v>38</v>
      </c>
      <c r="B30" s="176"/>
      <c r="C30" s="176"/>
      <c r="D30" s="176"/>
      <c r="E30" s="176"/>
      <c r="F30" s="176"/>
    </row>
    <row r="31" spans="1:6" ht="17.100000000000001" customHeight="1">
      <c r="A31" s="184" t="s">
        <v>39</v>
      </c>
      <c r="B31" s="27" t="s">
        <v>40</v>
      </c>
      <c r="C31" s="28" t="s">
        <v>303</v>
      </c>
      <c r="D31" s="184" t="s">
        <v>42</v>
      </c>
      <c r="E31" s="72" t="s">
        <v>40</v>
      </c>
      <c r="F31" s="29" t="s">
        <v>92</v>
      </c>
    </row>
    <row r="32" spans="1:6" ht="17.100000000000001" customHeight="1">
      <c r="A32" s="185"/>
      <c r="B32" s="30" t="s">
        <v>44</v>
      </c>
      <c r="C32" s="28" t="s">
        <v>45</v>
      </c>
      <c r="D32" s="188"/>
      <c r="E32" s="20" t="s">
        <v>46</v>
      </c>
      <c r="F32" s="29" t="s">
        <v>312</v>
      </c>
    </row>
    <row r="33" spans="1:6" ht="17.100000000000001" customHeight="1">
      <c r="A33" s="185"/>
      <c r="B33" s="31" t="s">
        <v>48</v>
      </c>
      <c r="C33" s="28" t="s">
        <v>87</v>
      </c>
      <c r="D33" s="188"/>
      <c r="E33" s="20" t="s">
        <v>50</v>
      </c>
      <c r="F33" s="29" t="s">
        <v>51</v>
      </c>
    </row>
    <row r="34" spans="1:6" ht="17.100000000000001" customHeight="1">
      <c r="A34" s="186"/>
      <c r="B34" s="31" t="s">
        <v>52</v>
      </c>
      <c r="C34" s="28" t="s">
        <v>53</v>
      </c>
      <c r="D34" s="189"/>
      <c r="E34" s="20" t="s">
        <v>54</v>
      </c>
      <c r="F34" s="29" t="s">
        <v>313</v>
      </c>
    </row>
    <row r="35" spans="1:6" ht="17.100000000000001" customHeight="1">
      <c r="A35" s="187"/>
      <c r="B35" s="31" t="s">
        <v>56</v>
      </c>
      <c r="C35" s="28" t="s">
        <v>57</v>
      </c>
      <c r="D35" s="190"/>
      <c r="E35" s="20" t="s">
        <v>58</v>
      </c>
      <c r="F35" s="29"/>
    </row>
    <row r="36" spans="1:6" ht="27" customHeight="1">
      <c r="A36" s="176" t="s">
        <v>38</v>
      </c>
      <c r="B36" s="176"/>
      <c r="C36" s="176"/>
      <c r="D36" s="176"/>
      <c r="E36" s="176"/>
      <c r="F36" s="176"/>
    </row>
    <row r="37" spans="1:6" ht="17.100000000000001" customHeight="1">
      <c r="A37" s="184" t="s">
        <v>59</v>
      </c>
      <c r="B37" s="191" t="s">
        <v>304</v>
      </c>
      <c r="C37" s="192"/>
      <c r="D37" s="192"/>
      <c r="E37" s="192"/>
      <c r="F37" s="193"/>
    </row>
    <row r="38" spans="1:6" ht="17.100000000000001" customHeight="1">
      <c r="A38" s="185"/>
      <c r="B38" s="191" t="s">
        <v>305</v>
      </c>
      <c r="C38" s="192"/>
      <c r="D38" s="192"/>
      <c r="E38" s="192"/>
      <c r="F38" s="193"/>
    </row>
    <row r="39" spans="1:6" ht="17.100000000000001" customHeight="1">
      <c r="A39" s="206"/>
      <c r="B39" s="191" t="s">
        <v>306</v>
      </c>
      <c r="C39" s="192"/>
      <c r="D39" s="192"/>
      <c r="E39" s="192"/>
      <c r="F39" s="193"/>
    </row>
    <row r="40" spans="1:6" ht="17.100000000000001" customHeight="1">
      <c r="A40" s="185" t="s">
        <v>63</v>
      </c>
      <c r="B40" s="201" t="s">
        <v>314</v>
      </c>
      <c r="C40" s="202"/>
      <c r="D40" s="202"/>
      <c r="E40" s="202"/>
      <c r="F40" s="203"/>
    </row>
    <row r="41" spans="1:6" ht="75" customHeight="1">
      <c r="A41" s="185"/>
      <c r="B41" s="201" t="s">
        <v>320</v>
      </c>
      <c r="C41" s="202"/>
      <c r="D41" s="202"/>
      <c r="E41" s="202"/>
      <c r="F41" s="203"/>
    </row>
    <row r="42" spans="1:6" ht="53.25" customHeight="1">
      <c r="A42" s="73"/>
      <c r="B42" s="201" t="s">
        <v>322</v>
      </c>
      <c r="C42" s="202"/>
      <c r="D42" s="202"/>
      <c r="E42" s="202"/>
      <c r="F42" s="203"/>
    </row>
    <row r="43" spans="1:6" ht="24" customHeight="1">
      <c r="A43" s="176"/>
      <c r="B43" s="176"/>
      <c r="C43" s="176"/>
      <c r="D43" s="176"/>
      <c r="E43" s="176"/>
      <c r="F43" s="176"/>
    </row>
    <row r="44" spans="1:6" ht="27" customHeight="1">
      <c r="A44" s="71" t="s">
        <v>39</v>
      </c>
      <c r="B44" s="204"/>
      <c r="C44" s="205"/>
      <c r="D44" s="71" t="s">
        <v>42</v>
      </c>
      <c r="E44" s="204"/>
      <c r="F44" s="205"/>
    </row>
    <row r="45" spans="1:6" ht="24" customHeight="1">
      <c r="A45" s="194" t="s">
        <v>64</v>
      </c>
      <c r="B45" s="195"/>
      <c r="C45" s="196"/>
      <c r="D45" s="70" t="s">
        <v>65</v>
      </c>
      <c r="E45" s="197"/>
      <c r="F45" s="198"/>
    </row>
    <row r="46" spans="1:6" ht="17.100000000000001" customHeight="1">
      <c r="A46" s="199" t="s">
        <v>39</v>
      </c>
      <c r="B46" s="34" t="s">
        <v>66</v>
      </c>
      <c r="C46" s="34" t="s">
        <v>67</v>
      </c>
      <c r="D46" s="199" t="s">
        <v>42</v>
      </c>
      <c r="E46" s="34" t="s">
        <v>68</v>
      </c>
      <c r="F46" s="34" t="s">
        <v>69</v>
      </c>
    </row>
    <row r="47" spans="1:6" ht="17.100000000000001" customHeight="1">
      <c r="A47" s="199"/>
      <c r="B47" s="35"/>
      <c r="C47" s="35"/>
      <c r="D47" s="200"/>
      <c r="E47" s="35"/>
      <c r="F47" s="36"/>
    </row>
    <row r="48" spans="1:6" ht="17.100000000000001" customHeight="1">
      <c r="A48" s="199"/>
      <c r="B48" s="35"/>
      <c r="C48" s="35"/>
      <c r="D48" s="200"/>
      <c r="E48" s="35"/>
      <c r="F48" s="36"/>
    </row>
    <row r="49" spans="1:6" ht="17.100000000000001" customHeight="1">
      <c r="A49" s="199"/>
      <c r="B49" s="35"/>
      <c r="C49" s="35"/>
      <c r="D49" s="200"/>
      <c r="E49" s="35"/>
      <c r="F49" s="36"/>
    </row>
    <row r="50" spans="1:6" ht="15" customHeight="1"/>
    <row r="51" spans="1:6" ht="15" customHeight="1">
      <c r="F51" s="37" t="s">
        <v>70</v>
      </c>
    </row>
    <row r="52" spans="1:6" ht="15" customHeight="1"/>
    <row r="53" spans="1:6" ht="15" customHeight="1"/>
    <row r="54" spans="1:6" ht="15" customHeight="1"/>
  </sheetData>
  <mergeCells count="41">
    <mergeCell ref="A1:F1"/>
    <mergeCell ref="A3:B3"/>
    <mergeCell ref="A10:F10"/>
    <mergeCell ref="A11:A15"/>
    <mergeCell ref="D12:D13"/>
    <mergeCell ref="D14:D15"/>
    <mergeCell ref="A16:F16"/>
    <mergeCell ref="E17:F17"/>
    <mergeCell ref="A18:A23"/>
    <mergeCell ref="E18:F18"/>
    <mergeCell ref="E19:F19"/>
    <mergeCell ref="E20:F20"/>
    <mergeCell ref="E21:F21"/>
    <mergeCell ref="E22:F22"/>
    <mergeCell ref="E23:F23"/>
    <mergeCell ref="A24:A29"/>
    <mergeCell ref="E24:F24"/>
    <mergeCell ref="E25:F25"/>
    <mergeCell ref="E26:F26"/>
    <mergeCell ref="E27:F27"/>
    <mergeCell ref="E28:F28"/>
    <mergeCell ref="E29:F29"/>
    <mergeCell ref="A30:F30"/>
    <mergeCell ref="A31:A35"/>
    <mergeCell ref="D31:D35"/>
    <mergeCell ref="A36:F36"/>
    <mergeCell ref="A37:A39"/>
    <mergeCell ref="B37:F37"/>
    <mergeCell ref="B38:F38"/>
    <mergeCell ref="B39:F39"/>
    <mergeCell ref="A45:C45"/>
    <mergeCell ref="E45:F45"/>
    <mergeCell ref="A46:A49"/>
    <mergeCell ref="D46:D49"/>
    <mergeCell ref="A40:A41"/>
    <mergeCell ref="B40:F40"/>
    <mergeCell ref="B41:F41"/>
    <mergeCell ref="B42:F42"/>
    <mergeCell ref="A43:F43"/>
    <mergeCell ref="B44:C44"/>
    <mergeCell ref="E44:F44"/>
  </mergeCells>
  <phoneticPr fontId="4" type="noConversion"/>
  <pageMargins left="0.75000000000000011" right="0.75000000000000011" top="1" bottom="1" header="0.5" footer="0.5"/>
  <pageSetup paperSize="9" scale="60" orientation="portrait" horizontalDpi="4294967292" verticalDpi="4294967292" r:id="rId1"/>
</worksheet>
</file>

<file path=xl/worksheets/sheet1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J53"/>
  <sheetViews>
    <sheetView zoomScaleNormal="100" zoomScalePageLayoutView="130" workbookViewId="0">
      <selection activeCell="B8" sqref="B8"/>
    </sheetView>
  </sheetViews>
  <sheetFormatPr defaultColWidth="11.44140625" defaultRowHeight="17.25"/>
  <cols>
    <col min="1" max="1" width="12.77734375" customWidth="1"/>
    <col min="2" max="2" width="18.6640625" style="38" customWidth="1"/>
    <col min="3" max="3" width="27.77734375" style="38" customWidth="1"/>
    <col min="4" max="4" width="11.77734375" style="38" customWidth="1"/>
    <col min="5" max="5" width="18.44140625" style="38" customWidth="1"/>
    <col min="6" max="6" width="33.109375" style="37" customWidth="1"/>
    <col min="7" max="7" width="16.77734375" customWidth="1"/>
  </cols>
  <sheetData>
    <row r="1" spans="1:10" ht="36" customHeight="1">
      <c r="A1" s="173"/>
      <c r="B1" s="173"/>
      <c r="C1" s="173"/>
      <c r="D1" s="173"/>
      <c r="E1" s="173"/>
      <c r="F1" s="173"/>
    </row>
    <row r="2" spans="1:10" ht="20.100000000000001" customHeight="1">
      <c r="A2" s="76" t="s">
        <v>0</v>
      </c>
      <c r="B2" s="2">
        <v>42564</v>
      </c>
      <c r="C2" s="3"/>
      <c r="D2" s="2"/>
      <c r="E2" s="4" t="s">
        <v>1</v>
      </c>
      <c r="F2" s="5"/>
      <c r="G2" s="6">
        <f>SUM(D4:D8)+SUM(F4:F8)</f>
        <v>1.0100000000000002</v>
      </c>
    </row>
    <row r="3" spans="1:10" ht="24" customHeight="1">
      <c r="A3" s="174" t="s">
        <v>2</v>
      </c>
      <c r="B3" s="175"/>
      <c r="C3" s="7" t="s">
        <v>3</v>
      </c>
      <c r="D3" s="7" t="s">
        <v>4</v>
      </c>
      <c r="E3" s="7" t="s">
        <v>5</v>
      </c>
      <c r="F3" s="8" t="s">
        <v>4</v>
      </c>
    </row>
    <row r="4" spans="1:10" ht="17.100000000000001" customHeight="1">
      <c r="A4" s="76" t="s">
        <v>6</v>
      </c>
      <c r="B4" s="9">
        <v>853500</v>
      </c>
      <c r="C4" s="10" t="s">
        <v>7</v>
      </c>
      <c r="D4" s="11">
        <v>0</v>
      </c>
      <c r="E4" s="12" t="s">
        <v>8</v>
      </c>
      <c r="F4" s="11">
        <v>0.03</v>
      </c>
    </row>
    <row r="5" spans="1:10" ht="17.100000000000001" customHeight="1">
      <c r="A5" s="76" t="s">
        <v>9</v>
      </c>
      <c r="B5" s="13">
        <f>B6-B4</f>
        <v>4311850</v>
      </c>
      <c r="C5" s="12" t="s">
        <v>10</v>
      </c>
      <c r="D5" s="11">
        <v>0.03</v>
      </c>
      <c r="E5" s="12" t="s">
        <v>11</v>
      </c>
      <c r="F5" s="11">
        <v>0.17</v>
      </c>
      <c r="G5" s="14">
        <f>B7+B6</f>
        <v>49146500</v>
      </c>
    </row>
    <row r="6" spans="1:10" ht="17.100000000000001" customHeight="1">
      <c r="A6" s="76" t="s">
        <v>12</v>
      </c>
      <c r="B6" s="13">
        <v>5165350</v>
      </c>
      <c r="C6" s="10" t="s">
        <v>13</v>
      </c>
      <c r="D6" s="11">
        <v>0.04</v>
      </c>
      <c r="E6" s="12" t="s">
        <v>14</v>
      </c>
      <c r="F6" s="11">
        <v>0</v>
      </c>
      <c r="G6" s="15"/>
      <c r="H6" s="16"/>
    </row>
    <row r="7" spans="1:10" ht="17.100000000000001" customHeight="1">
      <c r="A7" s="76" t="s">
        <v>15</v>
      </c>
      <c r="B7" s="13">
        <v>43981150</v>
      </c>
      <c r="C7" s="12" t="s">
        <v>16</v>
      </c>
      <c r="D7" s="11">
        <v>0.03</v>
      </c>
      <c r="E7" s="12" t="s">
        <v>17</v>
      </c>
      <c r="F7" s="11">
        <v>0.38</v>
      </c>
      <c r="G7" s="17"/>
    </row>
    <row r="8" spans="1:10" ht="17.100000000000001" customHeight="1">
      <c r="A8" s="76" t="s">
        <v>18</v>
      </c>
      <c r="B8" s="13">
        <v>85831300</v>
      </c>
      <c r="C8" s="10" t="s">
        <v>19</v>
      </c>
      <c r="D8" s="11">
        <v>0</v>
      </c>
      <c r="E8" s="12" t="s">
        <v>336</v>
      </c>
      <c r="F8" s="11">
        <v>0.33</v>
      </c>
    </row>
    <row r="9" spans="1:10" ht="17.100000000000001" customHeight="1">
      <c r="A9" s="76" t="s">
        <v>20</v>
      </c>
      <c r="B9" s="18">
        <f>B7/B8</f>
        <v>0.51241388630953977</v>
      </c>
      <c r="C9" s="10"/>
      <c r="D9" s="11"/>
      <c r="E9" s="12"/>
      <c r="F9" s="19"/>
    </row>
    <row r="10" spans="1:10" ht="27.95" customHeight="1">
      <c r="A10" s="176" t="s">
        <v>21</v>
      </c>
      <c r="B10" s="176"/>
      <c r="C10" s="176"/>
      <c r="D10" s="176"/>
      <c r="E10" s="176"/>
      <c r="F10" s="176"/>
    </row>
    <row r="11" spans="1:10" ht="17.100000000000001" customHeight="1">
      <c r="A11" s="177" t="s">
        <v>22</v>
      </c>
      <c r="B11" s="76" t="s">
        <v>23</v>
      </c>
      <c r="C11" s="76" t="s">
        <v>24</v>
      </c>
      <c r="D11" s="76" t="s">
        <v>25</v>
      </c>
      <c r="E11" s="76"/>
      <c r="F11" s="20" t="s">
        <v>26</v>
      </c>
    </row>
    <row r="12" spans="1:10" ht="17.100000000000001" customHeight="1">
      <c r="A12" s="177"/>
      <c r="B12" s="21" t="s">
        <v>30</v>
      </c>
      <c r="C12" s="5" t="s">
        <v>300</v>
      </c>
      <c r="D12" s="178" t="s">
        <v>27</v>
      </c>
      <c r="E12" s="21" t="s">
        <v>339</v>
      </c>
      <c r="F12" s="5">
        <v>24</v>
      </c>
      <c r="J12" s="22">
        <v>93050750</v>
      </c>
    </row>
    <row r="13" spans="1:10" ht="17.100000000000001" customHeight="1">
      <c r="A13" s="177"/>
      <c r="B13" s="21" t="s">
        <v>81</v>
      </c>
      <c r="C13" s="5" t="s">
        <v>337</v>
      </c>
      <c r="D13" s="178"/>
      <c r="E13" s="21" t="s">
        <v>340</v>
      </c>
      <c r="F13" s="5">
        <v>24</v>
      </c>
    </row>
    <row r="14" spans="1:10" ht="17.100000000000001" customHeight="1">
      <c r="A14" s="177"/>
      <c r="B14" s="21" t="s">
        <v>31</v>
      </c>
      <c r="C14" s="5" t="s">
        <v>300</v>
      </c>
      <c r="D14" s="178" t="s">
        <v>29</v>
      </c>
      <c r="E14" s="21" t="s">
        <v>341</v>
      </c>
      <c r="F14" s="23">
        <v>0</v>
      </c>
    </row>
    <row r="15" spans="1:10" ht="17.100000000000001" customHeight="1">
      <c r="A15" s="177"/>
      <c r="B15" s="21" t="s">
        <v>83</v>
      </c>
      <c r="C15" s="5" t="s">
        <v>338</v>
      </c>
      <c r="D15" s="178"/>
      <c r="E15" s="21" t="s">
        <v>342</v>
      </c>
      <c r="F15" s="23">
        <v>0</v>
      </c>
    </row>
    <row r="16" spans="1:10" ht="27.95" customHeight="1">
      <c r="A16" s="176"/>
      <c r="B16" s="176"/>
      <c r="C16" s="176"/>
      <c r="D16" s="176"/>
      <c r="E16" s="176"/>
      <c r="F16" s="176"/>
    </row>
    <row r="17" spans="1:6" ht="18.95" customHeight="1">
      <c r="A17" s="24"/>
      <c r="B17" s="76" t="s">
        <v>32</v>
      </c>
      <c r="C17" s="76" t="s">
        <v>33</v>
      </c>
      <c r="D17" s="76" t="s">
        <v>34</v>
      </c>
      <c r="E17" s="179" t="s">
        <v>35</v>
      </c>
      <c r="F17" s="180"/>
    </row>
    <row r="18" spans="1:6" ht="17.100000000000001" customHeight="1">
      <c r="A18" s="177" t="s">
        <v>36</v>
      </c>
      <c r="B18" s="25">
        <v>0.5</v>
      </c>
      <c r="C18" s="25" t="s">
        <v>328</v>
      </c>
      <c r="D18" s="26">
        <v>24</v>
      </c>
      <c r="E18" s="182" t="s">
        <v>329</v>
      </c>
      <c r="F18" s="183"/>
    </row>
    <row r="19" spans="1:6" ht="17.100000000000001" customHeight="1">
      <c r="A19" s="177"/>
      <c r="B19" s="25"/>
      <c r="C19" s="25"/>
      <c r="D19" s="26"/>
      <c r="E19" s="182"/>
      <c r="F19" s="183"/>
    </row>
    <row r="20" spans="1:6" ht="17.100000000000001" customHeight="1">
      <c r="A20" s="177"/>
      <c r="B20" s="25"/>
      <c r="C20" s="25"/>
      <c r="D20" s="26"/>
      <c r="E20" s="182"/>
      <c r="F20" s="183"/>
    </row>
    <row r="21" spans="1:6" ht="17.100000000000001" customHeight="1">
      <c r="A21" s="177"/>
      <c r="B21" s="25"/>
      <c r="C21" s="25"/>
      <c r="D21" s="26"/>
      <c r="E21" s="182"/>
      <c r="F21" s="183"/>
    </row>
    <row r="22" spans="1:6" ht="17.100000000000001" customHeight="1">
      <c r="A22" s="177"/>
      <c r="B22" s="25"/>
      <c r="C22" s="25"/>
      <c r="D22" s="26"/>
      <c r="E22" s="182"/>
      <c r="F22" s="183"/>
    </row>
    <row r="23" spans="1:6" ht="17.100000000000001" customHeight="1">
      <c r="A23" s="181"/>
      <c r="B23" s="25"/>
      <c r="C23" s="5"/>
      <c r="D23" s="26"/>
      <c r="E23" s="182"/>
      <c r="F23" s="183"/>
    </row>
    <row r="24" spans="1:6" ht="17.100000000000001" customHeight="1">
      <c r="A24" s="177" t="s">
        <v>37</v>
      </c>
      <c r="B24" s="25">
        <v>0.77083333333333337</v>
      </c>
      <c r="C24" s="25" t="s">
        <v>328</v>
      </c>
      <c r="D24" s="26">
        <v>24</v>
      </c>
      <c r="E24" s="182" t="s">
        <v>330</v>
      </c>
      <c r="F24" s="183"/>
    </row>
    <row r="25" spans="1:6" ht="17.100000000000001" customHeight="1">
      <c r="A25" s="177"/>
      <c r="B25" s="25"/>
      <c r="C25" s="25"/>
      <c r="D25" s="26"/>
      <c r="E25" s="182"/>
      <c r="F25" s="183"/>
    </row>
    <row r="26" spans="1:6" ht="17.100000000000001" customHeight="1">
      <c r="A26" s="177"/>
      <c r="B26" s="25"/>
      <c r="C26" s="25"/>
      <c r="D26" s="26"/>
      <c r="E26" s="182"/>
      <c r="F26" s="183"/>
    </row>
    <row r="27" spans="1:6" ht="17.100000000000001" customHeight="1">
      <c r="A27" s="177"/>
      <c r="B27" s="25"/>
      <c r="C27" s="25"/>
      <c r="D27" s="26"/>
      <c r="E27" s="182"/>
      <c r="F27" s="183"/>
    </row>
    <row r="28" spans="1:6" ht="17.100000000000001" customHeight="1">
      <c r="A28" s="177"/>
      <c r="B28" s="25"/>
      <c r="C28" s="25"/>
      <c r="D28" s="26"/>
      <c r="E28" s="182"/>
      <c r="F28" s="183"/>
    </row>
    <row r="29" spans="1:6" ht="17.100000000000001" customHeight="1">
      <c r="A29" s="177"/>
      <c r="B29" s="25"/>
      <c r="C29" s="25"/>
      <c r="D29" s="26"/>
      <c r="E29" s="182"/>
      <c r="F29" s="183"/>
    </row>
    <row r="30" spans="1:6" ht="26.1" customHeight="1">
      <c r="A30" s="176" t="s">
        <v>38</v>
      </c>
      <c r="B30" s="176"/>
      <c r="C30" s="176"/>
      <c r="D30" s="176"/>
      <c r="E30" s="176"/>
      <c r="F30" s="176"/>
    </row>
    <row r="31" spans="1:6" ht="17.100000000000001" customHeight="1">
      <c r="A31" s="184" t="s">
        <v>39</v>
      </c>
      <c r="B31" s="27" t="s">
        <v>40</v>
      </c>
      <c r="C31" s="28" t="s">
        <v>323</v>
      </c>
      <c r="D31" s="184" t="s">
        <v>42</v>
      </c>
      <c r="E31" s="76" t="s">
        <v>40</v>
      </c>
      <c r="F31" s="29" t="s">
        <v>331</v>
      </c>
    </row>
    <row r="32" spans="1:6" ht="17.100000000000001" customHeight="1">
      <c r="A32" s="185"/>
      <c r="B32" s="30" t="s">
        <v>44</v>
      </c>
      <c r="C32" s="28" t="s">
        <v>45</v>
      </c>
      <c r="D32" s="188"/>
      <c r="E32" s="20" t="s">
        <v>46</v>
      </c>
      <c r="F32" s="29" t="s">
        <v>332</v>
      </c>
    </row>
    <row r="33" spans="1:6" ht="17.100000000000001" customHeight="1">
      <c r="A33" s="185"/>
      <c r="B33" s="31" t="s">
        <v>48</v>
      </c>
      <c r="C33" s="28" t="s">
        <v>49</v>
      </c>
      <c r="D33" s="188"/>
      <c r="E33" s="20" t="s">
        <v>50</v>
      </c>
      <c r="F33" s="29" t="s">
        <v>333</v>
      </c>
    </row>
    <row r="34" spans="1:6" ht="17.100000000000001" customHeight="1">
      <c r="A34" s="186"/>
      <c r="B34" s="31" t="s">
        <v>52</v>
      </c>
      <c r="C34" s="28" t="s">
        <v>324</v>
      </c>
      <c r="D34" s="189"/>
      <c r="E34" s="20" t="s">
        <v>54</v>
      </c>
      <c r="F34" s="29" t="s">
        <v>334</v>
      </c>
    </row>
    <row r="35" spans="1:6" ht="17.100000000000001" customHeight="1">
      <c r="A35" s="187"/>
      <c r="B35" s="31" t="s">
        <v>56</v>
      </c>
      <c r="C35" s="28" t="s">
        <v>57</v>
      </c>
      <c r="D35" s="190"/>
      <c r="E35" s="20" t="s">
        <v>58</v>
      </c>
      <c r="F35" s="29"/>
    </row>
    <row r="36" spans="1:6" ht="27" customHeight="1">
      <c r="A36" s="176" t="s">
        <v>38</v>
      </c>
      <c r="B36" s="176"/>
      <c r="C36" s="176"/>
      <c r="D36" s="176"/>
      <c r="E36" s="176"/>
      <c r="F36" s="176"/>
    </row>
    <row r="37" spans="1:6" ht="17.100000000000001" customHeight="1">
      <c r="A37" s="184" t="s">
        <v>59</v>
      </c>
      <c r="B37" s="191" t="s">
        <v>325</v>
      </c>
      <c r="C37" s="192"/>
      <c r="D37" s="192"/>
      <c r="E37" s="192"/>
      <c r="F37" s="193"/>
    </row>
    <row r="38" spans="1:6" ht="17.100000000000001" customHeight="1">
      <c r="A38" s="185"/>
      <c r="B38" s="191" t="s">
        <v>326</v>
      </c>
      <c r="C38" s="192"/>
      <c r="D38" s="192"/>
      <c r="E38" s="192"/>
      <c r="F38" s="193"/>
    </row>
    <row r="39" spans="1:6" ht="17.100000000000001" customHeight="1">
      <c r="A39" s="206"/>
      <c r="B39" s="191" t="s">
        <v>327</v>
      </c>
      <c r="C39" s="192"/>
      <c r="D39" s="192"/>
      <c r="E39" s="192"/>
      <c r="F39" s="193"/>
    </row>
    <row r="40" spans="1:6" ht="93" customHeight="1">
      <c r="A40" s="185"/>
      <c r="B40" s="201" t="s">
        <v>343</v>
      </c>
      <c r="C40" s="202"/>
      <c r="D40" s="202"/>
      <c r="E40" s="202"/>
      <c r="F40" s="203"/>
    </row>
    <row r="41" spans="1:6" ht="89.25" customHeight="1">
      <c r="A41" s="206"/>
      <c r="B41" s="201" t="s">
        <v>335</v>
      </c>
      <c r="C41" s="202"/>
      <c r="D41" s="202"/>
      <c r="E41" s="202"/>
      <c r="F41" s="203"/>
    </row>
    <row r="42" spans="1:6" ht="24" customHeight="1">
      <c r="A42" s="176"/>
      <c r="B42" s="176"/>
      <c r="C42" s="176"/>
      <c r="D42" s="176"/>
      <c r="E42" s="176"/>
      <c r="F42" s="176"/>
    </row>
    <row r="43" spans="1:6" ht="27" customHeight="1">
      <c r="A43" s="75" t="s">
        <v>39</v>
      </c>
      <c r="B43" s="204"/>
      <c r="C43" s="205"/>
      <c r="D43" s="75" t="s">
        <v>42</v>
      </c>
      <c r="E43" s="204"/>
      <c r="F43" s="205"/>
    </row>
    <row r="44" spans="1:6" ht="24" customHeight="1">
      <c r="A44" s="194" t="s">
        <v>64</v>
      </c>
      <c r="B44" s="195"/>
      <c r="C44" s="196"/>
      <c r="D44" s="74" t="s">
        <v>65</v>
      </c>
      <c r="E44" s="197"/>
      <c r="F44" s="198"/>
    </row>
    <row r="45" spans="1:6" ht="17.100000000000001" customHeight="1">
      <c r="A45" s="199" t="s">
        <v>39</v>
      </c>
      <c r="B45" s="34" t="s">
        <v>66</v>
      </c>
      <c r="C45" s="34" t="s">
        <v>67</v>
      </c>
      <c r="D45" s="199" t="s">
        <v>42</v>
      </c>
      <c r="E45" s="34" t="s">
        <v>68</v>
      </c>
      <c r="F45" s="34" t="s">
        <v>69</v>
      </c>
    </row>
    <row r="46" spans="1:6" ht="17.100000000000001" customHeight="1">
      <c r="A46" s="199"/>
      <c r="B46" s="35"/>
      <c r="C46" s="35"/>
      <c r="D46" s="200"/>
      <c r="E46" s="35"/>
      <c r="F46" s="36"/>
    </row>
    <row r="47" spans="1:6" ht="17.100000000000001" customHeight="1">
      <c r="A47" s="199"/>
      <c r="B47" s="35"/>
      <c r="C47" s="35"/>
      <c r="D47" s="200"/>
      <c r="E47" s="35"/>
      <c r="F47" s="36"/>
    </row>
    <row r="48" spans="1:6" ht="17.100000000000001" customHeight="1">
      <c r="A48" s="199"/>
      <c r="B48" s="35"/>
      <c r="C48" s="35"/>
      <c r="D48" s="200"/>
      <c r="E48" s="35"/>
      <c r="F48" s="36"/>
    </row>
    <row r="49" spans="6:6" ht="15" customHeight="1"/>
    <row r="50" spans="6:6" ht="15" customHeight="1">
      <c r="F50" s="37" t="s">
        <v>70</v>
      </c>
    </row>
    <row r="51" spans="6:6" ht="15" customHeight="1"/>
    <row r="52" spans="6:6" ht="15" customHeight="1"/>
    <row r="53" spans="6:6" ht="15" customHeight="1"/>
  </sheetData>
  <mergeCells count="40">
    <mergeCell ref="A1:F1"/>
    <mergeCell ref="A3:B3"/>
    <mergeCell ref="A10:F10"/>
    <mergeCell ref="A11:A15"/>
    <mergeCell ref="D12:D13"/>
    <mergeCell ref="D14:D15"/>
    <mergeCell ref="A16:F16"/>
    <mergeCell ref="E17:F17"/>
    <mergeCell ref="A18:A23"/>
    <mergeCell ref="E18:F18"/>
    <mergeCell ref="E19:F19"/>
    <mergeCell ref="E20:F20"/>
    <mergeCell ref="E21:F21"/>
    <mergeCell ref="E22:F22"/>
    <mergeCell ref="E23:F23"/>
    <mergeCell ref="A24:A29"/>
    <mergeCell ref="E24:F24"/>
    <mergeCell ref="E25:F25"/>
    <mergeCell ref="E26:F26"/>
    <mergeCell ref="E27:F27"/>
    <mergeCell ref="E28:F28"/>
    <mergeCell ref="E29:F29"/>
    <mergeCell ref="A30:F30"/>
    <mergeCell ref="A31:A35"/>
    <mergeCell ref="D31:D35"/>
    <mergeCell ref="A36:F36"/>
    <mergeCell ref="A37:A39"/>
    <mergeCell ref="B37:F37"/>
    <mergeCell ref="B38:F38"/>
    <mergeCell ref="B39:F39"/>
    <mergeCell ref="A44:C44"/>
    <mergeCell ref="E44:F44"/>
    <mergeCell ref="A45:A48"/>
    <mergeCell ref="D45:D48"/>
    <mergeCell ref="B40:F40"/>
    <mergeCell ref="B41:F41"/>
    <mergeCell ref="A42:F42"/>
    <mergeCell ref="B43:C43"/>
    <mergeCell ref="E43:F43"/>
    <mergeCell ref="A40:A41"/>
  </mergeCells>
  <phoneticPr fontId="4" type="noConversion"/>
  <pageMargins left="0.75000000000000011" right="0.75000000000000011" top="1" bottom="1" header="0.5" footer="0.5"/>
  <pageSetup paperSize="9" scale="60" orientation="portrait" horizontalDpi="4294967292" verticalDpi="4294967292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J55"/>
  <sheetViews>
    <sheetView zoomScaleNormal="100" zoomScalePageLayoutView="130" workbookViewId="0">
      <selection activeCell="B8" sqref="B8"/>
    </sheetView>
  </sheetViews>
  <sheetFormatPr defaultColWidth="11.44140625" defaultRowHeight="17.25"/>
  <cols>
    <col min="1" max="1" width="12.77734375" customWidth="1"/>
    <col min="2" max="2" width="18.6640625" style="38" customWidth="1"/>
    <col min="3" max="3" width="27.77734375" style="38" customWidth="1"/>
    <col min="4" max="4" width="11.77734375" style="38" customWidth="1"/>
    <col min="5" max="5" width="18.44140625" style="38" customWidth="1"/>
    <col min="6" max="6" width="33.109375" style="37" customWidth="1"/>
    <col min="7" max="7" width="16.77734375" customWidth="1"/>
  </cols>
  <sheetData>
    <row r="1" spans="1:10" ht="36" customHeight="1">
      <c r="A1" s="173"/>
      <c r="B1" s="173"/>
      <c r="C1" s="173"/>
      <c r="D1" s="173"/>
      <c r="E1" s="173"/>
      <c r="F1" s="173"/>
    </row>
    <row r="2" spans="1:10" ht="20.100000000000001" customHeight="1">
      <c r="A2" s="79" t="s">
        <v>0</v>
      </c>
      <c r="B2" s="2">
        <v>42565</v>
      </c>
      <c r="C2" s="3"/>
      <c r="D2" s="2"/>
      <c r="E2" s="4" t="s">
        <v>1</v>
      </c>
      <c r="F2" s="5"/>
      <c r="G2" s="6">
        <f>SUM(D4:D8)+SUM(F4:F8)</f>
        <v>1</v>
      </c>
    </row>
    <row r="3" spans="1:10" ht="24" customHeight="1">
      <c r="A3" s="174" t="s">
        <v>2</v>
      </c>
      <c r="B3" s="175"/>
      <c r="C3" s="7" t="s">
        <v>3</v>
      </c>
      <c r="D3" s="7" t="s">
        <v>4</v>
      </c>
      <c r="E3" s="7" t="s">
        <v>5</v>
      </c>
      <c r="F3" s="8" t="s">
        <v>4</v>
      </c>
    </row>
    <row r="4" spans="1:10" ht="17.100000000000001" customHeight="1">
      <c r="A4" s="79" t="s">
        <v>6</v>
      </c>
      <c r="B4" s="9">
        <v>521200</v>
      </c>
      <c r="C4" s="10" t="s">
        <v>7</v>
      </c>
      <c r="D4" s="11">
        <v>0.02</v>
      </c>
      <c r="E4" s="12" t="s">
        <v>8</v>
      </c>
      <c r="F4" s="11">
        <v>0.1</v>
      </c>
    </row>
    <row r="5" spans="1:10" ht="17.100000000000001" customHeight="1">
      <c r="A5" s="79" t="s">
        <v>9</v>
      </c>
      <c r="B5" s="13">
        <f>B6-B4</f>
        <v>1385300</v>
      </c>
      <c r="C5" s="12" t="s">
        <v>10</v>
      </c>
      <c r="D5" s="11">
        <v>0.1</v>
      </c>
      <c r="E5" s="12" t="s">
        <v>11</v>
      </c>
      <c r="F5" s="11">
        <v>0</v>
      </c>
      <c r="G5" s="14">
        <f>B7+B6</f>
        <v>47743750</v>
      </c>
    </row>
    <row r="6" spans="1:10" ht="17.100000000000001" customHeight="1">
      <c r="A6" s="79" t="s">
        <v>12</v>
      </c>
      <c r="B6" s="13">
        <v>1906500</v>
      </c>
      <c r="C6" s="10" t="s">
        <v>13</v>
      </c>
      <c r="D6" s="11">
        <v>0.09</v>
      </c>
      <c r="E6" s="12" t="s">
        <v>14</v>
      </c>
      <c r="F6" s="11">
        <v>0</v>
      </c>
      <c r="G6" s="15"/>
      <c r="H6" s="16"/>
    </row>
    <row r="7" spans="1:10" ht="17.100000000000001" customHeight="1">
      <c r="A7" s="79" t="s">
        <v>15</v>
      </c>
      <c r="B7" s="13">
        <v>45837250</v>
      </c>
      <c r="C7" s="12" t="s">
        <v>16</v>
      </c>
      <c r="D7" s="11">
        <v>0.28000000000000003</v>
      </c>
      <c r="E7" s="12" t="s">
        <v>17</v>
      </c>
      <c r="F7" s="11">
        <v>0.39</v>
      </c>
      <c r="G7" s="17"/>
    </row>
    <row r="8" spans="1:10" ht="17.100000000000001" customHeight="1">
      <c r="A8" s="79" t="s">
        <v>18</v>
      </c>
      <c r="B8" s="13">
        <v>85831300</v>
      </c>
      <c r="C8" s="10" t="s">
        <v>19</v>
      </c>
      <c r="D8" s="11">
        <v>0.02</v>
      </c>
      <c r="E8" s="12" t="s">
        <v>95</v>
      </c>
      <c r="F8" s="11">
        <v>0</v>
      </c>
    </row>
    <row r="9" spans="1:10" ht="17.100000000000001" customHeight="1">
      <c r="A9" s="79" t="s">
        <v>20</v>
      </c>
      <c r="B9" s="18">
        <f>B7/B8</f>
        <v>0.53403886460999661</v>
      </c>
      <c r="C9" s="10"/>
      <c r="D9" s="11"/>
      <c r="E9" s="12"/>
      <c r="F9" s="19"/>
    </row>
    <row r="10" spans="1:10" ht="27.95" customHeight="1">
      <c r="A10" s="176" t="s">
        <v>21</v>
      </c>
      <c r="B10" s="176"/>
      <c r="C10" s="176"/>
      <c r="D10" s="176"/>
      <c r="E10" s="176"/>
      <c r="F10" s="176"/>
    </row>
    <row r="11" spans="1:10" ht="17.100000000000001" customHeight="1">
      <c r="A11" s="177" t="s">
        <v>22</v>
      </c>
      <c r="B11" s="79" t="s">
        <v>23</v>
      </c>
      <c r="C11" s="79" t="s">
        <v>24</v>
      </c>
      <c r="D11" s="79" t="s">
        <v>25</v>
      </c>
      <c r="E11" s="79"/>
      <c r="F11" s="20" t="s">
        <v>26</v>
      </c>
    </row>
    <row r="12" spans="1:10" ht="17.100000000000001" customHeight="1">
      <c r="A12" s="177"/>
      <c r="B12" s="21" t="s">
        <v>30</v>
      </c>
      <c r="C12" s="5" t="s">
        <v>223</v>
      </c>
      <c r="D12" s="178" t="s">
        <v>27</v>
      </c>
      <c r="E12" s="21" t="s">
        <v>226</v>
      </c>
      <c r="F12" s="5">
        <v>6</v>
      </c>
      <c r="J12" s="22">
        <v>93050750</v>
      </c>
    </row>
    <row r="13" spans="1:10" ht="17.100000000000001" customHeight="1">
      <c r="A13" s="177"/>
      <c r="B13" s="21" t="s">
        <v>81</v>
      </c>
      <c r="C13" s="5" t="s">
        <v>362</v>
      </c>
      <c r="D13" s="178"/>
      <c r="E13" s="21" t="s">
        <v>361</v>
      </c>
      <c r="F13" s="5">
        <v>3</v>
      </c>
    </row>
    <row r="14" spans="1:10" ht="17.100000000000001" customHeight="1">
      <c r="A14" s="177"/>
      <c r="B14" s="21" t="s">
        <v>31</v>
      </c>
      <c r="C14" s="5" t="s">
        <v>363</v>
      </c>
      <c r="D14" s="178" t="s">
        <v>29</v>
      </c>
      <c r="E14" s="21" t="s">
        <v>278</v>
      </c>
      <c r="F14" s="23">
        <v>0</v>
      </c>
    </row>
    <row r="15" spans="1:10" ht="17.100000000000001" customHeight="1">
      <c r="A15" s="177"/>
      <c r="B15" s="21" t="s">
        <v>83</v>
      </c>
      <c r="C15" s="5" t="s">
        <v>364</v>
      </c>
      <c r="D15" s="178"/>
      <c r="E15" s="21" t="s">
        <v>156</v>
      </c>
      <c r="F15" s="23">
        <v>0</v>
      </c>
    </row>
    <row r="16" spans="1:10" ht="27.95" customHeight="1">
      <c r="A16" s="176"/>
      <c r="B16" s="176"/>
      <c r="C16" s="176"/>
      <c r="D16" s="176"/>
      <c r="E16" s="176"/>
      <c r="F16" s="176"/>
    </row>
    <row r="17" spans="1:6" ht="18.95" customHeight="1">
      <c r="A17" s="24"/>
      <c r="B17" s="79" t="s">
        <v>32</v>
      </c>
      <c r="C17" s="79" t="s">
        <v>33</v>
      </c>
      <c r="D17" s="79" t="s">
        <v>34</v>
      </c>
      <c r="E17" s="179" t="s">
        <v>35</v>
      </c>
      <c r="F17" s="180"/>
    </row>
    <row r="18" spans="1:6" ht="17.100000000000001" customHeight="1">
      <c r="A18" s="177" t="s">
        <v>36</v>
      </c>
      <c r="B18" s="25">
        <v>0.52083333333333337</v>
      </c>
      <c r="C18" s="25" t="s">
        <v>349</v>
      </c>
      <c r="D18" s="26">
        <v>7</v>
      </c>
      <c r="E18" s="182" t="s">
        <v>350</v>
      </c>
      <c r="F18" s="183"/>
    </row>
    <row r="19" spans="1:6" ht="17.100000000000001" customHeight="1">
      <c r="A19" s="177"/>
      <c r="B19" s="25">
        <v>0.54166666666666663</v>
      </c>
      <c r="C19" s="25" t="s">
        <v>351</v>
      </c>
      <c r="D19" s="26">
        <v>3</v>
      </c>
      <c r="E19" s="182" t="s">
        <v>352</v>
      </c>
      <c r="F19" s="183"/>
    </row>
    <row r="20" spans="1:6" ht="17.100000000000001" customHeight="1">
      <c r="A20" s="177"/>
      <c r="B20" s="25"/>
      <c r="C20" s="25"/>
      <c r="D20" s="26"/>
      <c r="E20" s="182"/>
      <c r="F20" s="183"/>
    </row>
    <row r="21" spans="1:6" ht="17.100000000000001" customHeight="1">
      <c r="A21" s="177"/>
      <c r="B21" s="25"/>
      <c r="C21" s="25"/>
      <c r="D21" s="26"/>
      <c r="E21" s="182"/>
      <c r="F21" s="183"/>
    </row>
    <row r="22" spans="1:6" ht="17.100000000000001" customHeight="1">
      <c r="A22" s="177"/>
      <c r="B22" s="25"/>
      <c r="C22" s="25"/>
      <c r="D22" s="26"/>
      <c r="E22" s="182"/>
      <c r="F22" s="183"/>
    </row>
    <row r="23" spans="1:6" ht="17.100000000000001" customHeight="1">
      <c r="A23" s="181"/>
      <c r="B23" s="25"/>
      <c r="C23" s="5"/>
      <c r="D23" s="26"/>
      <c r="E23" s="182"/>
      <c r="F23" s="183"/>
    </row>
    <row r="24" spans="1:6" ht="17.100000000000001" customHeight="1">
      <c r="A24" s="177" t="s">
        <v>37</v>
      </c>
      <c r="B24" s="25">
        <v>0.83333333333333337</v>
      </c>
      <c r="C24" s="25" t="s">
        <v>353</v>
      </c>
      <c r="D24" s="26">
        <v>2</v>
      </c>
      <c r="E24" s="182" t="s">
        <v>354</v>
      </c>
      <c r="F24" s="183"/>
    </row>
    <row r="25" spans="1:6" ht="17.100000000000001" customHeight="1">
      <c r="A25" s="177"/>
      <c r="B25" s="25"/>
      <c r="C25" s="25"/>
      <c r="D25" s="26"/>
      <c r="E25" s="182"/>
      <c r="F25" s="183"/>
    </row>
    <row r="26" spans="1:6" ht="17.100000000000001" customHeight="1">
      <c r="A26" s="177"/>
      <c r="B26" s="25"/>
      <c r="C26" s="25"/>
      <c r="D26" s="26"/>
      <c r="E26" s="182"/>
      <c r="F26" s="183"/>
    </row>
    <row r="27" spans="1:6" ht="17.100000000000001" customHeight="1">
      <c r="A27" s="177"/>
      <c r="B27" s="25"/>
      <c r="C27" s="25"/>
      <c r="D27" s="26"/>
      <c r="E27" s="182"/>
      <c r="F27" s="183"/>
    </row>
    <row r="28" spans="1:6" ht="17.100000000000001" customHeight="1">
      <c r="A28" s="177"/>
      <c r="B28" s="25"/>
      <c r="C28" s="25"/>
      <c r="D28" s="26"/>
      <c r="E28" s="182"/>
      <c r="F28" s="183"/>
    </row>
    <row r="29" spans="1:6" ht="17.100000000000001" customHeight="1">
      <c r="A29" s="177"/>
      <c r="B29" s="25"/>
      <c r="C29" s="25"/>
      <c r="D29" s="26"/>
      <c r="E29" s="182"/>
      <c r="F29" s="183"/>
    </row>
    <row r="30" spans="1:6" ht="26.1" customHeight="1">
      <c r="A30" s="176" t="s">
        <v>38</v>
      </c>
      <c r="B30" s="176"/>
      <c r="C30" s="176"/>
      <c r="D30" s="176"/>
      <c r="E30" s="176"/>
      <c r="F30" s="176"/>
    </row>
    <row r="31" spans="1:6" ht="17.100000000000001" customHeight="1">
      <c r="A31" s="184" t="s">
        <v>39</v>
      </c>
      <c r="B31" s="27" t="s">
        <v>40</v>
      </c>
      <c r="C31" s="28" t="s">
        <v>344</v>
      </c>
      <c r="D31" s="184" t="s">
        <v>42</v>
      </c>
      <c r="E31" s="79" t="s">
        <v>40</v>
      </c>
      <c r="F31" s="29" t="s">
        <v>355</v>
      </c>
    </row>
    <row r="32" spans="1:6" ht="17.100000000000001" customHeight="1">
      <c r="A32" s="185"/>
      <c r="B32" s="30" t="s">
        <v>44</v>
      </c>
      <c r="C32" s="28" t="s">
        <v>49</v>
      </c>
      <c r="D32" s="188"/>
      <c r="E32" s="20" t="s">
        <v>46</v>
      </c>
      <c r="F32" s="29" t="s">
        <v>356</v>
      </c>
    </row>
    <row r="33" spans="1:6" ht="17.100000000000001" customHeight="1">
      <c r="A33" s="185"/>
      <c r="B33" s="31" t="s">
        <v>48</v>
      </c>
      <c r="C33" s="28" t="s">
        <v>345</v>
      </c>
      <c r="D33" s="188"/>
      <c r="E33" s="20" t="s">
        <v>50</v>
      </c>
      <c r="F33" s="29" t="s">
        <v>357</v>
      </c>
    </row>
    <row r="34" spans="1:6" ht="17.100000000000001" customHeight="1">
      <c r="A34" s="186"/>
      <c r="B34" s="31" t="s">
        <v>52</v>
      </c>
      <c r="C34" s="28" t="s">
        <v>198</v>
      </c>
      <c r="D34" s="189"/>
      <c r="E34" s="20" t="s">
        <v>54</v>
      </c>
      <c r="F34" s="29"/>
    </row>
    <row r="35" spans="1:6" ht="17.100000000000001" customHeight="1">
      <c r="A35" s="187"/>
      <c r="B35" s="31" t="s">
        <v>56</v>
      </c>
      <c r="C35" s="28" t="s">
        <v>49</v>
      </c>
      <c r="D35" s="190"/>
      <c r="E35" s="20" t="s">
        <v>58</v>
      </c>
      <c r="F35" s="29"/>
    </row>
    <row r="36" spans="1:6" ht="27" customHeight="1">
      <c r="A36" s="176" t="s">
        <v>38</v>
      </c>
      <c r="B36" s="176"/>
      <c r="C36" s="176"/>
      <c r="D36" s="176"/>
      <c r="E36" s="176"/>
      <c r="F36" s="176"/>
    </row>
    <row r="37" spans="1:6" ht="17.100000000000001" customHeight="1">
      <c r="A37" s="184" t="s">
        <v>59</v>
      </c>
      <c r="B37" s="191" t="s">
        <v>346</v>
      </c>
      <c r="C37" s="192"/>
      <c r="D37" s="192"/>
      <c r="E37" s="192"/>
      <c r="F37" s="193"/>
    </row>
    <row r="38" spans="1:6" ht="17.100000000000001" customHeight="1">
      <c r="A38" s="185"/>
      <c r="B38" s="191" t="s">
        <v>347</v>
      </c>
      <c r="C38" s="192"/>
      <c r="D38" s="192"/>
      <c r="E38" s="192"/>
      <c r="F38" s="193"/>
    </row>
    <row r="39" spans="1:6" ht="17.100000000000001" customHeight="1">
      <c r="A39" s="206"/>
      <c r="B39" s="191" t="s">
        <v>348</v>
      </c>
      <c r="C39" s="192"/>
      <c r="D39" s="192"/>
      <c r="E39" s="192"/>
      <c r="F39" s="193"/>
    </row>
    <row r="40" spans="1:6" ht="78.75" customHeight="1">
      <c r="A40" s="184" t="s">
        <v>358</v>
      </c>
      <c r="B40" s="201" t="s">
        <v>359</v>
      </c>
      <c r="C40" s="202"/>
      <c r="D40" s="202"/>
      <c r="E40" s="202"/>
      <c r="F40" s="203"/>
    </row>
    <row r="41" spans="1:6" ht="89.25" customHeight="1">
      <c r="A41" s="185"/>
      <c r="B41" s="201" t="s">
        <v>360</v>
      </c>
      <c r="C41" s="202"/>
      <c r="D41" s="202"/>
      <c r="E41" s="202"/>
      <c r="F41" s="203"/>
    </row>
    <row r="42" spans="1:6" ht="78.75" customHeight="1">
      <c r="A42" s="206"/>
      <c r="B42" s="201" t="s">
        <v>366</v>
      </c>
      <c r="C42" s="202"/>
      <c r="D42" s="202"/>
      <c r="E42" s="202"/>
      <c r="F42" s="203"/>
    </row>
    <row r="43" spans="1:6" ht="34.5" customHeight="1">
      <c r="A43" s="80"/>
      <c r="B43" s="201" t="s">
        <v>365</v>
      </c>
      <c r="C43" s="202"/>
      <c r="D43" s="202"/>
      <c r="E43" s="202"/>
      <c r="F43" s="203"/>
    </row>
    <row r="44" spans="1:6" ht="24" customHeight="1">
      <c r="A44" s="176"/>
      <c r="B44" s="176"/>
      <c r="C44" s="176"/>
      <c r="D44" s="176"/>
      <c r="E44" s="176"/>
      <c r="F44" s="176"/>
    </row>
    <row r="45" spans="1:6" ht="27" customHeight="1">
      <c r="A45" s="78" t="s">
        <v>39</v>
      </c>
      <c r="B45" s="204"/>
      <c r="C45" s="205"/>
      <c r="D45" s="78" t="s">
        <v>42</v>
      </c>
      <c r="E45" s="204"/>
      <c r="F45" s="205"/>
    </row>
    <row r="46" spans="1:6" ht="24" customHeight="1">
      <c r="A46" s="194" t="s">
        <v>64</v>
      </c>
      <c r="B46" s="195"/>
      <c r="C46" s="196"/>
      <c r="D46" s="77" t="s">
        <v>65</v>
      </c>
      <c r="E46" s="197"/>
      <c r="F46" s="198"/>
    </row>
    <row r="47" spans="1:6" ht="17.100000000000001" customHeight="1">
      <c r="A47" s="199" t="s">
        <v>39</v>
      </c>
      <c r="B47" s="34" t="s">
        <v>66</v>
      </c>
      <c r="C47" s="34" t="s">
        <v>67</v>
      </c>
      <c r="D47" s="199" t="s">
        <v>42</v>
      </c>
      <c r="E47" s="34" t="s">
        <v>68</v>
      </c>
      <c r="F47" s="34" t="s">
        <v>69</v>
      </c>
    </row>
    <row r="48" spans="1:6" ht="17.100000000000001" customHeight="1">
      <c r="A48" s="199"/>
      <c r="B48" s="35"/>
      <c r="C48" s="35"/>
      <c r="D48" s="200"/>
      <c r="E48" s="35"/>
      <c r="F48" s="36"/>
    </row>
    <row r="49" spans="1:6" ht="17.100000000000001" customHeight="1">
      <c r="A49" s="199"/>
      <c r="B49" s="35"/>
      <c r="C49" s="35"/>
      <c r="D49" s="200"/>
      <c r="E49" s="35"/>
      <c r="F49" s="36"/>
    </row>
    <row r="50" spans="1:6" ht="17.100000000000001" customHeight="1">
      <c r="A50" s="199"/>
      <c r="B50" s="35"/>
      <c r="C50" s="35"/>
      <c r="D50" s="200"/>
      <c r="E50" s="35"/>
      <c r="F50" s="36"/>
    </row>
    <row r="51" spans="1:6" ht="15" customHeight="1"/>
    <row r="52" spans="1:6" ht="15" customHeight="1">
      <c r="F52" s="37" t="s">
        <v>70</v>
      </c>
    </row>
    <row r="53" spans="1:6" ht="15" customHeight="1"/>
    <row r="54" spans="1:6" ht="15" customHeight="1"/>
    <row r="55" spans="1:6" ht="15" customHeight="1"/>
  </sheetData>
  <mergeCells count="42">
    <mergeCell ref="A1:F1"/>
    <mergeCell ref="A3:B3"/>
    <mergeCell ref="A10:F10"/>
    <mergeCell ref="A11:A15"/>
    <mergeCell ref="D12:D13"/>
    <mergeCell ref="D14:D15"/>
    <mergeCell ref="A16:F16"/>
    <mergeCell ref="E17:F17"/>
    <mergeCell ref="A18:A23"/>
    <mergeCell ref="E18:F18"/>
    <mergeCell ref="E19:F19"/>
    <mergeCell ref="E20:F20"/>
    <mergeCell ref="E21:F21"/>
    <mergeCell ref="E22:F22"/>
    <mergeCell ref="E23:F23"/>
    <mergeCell ref="A24:A29"/>
    <mergeCell ref="E24:F24"/>
    <mergeCell ref="E25:F25"/>
    <mergeCell ref="E26:F26"/>
    <mergeCell ref="E27:F27"/>
    <mergeCell ref="E28:F28"/>
    <mergeCell ref="E29:F29"/>
    <mergeCell ref="A30:F30"/>
    <mergeCell ref="A31:A35"/>
    <mergeCell ref="D31:D35"/>
    <mergeCell ref="A36:F36"/>
    <mergeCell ref="A37:A39"/>
    <mergeCell ref="B37:F37"/>
    <mergeCell ref="B38:F38"/>
    <mergeCell ref="B39:F39"/>
    <mergeCell ref="A46:C46"/>
    <mergeCell ref="E46:F46"/>
    <mergeCell ref="A47:A50"/>
    <mergeCell ref="D47:D50"/>
    <mergeCell ref="B40:F40"/>
    <mergeCell ref="B41:F41"/>
    <mergeCell ref="A44:F44"/>
    <mergeCell ref="B45:C45"/>
    <mergeCell ref="E45:F45"/>
    <mergeCell ref="B42:F42"/>
    <mergeCell ref="A40:A42"/>
    <mergeCell ref="B43:F43"/>
  </mergeCells>
  <phoneticPr fontId="4" type="noConversion"/>
  <pageMargins left="0.75000000000000011" right="0.75000000000000011" top="1" bottom="1" header="0.5" footer="0.5"/>
  <pageSetup paperSize="9" scale="60" orientation="portrait" horizontalDpi="4294967292" verticalDpi="4294967292" r:id="rId1"/>
</worksheet>
</file>

<file path=xl/worksheets/sheet1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J54"/>
  <sheetViews>
    <sheetView zoomScaleNormal="100" zoomScalePageLayoutView="130" workbookViewId="0">
      <selection activeCell="B8" sqref="B8"/>
    </sheetView>
  </sheetViews>
  <sheetFormatPr defaultColWidth="11.44140625" defaultRowHeight="17.25"/>
  <cols>
    <col min="1" max="1" width="12.77734375" customWidth="1"/>
    <col min="2" max="2" width="18.6640625" style="38" customWidth="1"/>
    <col min="3" max="3" width="27.77734375" style="38" customWidth="1"/>
    <col min="4" max="4" width="11.77734375" style="38" customWidth="1"/>
    <col min="5" max="5" width="18.44140625" style="38" customWidth="1"/>
    <col min="6" max="6" width="33.109375" style="37" customWidth="1"/>
    <col min="7" max="7" width="16.77734375" customWidth="1"/>
  </cols>
  <sheetData>
    <row r="1" spans="1:10" ht="36" customHeight="1">
      <c r="A1" s="173"/>
      <c r="B1" s="173"/>
      <c r="C1" s="173"/>
      <c r="D1" s="173"/>
      <c r="E1" s="173"/>
      <c r="F1" s="173"/>
    </row>
    <row r="2" spans="1:10" ht="20.100000000000001" customHeight="1">
      <c r="A2" s="83" t="s">
        <v>0</v>
      </c>
      <c r="B2" s="2">
        <v>42566</v>
      </c>
      <c r="C2" s="3"/>
      <c r="D2" s="2"/>
      <c r="E2" s="4" t="s">
        <v>1</v>
      </c>
      <c r="F2" s="5"/>
      <c r="G2" s="6">
        <f>SUM(D4:D8)+SUM(F4:F8)</f>
        <v>1.01</v>
      </c>
    </row>
    <row r="3" spans="1:10" ht="24" customHeight="1">
      <c r="A3" s="174" t="s">
        <v>2</v>
      </c>
      <c r="B3" s="175"/>
      <c r="C3" s="7" t="s">
        <v>3</v>
      </c>
      <c r="D3" s="7" t="s">
        <v>4</v>
      </c>
      <c r="E3" s="7" t="s">
        <v>5</v>
      </c>
      <c r="F3" s="8" t="s">
        <v>4</v>
      </c>
    </row>
    <row r="4" spans="1:10" ht="17.100000000000001" customHeight="1">
      <c r="A4" s="83" t="s">
        <v>6</v>
      </c>
      <c r="B4" s="9">
        <v>299300</v>
      </c>
      <c r="C4" s="10" t="s">
        <v>7</v>
      </c>
      <c r="D4" s="11">
        <v>0.08</v>
      </c>
      <c r="E4" s="12" t="s">
        <v>8</v>
      </c>
      <c r="F4" s="11">
        <v>0.18</v>
      </c>
    </row>
    <row r="5" spans="1:10" ht="17.100000000000001" customHeight="1">
      <c r="A5" s="83" t="s">
        <v>9</v>
      </c>
      <c r="B5" s="13">
        <f>B6-B4</f>
        <v>1176200</v>
      </c>
      <c r="C5" s="12" t="s">
        <v>10</v>
      </c>
      <c r="D5" s="11">
        <v>7.0000000000000007E-2</v>
      </c>
      <c r="E5" s="12" t="s">
        <v>11</v>
      </c>
      <c r="F5" s="11">
        <v>0</v>
      </c>
      <c r="G5" s="14">
        <f>B7+B6</f>
        <v>48781550</v>
      </c>
    </row>
    <row r="6" spans="1:10" ht="17.100000000000001" customHeight="1">
      <c r="A6" s="83" t="s">
        <v>12</v>
      </c>
      <c r="B6" s="13">
        <v>1475500</v>
      </c>
      <c r="C6" s="10" t="s">
        <v>13</v>
      </c>
      <c r="D6" s="11">
        <v>0.11</v>
      </c>
      <c r="E6" s="12" t="s">
        <v>14</v>
      </c>
      <c r="F6" s="11">
        <v>0.12</v>
      </c>
      <c r="G6" s="15"/>
      <c r="H6" s="16"/>
    </row>
    <row r="7" spans="1:10" ht="17.100000000000001" customHeight="1">
      <c r="A7" s="83" t="s">
        <v>15</v>
      </c>
      <c r="B7" s="13">
        <v>47306050</v>
      </c>
      <c r="C7" s="12" t="s">
        <v>16</v>
      </c>
      <c r="D7" s="11">
        <v>0.18</v>
      </c>
      <c r="E7" s="12" t="s">
        <v>17</v>
      </c>
      <c r="F7" s="11">
        <v>0.21</v>
      </c>
      <c r="G7" s="17"/>
    </row>
    <row r="8" spans="1:10" ht="17.100000000000001" customHeight="1">
      <c r="A8" s="83" t="s">
        <v>18</v>
      </c>
      <c r="B8" s="13">
        <v>85831300</v>
      </c>
      <c r="C8" s="10" t="s">
        <v>19</v>
      </c>
      <c r="D8" s="11">
        <v>0.06</v>
      </c>
      <c r="E8" s="12" t="s">
        <v>95</v>
      </c>
      <c r="F8" s="11">
        <v>0</v>
      </c>
    </row>
    <row r="9" spans="1:10" ht="17.100000000000001" customHeight="1">
      <c r="A9" s="83" t="s">
        <v>20</v>
      </c>
      <c r="B9" s="18">
        <f>B7/B8</f>
        <v>0.55115150300647897</v>
      </c>
      <c r="C9" s="10"/>
      <c r="D9" s="11"/>
      <c r="E9" s="12"/>
      <c r="F9" s="19"/>
    </row>
    <row r="10" spans="1:10" ht="27.95" customHeight="1">
      <c r="A10" s="176" t="s">
        <v>21</v>
      </c>
      <c r="B10" s="176"/>
      <c r="C10" s="176"/>
      <c r="D10" s="176"/>
      <c r="E10" s="176"/>
      <c r="F10" s="176"/>
    </row>
    <row r="11" spans="1:10" ht="17.100000000000001" customHeight="1">
      <c r="A11" s="177" t="s">
        <v>22</v>
      </c>
      <c r="B11" s="83" t="s">
        <v>23</v>
      </c>
      <c r="C11" s="83" t="s">
        <v>24</v>
      </c>
      <c r="D11" s="83" t="s">
        <v>25</v>
      </c>
      <c r="E11" s="83"/>
      <c r="F11" s="20" t="s">
        <v>26</v>
      </c>
    </row>
    <row r="12" spans="1:10" ht="17.100000000000001" customHeight="1">
      <c r="A12" s="177"/>
      <c r="B12" s="21" t="s">
        <v>30</v>
      </c>
      <c r="C12" s="5" t="s">
        <v>387</v>
      </c>
      <c r="D12" s="178" t="s">
        <v>27</v>
      </c>
      <c r="E12" s="21" t="s">
        <v>391</v>
      </c>
      <c r="F12" s="5">
        <v>4</v>
      </c>
      <c r="J12" s="22">
        <v>93050750</v>
      </c>
    </row>
    <row r="13" spans="1:10" ht="17.100000000000001" customHeight="1">
      <c r="A13" s="177"/>
      <c r="B13" s="21" t="s">
        <v>81</v>
      </c>
      <c r="C13" s="5" t="s">
        <v>388</v>
      </c>
      <c r="D13" s="178"/>
      <c r="E13" s="21" t="s">
        <v>392</v>
      </c>
      <c r="F13" s="5">
        <v>4</v>
      </c>
    </row>
    <row r="14" spans="1:10" ht="17.100000000000001" customHeight="1">
      <c r="A14" s="177"/>
      <c r="B14" s="21" t="s">
        <v>31</v>
      </c>
      <c r="C14" s="5" t="s">
        <v>389</v>
      </c>
      <c r="D14" s="178" t="s">
        <v>29</v>
      </c>
      <c r="E14" s="21" t="s">
        <v>393</v>
      </c>
      <c r="F14" s="23">
        <v>0</v>
      </c>
    </row>
    <row r="15" spans="1:10" ht="17.100000000000001" customHeight="1">
      <c r="A15" s="177"/>
      <c r="B15" s="21" t="s">
        <v>83</v>
      </c>
      <c r="C15" s="5" t="s">
        <v>390</v>
      </c>
      <c r="D15" s="178"/>
      <c r="E15" s="21" t="s">
        <v>394</v>
      </c>
      <c r="F15" s="23">
        <v>0</v>
      </c>
    </row>
    <row r="16" spans="1:10" ht="27.95" customHeight="1">
      <c r="A16" s="176"/>
      <c r="B16" s="176"/>
      <c r="C16" s="176"/>
      <c r="D16" s="176"/>
      <c r="E16" s="176"/>
      <c r="F16" s="176"/>
    </row>
    <row r="17" spans="1:6" ht="18.95" customHeight="1">
      <c r="A17" s="24"/>
      <c r="B17" s="83" t="s">
        <v>32</v>
      </c>
      <c r="C17" s="83" t="s">
        <v>33</v>
      </c>
      <c r="D17" s="83" t="s">
        <v>34</v>
      </c>
      <c r="E17" s="179" t="s">
        <v>35</v>
      </c>
      <c r="F17" s="180"/>
    </row>
    <row r="18" spans="1:6" ht="17.100000000000001" customHeight="1">
      <c r="A18" s="177" t="s">
        <v>36</v>
      </c>
      <c r="B18" s="25">
        <v>0.52083333333333337</v>
      </c>
      <c r="C18" s="25" t="s">
        <v>367</v>
      </c>
      <c r="D18" s="26">
        <v>3</v>
      </c>
      <c r="E18" s="182"/>
      <c r="F18" s="183"/>
    </row>
    <row r="19" spans="1:6" ht="17.100000000000001" customHeight="1">
      <c r="A19" s="177"/>
      <c r="B19" s="25">
        <v>0.54166666666666663</v>
      </c>
      <c r="C19" s="25" t="s">
        <v>368</v>
      </c>
      <c r="D19" s="26">
        <v>6</v>
      </c>
      <c r="E19" s="182"/>
      <c r="F19" s="183"/>
    </row>
    <row r="20" spans="1:6" ht="17.100000000000001" customHeight="1">
      <c r="A20" s="177"/>
      <c r="B20" s="25"/>
      <c r="C20" s="25"/>
      <c r="D20" s="26"/>
      <c r="E20" s="182"/>
      <c r="F20" s="183"/>
    </row>
    <row r="21" spans="1:6" ht="17.100000000000001" customHeight="1">
      <c r="A21" s="177"/>
      <c r="B21" s="25"/>
      <c r="C21" s="25"/>
      <c r="D21" s="26"/>
      <c r="E21" s="182"/>
      <c r="F21" s="183"/>
    </row>
    <row r="22" spans="1:6" ht="17.100000000000001" customHeight="1">
      <c r="A22" s="177"/>
      <c r="B22" s="25"/>
      <c r="C22" s="25"/>
      <c r="D22" s="26"/>
      <c r="E22" s="182"/>
      <c r="F22" s="183"/>
    </row>
    <row r="23" spans="1:6" ht="17.100000000000001" customHeight="1">
      <c r="A23" s="181"/>
      <c r="B23" s="25"/>
      <c r="C23" s="5"/>
      <c r="D23" s="26"/>
      <c r="E23" s="182"/>
      <c r="F23" s="183"/>
    </row>
    <row r="24" spans="1:6" ht="17.100000000000001" customHeight="1">
      <c r="A24" s="177" t="s">
        <v>37</v>
      </c>
      <c r="B24" s="25">
        <v>0.77083333333333337</v>
      </c>
      <c r="C24" s="25" t="s">
        <v>369</v>
      </c>
      <c r="D24" s="26">
        <v>2</v>
      </c>
      <c r="E24" s="182"/>
      <c r="F24" s="183"/>
    </row>
    <row r="25" spans="1:6" ht="17.100000000000001" customHeight="1">
      <c r="A25" s="177"/>
      <c r="B25" s="25">
        <v>0.79166666666666663</v>
      </c>
      <c r="C25" s="25" t="s">
        <v>370</v>
      </c>
      <c r="D25" s="26">
        <v>3</v>
      </c>
      <c r="E25" s="182"/>
      <c r="F25" s="183"/>
    </row>
    <row r="26" spans="1:6" ht="17.100000000000001" customHeight="1">
      <c r="A26" s="177"/>
      <c r="B26" s="25">
        <v>0.8125</v>
      </c>
      <c r="C26" s="25" t="s">
        <v>371</v>
      </c>
      <c r="D26" s="26">
        <v>4</v>
      </c>
      <c r="E26" s="182"/>
      <c r="F26" s="183"/>
    </row>
    <row r="27" spans="1:6" ht="17.100000000000001" customHeight="1">
      <c r="A27" s="177"/>
      <c r="B27" s="25">
        <v>0.83333333333333337</v>
      </c>
      <c r="C27" s="25" t="s">
        <v>372</v>
      </c>
      <c r="D27" s="26" t="s">
        <v>373</v>
      </c>
      <c r="E27" s="182"/>
      <c r="F27" s="183"/>
    </row>
    <row r="28" spans="1:6" ht="17.100000000000001" customHeight="1">
      <c r="A28" s="177"/>
      <c r="B28" s="25">
        <v>0.875</v>
      </c>
      <c r="C28" s="25" t="s">
        <v>374</v>
      </c>
      <c r="D28" s="26">
        <v>2</v>
      </c>
      <c r="E28" s="182"/>
      <c r="F28" s="183"/>
    </row>
    <row r="29" spans="1:6" ht="17.100000000000001" customHeight="1">
      <c r="A29" s="177"/>
      <c r="B29" s="25"/>
      <c r="C29" s="25"/>
      <c r="D29" s="26"/>
      <c r="E29" s="182"/>
      <c r="F29" s="183"/>
    </row>
    <row r="30" spans="1:6" ht="26.1" customHeight="1">
      <c r="A30" s="176" t="s">
        <v>38</v>
      </c>
      <c r="B30" s="176"/>
      <c r="C30" s="176"/>
      <c r="D30" s="176"/>
      <c r="E30" s="176"/>
      <c r="F30" s="176"/>
    </row>
    <row r="31" spans="1:6" ht="17.100000000000001" customHeight="1">
      <c r="A31" s="184" t="s">
        <v>39</v>
      </c>
      <c r="B31" s="27" t="s">
        <v>40</v>
      </c>
      <c r="C31" s="28" t="s">
        <v>379</v>
      </c>
      <c r="D31" s="184" t="s">
        <v>42</v>
      </c>
      <c r="E31" s="83" t="s">
        <v>40</v>
      </c>
      <c r="F31" s="29" t="s">
        <v>375</v>
      </c>
    </row>
    <row r="32" spans="1:6" ht="17.100000000000001" customHeight="1">
      <c r="A32" s="185"/>
      <c r="B32" s="30" t="s">
        <v>44</v>
      </c>
      <c r="C32" s="28" t="s">
        <v>380</v>
      </c>
      <c r="D32" s="188"/>
      <c r="E32" s="20" t="s">
        <v>46</v>
      </c>
      <c r="F32" s="29" t="s">
        <v>245</v>
      </c>
    </row>
    <row r="33" spans="1:6" ht="17.100000000000001" customHeight="1">
      <c r="A33" s="185"/>
      <c r="B33" s="31" t="s">
        <v>48</v>
      </c>
      <c r="C33" s="28" t="s">
        <v>381</v>
      </c>
      <c r="D33" s="188"/>
      <c r="E33" s="20" t="s">
        <v>50</v>
      </c>
      <c r="F33" s="29" t="s">
        <v>202</v>
      </c>
    </row>
    <row r="34" spans="1:6" ht="17.100000000000001" customHeight="1">
      <c r="A34" s="186"/>
      <c r="B34" s="31" t="s">
        <v>52</v>
      </c>
      <c r="C34" s="28" t="s">
        <v>382</v>
      </c>
      <c r="D34" s="189"/>
      <c r="E34" s="20" t="s">
        <v>54</v>
      </c>
      <c r="F34" s="29"/>
    </row>
    <row r="35" spans="1:6" ht="17.100000000000001" customHeight="1">
      <c r="A35" s="187"/>
      <c r="B35" s="31" t="s">
        <v>56</v>
      </c>
      <c r="C35" s="28" t="s">
        <v>383</v>
      </c>
      <c r="D35" s="190"/>
      <c r="E35" s="20" t="s">
        <v>58</v>
      </c>
      <c r="F35" s="29"/>
    </row>
    <row r="36" spans="1:6" ht="27" customHeight="1">
      <c r="A36" s="176" t="s">
        <v>38</v>
      </c>
      <c r="B36" s="176"/>
      <c r="C36" s="176"/>
      <c r="D36" s="176"/>
      <c r="E36" s="176"/>
      <c r="F36" s="176"/>
    </row>
    <row r="37" spans="1:6" ht="17.100000000000001" customHeight="1">
      <c r="A37" s="184" t="s">
        <v>59</v>
      </c>
      <c r="B37" s="191" t="s">
        <v>384</v>
      </c>
      <c r="C37" s="192"/>
      <c r="D37" s="192"/>
      <c r="E37" s="192"/>
      <c r="F37" s="193"/>
    </row>
    <row r="38" spans="1:6" ht="17.100000000000001" customHeight="1">
      <c r="A38" s="185"/>
      <c r="B38" s="191" t="s">
        <v>385</v>
      </c>
      <c r="C38" s="192"/>
      <c r="D38" s="192"/>
      <c r="E38" s="192"/>
      <c r="F38" s="193"/>
    </row>
    <row r="39" spans="1:6" ht="17.100000000000001" customHeight="1">
      <c r="A39" s="206"/>
      <c r="B39" s="191" t="s">
        <v>386</v>
      </c>
      <c r="C39" s="192"/>
      <c r="D39" s="192"/>
      <c r="E39" s="192"/>
      <c r="F39" s="193"/>
    </row>
    <row r="40" spans="1:6" ht="54" customHeight="1">
      <c r="A40" s="184" t="s">
        <v>63</v>
      </c>
      <c r="B40" s="201" t="s">
        <v>376</v>
      </c>
      <c r="C40" s="202"/>
      <c r="D40" s="202"/>
      <c r="E40" s="202"/>
      <c r="F40" s="203"/>
    </row>
    <row r="41" spans="1:6" ht="62.25" customHeight="1">
      <c r="A41" s="185"/>
      <c r="B41" s="201" t="s">
        <v>378</v>
      </c>
      <c r="C41" s="202"/>
      <c r="D41" s="202"/>
      <c r="E41" s="202"/>
      <c r="F41" s="203"/>
    </row>
    <row r="42" spans="1:6" ht="17.100000000000001" customHeight="1">
      <c r="A42" s="206"/>
      <c r="B42" s="201" t="s">
        <v>377</v>
      </c>
      <c r="C42" s="202"/>
      <c r="D42" s="202"/>
      <c r="E42" s="202"/>
      <c r="F42" s="203"/>
    </row>
    <row r="43" spans="1:6" ht="24" customHeight="1">
      <c r="A43" s="176"/>
      <c r="B43" s="176"/>
      <c r="C43" s="176"/>
      <c r="D43" s="176"/>
      <c r="E43" s="176"/>
      <c r="F43" s="176"/>
    </row>
    <row r="44" spans="1:6" ht="27" customHeight="1">
      <c r="A44" s="82" t="s">
        <v>39</v>
      </c>
      <c r="B44" s="204"/>
      <c r="C44" s="205"/>
      <c r="D44" s="82" t="s">
        <v>42</v>
      </c>
      <c r="E44" s="204"/>
      <c r="F44" s="205"/>
    </row>
    <row r="45" spans="1:6" ht="24" customHeight="1">
      <c r="A45" s="194" t="s">
        <v>64</v>
      </c>
      <c r="B45" s="195"/>
      <c r="C45" s="196"/>
      <c r="D45" s="81" t="s">
        <v>65</v>
      </c>
      <c r="E45" s="197"/>
      <c r="F45" s="198"/>
    </row>
    <row r="46" spans="1:6" ht="17.100000000000001" customHeight="1">
      <c r="A46" s="199" t="s">
        <v>39</v>
      </c>
      <c r="B46" s="34" t="s">
        <v>66</v>
      </c>
      <c r="C46" s="34" t="s">
        <v>67</v>
      </c>
      <c r="D46" s="199" t="s">
        <v>42</v>
      </c>
      <c r="E46" s="34" t="s">
        <v>68</v>
      </c>
      <c r="F46" s="34" t="s">
        <v>69</v>
      </c>
    </row>
    <row r="47" spans="1:6" ht="17.100000000000001" customHeight="1">
      <c r="A47" s="199"/>
      <c r="B47" s="35"/>
      <c r="C47" s="35"/>
      <c r="D47" s="200"/>
      <c r="E47" s="35"/>
      <c r="F47" s="36"/>
    </row>
    <row r="48" spans="1:6" ht="17.100000000000001" customHeight="1">
      <c r="A48" s="199"/>
      <c r="B48" s="35"/>
      <c r="C48" s="35"/>
      <c r="D48" s="200"/>
      <c r="E48" s="35"/>
      <c r="F48" s="36"/>
    </row>
    <row r="49" spans="1:6" ht="17.100000000000001" customHeight="1">
      <c r="A49" s="199"/>
      <c r="B49" s="35"/>
      <c r="C49" s="35"/>
      <c r="D49" s="200"/>
      <c r="E49" s="35"/>
      <c r="F49" s="36"/>
    </row>
    <row r="50" spans="1:6" ht="15" customHeight="1"/>
    <row r="51" spans="1:6" ht="15" customHeight="1">
      <c r="F51" s="37" t="s">
        <v>70</v>
      </c>
    </row>
    <row r="52" spans="1:6" ht="15" customHeight="1"/>
    <row r="53" spans="1:6" ht="15" customHeight="1"/>
    <row r="54" spans="1:6" ht="15" customHeight="1"/>
  </sheetData>
  <mergeCells count="41">
    <mergeCell ref="A1:F1"/>
    <mergeCell ref="A3:B3"/>
    <mergeCell ref="A10:F10"/>
    <mergeCell ref="A11:A15"/>
    <mergeCell ref="D12:D13"/>
    <mergeCell ref="D14:D15"/>
    <mergeCell ref="A16:F16"/>
    <mergeCell ref="E17:F17"/>
    <mergeCell ref="A18:A23"/>
    <mergeCell ref="E18:F18"/>
    <mergeCell ref="E19:F19"/>
    <mergeCell ref="E20:F20"/>
    <mergeCell ref="E21:F21"/>
    <mergeCell ref="E22:F22"/>
    <mergeCell ref="E23:F23"/>
    <mergeCell ref="A24:A29"/>
    <mergeCell ref="E24:F24"/>
    <mergeCell ref="E25:F25"/>
    <mergeCell ref="E26:F26"/>
    <mergeCell ref="E27:F27"/>
    <mergeCell ref="E28:F28"/>
    <mergeCell ref="E29:F29"/>
    <mergeCell ref="A30:F30"/>
    <mergeCell ref="A31:A35"/>
    <mergeCell ref="D31:D35"/>
    <mergeCell ref="A36:F36"/>
    <mergeCell ref="A37:A39"/>
    <mergeCell ref="B37:F37"/>
    <mergeCell ref="B38:F38"/>
    <mergeCell ref="B39:F39"/>
    <mergeCell ref="A40:A42"/>
    <mergeCell ref="B40:F40"/>
    <mergeCell ref="B41:F41"/>
    <mergeCell ref="B42:F42"/>
    <mergeCell ref="A43:F43"/>
    <mergeCell ref="B44:C44"/>
    <mergeCell ref="E44:F44"/>
    <mergeCell ref="A45:C45"/>
    <mergeCell ref="E45:F45"/>
    <mergeCell ref="A46:A49"/>
    <mergeCell ref="D46:D49"/>
  </mergeCells>
  <phoneticPr fontId="4" type="noConversion"/>
  <pageMargins left="0.75000000000000011" right="0.75000000000000011" top="1" bottom="1" header="0.5" footer="0.5"/>
  <pageSetup paperSize="9" scale="60" orientation="portrait" horizontalDpi="4294967292" verticalDpi="4294967292" r:id="rId1"/>
</worksheet>
</file>

<file path=xl/worksheets/sheet16.xml><?xml version="1.0" encoding="utf-8"?>
<worksheet xmlns="http://schemas.openxmlformats.org/spreadsheetml/2006/main" xmlns:r="http://schemas.openxmlformats.org/officeDocument/2006/relationships">
  <sheetPr>
    <pageSetUpPr fitToPage="1"/>
  </sheetPr>
  <dimension ref="A1:J55"/>
  <sheetViews>
    <sheetView zoomScaleNormal="100" zoomScalePageLayoutView="130" workbookViewId="0">
      <selection activeCell="B8" sqref="B8"/>
    </sheetView>
  </sheetViews>
  <sheetFormatPr defaultColWidth="11.44140625" defaultRowHeight="17.25"/>
  <cols>
    <col min="1" max="1" width="12.77734375" customWidth="1"/>
    <col min="2" max="2" width="18.6640625" style="38" customWidth="1"/>
    <col min="3" max="3" width="27.77734375" style="38" customWidth="1"/>
    <col min="4" max="4" width="11.77734375" style="38" customWidth="1"/>
    <col min="5" max="5" width="18.44140625" style="38" customWidth="1"/>
    <col min="6" max="6" width="33.109375" style="37" customWidth="1"/>
    <col min="7" max="7" width="16.77734375" customWidth="1"/>
  </cols>
  <sheetData>
    <row r="1" spans="1:10" ht="36" customHeight="1">
      <c r="A1" s="173"/>
      <c r="B1" s="173"/>
      <c r="C1" s="173"/>
      <c r="D1" s="173"/>
      <c r="E1" s="173"/>
      <c r="F1" s="173"/>
    </row>
    <row r="2" spans="1:10" ht="20.100000000000001" customHeight="1">
      <c r="A2" s="85" t="s">
        <v>0</v>
      </c>
      <c r="B2" s="2">
        <v>42567</v>
      </c>
      <c r="C2" s="3"/>
      <c r="D2" s="2"/>
      <c r="E2" s="4" t="s">
        <v>1</v>
      </c>
      <c r="F2" s="5"/>
      <c r="G2" s="6">
        <f>SUM(D4:D8)+SUM(F4:F8)</f>
        <v>0.9900000000000001</v>
      </c>
    </row>
    <row r="3" spans="1:10" ht="24" customHeight="1">
      <c r="A3" s="174" t="s">
        <v>2</v>
      </c>
      <c r="B3" s="175"/>
      <c r="C3" s="7" t="s">
        <v>3</v>
      </c>
      <c r="D3" s="7" t="s">
        <v>4</v>
      </c>
      <c r="E3" s="7" t="s">
        <v>5</v>
      </c>
      <c r="F3" s="8" t="s">
        <v>4</v>
      </c>
    </row>
    <row r="4" spans="1:10" ht="17.100000000000001" customHeight="1">
      <c r="A4" s="85" t="s">
        <v>6</v>
      </c>
      <c r="B4" s="9">
        <v>1657500</v>
      </c>
      <c r="C4" s="10" t="s">
        <v>7</v>
      </c>
      <c r="D4" s="11">
        <v>0.03</v>
      </c>
      <c r="E4" s="12" t="s">
        <v>8</v>
      </c>
      <c r="F4" s="11">
        <v>0.04</v>
      </c>
    </row>
    <row r="5" spans="1:10" ht="17.100000000000001" customHeight="1">
      <c r="A5" s="85" t="s">
        <v>9</v>
      </c>
      <c r="B5" s="13">
        <f>B6-B4</f>
        <v>2417500</v>
      </c>
      <c r="C5" s="12" t="s">
        <v>10</v>
      </c>
      <c r="D5" s="11">
        <v>0.04</v>
      </c>
      <c r="E5" s="12" t="s">
        <v>11</v>
      </c>
      <c r="F5" s="11">
        <v>0.26</v>
      </c>
      <c r="G5" s="14">
        <f>B7+B6</f>
        <v>55384900</v>
      </c>
    </row>
    <row r="6" spans="1:10" ht="17.100000000000001" customHeight="1">
      <c r="A6" s="85" t="s">
        <v>12</v>
      </c>
      <c r="B6" s="13">
        <v>4075000</v>
      </c>
      <c r="C6" s="10" t="s">
        <v>13</v>
      </c>
      <c r="D6" s="11">
        <v>0.06</v>
      </c>
      <c r="E6" s="12" t="s">
        <v>14</v>
      </c>
      <c r="F6" s="11">
        <v>0.22</v>
      </c>
      <c r="G6" s="15"/>
      <c r="H6" s="16"/>
    </row>
    <row r="7" spans="1:10" ht="17.100000000000001" customHeight="1">
      <c r="A7" s="85" t="s">
        <v>15</v>
      </c>
      <c r="B7" s="13">
        <v>51309900</v>
      </c>
      <c r="C7" s="12" t="s">
        <v>16</v>
      </c>
      <c r="D7" s="11">
        <v>0.17</v>
      </c>
      <c r="E7" s="12" t="s">
        <v>17</v>
      </c>
      <c r="F7" s="11">
        <v>0.16</v>
      </c>
      <c r="G7" s="17"/>
    </row>
    <row r="8" spans="1:10" ht="17.100000000000001" customHeight="1">
      <c r="A8" s="85" t="s">
        <v>18</v>
      </c>
      <c r="B8" s="13">
        <v>85831300</v>
      </c>
      <c r="C8" s="10" t="s">
        <v>19</v>
      </c>
      <c r="D8" s="11">
        <v>0.01</v>
      </c>
      <c r="E8" s="12" t="s">
        <v>95</v>
      </c>
      <c r="F8" s="11">
        <v>0</v>
      </c>
    </row>
    <row r="9" spans="1:10" ht="17.100000000000001" customHeight="1">
      <c r="A9" s="85" t="s">
        <v>20</v>
      </c>
      <c r="B9" s="18">
        <f>B7/B8</f>
        <v>0.59779940418006017</v>
      </c>
      <c r="C9" s="10"/>
      <c r="D9" s="11"/>
      <c r="E9" s="12"/>
      <c r="F9" s="19"/>
    </row>
    <row r="10" spans="1:10" ht="27.95" customHeight="1">
      <c r="A10" s="176" t="s">
        <v>21</v>
      </c>
      <c r="B10" s="176"/>
      <c r="C10" s="176"/>
      <c r="D10" s="176"/>
      <c r="E10" s="176"/>
      <c r="F10" s="176"/>
    </row>
    <row r="11" spans="1:10" ht="17.100000000000001" customHeight="1">
      <c r="A11" s="177" t="s">
        <v>22</v>
      </c>
      <c r="B11" s="85" t="s">
        <v>23</v>
      </c>
      <c r="C11" s="85" t="s">
        <v>24</v>
      </c>
      <c r="D11" s="85" t="s">
        <v>25</v>
      </c>
      <c r="E11" s="85"/>
      <c r="F11" s="20" t="s">
        <v>26</v>
      </c>
    </row>
    <row r="12" spans="1:10" ht="17.100000000000001" customHeight="1">
      <c r="A12" s="177"/>
      <c r="B12" s="21" t="s">
        <v>30</v>
      </c>
      <c r="C12" s="5" t="s">
        <v>427</v>
      </c>
      <c r="D12" s="178" t="s">
        <v>27</v>
      </c>
      <c r="E12" s="21" t="s">
        <v>430</v>
      </c>
      <c r="F12" s="5">
        <v>19</v>
      </c>
      <c r="J12" s="22">
        <v>93050750</v>
      </c>
    </row>
    <row r="13" spans="1:10" ht="17.100000000000001" customHeight="1">
      <c r="A13" s="177"/>
      <c r="B13" s="21" t="s">
        <v>81</v>
      </c>
      <c r="C13" s="5" t="s">
        <v>428</v>
      </c>
      <c r="D13" s="178"/>
      <c r="E13" s="21" t="s">
        <v>431</v>
      </c>
      <c r="F13" s="5">
        <v>10</v>
      </c>
    </row>
    <row r="14" spans="1:10" ht="17.100000000000001" customHeight="1">
      <c r="A14" s="177"/>
      <c r="B14" s="21" t="s">
        <v>31</v>
      </c>
      <c r="C14" s="5" t="s">
        <v>427</v>
      </c>
      <c r="D14" s="178" t="s">
        <v>29</v>
      </c>
      <c r="E14" s="21" t="s">
        <v>84</v>
      </c>
      <c r="F14" s="23">
        <v>0</v>
      </c>
    </row>
    <row r="15" spans="1:10" ht="17.100000000000001" customHeight="1">
      <c r="A15" s="177"/>
      <c r="B15" s="21" t="s">
        <v>83</v>
      </c>
      <c r="C15" s="5" t="s">
        <v>429</v>
      </c>
      <c r="D15" s="178"/>
      <c r="E15" s="21" t="s">
        <v>276</v>
      </c>
      <c r="F15" s="23">
        <v>0</v>
      </c>
    </row>
    <row r="16" spans="1:10" ht="27.95" customHeight="1">
      <c r="A16" s="176"/>
      <c r="B16" s="176"/>
      <c r="C16" s="176"/>
      <c r="D16" s="176"/>
      <c r="E16" s="176"/>
      <c r="F16" s="176"/>
    </row>
    <row r="17" spans="1:6" ht="18.95" customHeight="1">
      <c r="A17" s="24"/>
      <c r="B17" s="85" t="s">
        <v>32</v>
      </c>
      <c r="C17" s="85" t="s">
        <v>33</v>
      </c>
      <c r="D17" s="85" t="s">
        <v>34</v>
      </c>
      <c r="E17" s="179" t="s">
        <v>35</v>
      </c>
      <c r="F17" s="180"/>
    </row>
    <row r="18" spans="1:6" ht="17.100000000000001" customHeight="1">
      <c r="A18" s="177" t="s">
        <v>36</v>
      </c>
      <c r="B18" s="25">
        <v>0.5</v>
      </c>
      <c r="C18" s="25" t="s">
        <v>409</v>
      </c>
      <c r="D18" s="26">
        <v>5</v>
      </c>
      <c r="E18" s="182"/>
      <c r="F18" s="183"/>
    </row>
    <row r="19" spans="1:6" ht="17.100000000000001" customHeight="1">
      <c r="A19" s="177"/>
      <c r="B19" s="25">
        <v>0.52083333333333337</v>
      </c>
      <c r="C19" s="25" t="s">
        <v>410</v>
      </c>
      <c r="D19" s="26">
        <v>4</v>
      </c>
      <c r="E19" s="182"/>
      <c r="F19" s="183"/>
    </row>
    <row r="20" spans="1:6" ht="17.100000000000001" customHeight="1">
      <c r="A20" s="177"/>
      <c r="B20" s="25">
        <v>0.54166666666666663</v>
      </c>
      <c r="C20" s="25" t="s">
        <v>411</v>
      </c>
      <c r="D20" s="26" t="s">
        <v>412</v>
      </c>
      <c r="E20" s="182" t="s">
        <v>416</v>
      </c>
      <c r="F20" s="183"/>
    </row>
    <row r="21" spans="1:6" ht="17.100000000000001" customHeight="1">
      <c r="A21" s="177"/>
      <c r="B21" s="25">
        <v>0.54166666666666663</v>
      </c>
      <c r="C21" s="25" t="s">
        <v>413</v>
      </c>
      <c r="D21" s="26" t="s">
        <v>414</v>
      </c>
      <c r="E21" s="182" t="s">
        <v>415</v>
      </c>
      <c r="F21" s="183"/>
    </row>
    <row r="22" spans="1:6" ht="17.100000000000001" customHeight="1">
      <c r="A22" s="177"/>
      <c r="B22" s="25"/>
      <c r="C22" s="25"/>
      <c r="D22" s="26"/>
      <c r="E22" s="182"/>
      <c r="F22" s="183"/>
    </row>
    <row r="23" spans="1:6" ht="17.100000000000001" customHeight="1">
      <c r="A23" s="181"/>
      <c r="B23" s="25"/>
      <c r="C23" s="5"/>
      <c r="D23" s="26"/>
      <c r="E23" s="182"/>
      <c r="F23" s="183"/>
    </row>
    <row r="24" spans="1:6" ht="17.100000000000001" customHeight="1">
      <c r="A24" s="177" t="s">
        <v>37</v>
      </c>
      <c r="B24" s="25">
        <v>0.70833333333333337</v>
      </c>
      <c r="C24" s="25" t="s">
        <v>417</v>
      </c>
      <c r="D24" s="26" t="s">
        <v>418</v>
      </c>
      <c r="E24" s="182"/>
      <c r="F24" s="183"/>
    </row>
    <row r="25" spans="1:6" ht="17.100000000000001" customHeight="1">
      <c r="A25" s="177"/>
      <c r="B25" s="25">
        <v>0.77083333333333337</v>
      </c>
      <c r="C25" s="25" t="s">
        <v>419</v>
      </c>
      <c r="D25" s="26" t="s">
        <v>420</v>
      </c>
      <c r="E25" s="182"/>
      <c r="F25" s="183"/>
    </row>
    <row r="26" spans="1:6" ht="17.100000000000001" customHeight="1">
      <c r="A26" s="177"/>
      <c r="B26" s="25">
        <v>0.79166666666666663</v>
      </c>
      <c r="C26" s="25" t="s">
        <v>421</v>
      </c>
      <c r="D26" s="26">
        <v>5</v>
      </c>
      <c r="E26" s="182" t="s">
        <v>424</v>
      </c>
      <c r="F26" s="183"/>
    </row>
    <row r="27" spans="1:6" ht="17.100000000000001" customHeight="1">
      <c r="A27" s="177"/>
      <c r="B27" s="25">
        <v>0.79166666666666663</v>
      </c>
      <c r="C27" s="25" t="s">
        <v>422</v>
      </c>
      <c r="D27" s="26" t="s">
        <v>423</v>
      </c>
      <c r="E27" s="182" t="s">
        <v>425</v>
      </c>
      <c r="F27" s="183"/>
    </row>
    <row r="28" spans="1:6" ht="17.100000000000001" customHeight="1">
      <c r="A28" s="177"/>
      <c r="B28" s="25"/>
      <c r="C28" s="25"/>
      <c r="D28" s="26"/>
      <c r="E28" s="182"/>
      <c r="F28" s="183"/>
    </row>
    <row r="29" spans="1:6" ht="17.100000000000001" customHeight="1">
      <c r="A29" s="177"/>
      <c r="B29" s="25"/>
      <c r="C29" s="25"/>
      <c r="D29" s="26"/>
      <c r="E29" s="182"/>
      <c r="F29" s="183"/>
    </row>
    <row r="30" spans="1:6" ht="26.1" customHeight="1">
      <c r="A30" s="176" t="s">
        <v>38</v>
      </c>
      <c r="B30" s="176"/>
      <c r="C30" s="176"/>
      <c r="D30" s="176"/>
      <c r="E30" s="176"/>
      <c r="F30" s="176"/>
    </row>
    <row r="31" spans="1:6" ht="17.100000000000001" customHeight="1">
      <c r="A31" s="184" t="s">
        <v>39</v>
      </c>
      <c r="B31" s="27" t="s">
        <v>40</v>
      </c>
      <c r="C31" s="28" t="s">
        <v>395</v>
      </c>
      <c r="D31" s="184" t="s">
        <v>42</v>
      </c>
      <c r="E31" s="85" t="s">
        <v>40</v>
      </c>
      <c r="F31" s="29" t="s">
        <v>403</v>
      </c>
    </row>
    <row r="32" spans="1:6" ht="17.100000000000001" customHeight="1">
      <c r="A32" s="185"/>
      <c r="B32" s="30" t="s">
        <v>44</v>
      </c>
      <c r="C32" s="28" t="s">
        <v>396</v>
      </c>
      <c r="D32" s="188"/>
      <c r="E32" s="20" t="s">
        <v>46</v>
      </c>
      <c r="F32" s="29" t="s">
        <v>406</v>
      </c>
    </row>
    <row r="33" spans="1:6" ht="17.100000000000001" customHeight="1">
      <c r="A33" s="185"/>
      <c r="B33" s="31" t="s">
        <v>48</v>
      </c>
      <c r="C33" s="28" t="s">
        <v>397</v>
      </c>
      <c r="D33" s="188"/>
      <c r="E33" s="20" t="s">
        <v>50</v>
      </c>
      <c r="F33" s="29" t="s">
        <v>404</v>
      </c>
    </row>
    <row r="34" spans="1:6" ht="17.100000000000001" customHeight="1">
      <c r="A34" s="186"/>
      <c r="B34" s="31" t="s">
        <v>52</v>
      </c>
      <c r="C34" s="28" t="s">
        <v>398</v>
      </c>
      <c r="D34" s="189"/>
      <c r="E34" s="20" t="s">
        <v>54</v>
      </c>
      <c r="F34" s="29" t="s">
        <v>405</v>
      </c>
    </row>
    <row r="35" spans="1:6" ht="17.100000000000001" customHeight="1">
      <c r="A35" s="187"/>
      <c r="B35" s="31" t="s">
        <v>56</v>
      </c>
      <c r="C35" s="28" t="s">
        <v>399</v>
      </c>
      <c r="D35" s="190"/>
      <c r="E35" s="20" t="s">
        <v>58</v>
      </c>
      <c r="F35" s="29"/>
    </row>
    <row r="36" spans="1:6" ht="27" customHeight="1">
      <c r="A36" s="176" t="s">
        <v>38</v>
      </c>
      <c r="B36" s="176"/>
      <c r="C36" s="176"/>
      <c r="D36" s="176"/>
      <c r="E36" s="176"/>
      <c r="F36" s="176"/>
    </row>
    <row r="37" spans="1:6" ht="17.100000000000001" customHeight="1">
      <c r="A37" s="184" t="s">
        <v>59</v>
      </c>
      <c r="B37" s="191" t="s">
        <v>402</v>
      </c>
      <c r="C37" s="192"/>
      <c r="D37" s="192"/>
      <c r="E37" s="192"/>
      <c r="F37" s="193"/>
    </row>
    <row r="38" spans="1:6" ht="17.100000000000001" customHeight="1">
      <c r="A38" s="185"/>
      <c r="B38" s="191" t="s">
        <v>400</v>
      </c>
      <c r="C38" s="192"/>
      <c r="D38" s="192"/>
      <c r="E38" s="192"/>
      <c r="F38" s="193"/>
    </row>
    <row r="39" spans="1:6" ht="17.100000000000001" customHeight="1">
      <c r="A39" s="206"/>
      <c r="B39" s="191" t="s">
        <v>401</v>
      </c>
      <c r="C39" s="192"/>
      <c r="D39" s="192"/>
      <c r="E39" s="192"/>
      <c r="F39" s="193"/>
    </row>
    <row r="40" spans="1:6" ht="17.100000000000001" customHeight="1">
      <c r="A40" s="184" t="s">
        <v>63</v>
      </c>
      <c r="B40" s="191" t="s">
        <v>407</v>
      </c>
      <c r="C40" s="192"/>
      <c r="D40" s="192"/>
      <c r="E40" s="192"/>
      <c r="F40" s="193"/>
    </row>
    <row r="41" spans="1:6" ht="39" customHeight="1">
      <c r="A41" s="185"/>
      <c r="B41" s="213" t="s">
        <v>426</v>
      </c>
      <c r="C41" s="192"/>
      <c r="D41" s="192"/>
      <c r="E41" s="192"/>
      <c r="F41" s="193"/>
    </row>
    <row r="42" spans="1:6" ht="143.25" customHeight="1">
      <c r="A42" s="185"/>
      <c r="B42" s="201" t="s">
        <v>408</v>
      </c>
      <c r="C42" s="202"/>
      <c r="D42" s="202"/>
      <c r="E42" s="202"/>
      <c r="F42" s="203"/>
    </row>
    <row r="43" spans="1:6" ht="161.25" customHeight="1">
      <c r="A43" s="185"/>
      <c r="B43" s="201" t="s">
        <v>432</v>
      </c>
      <c r="C43" s="202"/>
      <c r="D43" s="202"/>
      <c r="E43" s="202"/>
      <c r="F43" s="203"/>
    </row>
    <row r="44" spans="1:6" ht="24" customHeight="1">
      <c r="A44" s="176"/>
      <c r="B44" s="176"/>
      <c r="C44" s="176"/>
      <c r="D44" s="176"/>
      <c r="E44" s="176"/>
      <c r="F44" s="176"/>
    </row>
    <row r="45" spans="1:6" ht="27" customHeight="1">
      <c r="A45" s="86" t="s">
        <v>39</v>
      </c>
      <c r="B45" s="204"/>
      <c r="C45" s="205"/>
      <c r="D45" s="86" t="s">
        <v>42</v>
      </c>
      <c r="E45" s="204"/>
      <c r="F45" s="205"/>
    </row>
    <row r="46" spans="1:6" ht="24" customHeight="1">
      <c r="A46" s="194" t="s">
        <v>64</v>
      </c>
      <c r="B46" s="195"/>
      <c r="C46" s="196"/>
      <c r="D46" s="84" t="s">
        <v>65</v>
      </c>
      <c r="E46" s="197"/>
      <c r="F46" s="198"/>
    </row>
    <row r="47" spans="1:6" ht="17.100000000000001" customHeight="1">
      <c r="A47" s="199" t="s">
        <v>39</v>
      </c>
      <c r="B47" s="34" t="s">
        <v>66</v>
      </c>
      <c r="C47" s="34" t="s">
        <v>67</v>
      </c>
      <c r="D47" s="199" t="s">
        <v>42</v>
      </c>
      <c r="E47" s="34" t="s">
        <v>68</v>
      </c>
      <c r="F47" s="34" t="s">
        <v>69</v>
      </c>
    </row>
    <row r="48" spans="1:6" ht="17.100000000000001" customHeight="1">
      <c r="A48" s="199"/>
      <c r="B48" s="35"/>
      <c r="C48" s="35"/>
      <c r="D48" s="200"/>
      <c r="E48" s="35"/>
      <c r="F48" s="36"/>
    </row>
    <row r="49" spans="1:6" ht="17.100000000000001" customHeight="1">
      <c r="A49" s="199"/>
      <c r="B49" s="35"/>
      <c r="C49" s="35"/>
      <c r="D49" s="200"/>
      <c r="E49" s="35"/>
      <c r="F49" s="36"/>
    </row>
    <row r="50" spans="1:6" ht="17.100000000000001" customHeight="1">
      <c r="A50" s="199"/>
      <c r="B50" s="35"/>
      <c r="C50" s="35"/>
      <c r="D50" s="200"/>
      <c r="E50" s="35"/>
      <c r="F50" s="36"/>
    </row>
    <row r="51" spans="1:6" ht="15" customHeight="1"/>
    <row r="52" spans="1:6" ht="15" customHeight="1">
      <c r="F52" s="37" t="s">
        <v>70</v>
      </c>
    </row>
    <row r="53" spans="1:6" ht="15" customHeight="1"/>
    <row r="54" spans="1:6" ht="15" customHeight="1"/>
    <row r="55" spans="1:6" ht="15" customHeight="1"/>
  </sheetData>
  <mergeCells count="42">
    <mergeCell ref="A46:C46"/>
    <mergeCell ref="E46:F46"/>
    <mergeCell ref="A47:A50"/>
    <mergeCell ref="D47:D50"/>
    <mergeCell ref="B42:F42"/>
    <mergeCell ref="B43:F43"/>
    <mergeCell ref="A44:F44"/>
    <mergeCell ref="B45:C45"/>
    <mergeCell ref="E45:F45"/>
    <mergeCell ref="A40:A43"/>
    <mergeCell ref="B40:F40"/>
    <mergeCell ref="B41:F41"/>
    <mergeCell ref="A30:F30"/>
    <mergeCell ref="A31:A35"/>
    <mergeCell ref="D31:D35"/>
    <mergeCell ref="A36:F36"/>
    <mergeCell ref="A37:A39"/>
    <mergeCell ref="B37:F37"/>
    <mergeCell ref="B38:F38"/>
    <mergeCell ref="B39:F39"/>
    <mergeCell ref="A24:A29"/>
    <mergeCell ref="E24:F24"/>
    <mergeCell ref="E25:F25"/>
    <mergeCell ref="E26:F26"/>
    <mergeCell ref="E27:F27"/>
    <mergeCell ref="E28:F28"/>
    <mergeCell ref="E29:F29"/>
    <mergeCell ref="A16:F16"/>
    <mergeCell ref="E17:F17"/>
    <mergeCell ref="A18:A23"/>
    <mergeCell ref="E18:F18"/>
    <mergeCell ref="E19:F19"/>
    <mergeCell ref="E20:F20"/>
    <mergeCell ref="E21:F21"/>
    <mergeCell ref="E22:F22"/>
    <mergeCell ref="E23:F23"/>
    <mergeCell ref="A1:F1"/>
    <mergeCell ref="A3:B3"/>
    <mergeCell ref="A10:F10"/>
    <mergeCell ref="A11:A15"/>
    <mergeCell ref="D12:D13"/>
    <mergeCell ref="D14:D15"/>
  </mergeCells>
  <phoneticPr fontId="4" type="noConversion"/>
  <pageMargins left="0.75000000000000011" right="0.75000000000000011" top="1" bottom="1" header="0.5" footer="0.5"/>
  <pageSetup paperSize="9" scale="60" orientation="portrait" horizontalDpi="4294967292" verticalDpi="4294967292" r:id="rId1"/>
</worksheet>
</file>

<file path=xl/worksheets/sheet17.xml><?xml version="1.0" encoding="utf-8"?>
<worksheet xmlns="http://schemas.openxmlformats.org/spreadsheetml/2006/main" xmlns:r="http://schemas.openxmlformats.org/officeDocument/2006/relationships">
  <sheetPr>
    <pageSetUpPr fitToPage="1"/>
  </sheetPr>
  <dimension ref="A1:J55"/>
  <sheetViews>
    <sheetView zoomScaleNormal="100" zoomScalePageLayoutView="130" workbookViewId="0">
      <selection activeCell="B8" sqref="B8"/>
    </sheetView>
  </sheetViews>
  <sheetFormatPr defaultColWidth="11.44140625" defaultRowHeight="17.25"/>
  <cols>
    <col min="1" max="1" width="12.77734375" customWidth="1"/>
    <col min="2" max="2" width="18.6640625" style="38" customWidth="1"/>
    <col min="3" max="3" width="27.77734375" style="38" customWidth="1"/>
    <col min="4" max="4" width="11.77734375" style="38" customWidth="1"/>
    <col min="5" max="5" width="18.44140625" style="38" customWidth="1"/>
    <col min="6" max="6" width="33.109375" style="37" customWidth="1"/>
    <col min="7" max="7" width="16.77734375" customWidth="1"/>
  </cols>
  <sheetData>
    <row r="1" spans="1:10" ht="36" customHeight="1">
      <c r="A1" s="173"/>
      <c r="B1" s="173"/>
      <c r="C1" s="173"/>
      <c r="D1" s="173"/>
      <c r="E1" s="173"/>
      <c r="F1" s="173"/>
    </row>
    <row r="2" spans="1:10" ht="20.100000000000001" customHeight="1">
      <c r="A2" s="89" t="s">
        <v>0</v>
      </c>
      <c r="B2" s="2">
        <v>42568</v>
      </c>
      <c r="C2" s="3"/>
      <c r="D2" s="2"/>
      <c r="E2" s="4" t="s">
        <v>1</v>
      </c>
      <c r="F2" s="5"/>
      <c r="G2" s="6">
        <f>SUM(D4:D8)+SUM(F4:F8)</f>
        <v>1</v>
      </c>
    </row>
    <row r="3" spans="1:10" ht="24" customHeight="1">
      <c r="A3" s="174" t="s">
        <v>2</v>
      </c>
      <c r="B3" s="175"/>
      <c r="C3" s="7" t="s">
        <v>3</v>
      </c>
      <c r="D3" s="7" t="s">
        <v>4</v>
      </c>
      <c r="E3" s="7" t="s">
        <v>5</v>
      </c>
      <c r="F3" s="8" t="s">
        <v>4</v>
      </c>
    </row>
    <row r="4" spans="1:10" ht="17.100000000000001" customHeight="1">
      <c r="A4" s="89" t="s">
        <v>6</v>
      </c>
      <c r="B4" s="9">
        <v>1961000</v>
      </c>
      <c r="C4" s="10" t="s">
        <v>7</v>
      </c>
      <c r="D4" s="11">
        <v>0.02</v>
      </c>
      <c r="E4" s="12" t="s">
        <v>8</v>
      </c>
      <c r="F4" s="11">
        <v>7.0000000000000007E-2</v>
      </c>
    </row>
    <row r="5" spans="1:10" ht="17.100000000000001" customHeight="1">
      <c r="A5" s="89" t="s">
        <v>9</v>
      </c>
      <c r="B5" s="13">
        <f>B6-B4</f>
        <v>2434200</v>
      </c>
      <c r="C5" s="12" t="s">
        <v>10</v>
      </c>
      <c r="D5" s="11">
        <v>7.0000000000000007E-2</v>
      </c>
      <c r="E5" s="12" t="s">
        <v>11</v>
      </c>
      <c r="F5" s="11">
        <v>0.25</v>
      </c>
      <c r="G5" s="14">
        <f>B7+B6</f>
        <v>60100300</v>
      </c>
    </row>
    <row r="6" spans="1:10" ht="17.100000000000001" customHeight="1">
      <c r="A6" s="89" t="s">
        <v>12</v>
      </c>
      <c r="B6" s="13">
        <v>4395200</v>
      </c>
      <c r="C6" s="10" t="s">
        <v>13</v>
      </c>
      <c r="D6" s="11">
        <v>7.0000000000000007E-2</v>
      </c>
      <c r="E6" s="12" t="s">
        <v>14</v>
      </c>
      <c r="F6" s="11">
        <v>0.26</v>
      </c>
      <c r="G6" s="15"/>
      <c r="H6" s="16"/>
    </row>
    <row r="7" spans="1:10" ht="17.100000000000001" customHeight="1">
      <c r="A7" s="89" t="s">
        <v>15</v>
      </c>
      <c r="B7" s="13">
        <v>55705100</v>
      </c>
      <c r="C7" s="12" t="s">
        <v>16</v>
      </c>
      <c r="D7" s="11">
        <v>0.11</v>
      </c>
      <c r="E7" s="12" t="s">
        <v>17</v>
      </c>
      <c r="F7" s="11">
        <v>0.14000000000000001</v>
      </c>
      <c r="G7" s="17"/>
    </row>
    <row r="8" spans="1:10" ht="17.100000000000001" customHeight="1">
      <c r="A8" s="89" t="s">
        <v>18</v>
      </c>
      <c r="B8" s="13">
        <v>85831300</v>
      </c>
      <c r="C8" s="10" t="s">
        <v>19</v>
      </c>
      <c r="D8" s="11">
        <v>0.01</v>
      </c>
      <c r="E8" s="12" t="s">
        <v>95</v>
      </c>
      <c r="F8" s="11"/>
    </row>
    <row r="9" spans="1:10" ht="17.100000000000001" customHeight="1">
      <c r="A9" s="89" t="s">
        <v>20</v>
      </c>
      <c r="B9" s="18">
        <f>B7/B8</f>
        <v>0.64900683084142963</v>
      </c>
      <c r="C9" s="10"/>
      <c r="D9" s="11"/>
      <c r="E9" s="12"/>
      <c r="F9" s="19"/>
    </row>
    <row r="10" spans="1:10" ht="27.95" customHeight="1">
      <c r="A10" s="176" t="s">
        <v>21</v>
      </c>
      <c r="B10" s="176"/>
      <c r="C10" s="176"/>
      <c r="D10" s="176"/>
      <c r="E10" s="176"/>
      <c r="F10" s="176"/>
    </row>
    <row r="11" spans="1:10" ht="17.100000000000001" customHeight="1">
      <c r="A11" s="177" t="s">
        <v>22</v>
      </c>
      <c r="B11" s="89" t="s">
        <v>23</v>
      </c>
      <c r="C11" s="89" t="s">
        <v>24</v>
      </c>
      <c r="D11" s="89" t="s">
        <v>25</v>
      </c>
      <c r="E11" s="89"/>
      <c r="F11" s="20" t="s">
        <v>26</v>
      </c>
    </row>
    <row r="12" spans="1:10" ht="17.100000000000001" customHeight="1">
      <c r="A12" s="177"/>
      <c r="B12" s="21" t="s">
        <v>30</v>
      </c>
      <c r="C12" s="5" t="s">
        <v>452</v>
      </c>
      <c r="D12" s="178" t="s">
        <v>27</v>
      </c>
      <c r="E12" s="21" t="s">
        <v>456</v>
      </c>
      <c r="F12" s="5">
        <v>11</v>
      </c>
      <c r="J12" s="22">
        <v>93050750</v>
      </c>
    </row>
    <row r="13" spans="1:10" ht="17.100000000000001" customHeight="1">
      <c r="A13" s="177"/>
      <c r="B13" s="21" t="s">
        <v>81</v>
      </c>
      <c r="C13" s="5" t="s">
        <v>453</v>
      </c>
      <c r="D13" s="178"/>
      <c r="E13" s="21" t="s">
        <v>457</v>
      </c>
      <c r="F13" s="5">
        <v>20</v>
      </c>
    </row>
    <row r="14" spans="1:10" ht="17.100000000000001" customHeight="1">
      <c r="A14" s="177"/>
      <c r="B14" s="21" t="s">
        <v>31</v>
      </c>
      <c r="C14" s="5" t="s">
        <v>454</v>
      </c>
      <c r="D14" s="178" t="s">
        <v>29</v>
      </c>
      <c r="E14" s="21" t="s">
        <v>458</v>
      </c>
      <c r="F14" s="23">
        <v>0</v>
      </c>
    </row>
    <row r="15" spans="1:10" ht="17.100000000000001" customHeight="1">
      <c r="A15" s="177"/>
      <c r="B15" s="21" t="s">
        <v>83</v>
      </c>
      <c r="C15" s="5" t="s">
        <v>455</v>
      </c>
      <c r="D15" s="178"/>
      <c r="E15" s="21" t="s">
        <v>459</v>
      </c>
      <c r="F15" s="23">
        <v>0</v>
      </c>
    </row>
    <row r="16" spans="1:10" ht="27.95" customHeight="1">
      <c r="A16" s="176"/>
      <c r="B16" s="176"/>
      <c r="C16" s="176"/>
      <c r="D16" s="176"/>
      <c r="E16" s="176"/>
      <c r="F16" s="176"/>
    </row>
    <row r="17" spans="1:6" ht="18.95" customHeight="1">
      <c r="A17" s="24"/>
      <c r="B17" s="89" t="s">
        <v>32</v>
      </c>
      <c r="C17" s="89" t="s">
        <v>33</v>
      </c>
      <c r="D17" s="89" t="s">
        <v>34</v>
      </c>
      <c r="E17" s="179" t="s">
        <v>35</v>
      </c>
      <c r="F17" s="180"/>
    </row>
    <row r="18" spans="1:6" ht="17.100000000000001" customHeight="1">
      <c r="A18" s="177" t="s">
        <v>36</v>
      </c>
      <c r="B18" s="25">
        <v>0.5</v>
      </c>
      <c r="C18" s="25" t="s">
        <v>438</v>
      </c>
      <c r="D18" s="26" t="s">
        <v>439</v>
      </c>
      <c r="E18" s="182" t="s">
        <v>440</v>
      </c>
      <c r="F18" s="183"/>
    </row>
    <row r="19" spans="1:6" ht="17.100000000000001" customHeight="1">
      <c r="A19" s="177"/>
      <c r="B19" s="25">
        <v>0.52083333333333337</v>
      </c>
      <c r="C19" s="25" t="s">
        <v>441</v>
      </c>
      <c r="D19" s="26" t="s">
        <v>442</v>
      </c>
      <c r="E19" s="182"/>
      <c r="F19" s="183"/>
    </row>
    <row r="20" spans="1:6" ht="17.100000000000001" customHeight="1">
      <c r="A20" s="177"/>
      <c r="B20" s="25">
        <v>0.54166666666666663</v>
      </c>
      <c r="C20" s="25" t="s">
        <v>443</v>
      </c>
      <c r="D20" s="26">
        <v>5</v>
      </c>
      <c r="E20" s="182"/>
      <c r="F20" s="183"/>
    </row>
    <row r="21" spans="1:6" ht="17.100000000000001" customHeight="1">
      <c r="A21" s="177"/>
      <c r="B21" s="25"/>
      <c r="C21" s="25"/>
      <c r="D21" s="26"/>
      <c r="E21" s="182"/>
      <c r="F21" s="183"/>
    </row>
    <row r="22" spans="1:6" ht="17.100000000000001" customHeight="1">
      <c r="A22" s="177"/>
      <c r="B22" s="25"/>
      <c r="C22" s="25"/>
      <c r="D22" s="26"/>
      <c r="E22" s="182"/>
      <c r="F22" s="183"/>
    </row>
    <row r="23" spans="1:6" ht="17.100000000000001" customHeight="1">
      <c r="A23" s="181"/>
      <c r="B23" s="25"/>
      <c r="C23" s="5"/>
      <c r="D23" s="26"/>
      <c r="E23" s="182"/>
      <c r="F23" s="183"/>
    </row>
    <row r="24" spans="1:6" ht="17.100000000000001" customHeight="1">
      <c r="A24" s="177" t="s">
        <v>37</v>
      </c>
      <c r="B24" s="25">
        <v>0.72916666666666663</v>
      </c>
      <c r="C24" s="25" t="s">
        <v>444</v>
      </c>
      <c r="D24" s="26" t="s">
        <v>445</v>
      </c>
      <c r="E24" s="182" t="s">
        <v>451</v>
      </c>
      <c r="F24" s="183"/>
    </row>
    <row r="25" spans="1:6" ht="17.100000000000001" customHeight="1">
      <c r="A25" s="177"/>
      <c r="B25" s="25">
        <v>0.75</v>
      </c>
      <c r="C25" s="25" t="s">
        <v>446</v>
      </c>
      <c r="D25" s="26">
        <v>2</v>
      </c>
      <c r="E25" s="182"/>
      <c r="F25" s="183"/>
    </row>
    <row r="26" spans="1:6" ht="17.100000000000001" customHeight="1">
      <c r="A26" s="177"/>
      <c r="B26" s="25">
        <v>0.75</v>
      </c>
      <c r="C26" s="25" t="s">
        <v>447</v>
      </c>
      <c r="D26" s="26">
        <v>2</v>
      </c>
      <c r="E26" s="182"/>
      <c r="F26" s="183"/>
    </row>
    <row r="27" spans="1:6" ht="17.100000000000001" customHeight="1">
      <c r="A27" s="177"/>
      <c r="B27" s="25">
        <v>0.75</v>
      </c>
      <c r="C27" s="25" t="s">
        <v>448</v>
      </c>
      <c r="D27" s="26">
        <v>7</v>
      </c>
      <c r="E27" s="182"/>
      <c r="F27" s="183"/>
    </row>
    <row r="28" spans="1:6" ht="17.100000000000001" customHeight="1">
      <c r="A28" s="177"/>
      <c r="B28" s="25">
        <v>0.83333333333333337</v>
      </c>
      <c r="C28" s="25" t="s">
        <v>449</v>
      </c>
      <c r="D28" s="26">
        <v>2</v>
      </c>
      <c r="E28" s="182"/>
      <c r="F28" s="183"/>
    </row>
    <row r="29" spans="1:6" ht="17.100000000000001" customHeight="1">
      <c r="A29" s="177"/>
      <c r="B29" s="25"/>
      <c r="C29" s="25"/>
      <c r="D29" s="26"/>
      <c r="E29" s="182"/>
      <c r="F29" s="183"/>
    </row>
    <row r="30" spans="1:6" ht="26.1" customHeight="1">
      <c r="A30" s="176" t="s">
        <v>38</v>
      </c>
      <c r="B30" s="176"/>
      <c r="C30" s="176"/>
      <c r="D30" s="176"/>
      <c r="E30" s="176"/>
      <c r="F30" s="176"/>
    </row>
    <row r="31" spans="1:6" ht="17.100000000000001" customHeight="1">
      <c r="A31" s="184" t="s">
        <v>39</v>
      </c>
      <c r="B31" s="27" t="s">
        <v>40</v>
      </c>
      <c r="C31" s="28" t="s">
        <v>399</v>
      </c>
      <c r="D31" s="184" t="s">
        <v>42</v>
      </c>
      <c r="E31" s="89" t="s">
        <v>40</v>
      </c>
      <c r="F31" s="29" t="s">
        <v>403</v>
      </c>
    </row>
    <row r="32" spans="1:6" ht="17.100000000000001" customHeight="1">
      <c r="A32" s="185"/>
      <c r="B32" s="30" t="s">
        <v>44</v>
      </c>
      <c r="C32" s="28" t="s">
        <v>396</v>
      </c>
      <c r="D32" s="188"/>
      <c r="E32" s="20" t="s">
        <v>46</v>
      </c>
      <c r="F32" s="29" t="s">
        <v>92</v>
      </c>
    </row>
    <row r="33" spans="1:6" ht="17.100000000000001" customHeight="1">
      <c r="A33" s="185"/>
      <c r="B33" s="31" t="s">
        <v>48</v>
      </c>
      <c r="C33" s="28" t="s">
        <v>397</v>
      </c>
      <c r="D33" s="188"/>
      <c r="E33" s="20" t="s">
        <v>50</v>
      </c>
      <c r="F33" s="29" t="s">
        <v>312</v>
      </c>
    </row>
    <row r="34" spans="1:6" ht="17.100000000000001" customHeight="1">
      <c r="A34" s="186"/>
      <c r="B34" s="31" t="s">
        <v>52</v>
      </c>
      <c r="C34" s="28" t="s">
        <v>433</v>
      </c>
      <c r="D34" s="189"/>
      <c r="E34" s="20" t="s">
        <v>54</v>
      </c>
      <c r="F34" s="29" t="s">
        <v>450</v>
      </c>
    </row>
    <row r="35" spans="1:6" ht="17.100000000000001" customHeight="1">
      <c r="A35" s="187"/>
      <c r="B35" s="31" t="s">
        <v>56</v>
      </c>
      <c r="C35" s="28" t="s">
        <v>434</v>
      </c>
      <c r="D35" s="190"/>
      <c r="E35" s="20" t="s">
        <v>58</v>
      </c>
      <c r="F35" s="29"/>
    </row>
    <row r="36" spans="1:6" ht="27" customHeight="1">
      <c r="A36" s="176" t="s">
        <v>38</v>
      </c>
      <c r="B36" s="176"/>
      <c r="C36" s="176"/>
      <c r="D36" s="176"/>
      <c r="E36" s="176"/>
      <c r="F36" s="176"/>
    </row>
    <row r="37" spans="1:6" ht="17.100000000000001" customHeight="1">
      <c r="A37" s="184" t="s">
        <v>59</v>
      </c>
      <c r="B37" s="191" t="s">
        <v>435</v>
      </c>
      <c r="C37" s="192"/>
      <c r="D37" s="192"/>
      <c r="E37" s="192"/>
      <c r="F37" s="193"/>
    </row>
    <row r="38" spans="1:6" ht="17.100000000000001" customHeight="1">
      <c r="A38" s="185"/>
      <c r="B38" s="191" t="s">
        <v>436</v>
      </c>
      <c r="C38" s="192"/>
      <c r="D38" s="192"/>
      <c r="E38" s="192"/>
      <c r="F38" s="193"/>
    </row>
    <row r="39" spans="1:6" ht="17.100000000000001" customHeight="1">
      <c r="A39" s="206"/>
      <c r="B39" s="191" t="s">
        <v>437</v>
      </c>
      <c r="C39" s="192"/>
      <c r="D39" s="192"/>
      <c r="E39" s="192"/>
      <c r="F39" s="193"/>
    </row>
    <row r="40" spans="1:6" ht="17.100000000000001" customHeight="1">
      <c r="A40" s="184" t="s">
        <v>63</v>
      </c>
      <c r="B40" s="191" t="s">
        <v>461</v>
      </c>
      <c r="C40" s="192"/>
      <c r="D40" s="192"/>
      <c r="E40" s="192"/>
      <c r="F40" s="193"/>
    </row>
    <row r="41" spans="1:6" ht="17.100000000000001" customHeight="1">
      <c r="A41" s="185"/>
      <c r="B41" s="191" t="s">
        <v>460</v>
      </c>
      <c r="C41" s="192"/>
      <c r="D41" s="192"/>
      <c r="E41" s="192"/>
      <c r="F41" s="193"/>
    </row>
    <row r="42" spans="1:6" s="93" customFormat="1" ht="174.75" customHeight="1">
      <c r="A42" s="185"/>
      <c r="B42" s="201" t="s">
        <v>462</v>
      </c>
      <c r="C42" s="202"/>
      <c r="D42" s="202"/>
      <c r="E42" s="202"/>
      <c r="F42" s="203"/>
    </row>
    <row r="43" spans="1:6" ht="186" customHeight="1">
      <c r="A43" s="185"/>
      <c r="B43" s="201" t="s">
        <v>463</v>
      </c>
      <c r="C43" s="202"/>
      <c r="D43" s="202"/>
      <c r="E43" s="202"/>
      <c r="F43" s="203"/>
    </row>
    <row r="44" spans="1:6" ht="24" customHeight="1">
      <c r="A44" s="176"/>
      <c r="B44" s="176"/>
      <c r="C44" s="176"/>
      <c r="D44" s="176"/>
      <c r="E44" s="176"/>
      <c r="F44" s="176"/>
    </row>
    <row r="45" spans="1:6" ht="27" customHeight="1">
      <c r="A45" s="88" t="s">
        <v>39</v>
      </c>
      <c r="B45" s="204"/>
      <c r="C45" s="205"/>
      <c r="D45" s="88" t="s">
        <v>42</v>
      </c>
      <c r="E45" s="204"/>
      <c r="F45" s="205"/>
    </row>
    <row r="46" spans="1:6" ht="24" customHeight="1">
      <c r="A46" s="194" t="s">
        <v>64</v>
      </c>
      <c r="B46" s="195"/>
      <c r="C46" s="196"/>
      <c r="D46" s="87" t="s">
        <v>65</v>
      </c>
      <c r="E46" s="197"/>
      <c r="F46" s="198"/>
    </row>
    <row r="47" spans="1:6" ht="17.100000000000001" customHeight="1">
      <c r="A47" s="199" t="s">
        <v>39</v>
      </c>
      <c r="B47" s="34" t="s">
        <v>66</v>
      </c>
      <c r="C47" s="34" t="s">
        <v>67</v>
      </c>
      <c r="D47" s="199" t="s">
        <v>42</v>
      </c>
      <c r="E47" s="34" t="s">
        <v>68</v>
      </c>
      <c r="F47" s="34" t="s">
        <v>69</v>
      </c>
    </row>
    <row r="48" spans="1:6" ht="17.100000000000001" customHeight="1">
      <c r="A48" s="199"/>
      <c r="B48" s="35"/>
      <c r="C48" s="35"/>
      <c r="D48" s="200"/>
      <c r="E48" s="35"/>
      <c r="F48" s="36"/>
    </row>
    <row r="49" spans="1:6" ht="17.100000000000001" customHeight="1">
      <c r="A49" s="199"/>
      <c r="B49" s="35"/>
      <c r="C49" s="35"/>
      <c r="D49" s="200"/>
      <c r="E49" s="35"/>
      <c r="F49" s="36"/>
    </row>
    <row r="50" spans="1:6" ht="17.100000000000001" customHeight="1">
      <c r="A50" s="199"/>
      <c r="B50" s="35"/>
      <c r="C50" s="35"/>
      <c r="D50" s="200"/>
      <c r="E50" s="35"/>
      <c r="F50" s="36"/>
    </row>
    <row r="51" spans="1:6" ht="15" customHeight="1"/>
    <row r="52" spans="1:6" ht="15" customHeight="1">
      <c r="F52" s="37" t="s">
        <v>70</v>
      </c>
    </row>
    <row r="53" spans="1:6" ht="15" customHeight="1"/>
    <row r="54" spans="1:6" ht="15" customHeight="1"/>
    <row r="55" spans="1:6" ht="15" customHeight="1"/>
  </sheetData>
  <mergeCells count="42">
    <mergeCell ref="A1:F1"/>
    <mergeCell ref="A3:B3"/>
    <mergeCell ref="A10:F10"/>
    <mergeCell ref="A11:A15"/>
    <mergeCell ref="D12:D13"/>
    <mergeCell ref="D14:D15"/>
    <mergeCell ref="A16:F16"/>
    <mergeCell ref="E17:F17"/>
    <mergeCell ref="A18:A23"/>
    <mergeCell ref="E18:F18"/>
    <mergeCell ref="E19:F19"/>
    <mergeCell ref="E20:F20"/>
    <mergeCell ref="E21:F21"/>
    <mergeCell ref="E22:F22"/>
    <mergeCell ref="E23:F23"/>
    <mergeCell ref="A24:A29"/>
    <mergeCell ref="E24:F24"/>
    <mergeCell ref="E25:F25"/>
    <mergeCell ref="E26:F26"/>
    <mergeCell ref="E27:F27"/>
    <mergeCell ref="E28:F28"/>
    <mergeCell ref="E29:F29"/>
    <mergeCell ref="A44:F44"/>
    <mergeCell ref="A30:F30"/>
    <mergeCell ref="A31:A35"/>
    <mergeCell ref="D31:D35"/>
    <mergeCell ref="A36:F36"/>
    <mergeCell ref="A37:A39"/>
    <mergeCell ref="B37:F37"/>
    <mergeCell ref="B38:F38"/>
    <mergeCell ref="B39:F39"/>
    <mergeCell ref="B41:F41"/>
    <mergeCell ref="A40:A43"/>
    <mergeCell ref="B40:F40"/>
    <mergeCell ref="B42:F42"/>
    <mergeCell ref="B43:F43"/>
    <mergeCell ref="B45:C45"/>
    <mergeCell ref="E45:F45"/>
    <mergeCell ref="A46:C46"/>
    <mergeCell ref="E46:F46"/>
    <mergeCell ref="A47:A50"/>
    <mergeCell ref="D47:D50"/>
  </mergeCells>
  <phoneticPr fontId="4" type="noConversion"/>
  <pageMargins left="0.75000000000000011" right="0.75000000000000011" top="1" bottom="1" header="0.5" footer="0.5"/>
  <pageSetup paperSize="9" scale="60" orientation="portrait" horizontalDpi="4294967292" verticalDpi="4294967292" r:id="rId1"/>
</worksheet>
</file>

<file path=xl/worksheets/sheet18.xml><?xml version="1.0" encoding="utf-8"?>
<worksheet xmlns="http://schemas.openxmlformats.org/spreadsheetml/2006/main" xmlns:r="http://schemas.openxmlformats.org/officeDocument/2006/relationships">
  <sheetPr>
    <pageSetUpPr fitToPage="1"/>
  </sheetPr>
  <dimension ref="A1:J77"/>
  <sheetViews>
    <sheetView zoomScaleNormal="100" zoomScalePageLayoutView="130" workbookViewId="0">
      <selection activeCell="B8" sqref="B8"/>
    </sheetView>
  </sheetViews>
  <sheetFormatPr defaultColWidth="11.44140625" defaultRowHeight="17.25"/>
  <cols>
    <col min="1" max="1" width="12.77734375" customWidth="1"/>
    <col min="2" max="2" width="18.6640625" style="38" customWidth="1"/>
    <col min="3" max="3" width="27.77734375" style="38" customWidth="1"/>
    <col min="4" max="4" width="11.77734375" style="38" customWidth="1"/>
    <col min="5" max="5" width="18.44140625" style="38" customWidth="1"/>
    <col min="6" max="6" width="33.109375" style="37" customWidth="1"/>
    <col min="7" max="7" width="16.77734375" customWidth="1"/>
  </cols>
  <sheetData>
    <row r="1" spans="1:10" ht="36" customHeight="1">
      <c r="A1" s="173"/>
      <c r="B1" s="173"/>
      <c r="C1" s="173"/>
      <c r="D1" s="173"/>
      <c r="E1" s="173"/>
      <c r="F1" s="173"/>
    </row>
    <row r="2" spans="1:10" ht="20.100000000000001" customHeight="1">
      <c r="A2" s="92" t="s">
        <v>0</v>
      </c>
      <c r="B2" s="2">
        <v>42569</v>
      </c>
      <c r="C2" s="3"/>
      <c r="D2" s="2"/>
      <c r="E2" s="4" t="s">
        <v>1</v>
      </c>
      <c r="F2" s="5"/>
      <c r="G2" s="6">
        <f>SUM(D4:D8)+SUM(F4:F8)</f>
        <v>1</v>
      </c>
    </row>
    <row r="3" spans="1:10" ht="24" customHeight="1">
      <c r="A3" s="174" t="s">
        <v>2</v>
      </c>
      <c r="B3" s="175"/>
      <c r="C3" s="7" t="s">
        <v>3</v>
      </c>
      <c r="D3" s="7" t="s">
        <v>4</v>
      </c>
      <c r="E3" s="7" t="s">
        <v>5</v>
      </c>
      <c r="F3" s="8" t="s">
        <v>4</v>
      </c>
    </row>
    <row r="4" spans="1:10" ht="17.100000000000001" customHeight="1">
      <c r="A4" s="92" t="s">
        <v>6</v>
      </c>
      <c r="B4" s="9">
        <v>680900</v>
      </c>
      <c r="C4" s="10" t="s">
        <v>7</v>
      </c>
      <c r="D4" s="11">
        <v>0.03</v>
      </c>
      <c r="E4" s="12" t="s">
        <v>8</v>
      </c>
      <c r="F4" s="11">
        <v>0.13</v>
      </c>
    </row>
    <row r="5" spans="1:10" ht="17.100000000000001" customHeight="1">
      <c r="A5" s="92" t="s">
        <v>9</v>
      </c>
      <c r="B5" s="13">
        <f>B6-B4</f>
        <v>748500</v>
      </c>
      <c r="C5" s="12" t="s">
        <v>10</v>
      </c>
      <c r="D5" s="11">
        <v>0.08</v>
      </c>
      <c r="E5" s="12" t="s">
        <v>11</v>
      </c>
      <c r="F5" s="11">
        <v>0.15</v>
      </c>
      <c r="G5" s="14">
        <f>B7+B6</f>
        <v>58563900</v>
      </c>
    </row>
    <row r="6" spans="1:10" ht="17.100000000000001" customHeight="1">
      <c r="A6" s="92" t="s">
        <v>12</v>
      </c>
      <c r="B6" s="13">
        <v>1429400</v>
      </c>
      <c r="C6" s="10" t="s">
        <v>13</v>
      </c>
      <c r="D6" s="11">
        <v>0.08</v>
      </c>
      <c r="E6" s="12" t="s">
        <v>14</v>
      </c>
      <c r="F6" s="11">
        <v>0.17</v>
      </c>
      <c r="G6" s="15"/>
      <c r="H6" s="16"/>
    </row>
    <row r="7" spans="1:10" ht="17.100000000000001" customHeight="1">
      <c r="A7" s="92" t="s">
        <v>15</v>
      </c>
      <c r="B7" s="13">
        <v>57134500</v>
      </c>
      <c r="C7" s="12" t="s">
        <v>16</v>
      </c>
      <c r="D7" s="11">
        <v>0.16</v>
      </c>
      <c r="E7" s="12" t="s">
        <v>17</v>
      </c>
      <c r="F7" s="11">
        <v>0.18</v>
      </c>
      <c r="G7" s="17"/>
    </row>
    <row r="8" spans="1:10" ht="17.100000000000001" customHeight="1">
      <c r="A8" s="92" t="s">
        <v>18</v>
      </c>
      <c r="B8" s="13">
        <v>85831300</v>
      </c>
      <c r="C8" s="10" t="s">
        <v>19</v>
      </c>
      <c r="D8" s="11">
        <v>0.02</v>
      </c>
      <c r="E8" s="12"/>
      <c r="F8" s="11"/>
    </row>
    <row r="9" spans="1:10" ht="17.100000000000001" customHeight="1">
      <c r="A9" s="92" t="s">
        <v>20</v>
      </c>
      <c r="B9" s="18">
        <f>B7/B8</f>
        <v>0.6656604292373528</v>
      </c>
      <c r="C9" s="10"/>
      <c r="D9" s="11"/>
      <c r="E9" s="12"/>
      <c r="F9" s="19"/>
    </row>
    <row r="10" spans="1:10" ht="27.95" customHeight="1">
      <c r="A10" s="176" t="s">
        <v>21</v>
      </c>
      <c r="B10" s="176"/>
      <c r="C10" s="176"/>
      <c r="D10" s="176"/>
      <c r="E10" s="176"/>
      <c r="F10" s="176"/>
    </row>
    <row r="11" spans="1:10" ht="17.100000000000001" customHeight="1">
      <c r="A11" s="177" t="s">
        <v>22</v>
      </c>
      <c r="B11" s="92" t="s">
        <v>23</v>
      </c>
      <c r="C11" s="92" t="s">
        <v>24</v>
      </c>
      <c r="D11" s="92" t="s">
        <v>25</v>
      </c>
      <c r="E11" s="92"/>
      <c r="F11" s="20" t="s">
        <v>26</v>
      </c>
    </row>
    <row r="12" spans="1:10" ht="17.100000000000001" customHeight="1">
      <c r="A12" s="177"/>
      <c r="B12" s="21" t="s">
        <v>30</v>
      </c>
      <c r="C12" s="5" t="s">
        <v>497</v>
      </c>
      <c r="D12" s="178" t="s">
        <v>27</v>
      </c>
      <c r="E12" s="21" t="s">
        <v>500</v>
      </c>
      <c r="F12" s="5">
        <v>4</v>
      </c>
      <c r="J12" s="22">
        <v>93050750</v>
      </c>
    </row>
    <row r="13" spans="1:10" ht="17.100000000000001" customHeight="1">
      <c r="A13" s="177"/>
      <c r="B13" s="21" t="s">
        <v>81</v>
      </c>
      <c r="C13" s="5" t="s">
        <v>317</v>
      </c>
      <c r="D13" s="178"/>
      <c r="E13" s="21" t="s">
        <v>501</v>
      </c>
      <c r="F13" s="5">
        <v>3</v>
      </c>
    </row>
    <row r="14" spans="1:10" ht="17.100000000000001" customHeight="1">
      <c r="A14" s="177"/>
      <c r="B14" s="21" t="s">
        <v>31</v>
      </c>
      <c r="C14" s="5" t="s">
        <v>274</v>
      </c>
      <c r="D14" s="178" t="s">
        <v>29</v>
      </c>
      <c r="E14" s="21" t="s">
        <v>499</v>
      </c>
      <c r="F14" s="5">
        <v>0</v>
      </c>
    </row>
    <row r="15" spans="1:10" ht="17.100000000000001" customHeight="1">
      <c r="A15" s="177"/>
      <c r="B15" s="21" t="s">
        <v>83</v>
      </c>
      <c r="C15" s="5" t="s">
        <v>498</v>
      </c>
      <c r="D15" s="178"/>
      <c r="E15" s="21" t="s">
        <v>502</v>
      </c>
      <c r="F15" s="23">
        <v>0</v>
      </c>
    </row>
    <row r="16" spans="1:10" ht="27.95" customHeight="1">
      <c r="A16" s="176"/>
      <c r="B16" s="176"/>
      <c r="C16" s="176"/>
      <c r="D16" s="176"/>
      <c r="E16" s="176"/>
      <c r="F16" s="176"/>
    </row>
    <row r="17" spans="1:6" ht="18.95" customHeight="1">
      <c r="A17" s="24"/>
      <c r="B17" s="92" t="s">
        <v>32</v>
      </c>
      <c r="C17" s="92" t="s">
        <v>33</v>
      </c>
      <c r="D17" s="92" t="s">
        <v>34</v>
      </c>
      <c r="E17" s="179" t="s">
        <v>35</v>
      </c>
      <c r="F17" s="180"/>
    </row>
    <row r="18" spans="1:6" ht="17.100000000000001" customHeight="1">
      <c r="A18" s="177" t="s">
        <v>36</v>
      </c>
      <c r="B18" s="25"/>
      <c r="C18" s="25"/>
      <c r="D18" s="26"/>
      <c r="E18" s="182"/>
      <c r="F18" s="183"/>
    </row>
    <row r="19" spans="1:6" ht="17.100000000000001" customHeight="1">
      <c r="A19" s="177"/>
      <c r="B19" s="25"/>
      <c r="C19" s="25"/>
      <c r="D19" s="26"/>
      <c r="E19" s="182"/>
      <c r="F19" s="183"/>
    </row>
    <row r="20" spans="1:6" ht="17.100000000000001" customHeight="1">
      <c r="A20" s="177"/>
      <c r="B20" s="25"/>
      <c r="C20" s="25"/>
      <c r="D20" s="26"/>
      <c r="E20" s="182"/>
      <c r="F20" s="183"/>
    </row>
    <row r="21" spans="1:6" ht="17.100000000000001" customHeight="1">
      <c r="A21" s="177"/>
      <c r="B21" s="25"/>
      <c r="C21" s="25"/>
      <c r="D21" s="26"/>
      <c r="E21" s="182"/>
      <c r="F21" s="183"/>
    </row>
    <row r="22" spans="1:6" ht="17.100000000000001" customHeight="1">
      <c r="A22" s="177"/>
      <c r="B22" s="25"/>
      <c r="C22" s="25"/>
      <c r="D22" s="26"/>
      <c r="E22" s="182"/>
      <c r="F22" s="183"/>
    </row>
    <row r="23" spans="1:6" ht="17.100000000000001" customHeight="1">
      <c r="A23" s="181"/>
      <c r="B23" s="25"/>
      <c r="C23" s="5"/>
      <c r="D23" s="26"/>
      <c r="E23" s="182"/>
      <c r="F23" s="183"/>
    </row>
    <row r="24" spans="1:6" ht="17.100000000000001" customHeight="1">
      <c r="A24" s="177" t="s">
        <v>37</v>
      </c>
      <c r="B24" s="25">
        <v>0.85416666666666663</v>
      </c>
      <c r="C24" s="25" t="s">
        <v>469</v>
      </c>
      <c r="D24" s="26">
        <v>2</v>
      </c>
      <c r="E24" s="182"/>
      <c r="F24" s="183"/>
    </row>
    <row r="25" spans="1:6" ht="17.100000000000001" customHeight="1">
      <c r="A25" s="177"/>
      <c r="B25" s="25">
        <v>0.89583333333333337</v>
      </c>
      <c r="C25" s="25" t="s">
        <v>470</v>
      </c>
      <c r="D25" s="26">
        <v>3</v>
      </c>
      <c r="E25" s="182"/>
      <c r="F25" s="183"/>
    </row>
    <row r="26" spans="1:6" ht="17.100000000000001" customHeight="1">
      <c r="A26" s="177"/>
      <c r="B26" s="25"/>
      <c r="C26" s="25"/>
      <c r="D26" s="26"/>
      <c r="E26" s="182"/>
      <c r="F26" s="183"/>
    </row>
    <row r="27" spans="1:6" ht="17.100000000000001" customHeight="1">
      <c r="A27" s="177"/>
      <c r="B27" s="25"/>
      <c r="C27" s="25"/>
      <c r="D27" s="26"/>
      <c r="E27" s="182"/>
      <c r="F27" s="183"/>
    </row>
    <row r="28" spans="1:6" ht="17.100000000000001" customHeight="1">
      <c r="A28" s="177"/>
      <c r="B28" s="25"/>
      <c r="C28" s="25"/>
      <c r="D28" s="26"/>
      <c r="E28" s="182"/>
      <c r="F28" s="183"/>
    </row>
    <row r="29" spans="1:6" ht="17.100000000000001" customHeight="1">
      <c r="A29" s="177"/>
      <c r="B29" s="25"/>
      <c r="C29" s="25"/>
      <c r="D29" s="26"/>
      <c r="E29" s="182"/>
      <c r="F29" s="183"/>
    </row>
    <row r="30" spans="1:6" ht="26.1" customHeight="1">
      <c r="A30" s="176" t="s">
        <v>38</v>
      </c>
      <c r="B30" s="176"/>
      <c r="C30" s="176"/>
      <c r="D30" s="176"/>
      <c r="E30" s="176"/>
      <c r="F30" s="176"/>
    </row>
    <row r="31" spans="1:6" ht="17.100000000000001" customHeight="1">
      <c r="A31" s="184" t="s">
        <v>39</v>
      </c>
      <c r="B31" s="27" t="s">
        <v>40</v>
      </c>
      <c r="C31" s="28" t="s">
        <v>398</v>
      </c>
      <c r="D31" s="184" t="s">
        <v>42</v>
      </c>
      <c r="E31" s="92" t="s">
        <v>40</v>
      </c>
      <c r="F31" s="29" t="s">
        <v>467</v>
      </c>
    </row>
    <row r="32" spans="1:6" ht="17.100000000000001" customHeight="1">
      <c r="A32" s="185"/>
      <c r="B32" s="30" t="s">
        <v>44</v>
      </c>
      <c r="C32" s="28" t="s">
        <v>396</v>
      </c>
      <c r="D32" s="188"/>
      <c r="E32" s="20" t="s">
        <v>46</v>
      </c>
      <c r="F32" s="29" t="s">
        <v>468</v>
      </c>
    </row>
    <row r="33" spans="1:6" ht="17.100000000000001" customHeight="1">
      <c r="A33" s="185"/>
      <c r="B33" s="31" t="s">
        <v>48</v>
      </c>
      <c r="C33" s="28" t="s">
        <v>397</v>
      </c>
      <c r="D33" s="188"/>
      <c r="E33" s="20" t="s">
        <v>50</v>
      </c>
      <c r="F33" s="29" t="s">
        <v>244</v>
      </c>
    </row>
    <row r="34" spans="1:6" ht="17.100000000000001" customHeight="1">
      <c r="A34" s="186"/>
      <c r="B34" s="31" t="s">
        <v>52</v>
      </c>
      <c r="C34" s="28" t="s">
        <v>395</v>
      </c>
      <c r="D34" s="189"/>
      <c r="E34" s="20" t="s">
        <v>54</v>
      </c>
      <c r="F34" s="29"/>
    </row>
    <row r="35" spans="1:6" ht="17.100000000000001" customHeight="1">
      <c r="A35" s="187"/>
      <c r="B35" s="31" t="s">
        <v>56</v>
      </c>
      <c r="C35" s="28" t="s">
        <v>399</v>
      </c>
      <c r="D35" s="190"/>
      <c r="E35" s="20" t="s">
        <v>58</v>
      </c>
      <c r="F35" s="29"/>
    </row>
    <row r="36" spans="1:6" ht="27" customHeight="1">
      <c r="A36" s="176" t="s">
        <v>38</v>
      </c>
      <c r="B36" s="176"/>
      <c r="C36" s="176"/>
      <c r="D36" s="176"/>
      <c r="E36" s="176"/>
      <c r="F36" s="176"/>
    </row>
    <row r="37" spans="1:6" ht="17.100000000000001" customHeight="1">
      <c r="A37" s="184" t="s">
        <v>59</v>
      </c>
      <c r="B37" s="191" t="s">
        <v>464</v>
      </c>
      <c r="C37" s="192"/>
      <c r="D37" s="192"/>
      <c r="E37" s="192"/>
      <c r="F37" s="193"/>
    </row>
    <row r="38" spans="1:6" ht="17.100000000000001" customHeight="1">
      <c r="A38" s="185"/>
      <c r="B38" s="191" t="s">
        <v>465</v>
      </c>
      <c r="C38" s="192"/>
      <c r="D38" s="192"/>
      <c r="E38" s="192"/>
      <c r="F38" s="193"/>
    </row>
    <row r="39" spans="1:6" ht="17.100000000000001" customHeight="1">
      <c r="A39" s="206"/>
      <c r="B39" s="191" t="s">
        <v>466</v>
      </c>
      <c r="C39" s="192"/>
      <c r="D39" s="192"/>
      <c r="E39" s="192"/>
      <c r="F39" s="193"/>
    </row>
    <row r="40" spans="1:6" ht="17.100000000000001" customHeight="1">
      <c r="A40" s="184" t="s">
        <v>63</v>
      </c>
      <c r="B40" s="96" t="s">
        <v>471</v>
      </c>
      <c r="C40" s="97"/>
      <c r="D40" s="97"/>
      <c r="E40" s="97"/>
      <c r="F40" s="98"/>
    </row>
    <row r="41" spans="1:6" ht="17.100000000000001" customHeight="1">
      <c r="A41" s="185"/>
      <c r="B41" s="99" t="s">
        <v>473</v>
      </c>
      <c r="C41" s="100"/>
      <c r="D41" s="100"/>
      <c r="E41" s="100"/>
      <c r="F41" s="101"/>
    </row>
    <row r="42" spans="1:6" ht="17.100000000000001" customHeight="1">
      <c r="A42" s="185"/>
      <c r="B42" s="102" t="s">
        <v>472</v>
      </c>
      <c r="C42" s="103"/>
      <c r="D42" s="103"/>
      <c r="E42" s="103"/>
      <c r="F42" s="104"/>
    </row>
    <row r="43" spans="1:6" ht="17.25" customHeight="1">
      <c r="A43" s="185"/>
      <c r="B43" s="225" t="s">
        <v>474</v>
      </c>
      <c r="C43" s="226"/>
      <c r="D43" s="226"/>
      <c r="E43" s="226"/>
      <c r="F43" s="227"/>
    </row>
    <row r="44" spans="1:6" ht="17.25" customHeight="1">
      <c r="A44" s="185"/>
      <c r="B44" s="228" t="s">
        <v>476</v>
      </c>
      <c r="C44" s="229"/>
      <c r="D44" s="229"/>
      <c r="E44" s="229"/>
      <c r="F44" s="230"/>
    </row>
    <row r="45" spans="1:6" ht="17.25" customHeight="1">
      <c r="A45" s="185"/>
      <c r="B45" s="228" t="s">
        <v>477</v>
      </c>
      <c r="C45" s="229"/>
      <c r="D45" s="229"/>
      <c r="E45" s="229"/>
      <c r="F45" s="230"/>
    </row>
    <row r="46" spans="1:6" ht="17.25" customHeight="1">
      <c r="A46" s="185"/>
      <c r="B46" s="231" t="s">
        <v>478</v>
      </c>
      <c r="C46" s="232"/>
      <c r="D46" s="232"/>
      <c r="E46" s="232"/>
      <c r="F46" s="233"/>
    </row>
    <row r="47" spans="1:6" s="93" customFormat="1" ht="33.75" customHeight="1">
      <c r="A47" s="185"/>
      <c r="B47" s="216" t="s">
        <v>475</v>
      </c>
      <c r="C47" s="217"/>
      <c r="D47" s="217"/>
      <c r="E47" s="217"/>
      <c r="F47" s="218"/>
    </row>
    <row r="48" spans="1:6" s="93" customFormat="1" ht="23.25" customHeight="1">
      <c r="A48" s="185"/>
      <c r="B48" s="219" t="s">
        <v>479</v>
      </c>
      <c r="C48" s="220"/>
      <c r="D48" s="220"/>
      <c r="E48" s="220"/>
      <c r="F48" s="221"/>
    </row>
    <row r="49" spans="1:6" s="93" customFormat="1" ht="23.25" customHeight="1">
      <c r="A49" s="185"/>
      <c r="B49" s="219" t="s">
        <v>480</v>
      </c>
      <c r="C49" s="220"/>
      <c r="D49" s="220"/>
      <c r="E49" s="220"/>
      <c r="F49" s="221"/>
    </row>
    <row r="50" spans="1:6" s="93" customFormat="1" ht="20.25" customHeight="1">
      <c r="A50" s="185"/>
      <c r="B50" s="219" t="s">
        <v>486</v>
      </c>
      <c r="C50" s="220"/>
      <c r="D50" s="220"/>
      <c r="E50" s="220"/>
      <c r="F50" s="221"/>
    </row>
    <row r="51" spans="1:6" s="93" customFormat="1" ht="19.5" customHeight="1">
      <c r="A51" s="185"/>
      <c r="B51" s="219" t="s">
        <v>481</v>
      </c>
      <c r="C51" s="220"/>
      <c r="D51" s="220"/>
      <c r="E51" s="220"/>
      <c r="F51" s="221"/>
    </row>
    <row r="52" spans="1:6" s="93" customFormat="1" ht="23.25" customHeight="1">
      <c r="A52" s="185"/>
      <c r="B52" s="219" t="s">
        <v>482</v>
      </c>
      <c r="C52" s="220"/>
      <c r="D52" s="220"/>
      <c r="E52" s="220"/>
      <c r="F52" s="221"/>
    </row>
    <row r="53" spans="1:6" s="93" customFormat="1" ht="23.25" customHeight="1">
      <c r="A53" s="185"/>
      <c r="B53" s="219" t="s">
        <v>483</v>
      </c>
      <c r="C53" s="220"/>
      <c r="D53" s="220"/>
      <c r="E53" s="220"/>
      <c r="F53" s="221"/>
    </row>
    <row r="54" spans="1:6" s="93" customFormat="1" ht="23.25" customHeight="1">
      <c r="A54" s="185"/>
      <c r="B54" s="219" t="s">
        <v>485</v>
      </c>
      <c r="C54" s="220"/>
      <c r="D54" s="220"/>
      <c r="E54" s="220"/>
      <c r="F54" s="221"/>
    </row>
    <row r="55" spans="1:6" s="93" customFormat="1" ht="23.25" customHeight="1">
      <c r="A55" s="185"/>
      <c r="B55" s="219" t="s">
        <v>484</v>
      </c>
      <c r="C55" s="220"/>
      <c r="D55" s="220"/>
      <c r="E55" s="220"/>
      <c r="F55" s="221"/>
    </row>
    <row r="56" spans="1:6" s="93" customFormat="1" ht="23.25" customHeight="1">
      <c r="A56" s="185"/>
      <c r="B56" s="222" t="s">
        <v>487</v>
      </c>
      <c r="C56" s="223"/>
      <c r="D56" s="223"/>
      <c r="E56" s="223"/>
      <c r="F56" s="224"/>
    </row>
    <row r="57" spans="1:6" ht="27" customHeight="1">
      <c r="A57" s="185"/>
      <c r="B57" s="216" t="s">
        <v>488</v>
      </c>
      <c r="C57" s="217"/>
      <c r="D57" s="217"/>
      <c r="E57" s="217"/>
      <c r="F57" s="218"/>
    </row>
    <row r="58" spans="1:6" ht="29.25" customHeight="1">
      <c r="A58" s="94"/>
      <c r="B58" s="219" t="s">
        <v>489</v>
      </c>
      <c r="C58" s="220"/>
      <c r="D58" s="220"/>
      <c r="E58" s="220"/>
      <c r="F58" s="221"/>
    </row>
    <row r="59" spans="1:6" ht="27.75" customHeight="1">
      <c r="A59" s="94"/>
      <c r="B59" s="219" t="s">
        <v>496</v>
      </c>
      <c r="C59" s="220"/>
      <c r="D59" s="220"/>
      <c r="E59" s="220"/>
      <c r="F59" s="221"/>
    </row>
    <row r="60" spans="1:6" ht="27" customHeight="1">
      <c r="A60" s="94"/>
      <c r="B60" s="219" t="s">
        <v>490</v>
      </c>
      <c r="C60" s="220"/>
      <c r="D60" s="220"/>
      <c r="E60" s="220"/>
      <c r="F60" s="221"/>
    </row>
    <row r="61" spans="1:6" ht="27" customHeight="1">
      <c r="A61" s="95"/>
      <c r="B61" s="108" t="s">
        <v>491</v>
      </c>
      <c r="C61" s="109"/>
      <c r="D61" s="109"/>
      <c r="E61" s="109"/>
      <c r="F61" s="110"/>
    </row>
    <row r="62" spans="1:6" ht="27" customHeight="1">
      <c r="A62" s="94"/>
      <c r="B62" s="219" t="s">
        <v>492</v>
      </c>
      <c r="C62" s="220"/>
      <c r="D62" s="220"/>
      <c r="E62" s="220"/>
      <c r="F62" s="221"/>
    </row>
    <row r="63" spans="1:6" ht="27" customHeight="1">
      <c r="A63" s="95"/>
      <c r="B63" s="108" t="s">
        <v>493</v>
      </c>
      <c r="C63" s="109"/>
      <c r="D63" s="109"/>
      <c r="E63" s="109"/>
      <c r="F63" s="110"/>
    </row>
    <row r="64" spans="1:6" ht="27" customHeight="1">
      <c r="A64" s="94"/>
      <c r="B64" s="219" t="s">
        <v>494</v>
      </c>
      <c r="C64" s="220"/>
      <c r="D64" s="220"/>
      <c r="E64" s="220"/>
      <c r="F64" s="221"/>
    </row>
    <row r="65" spans="1:6" ht="27" customHeight="1">
      <c r="A65" s="95"/>
      <c r="B65" s="105" t="s">
        <v>495</v>
      </c>
      <c r="C65" s="106"/>
      <c r="D65" s="106"/>
      <c r="E65" s="106"/>
      <c r="F65" s="107"/>
    </row>
    <row r="66" spans="1:6" ht="24" customHeight="1">
      <c r="A66" s="176"/>
      <c r="B66" s="176"/>
      <c r="C66" s="176"/>
      <c r="D66" s="176"/>
      <c r="E66" s="176"/>
      <c r="F66" s="176"/>
    </row>
    <row r="67" spans="1:6" ht="27" customHeight="1">
      <c r="A67" s="91" t="s">
        <v>39</v>
      </c>
      <c r="B67" s="204"/>
      <c r="C67" s="205"/>
      <c r="D67" s="91" t="s">
        <v>42</v>
      </c>
      <c r="E67" s="204"/>
      <c r="F67" s="205"/>
    </row>
    <row r="68" spans="1:6" ht="24" customHeight="1">
      <c r="A68" s="194" t="s">
        <v>64</v>
      </c>
      <c r="B68" s="195"/>
      <c r="C68" s="196"/>
      <c r="D68" s="90" t="s">
        <v>65</v>
      </c>
      <c r="E68" s="197"/>
      <c r="F68" s="198"/>
    </row>
    <row r="69" spans="1:6" ht="17.100000000000001" customHeight="1">
      <c r="A69" s="199" t="s">
        <v>39</v>
      </c>
      <c r="B69" s="34" t="s">
        <v>66</v>
      </c>
      <c r="C69" s="34" t="s">
        <v>67</v>
      </c>
      <c r="D69" s="199" t="s">
        <v>42</v>
      </c>
      <c r="E69" s="34" t="s">
        <v>68</v>
      </c>
      <c r="F69" s="34" t="s">
        <v>69</v>
      </c>
    </row>
    <row r="70" spans="1:6" ht="17.100000000000001" customHeight="1">
      <c r="A70" s="199"/>
      <c r="B70" s="35"/>
      <c r="C70" s="35"/>
      <c r="D70" s="200"/>
      <c r="E70" s="35"/>
      <c r="F70" s="36"/>
    </row>
    <row r="71" spans="1:6" ht="17.100000000000001" customHeight="1">
      <c r="A71" s="199"/>
      <c r="B71" s="35"/>
      <c r="C71" s="35"/>
      <c r="D71" s="200"/>
      <c r="E71" s="35"/>
      <c r="F71" s="36"/>
    </row>
    <row r="72" spans="1:6" ht="17.100000000000001" customHeight="1">
      <c r="A72" s="199"/>
      <c r="B72" s="35"/>
      <c r="C72" s="35"/>
      <c r="D72" s="200"/>
      <c r="E72" s="35"/>
      <c r="F72" s="36"/>
    </row>
    <row r="73" spans="1:6" ht="15" customHeight="1"/>
    <row r="74" spans="1:6" ht="15" customHeight="1">
      <c r="F74" s="37" t="s">
        <v>70</v>
      </c>
    </row>
    <row r="75" spans="1:6" ht="15" customHeight="1"/>
    <row r="76" spans="1:6" ht="15" customHeight="1"/>
    <row r="77" spans="1:6" ht="15" customHeight="1"/>
  </sheetData>
  <mergeCells count="58">
    <mergeCell ref="B58:F58"/>
    <mergeCell ref="B59:F59"/>
    <mergeCell ref="B60:F60"/>
    <mergeCell ref="B62:F62"/>
    <mergeCell ref="B64:F64"/>
    <mergeCell ref="A1:F1"/>
    <mergeCell ref="A3:B3"/>
    <mergeCell ref="A10:F10"/>
    <mergeCell ref="A11:A15"/>
    <mergeCell ref="D12:D13"/>
    <mergeCell ref="D14:D15"/>
    <mergeCell ref="A16:F16"/>
    <mergeCell ref="E17:F17"/>
    <mergeCell ref="A18:A23"/>
    <mergeCell ref="E18:F18"/>
    <mergeCell ref="E19:F19"/>
    <mergeCell ref="E20:F20"/>
    <mergeCell ref="E21:F21"/>
    <mergeCell ref="E22:F22"/>
    <mergeCell ref="E23:F23"/>
    <mergeCell ref="A24:A29"/>
    <mergeCell ref="E24:F24"/>
    <mergeCell ref="E25:F25"/>
    <mergeCell ref="E26:F26"/>
    <mergeCell ref="E27:F27"/>
    <mergeCell ref="E28:F28"/>
    <mergeCell ref="E29:F29"/>
    <mergeCell ref="A66:F66"/>
    <mergeCell ref="A30:F30"/>
    <mergeCell ref="A31:A35"/>
    <mergeCell ref="D31:D35"/>
    <mergeCell ref="A36:F36"/>
    <mergeCell ref="A37:A39"/>
    <mergeCell ref="B37:F37"/>
    <mergeCell ref="B38:F38"/>
    <mergeCell ref="B39:F39"/>
    <mergeCell ref="B43:F43"/>
    <mergeCell ref="B48:F48"/>
    <mergeCell ref="B44:F44"/>
    <mergeCell ref="B45:F45"/>
    <mergeCell ref="B46:F46"/>
    <mergeCell ref="A40:A57"/>
    <mergeCell ref="B47:F47"/>
    <mergeCell ref="B57:F57"/>
    <mergeCell ref="B49:F49"/>
    <mergeCell ref="B50:F50"/>
    <mergeCell ref="B51:F51"/>
    <mergeCell ref="B52:F52"/>
    <mergeCell ref="B53:F53"/>
    <mergeCell ref="B54:F54"/>
    <mergeCell ref="B55:F55"/>
    <mergeCell ref="B56:F56"/>
    <mergeCell ref="B67:C67"/>
    <mergeCell ref="E67:F67"/>
    <mergeCell ref="A68:C68"/>
    <mergeCell ref="E68:F68"/>
    <mergeCell ref="A69:A72"/>
    <mergeCell ref="D69:D72"/>
  </mergeCells>
  <phoneticPr fontId="4" type="noConversion"/>
  <pageMargins left="0.75000000000000011" right="0.75000000000000011" top="1" bottom="1" header="0.5" footer="0.5"/>
  <pageSetup paperSize="9" scale="60" orientation="portrait" horizontalDpi="4294967292" verticalDpi="4294967292" r:id="rId1"/>
</worksheet>
</file>

<file path=xl/worksheets/sheet19.xml><?xml version="1.0" encoding="utf-8"?>
<worksheet xmlns="http://schemas.openxmlformats.org/spreadsheetml/2006/main" xmlns:r="http://schemas.openxmlformats.org/officeDocument/2006/relationships">
  <sheetPr>
    <pageSetUpPr fitToPage="1"/>
  </sheetPr>
  <dimension ref="A1:J54"/>
  <sheetViews>
    <sheetView zoomScaleNormal="100" zoomScalePageLayoutView="130" workbookViewId="0">
      <selection activeCell="B8" sqref="B8"/>
    </sheetView>
  </sheetViews>
  <sheetFormatPr defaultColWidth="11.44140625" defaultRowHeight="17.25"/>
  <cols>
    <col min="1" max="1" width="12.77734375" customWidth="1"/>
    <col min="2" max="2" width="18.6640625" style="38" customWidth="1"/>
    <col min="3" max="3" width="27.77734375" style="38" customWidth="1"/>
    <col min="4" max="4" width="11.77734375" style="38" customWidth="1"/>
    <col min="5" max="5" width="18.44140625" style="38" customWidth="1"/>
    <col min="6" max="6" width="33.109375" style="37" customWidth="1"/>
    <col min="7" max="7" width="16.77734375" customWidth="1"/>
  </cols>
  <sheetData>
    <row r="1" spans="1:10" ht="36" customHeight="1">
      <c r="A1" s="173"/>
      <c r="B1" s="173"/>
      <c r="C1" s="173"/>
      <c r="D1" s="173"/>
      <c r="E1" s="173"/>
      <c r="F1" s="173"/>
    </row>
    <row r="2" spans="1:10" ht="20.100000000000001" customHeight="1">
      <c r="A2" s="113" t="s">
        <v>0</v>
      </c>
      <c r="B2" s="2">
        <v>42570</v>
      </c>
      <c r="C2" s="3"/>
      <c r="D2" s="2"/>
      <c r="E2" s="4" t="s">
        <v>1</v>
      </c>
      <c r="F2" s="5"/>
      <c r="G2" s="6">
        <f>SUM(D4:D8)+SUM(F4:F8)</f>
        <v>0.99</v>
      </c>
    </row>
    <row r="3" spans="1:10" ht="24" customHeight="1">
      <c r="A3" s="174" t="s">
        <v>2</v>
      </c>
      <c r="B3" s="175"/>
      <c r="C3" s="7" t="s">
        <v>3</v>
      </c>
      <c r="D3" s="7" t="s">
        <v>4</v>
      </c>
      <c r="E3" s="7" t="s">
        <v>5</v>
      </c>
      <c r="F3" s="8" t="s">
        <v>4</v>
      </c>
    </row>
    <row r="4" spans="1:10" ht="17.100000000000001" customHeight="1">
      <c r="A4" s="113" t="s">
        <v>6</v>
      </c>
      <c r="B4" s="9">
        <v>245000</v>
      </c>
      <c r="C4" s="10" t="s">
        <v>7</v>
      </c>
      <c r="D4" s="11">
        <v>0.05</v>
      </c>
      <c r="E4" s="12" t="s">
        <v>8</v>
      </c>
      <c r="F4" s="11">
        <v>0.05</v>
      </c>
    </row>
    <row r="5" spans="1:10" ht="17.100000000000001" customHeight="1">
      <c r="A5" s="113" t="s">
        <v>9</v>
      </c>
      <c r="B5" s="13">
        <f>B6-B4</f>
        <v>1112500</v>
      </c>
      <c r="C5" s="12" t="s">
        <v>10</v>
      </c>
      <c r="D5" s="11">
        <v>7.0000000000000007E-2</v>
      </c>
      <c r="E5" s="12" t="s">
        <v>11</v>
      </c>
      <c r="F5" s="11">
        <v>0.08</v>
      </c>
      <c r="G5" s="14">
        <f>B7+B6</f>
        <v>59849500</v>
      </c>
    </row>
    <row r="6" spans="1:10" ht="17.100000000000001" customHeight="1">
      <c r="A6" s="113" t="s">
        <v>12</v>
      </c>
      <c r="B6" s="13">
        <v>1357500</v>
      </c>
      <c r="C6" s="10" t="s">
        <v>13</v>
      </c>
      <c r="D6" s="11">
        <v>0.09</v>
      </c>
      <c r="E6" s="12" t="s">
        <v>14</v>
      </c>
      <c r="F6" s="11">
        <v>0.13</v>
      </c>
      <c r="G6" s="15"/>
      <c r="H6" s="16"/>
    </row>
    <row r="7" spans="1:10" ht="17.100000000000001" customHeight="1">
      <c r="A7" s="113" t="s">
        <v>15</v>
      </c>
      <c r="B7" s="13">
        <v>58492000</v>
      </c>
      <c r="C7" s="12" t="s">
        <v>16</v>
      </c>
      <c r="D7" s="11">
        <v>0.2</v>
      </c>
      <c r="E7" s="12" t="s">
        <v>17</v>
      </c>
      <c r="F7" s="11">
        <v>0.22</v>
      </c>
      <c r="G7" s="17"/>
    </row>
    <row r="8" spans="1:10" ht="17.100000000000001" customHeight="1">
      <c r="A8" s="113" t="s">
        <v>18</v>
      </c>
      <c r="B8" s="13">
        <v>85831300</v>
      </c>
      <c r="C8" s="10" t="s">
        <v>19</v>
      </c>
      <c r="D8" s="11">
        <v>0.1</v>
      </c>
      <c r="E8" s="12"/>
      <c r="F8" s="11"/>
    </row>
    <row r="9" spans="1:10" ht="17.100000000000001" customHeight="1">
      <c r="A9" s="113" t="s">
        <v>20</v>
      </c>
      <c r="B9" s="18">
        <f>B7/B8</f>
        <v>0.68147633788606254</v>
      </c>
      <c r="C9" s="10"/>
      <c r="D9" s="11"/>
      <c r="E9" s="12"/>
      <c r="F9" s="19"/>
    </row>
    <row r="10" spans="1:10" ht="27.95" customHeight="1">
      <c r="A10" s="176" t="s">
        <v>21</v>
      </c>
      <c r="B10" s="176"/>
      <c r="C10" s="176"/>
      <c r="D10" s="176"/>
      <c r="E10" s="176"/>
      <c r="F10" s="176"/>
    </row>
    <row r="11" spans="1:10" ht="17.100000000000001" customHeight="1">
      <c r="A11" s="177" t="s">
        <v>22</v>
      </c>
      <c r="B11" s="113" t="s">
        <v>23</v>
      </c>
      <c r="C11" s="113" t="s">
        <v>24</v>
      </c>
      <c r="D11" s="113" t="s">
        <v>25</v>
      </c>
      <c r="E11" s="113"/>
      <c r="F11" s="20" t="s">
        <v>26</v>
      </c>
    </row>
    <row r="12" spans="1:10" ht="17.100000000000001" customHeight="1">
      <c r="A12" s="177"/>
      <c r="B12" s="21" t="s">
        <v>30</v>
      </c>
      <c r="C12" s="5" t="s">
        <v>515</v>
      </c>
      <c r="D12" s="178" t="s">
        <v>27</v>
      </c>
      <c r="E12" s="21" t="s">
        <v>518</v>
      </c>
      <c r="F12" s="5">
        <v>4</v>
      </c>
      <c r="J12" s="22">
        <v>93050750</v>
      </c>
    </row>
    <row r="13" spans="1:10" ht="17.100000000000001" customHeight="1">
      <c r="A13" s="177"/>
      <c r="B13" s="21" t="s">
        <v>81</v>
      </c>
      <c r="C13" s="5" t="s">
        <v>516</v>
      </c>
      <c r="D13" s="178"/>
      <c r="E13" s="21" t="s">
        <v>519</v>
      </c>
      <c r="F13" s="5">
        <v>6</v>
      </c>
    </row>
    <row r="14" spans="1:10" ht="17.100000000000001" customHeight="1">
      <c r="A14" s="177"/>
      <c r="B14" s="21" t="s">
        <v>31</v>
      </c>
      <c r="C14" s="5" t="s">
        <v>274</v>
      </c>
      <c r="D14" s="178" t="s">
        <v>29</v>
      </c>
      <c r="E14" s="21" t="s">
        <v>520</v>
      </c>
      <c r="F14" s="5">
        <v>0</v>
      </c>
    </row>
    <row r="15" spans="1:10" ht="17.100000000000001" customHeight="1">
      <c r="A15" s="177"/>
      <c r="B15" s="21" t="s">
        <v>83</v>
      </c>
      <c r="C15" s="5" t="s">
        <v>517</v>
      </c>
      <c r="D15" s="178"/>
      <c r="E15" s="21" t="s">
        <v>521</v>
      </c>
      <c r="F15" s="23">
        <v>0</v>
      </c>
    </row>
    <row r="16" spans="1:10" ht="27.95" customHeight="1">
      <c r="A16" s="176"/>
      <c r="B16" s="176"/>
      <c r="C16" s="176"/>
      <c r="D16" s="176"/>
      <c r="E16" s="176"/>
      <c r="F16" s="176"/>
    </row>
    <row r="17" spans="1:6" ht="18.95" customHeight="1">
      <c r="A17" s="24"/>
      <c r="B17" s="113" t="s">
        <v>32</v>
      </c>
      <c r="C17" s="113" t="s">
        <v>33</v>
      </c>
      <c r="D17" s="113" t="s">
        <v>34</v>
      </c>
      <c r="E17" s="179" t="s">
        <v>35</v>
      </c>
      <c r="F17" s="180"/>
    </row>
    <row r="18" spans="1:6" ht="17.100000000000001" customHeight="1">
      <c r="A18" s="177" t="s">
        <v>36</v>
      </c>
      <c r="B18" s="25"/>
      <c r="C18" s="25"/>
      <c r="D18" s="26"/>
      <c r="E18" s="182"/>
      <c r="F18" s="183"/>
    </row>
    <row r="19" spans="1:6" ht="17.100000000000001" customHeight="1">
      <c r="A19" s="177"/>
      <c r="B19" s="25"/>
      <c r="C19" s="25"/>
      <c r="D19" s="26"/>
      <c r="E19" s="182"/>
      <c r="F19" s="183"/>
    </row>
    <row r="20" spans="1:6" ht="17.100000000000001" customHeight="1">
      <c r="A20" s="177"/>
      <c r="B20" s="25"/>
      <c r="C20" s="25"/>
      <c r="D20" s="26"/>
      <c r="E20" s="182"/>
      <c r="F20" s="183"/>
    </row>
    <row r="21" spans="1:6" ht="17.100000000000001" customHeight="1">
      <c r="A21" s="177"/>
      <c r="B21" s="25"/>
      <c r="C21" s="25"/>
      <c r="D21" s="26"/>
      <c r="E21" s="182"/>
      <c r="F21" s="183"/>
    </row>
    <row r="22" spans="1:6" ht="17.100000000000001" customHeight="1">
      <c r="A22" s="177"/>
      <c r="B22" s="25"/>
      <c r="C22" s="25"/>
      <c r="D22" s="26"/>
      <c r="E22" s="182"/>
      <c r="F22" s="183"/>
    </row>
    <row r="23" spans="1:6" ht="17.100000000000001" customHeight="1">
      <c r="A23" s="181"/>
      <c r="B23" s="25"/>
      <c r="C23" s="5"/>
      <c r="D23" s="26"/>
      <c r="E23" s="182"/>
      <c r="F23" s="183"/>
    </row>
    <row r="24" spans="1:6" ht="17.100000000000001" customHeight="1">
      <c r="A24" s="177" t="s">
        <v>37</v>
      </c>
      <c r="B24" s="25">
        <v>0.70833333333333337</v>
      </c>
      <c r="C24" s="25" t="s">
        <v>509</v>
      </c>
      <c r="D24" s="26" t="s">
        <v>506</v>
      </c>
      <c r="E24" s="182" t="s">
        <v>507</v>
      </c>
      <c r="F24" s="183"/>
    </row>
    <row r="25" spans="1:6" ht="17.100000000000001" customHeight="1">
      <c r="A25" s="177"/>
      <c r="B25" s="25">
        <v>0.79166666666666663</v>
      </c>
      <c r="C25" s="25" t="s">
        <v>508</v>
      </c>
      <c r="D25" s="26">
        <v>2</v>
      </c>
      <c r="E25" s="182" t="s">
        <v>510</v>
      </c>
      <c r="F25" s="183"/>
    </row>
    <row r="26" spans="1:6" ht="17.100000000000001" customHeight="1">
      <c r="A26" s="177"/>
      <c r="B26" s="25"/>
      <c r="C26" s="25"/>
      <c r="D26" s="26"/>
      <c r="E26" s="182"/>
      <c r="F26" s="183"/>
    </row>
    <row r="27" spans="1:6" ht="17.100000000000001" customHeight="1">
      <c r="A27" s="177"/>
      <c r="B27" s="25"/>
      <c r="C27" s="25"/>
      <c r="D27" s="26"/>
      <c r="E27" s="182"/>
      <c r="F27" s="183"/>
    </row>
    <row r="28" spans="1:6" ht="17.100000000000001" customHeight="1">
      <c r="A28" s="177"/>
      <c r="B28" s="25"/>
      <c r="C28" s="25"/>
      <c r="D28" s="26"/>
      <c r="E28" s="182"/>
      <c r="F28" s="183"/>
    </row>
    <row r="29" spans="1:6" ht="17.100000000000001" customHeight="1">
      <c r="A29" s="177"/>
      <c r="B29" s="25"/>
      <c r="C29" s="25"/>
      <c r="D29" s="26"/>
      <c r="E29" s="182"/>
      <c r="F29" s="183"/>
    </row>
    <row r="30" spans="1:6" ht="26.1" customHeight="1">
      <c r="A30" s="176" t="s">
        <v>38</v>
      </c>
      <c r="B30" s="176"/>
      <c r="C30" s="176"/>
      <c r="D30" s="176"/>
      <c r="E30" s="176"/>
      <c r="F30" s="176"/>
    </row>
    <row r="31" spans="1:6" ht="17.100000000000001" customHeight="1">
      <c r="A31" s="184" t="s">
        <v>39</v>
      </c>
      <c r="B31" s="27" t="s">
        <v>40</v>
      </c>
      <c r="C31" s="28" t="s">
        <v>143</v>
      </c>
      <c r="D31" s="184" t="s">
        <v>42</v>
      </c>
      <c r="E31" s="113" t="s">
        <v>40</v>
      </c>
      <c r="F31" s="29" t="s">
        <v>511</v>
      </c>
    </row>
    <row r="32" spans="1:6" ht="17.100000000000001" customHeight="1">
      <c r="A32" s="185"/>
      <c r="B32" s="30" t="s">
        <v>44</v>
      </c>
      <c r="C32" s="28" t="s">
        <v>45</v>
      </c>
      <c r="D32" s="188"/>
      <c r="E32" s="20" t="s">
        <v>46</v>
      </c>
      <c r="F32" s="29" t="s">
        <v>512</v>
      </c>
    </row>
    <row r="33" spans="1:6" ht="17.100000000000001" customHeight="1">
      <c r="A33" s="185"/>
      <c r="B33" s="31" t="s">
        <v>48</v>
      </c>
      <c r="C33" s="28" t="s">
        <v>49</v>
      </c>
      <c r="D33" s="188"/>
      <c r="E33" s="20" t="s">
        <v>50</v>
      </c>
      <c r="F33" s="29" t="s">
        <v>513</v>
      </c>
    </row>
    <row r="34" spans="1:6" ht="17.100000000000001" customHeight="1">
      <c r="A34" s="186"/>
      <c r="B34" s="31" t="s">
        <v>52</v>
      </c>
      <c r="C34" s="28" t="s">
        <v>144</v>
      </c>
      <c r="D34" s="189"/>
      <c r="E34" s="20" t="s">
        <v>54</v>
      </c>
      <c r="F34" s="29"/>
    </row>
    <row r="35" spans="1:6" ht="17.100000000000001" customHeight="1">
      <c r="A35" s="187"/>
      <c r="B35" s="31" t="s">
        <v>56</v>
      </c>
      <c r="C35" s="28" t="s">
        <v>57</v>
      </c>
      <c r="D35" s="190"/>
      <c r="E35" s="20" t="s">
        <v>58</v>
      </c>
      <c r="F35" s="29"/>
    </row>
    <row r="36" spans="1:6" ht="27" customHeight="1">
      <c r="A36" s="176" t="s">
        <v>38</v>
      </c>
      <c r="B36" s="176"/>
      <c r="C36" s="176"/>
      <c r="D36" s="176"/>
      <c r="E36" s="176"/>
      <c r="F36" s="176"/>
    </row>
    <row r="37" spans="1:6" ht="17.100000000000001" customHeight="1">
      <c r="A37" s="184" t="s">
        <v>59</v>
      </c>
      <c r="B37" s="191" t="s">
        <v>503</v>
      </c>
      <c r="C37" s="192"/>
      <c r="D37" s="192"/>
      <c r="E37" s="192"/>
      <c r="F37" s="193"/>
    </row>
    <row r="38" spans="1:6" ht="17.100000000000001" customHeight="1">
      <c r="A38" s="185"/>
      <c r="B38" s="191" t="s">
        <v>504</v>
      </c>
      <c r="C38" s="192"/>
      <c r="D38" s="192"/>
      <c r="E38" s="192"/>
      <c r="F38" s="193"/>
    </row>
    <row r="39" spans="1:6" ht="17.100000000000001" customHeight="1">
      <c r="A39" s="206"/>
      <c r="B39" s="191" t="s">
        <v>505</v>
      </c>
      <c r="C39" s="192"/>
      <c r="D39" s="192"/>
      <c r="E39" s="192"/>
      <c r="F39" s="193"/>
    </row>
    <row r="40" spans="1:6" ht="107.25" customHeight="1">
      <c r="A40" s="184" t="s">
        <v>514</v>
      </c>
      <c r="B40" s="213" t="s">
        <v>522</v>
      </c>
      <c r="C40" s="192"/>
      <c r="D40" s="192"/>
      <c r="E40" s="192"/>
      <c r="F40" s="193"/>
    </row>
    <row r="41" spans="1:6" s="93" customFormat="1" ht="106.5" customHeight="1">
      <c r="A41" s="185"/>
      <c r="B41" s="216" t="s">
        <v>523</v>
      </c>
      <c r="C41" s="217"/>
      <c r="D41" s="217"/>
      <c r="E41" s="217"/>
      <c r="F41" s="218"/>
    </row>
    <row r="42" spans="1:6" ht="104.25" customHeight="1">
      <c r="A42" s="185"/>
      <c r="B42" s="216" t="s">
        <v>524</v>
      </c>
      <c r="C42" s="217"/>
      <c r="D42" s="217"/>
      <c r="E42" s="217"/>
      <c r="F42" s="218"/>
    </row>
    <row r="43" spans="1:6" ht="24" customHeight="1">
      <c r="A43" s="176"/>
      <c r="B43" s="176"/>
      <c r="C43" s="176"/>
      <c r="D43" s="176"/>
      <c r="E43" s="176"/>
      <c r="F43" s="176"/>
    </row>
    <row r="44" spans="1:6" ht="27" customHeight="1">
      <c r="A44" s="112" t="s">
        <v>39</v>
      </c>
      <c r="B44" s="204"/>
      <c r="C44" s="205"/>
      <c r="D44" s="112" t="s">
        <v>42</v>
      </c>
      <c r="E44" s="204"/>
      <c r="F44" s="205"/>
    </row>
    <row r="45" spans="1:6" ht="24" customHeight="1">
      <c r="A45" s="194" t="s">
        <v>64</v>
      </c>
      <c r="B45" s="195"/>
      <c r="C45" s="196"/>
      <c r="D45" s="111" t="s">
        <v>65</v>
      </c>
      <c r="E45" s="197"/>
      <c r="F45" s="198"/>
    </row>
    <row r="46" spans="1:6" ht="17.100000000000001" customHeight="1">
      <c r="A46" s="199" t="s">
        <v>39</v>
      </c>
      <c r="B46" s="34" t="s">
        <v>66</v>
      </c>
      <c r="C46" s="34" t="s">
        <v>67</v>
      </c>
      <c r="D46" s="199" t="s">
        <v>42</v>
      </c>
      <c r="E46" s="34" t="s">
        <v>68</v>
      </c>
      <c r="F46" s="34" t="s">
        <v>69</v>
      </c>
    </row>
    <row r="47" spans="1:6" ht="17.100000000000001" customHeight="1">
      <c r="A47" s="199"/>
      <c r="B47" s="35"/>
      <c r="C47" s="35"/>
      <c r="D47" s="200"/>
      <c r="E47" s="35"/>
      <c r="F47" s="36"/>
    </row>
    <row r="48" spans="1:6" ht="17.100000000000001" customHeight="1">
      <c r="A48" s="199"/>
      <c r="B48" s="35"/>
      <c r="C48" s="35"/>
      <c r="D48" s="200"/>
      <c r="E48" s="35"/>
      <c r="F48" s="36"/>
    </row>
    <row r="49" spans="1:6" ht="17.100000000000001" customHeight="1">
      <c r="A49" s="199"/>
      <c r="B49" s="35"/>
      <c r="C49" s="35"/>
      <c r="D49" s="200"/>
      <c r="E49" s="35"/>
      <c r="F49" s="36"/>
    </row>
    <row r="50" spans="1:6" ht="15" customHeight="1"/>
    <row r="51" spans="1:6" ht="15" customHeight="1">
      <c r="F51" s="37" t="s">
        <v>70</v>
      </c>
    </row>
    <row r="52" spans="1:6" ht="15" customHeight="1"/>
    <row r="53" spans="1:6" ht="15" customHeight="1"/>
    <row r="54" spans="1:6" ht="15" customHeight="1"/>
  </sheetData>
  <mergeCells count="41">
    <mergeCell ref="A1:F1"/>
    <mergeCell ref="A3:B3"/>
    <mergeCell ref="A10:F10"/>
    <mergeCell ref="A11:A15"/>
    <mergeCell ref="D12:D13"/>
    <mergeCell ref="D14:D15"/>
    <mergeCell ref="A16:F16"/>
    <mergeCell ref="E17:F17"/>
    <mergeCell ref="A18:A23"/>
    <mergeCell ref="E18:F18"/>
    <mergeCell ref="E19:F19"/>
    <mergeCell ref="E20:F20"/>
    <mergeCell ref="E21:F21"/>
    <mergeCell ref="E22:F22"/>
    <mergeCell ref="E23:F23"/>
    <mergeCell ref="A24:A29"/>
    <mergeCell ref="E24:F24"/>
    <mergeCell ref="E25:F25"/>
    <mergeCell ref="E26:F26"/>
    <mergeCell ref="E27:F27"/>
    <mergeCell ref="E28:F28"/>
    <mergeCell ref="E29:F29"/>
    <mergeCell ref="A30:F30"/>
    <mergeCell ref="A31:A35"/>
    <mergeCell ref="D31:D35"/>
    <mergeCell ref="A36:F36"/>
    <mergeCell ref="A37:A39"/>
    <mergeCell ref="B37:F37"/>
    <mergeCell ref="B38:F38"/>
    <mergeCell ref="B39:F39"/>
    <mergeCell ref="B40:F40"/>
    <mergeCell ref="A43:F43"/>
    <mergeCell ref="B42:F42"/>
    <mergeCell ref="A40:A42"/>
    <mergeCell ref="B41:F41"/>
    <mergeCell ref="B44:C44"/>
    <mergeCell ref="E44:F44"/>
    <mergeCell ref="A45:C45"/>
    <mergeCell ref="E45:F45"/>
    <mergeCell ref="A46:A49"/>
    <mergeCell ref="D46:D49"/>
  </mergeCells>
  <phoneticPr fontId="4" type="noConversion"/>
  <pageMargins left="0.75000000000000011" right="0.75000000000000011" top="1" bottom="1" header="0.5" footer="0.5"/>
  <pageSetup paperSize="9" scale="60" orientation="portrait" horizontalDpi="4294967292" verticalDpi="4294967292" r:id="rId1"/>
</worksheet>
</file>

<file path=xl/worksheets/sheet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J55"/>
  <sheetViews>
    <sheetView zoomScaleNormal="100" zoomScalePageLayoutView="130" workbookViewId="0">
      <selection activeCell="B43" sqref="B43:F43"/>
    </sheetView>
  </sheetViews>
  <sheetFormatPr defaultColWidth="11.44140625" defaultRowHeight="17.25"/>
  <cols>
    <col min="1" max="1" width="12.77734375" customWidth="1"/>
    <col min="2" max="2" width="18.6640625" style="38" customWidth="1"/>
    <col min="3" max="3" width="27.77734375" style="38" customWidth="1"/>
    <col min="4" max="4" width="11.77734375" style="38" customWidth="1"/>
    <col min="5" max="5" width="18.44140625" style="38" customWidth="1"/>
    <col min="6" max="6" width="33.109375" style="37" customWidth="1"/>
    <col min="7" max="7" width="16.77734375" customWidth="1"/>
  </cols>
  <sheetData>
    <row r="1" spans="1:10" ht="36" customHeight="1">
      <c r="A1" s="173"/>
      <c r="B1" s="173"/>
      <c r="C1" s="173"/>
      <c r="D1" s="173"/>
      <c r="E1" s="173"/>
      <c r="F1" s="173"/>
    </row>
    <row r="2" spans="1:10" ht="20.100000000000001" customHeight="1">
      <c r="A2" s="40" t="s">
        <v>0</v>
      </c>
      <c r="B2" s="2">
        <v>42553</v>
      </c>
      <c r="C2" s="3"/>
      <c r="D2" s="2"/>
      <c r="E2" s="4" t="s">
        <v>1</v>
      </c>
      <c r="F2" s="5"/>
      <c r="G2" s="6">
        <f>SUM(D4:D8)+SUM(F4:F8)</f>
        <v>1.01</v>
      </c>
    </row>
    <row r="3" spans="1:10" ht="24" customHeight="1">
      <c r="A3" s="174" t="s">
        <v>2</v>
      </c>
      <c r="B3" s="175"/>
      <c r="C3" s="7" t="s">
        <v>3</v>
      </c>
      <c r="D3" s="7" t="s">
        <v>4</v>
      </c>
      <c r="E3" s="7" t="s">
        <v>5</v>
      </c>
      <c r="F3" s="8" t="s">
        <v>4</v>
      </c>
    </row>
    <row r="4" spans="1:10" ht="17.100000000000001" customHeight="1">
      <c r="A4" s="40" t="s">
        <v>6</v>
      </c>
      <c r="B4" s="9">
        <v>1235000</v>
      </c>
      <c r="C4" s="10" t="s">
        <v>7</v>
      </c>
      <c r="D4" s="11">
        <v>0.02</v>
      </c>
      <c r="E4" s="12" t="s">
        <v>8</v>
      </c>
      <c r="F4" s="11">
        <v>7.0000000000000007E-2</v>
      </c>
    </row>
    <row r="5" spans="1:10" ht="17.100000000000001" customHeight="1">
      <c r="A5" s="40" t="s">
        <v>9</v>
      </c>
      <c r="B5" s="13">
        <f>B6-B4</f>
        <v>2982000</v>
      </c>
      <c r="C5" s="12" t="s">
        <v>10</v>
      </c>
      <c r="D5" s="11">
        <v>0.03</v>
      </c>
      <c r="E5" s="12" t="s">
        <v>11</v>
      </c>
      <c r="F5" s="11">
        <v>0.12</v>
      </c>
      <c r="G5" s="14">
        <f>B7+B6</f>
        <v>9866000</v>
      </c>
    </row>
    <row r="6" spans="1:10" ht="17.100000000000001" customHeight="1">
      <c r="A6" s="40" t="s">
        <v>12</v>
      </c>
      <c r="B6" s="13">
        <v>4217000</v>
      </c>
      <c r="C6" s="10" t="s">
        <v>13</v>
      </c>
      <c r="D6" s="11">
        <v>0.02</v>
      </c>
      <c r="E6" s="12" t="s">
        <v>14</v>
      </c>
      <c r="F6" s="11">
        <v>0.25</v>
      </c>
      <c r="G6" s="15"/>
      <c r="H6" s="16"/>
    </row>
    <row r="7" spans="1:10" ht="17.100000000000001" customHeight="1">
      <c r="A7" s="40" t="s">
        <v>15</v>
      </c>
      <c r="B7" s="13">
        <v>5649000</v>
      </c>
      <c r="C7" s="12" t="s">
        <v>16</v>
      </c>
      <c r="D7" s="11">
        <v>7.0000000000000007E-2</v>
      </c>
      <c r="E7" s="12" t="s">
        <v>17</v>
      </c>
      <c r="F7" s="11">
        <v>0.17</v>
      </c>
      <c r="G7" s="17"/>
    </row>
    <row r="8" spans="1:10" ht="17.100000000000001" customHeight="1">
      <c r="A8" s="40" t="s">
        <v>18</v>
      </c>
      <c r="B8" s="13">
        <v>85831300</v>
      </c>
      <c r="C8" s="10" t="s">
        <v>19</v>
      </c>
      <c r="D8" s="11">
        <v>0.01</v>
      </c>
      <c r="E8" s="12" t="s">
        <v>95</v>
      </c>
      <c r="F8" s="11">
        <v>0.25</v>
      </c>
    </row>
    <row r="9" spans="1:10" ht="17.100000000000001" customHeight="1">
      <c r="A9" s="40" t="s">
        <v>20</v>
      </c>
      <c r="B9" s="18">
        <f>B7/B8</f>
        <v>6.5815151349216422E-2</v>
      </c>
      <c r="C9" s="10"/>
      <c r="D9" s="11"/>
      <c r="E9" s="12"/>
      <c r="F9" s="19"/>
    </row>
    <row r="10" spans="1:10" ht="27.95" customHeight="1">
      <c r="A10" s="176" t="s">
        <v>21</v>
      </c>
      <c r="B10" s="176"/>
      <c r="C10" s="176"/>
      <c r="D10" s="176"/>
      <c r="E10" s="176"/>
      <c r="F10" s="176"/>
    </row>
    <row r="11" spans="1:10" ht="17.100000000000001" customHeight="1">
      <c r="A11" s="177" t="s">
        <v>22</v>
      </c>
      <c r="B11" s="40" t="s">
        <v>23</v>
      </c>
      <c r="C11" s="40" t="s">
        <v>24</v>
      </c>
      <c r="D11" s="40" t="s">
        <v>25</v>
      </c>
      <c r="E11" s="40"/>
      <c r="F11" s="20" t="s">
        <v>26</v>
      </c>
    </row>
    <row r="12" spans="1:10" ht="17.100000000000001" customHeight="1">
      <c r="A12" s="177"/>
      <c r="B12" s="21" t="s">
        <v>30</v>
      </c>
      <c r="C12" s="5" t="s">
        <v>80</v>
      </c>
      <c r="D12" s="178" t="s">
        <v>27</v>
      </c>
      <c r="E12" s="21" t="s">
        <v>97</v>
      </c>
      <c r="F12" s="5">
        <v>5</v>
      </c>
      <c r="J12" s="22">
        <v>93050750</v>
      </c>
    </row>
    <row r="13" spans="1:10" ht="17.100000000000001" customHeight="1">
      <c r="A13" s="177"/>
      <c r="B13" s="21" t="s">
        <v>81</v>
      </c>
      <c r="C13" s="5" t="s">
        <v>96</v>
      </c>
      <c r="D13" s="178"/>
      <c r="E13" s="21" t="s">
        <v>98</v>
      </c>
      <c r="F13" s="5">
        <v>13</v>
      </c>
    </row>
    <row r="14" spans="1:10" ht="17.100000000000001" customHeight="1">
      <c r="A14" s="177"/>
      <c r="B14" s="21" t="s">
        <v>31</v>
      </c>
      <c r="C14" s="5" t="s">
        <v>96</v>
      </c>
      <c r="D14" s="178" t="s">
        <v>29</v>
      </c>
      <c r="E14" s="21" t="s">
        <v>30</v>
      </c>
      <c r="F14" s="23">
        <v>0</v>
      </c>
    </row>
    <row r="15" spans="1:10" ht="17.100000000000001" customHeight="1">
      <c r="A15" s="177"/>
      <c r="B15" s="21" t="s">
        <v>83</v>
      </c>
      <c r="C15" s="5" t="s">
        <v>82</v>
      </c>
      <c r="D15" s="178"/>
      <c r="E15" s="21" t="s">
        <v>99</v>
      </c>
      <c r="F15" s="23">
        <v>0</v>
      </c>
    </row>
    <row r="16" spans="1:10" ht="27.95" customHeight="1">
      <c r="A16" s="176"/>
      <c r="B16" s="176"/>
      <c r="C16" s="176"/>
      <c r="D16" s="176"/>
      <c r="E16" s="176"/>
      <c r="F16" s="176"/>
    </row>
    <row r="17" spans="1:6" ht="18.95" customHeight="1">
      <c r="A17" s="24"/>
      <c r="B17" s="40" t="s">
        <v>32</v>
      </c>
      <c r="C17" s="40" t="s">
        <v>33</v>
      </c>
      <c r="D17" s="40" t="s">
        <v>34</v>
      </c>
      <c r="E17" s="179" t="s">
        <v>35</v>
      </c>
      <c r="F17" s="180"/>
    </row>
    <row r="18" spans="1:6" ht="17.100000000000001" customHeight="1">
      <c r="A18" s="177" t="s">
        <v>36</v>
      </c>
      <c r="B18" s="25">
        <v>0.5</v>
      </c>
      <c r="C18" s="25" t="s">
        <v>100</v>
      </c>
      <c r="D18" s="26" t="s">
        <v>101</v>
      </c>
      <c r="E18" s="182" t="s">
        <v>102</v>
      </c>
      <c r="F18" s="183"/>
    </row>
    <row r="19" spans="1:6" ht="17.100000000000001" customHeight="1">
      <c r="A19" s="177"/>
      <c r="B19" s="25">
        <v>0.52083333333333337</v>
      </c>
      <c r="C19" s="25" t="s">
        <v>103</v>
      </c>
      <c r="D19" s="26">
        <v>4</v>
      </c>
      <c r="E19" s="182"/>
      <c r="F19" s="183"/>
    </row>
    <row r="20" spans="1:6" ht="17.100000000000001" customHeight="1">
      <c r="A20" s="177"/>
      <c r="B20" s="25">
        <v>0.54166666666666663</v>
      </c>
      <c r="C20" s="25" t="s">
        <v>105</v>
      </c>
      <c r="D20" s="26">
        <v>2</v>
      </c>
      <c r="E20" s="182"/>
      <c r="F20" s="183"/>
    </row>
    <row r="21" spans="1:6" ht="17.100000000000001" customHeight="1">
      <c r="A21" s="177"/>
      <c r="B21" s="25">
        <v>0.625</v>
      </c>
      <c r="C21" s="25" t="s">
        <v>104</v>
      </c>
      <c r="D21" s="26">
        <v>5</v>
      </c>
      <c r="E21" s="182"/>
      <c r="F21" s="183"/>
    </row>
    <row r="22" spans="1:6" ht="17.100000000000001" customHeight="1">
      <c r="A22" s="177"/>
      <c r="B22" s="25"/>
      <c r="C22" s="25"/>
      <c r="D22" s="26"/>
      <c r="E22" s="182"/>
      <c r="F22" s="183"/>
    </row>
    <row r="23" spans="1:6" ht="17.100000000000001" customHeight="1">
      <c r="A23" s="181"/>
      <c r="B23" s="25"/>
      <c r="C23" s="5"/>
      <c r="D23" s="26"/>
      <c r="E23" s="182"/>
      <c r="F23" s="183"/>
    </row>
    <row r="24" spans="1:6" ht="17.100000000000001" customHeight="1">
      <c r="A24" s="177" t="s">
        <v>37</v>
      </c>
      <c r="B24" s="25">
        <v>0.72916666666666663</v>
      </c>
      <c r="C24" s="25" t="s">
        <v>106</v>
      </c>
      <c r="D24" s="26">
        <v>12</v>
      </c>
      <c r="E24" s="182" t="s">
        <v>107</v>
      </c>
      <c r="F24" s="183"/>
    </row>
    <row r="25" spans="1:6" ht="17.100000000000001" customHeight="1">
      <c r="A25" s="177"/>
      <c r="B25" s="25">
        <v>0.72916666666666663</v>
      </c>
      <c r="C25" s="25" t="s">
        <v>108</v>
      </c>
      <c r="D25" s="26">
        <v>2</v>
      </c>
      <c r="E25" s="182"/>
      <c r="F25" s="183"/>
    </row>
    <row r="26" spans="1:6" ht="17.100000000000001" customHeight="1">
      <c r="A26" s="177"/>
      <c r="B26" s="25">
        <v>0.75</v>
      </c>
      <c r="C26" s="25" t="s">
        <v>109</v>
      </c>
      <c r="D26" s="26">
        <v>3</v>
      </c>
      <c r="E26" s="182"/>
      <c r="F26" s="183"/>
    </row>
    <row r="27" spans="1:6" ht="17.100000000000001" customHeight="1">
      <c r="A27" s="177"/>
      <c r="B27" s="25">
        <v>0.77083333333333337</v>
      </c>
      <c r="C27" s="25" t="s">
        <v>110</v>
      </c>
      <c r="D27" s="26">
        <v>2</v>
      </c>
      <c r="E27" s="182"/>
      <c r="F27" s="183"/>
    </row>
    <row r="28" spans="1:6" ht="17.100000000000001" customHeight="1">
      <c r="A28" s="177"/>
      <c r="B28" s="25">
        <v>0.79166666666666663</v>
      </c>
      <c r="C28" s="25" t="s">
        <v>111</v>
      </c>
      <c r="D28" s="26">
        <v>3</v>
      </c>
      <c r="E28" s="182" t="s">
        <v>112</v>
      </c>
      <c r="F28" s="183"/>
    </row>
    <row r="29" spans="1:6" ht="17.100000000000001" customHeight="1">
      <c r="A29" s="177"/>
      <c r="B29" s="25"/>
      <c r="C29" s="25"/>
      <c r="D29" s="26"/>
      <c r="E29" s="182"/>
      <c r="F29" s="183"/>
    </row>
    <row r="30" spans="1:6" ht="26.1" customHeight="1">
      <c r="A30" s="176" t="s">
        <v>38</v>
      </c>
      <c r="B30" s="176"/>
      <c r="C30" s="176"/>
      <c r="D30" s="176"/>
      <c r="E30" s="176"/>
      <c r="F30" s="176"/>
    </row>
    <row r="31" spans="1:6" ht="17.100000000000001" customHeight="1">
      <c r="A31" s="184" t="s">
        <v>39</v>
      </c>
      <c r="B31" s="27" t="s">
        <v>40</v>
      </c>
      <c r="C31" s="28" t="s">
        <v>86</v>
      </c>
      <c r="D31" s="184" t="s">
        <v>42</v>
      </c>
      <c r="E31" s="40" t="s">
        <v>40</v>
      </c>
      <c r="F31" s="29"/>
    </row>
    <row r="32" spans="1:6" ht="17.100000000000001" customHeight="1">
      <c r="A32" s="185"/>
      <c r="B32" s="30" t="s">
        <v>44</v>
      </c>
      <c r="C32" s="28" t="s">
        <v>49</v>
      </c>
      <c r="D32" s="188"/>
      <c r="E32" s="20" t="s">
        <v>46</v>
      </c>
      <c r="F32" s="29" t="s">
        <v>92</v>
      </c>
    </row>
    <row r="33" spans="1:6" ht="17.100000000000001" customHeight="1">
      <c r="A33" s="185"/>
      <c r="B33" s="31" t="s">
        <v>48</v>
      </c>
      <c r="C33" s="28" t="s">
        <v>87</v>
      </c>
      <c r="D33" s="188"/>
      <c r="E33" s="20" t="s">
        <v>50</v>
      </c>
      <c r="F33" s="29" t="s">
        <v>93</v>
      </c>
    </row>
    <row r="34" spans="1:6" ht="17.100000000000001" customHeight="1">
      <c r="A34" s="186"/>
      <c r="B34" s="31" t="s">
        <v>52</v>
      </c>
      <c r="C34" s="28" t="s">
        <v>88</v>
      </c>
      <c r="D34" s="189"/>
      <c r="E34" s="20" t="s">
        <v>54</v>
      </c>
      <c r="F34" s="29" t="s">
        <v>55</v>
      </c>
    </row>
    <row r="35" spans="1:6" ht="17.100000000000001" customHeight="1">
      <c r="A35" s="187"/>
      <c r="B35" s="31" t="s">
        <v>56</v>
      </c>
      <c r="C35" s="28" t="s">
        <v>57</v>
      </c>
      <c r="D35" s="190"/>
      <c r="E35" s="20" t="s">
        <v>58</v>
      </c>
      <c r="F35" s="29" t="s">
        <v>127</v>
      </c>
    </row>
    <row r="36" spans="1:6" ht="27" customHeight="1">
      <c r="A36" s="176" t="s">
        <v>38</v>
      </c>
      <c r="B36" s="176"/>
      <c r="C36" s="176"/>
      <c r="D36" s="176"/>
      <c r="E36" s="176"/>
      <c r="F36" s="176"/>
    </row>
    <row r="37" spans="1:6" ht="17.100000000000001" customHeight="1">
      <c r="A37" s="184" t="s">
        <v>59</v>
      </c>
      <c r="B37" s="191" t="s">
        <v>91</v>
      </c>
      <c r="C37" s="192"/>
      <c r="D37" s="192"/>
      <c r="E37" s="192"/>
      <c r="F37" s="193"/>
    </row>
    <row r="38" spans="1:6" ht="17.100000000000001" customHeight="1">
      <c r="A38" s="185"/>
      <c r="B38" s="191" t="s">
        <v>94</v>
      </c>
      <c r="C38" s="192"/>
      <c r="D38" s="192"/>
      <c r="E38" s="192"/>
      <c r="F38" s="193"/>
    </row>
    <row r="39" spans="1:6" ht="17.100000000000001" customHeight="1">
      <c r="A39" s="186"/>
      <c r="B39" s="191" t="s">
        <v>89</v>
      </c>
      <c r="C39" s="192"/>
      <c r="D39" s="192"/>
      <c r="E39" s="192"/>
      <c r="F39" s="193"/>
    </row>
    <row r="40" spans="1:6" ht="17.100000000000001" customHeight="1">
      <c r="A40" s="187"/>
      <c r="B40" s="191" t="s">
        <v>90</v>
      </c>
      <c r="C40" s="192"/>
      <c r="D40" s="192"/>
      <c r="E40" s="192"/>
      <c r="F40" s="193"/>
    </row>
    <row r="41" spans="1:6" ht="17.100000000000001" customHeight="1">
      <c r="A41" s="184" t="s">
        <v>63</v>
      </c>
      <c r="B41" s="201" t="s">
        <v>115</v>
      </c>
      <c r="C41" s="202"/>
      <c r="D41" s="202"/>
      <c r="E41" s="202"/>
      <c r="F41" s="203"/>
    </row>
    <row r="42" spans="1:6" ht="133.5" customHeight="1">
      <c r="A42" s="185"/>
      <c r="B42" s="201" t="s">
        <v>114</v>
      </c>
      <c r="C42" s="202"/>
      <c r="D42" s="202"/>
      <c r="E42" s="202"/>
      <c r="F42" s="203"/>
    </row>
    <row r="43" spans="1:6" ht="119.25" customHeight="1">
      <c r="A43" s="206"/>
      <c r="B43" s="201" t="s">
        <v>113</v>
      </c>
      <c r="C43" s="202"/>
      <c r="D43" s="202"/>
      <c r="E43" s="202"/>
      <c r="F43" s="203"/>
    </row>
    <row r="44" spans="1:6" ht="24" customHeight="1">
      <c r="A44" s="176"/>
      <c r="B44" s="176"/>
      <c r="C44" s="176"/>
      <c r="D44" s="176"/>
      <c r="E44" s="176"/>
      <c r="F44" s="176"/>
    </row>
    <row r="45" spans="1:6" ht="27" customHeight="1">
      <c r="A45" s="41" t="s">
        <v>39</v>
      </c>
      <c r="B45" s="204"/>
      <c r="C45" s="205"/>
      <c r="D45" s="41" t="s">
        <v>42</v>
      </c>
      <c r="E45" s="204"/>
      <c r="F45" s="205"/>
    </row>
    <row r="46" spans="1:6" ht="24" customHeight="1">
      <c r="A46" s="194" t="s">
        <v>64</v>
      </c>
      <c r="B46" s="195"/>
      <c r="C46" s="196"/>
      <c r="D46" s="39" t="s">
        <v>65</v>
      </c>
      <c r="E46" s="197"/>
      <c r="F46" s="198"/>
    </row>
    <row r="47" spans="1:6" ht="17.100000000000001" customHeight="1">
      <c r="A47" s="199" t="s">
        <v>39</v>
      </c>
      <c r="B47" s="34" t="s">
        <v>66</v>
      </c>
      <c r="C47" s="34" t="s">
        <v>67</v>
      </c>
      <c r="D47" s="199" t="s">
        <v>42</v>
      </c>
      <c r="E47" s="34" t="s">
        <v>68</v>
      </c>
      <c r="F47" s="34" t="s">
        <v>69</v>
      </c>
    </row>
    <row r="48" spans="1:6" ht="17.100000000000001" customHeight="1">
      <c r="A48" s="199"/>
      <c r="B48" s="35"/>
      <c r="C48" s="35"/>
      <c r="D48" s="200"/>
      <c r="E48" s="35"/>
      <c r="F48" s="36"/>
    </row>
    <row r="49" spans="1:6" ht="17.100000000000001" customHeight="1">
      <c r="A49" s="199"/>
      <c r="B49" s="35"/>
      <c r="C49" s="35"/>
      <c r="D49" s="200"/>
      <c r="E49" s="35"/>
      <c r="F49" s="36"/>
    </row>
    <row r="50" spans="1:6" ht="17.100000000000001" customHeight="1">
      <c r="A50" s="199"/>
      <c r="B50" s="35"/>
      <c r="C50" s="35"/>
      <c r="D50" s="200"/>
      <c r="E50" s="35"/>
      <c r="F50" s="36"/>
    </row>
    <row r="51" spans="1:6" ht="15" customHeight="1"/>
    <row r="52" spans="1:6" ht="15" customHeight="1">
      <c r="F52" s="37" t="s">
        <v>70</v>
      </c>
    </row>
    <row r="53" spans="1:6" ht="15" customHeight="1"/>
    <row r="54" spans="1:6" ht="15" customHeight="1"/>
    <row r="55" spans="1:6" ht="15" customHeight="1"/>
  </sheetData>
  <mergeCells count="42">
    <mergeCell ref="A46:C46"/>
    <mergeCell ref="E46:F46"/>
    <mergeCell ref="A47:A50"/>
    <mergeCell ref="D47:D50"/>
    <mergeCell ref="B38:F38"/>
    <mergeCell ref="A41:A43"/>
    <mergeCell ref="B41:F41"/>
    <mergeCell ref="B42:F42"/>
    <mergeCell ref="B43:F43"/>
    <mergeCell ref="A44:F44"/>
    <mergeCell ref="B45:C45"/>
    <mergeCell ref="E45:F45"/>
    <mergeCell ref="A30:F30"/>
    <mergeCell ref="A31:A35"/>
    <mergeCell ref="D31:D35"/>
    <mergeCell ref="A36:F36"/>
    <mergeCell ref="A37:A40"/>
    <mergeCell ref="B37:F37"/>
    <mergeCell ref="B39:F39"/>
    <mergeCell ref="B40:F40"/>
    <mergeCell ref="A24:A29"/>
    <mergeCell ref="E24:F24"/>
    <mergeCell ref="E25:F25"/>
    <mergeCell ref="E26:F26"/>
    <mergeCell ref="E27:F27"/>
    <mergeCell ref="E28:F28"/>
    <mergeCell ref="E29:F29"/>
    <mergeCell ref="A16:F16"/>
    <mergeCell ref="E17:F17"/>
    <mergeCell ref="A18:A23"/>
    <mergeCell ref="E18:F18"/>
    <mergeCell ref="E19:F19"/>
    <mergeCell ref="E20:F20"/>
    <mergeCell ref="E21:F21"/>
    <mergeCell ref="E22:F22"/>
    <mergeCell ref="E23:F23"/>
    <mergeCell ref="A1:F1"/>
    <mergeCell ref="A3:B3"/>
    <mergeCell ref="A10:F10"/>
    <mergeCell ref="A11:A15"/>
    <mergeCell ref="D12:D13"/>
    <mergeCell ref="D14:D15"/>
  </mergeCells>
  <phoneticPr fontId="4" type="noConversion"/>
  <pageMargins left="0.75000000000000011" right="0.75000000000000011" top="1" bottom="1" header="0.5" footer="0.5"/>
  <pageSetup paperSize="9" scale="60" orientation="portrait" horizontalDpi="4294967292" verticalDpi="4294967292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pageSetUpPr fitToPage="1"/>
  </sheetPr>
  <dimension ref="A1:J54"/>
  <sheetViews>
    <sheetView zoomScaleNormal="100" zoomScalePageLayoutView="130" workbookViewId="0">
      <selection activeCell="B8" sqref="B8"/>
    </sheetView>
  </sheetViews>
  <sheetFormatPr defaultColWidth="11.44140625" defaultRowHeight="17.25"/>
  <cols>
    <col min="1" max="1" width="12.77734375" customWidth="1"/>
    <col min="2" max="2" width="18.6640625" style="38" customWidth="1"/>
    <col min="3" max="3" width="27.77734375" style="38" customWidth="1"/>
    <col min="4" max="4" width="11.77734375" style="38" customWidth="1"/>
    <col min="5" max="5" width="18.44140625" style="38" customWidth="1"/>
    <col min="6" max="6" width="33.109375" style="37" customWidth="1"/>
    <col min="7" max="7" width="16.77734375" customWidth="1"/>
  </cols>
  <sheetData>
    <row r="1" spans="1:10" ht="36" customHeight="1">
      <c r="A1" s="173"/>
      <c r="B1" s="173"/>
      <c r="C1" s="173"/>
      <c r="D1" s="173"/>
      <c r="E1" s="173"/>
      <c r="F1" s="173"/>
    </row>
    <row r="2" spans="1:10" ht="20.100000000000001" customHeight="1">
      <c r="A2" s="116" t="s">
        <v>0</v>
      </c>
      <c r="B2" s="2">
        <v>42571</v>
      </c>
      <c r="C2" s="3"/>
      <c r="D2" s="2"/>
      <c r="E2" s="4" t="s">
        <v>1</v>
      </c>
      <c r="F2" s="5"/>
      <c r="G2" s="6">
        <f>SUM(D4:D8)+SUM(F4:F8)</f>
        <v>1.03</v>
      </c>
    </row>
    <row r="3" spans="1:10" ht="24" customHeight="1">
      <c r="A3" s="174" t="s">
        <v>2</v>
      </c>
      <c r="B3" s="175"/>
      <c r="C3" s="7" t="s">
        <v>3</v>
      </c>
      <c r="D3" s="7" t="s">
        <v>4</v>
      </c>
      <c r="E3" s="7" t="s">
        <v>5</v>
      </c>
      <c r="F3" s="8" t="s">
        <v>4</v>
      </c>
    </row>
    <row r="4" spans="1:10" ht="17.100000000000001" customHeight="1">
      <c r="A4" s="116" t="s">
        <v>6</v>
      </c>
      <c r="B4" s="9">
        <v>851500</v>
      </c>
      <c r="C4" s="10" t="s">
        <v>7</v>
      </c>
      <c r="D4" s="11">
        <v>0.06</v>
      </c>
      <c r="E4" s="12" t="s">
        <v>8</v>
      </c>
      <c r="F4" s="11">
        <v>7.0000000000000007E-2</v>
      </c>
    </row>
    <row r="5" spans="1:10" ht="17.100000000000001" customHeight="1">
      <c r="A5" s="116" t="s">
        <v>9</v>
      </c>
      <c r="B5" s="13">
        <f>B6-B4</f>
        <v>1048500</v>
      </c>
      <c r="C5" s="12" t="s">
        <v>10</v>
      </c>
      <c r="D5" s="11">
        <v>0.06</v>
      </c>
      <c r="E5" s="12" t="s">
        <v>11</v>
      </c>
      <c r="F5" s="11">
        <v>0.22</v>
      </c>
      <c r="G5" s="14">
        <f>B7+B6</f>
        <v>62292000</v>
      </c>
    </row>
    <row r="6" spans="1:10" ht="17.100000000000001" customHeight="1">
      <c r="A6" s="116" t="s">
        <v>12</v>
      </c>
      <c r="B6" s="13">
        <v>1900000</v>
      </c>
      <c r="C6" s="10" t="s">
        <v>13</v>
      </c>
      <c r="D6" s="11">
        <v>0.11</v>
      </c>
      <c r="E6" s="12" t="s">
        <v>14</v>
      </c>
      <c r="F6" s="11">
        <v>0.19</v>
      </c>
      <c r="G6" s="15"/>
      <c r="H6" s="16"/>
    </row>
    <row r="7" spans="1:10" ht="17.100000000000001" customHeight="1">
      <c r="A7" s="116" t="s">
        <v>15</v>
      </c>
      <c r="B7" s="13">
        <v>60392000</v>
      </c>
      <c r="C7" s="12" t="s">
        <v>16</v>
      </c>
      <c r="D7" s="11">
        <v>0.15</v>
      </c>
      <c r="E7" s="12" t="s">
        <v>17</v>
      </c>
      <c r="F7" s="11">
        <v>0.12</v>
      </c>
      <c r="G7" s="17"/>
    </row>
    <row r="8" spans="1:10" ht="17.100000000000001" customHeight="1">
      <c r="A8" s="116" t="s">
        <v>18</v>
      </c>
      <c r="B8" s="13">
        <v>85831300</v>
      </c>
      <c r="C8" s="10" t="s">
        <v>19</v>
      </c>
      <c r="D8" s="11">
        <v>0.05</v>
      </c>
      <c r="E8" s="12"/>
      <c r="F8" s="11"/>
    </row>
    <row r="9" spans="1:10" ht="17.100000000000001" customHeight="1">
      <c r="A9" s="116" t="s">
        <v>20</v>
      </c>
      <c r="B9" s="18">
        <f>B7/B8</f>
        <v>0.70361278461353838</v>
      </c>
      <c r="C9" s="10"/>
      <c r="D9" s="11"/>
      <c r="E9" s="12"/>
      <c r="F9" s="19"/>
    </row>
    <row r="10" spans="1:10" ht="27.95" customHeight="1">
      <c r="A10" s="176" t="s">
        <v>21</v>
      </c>
      <c r="B10" s="176"/>
      <c r="C10" s="176"/>
      <c r="D10" s="176"/>
      <c r="E10" s="176"/>
      <c r="F10" s="176"/>
    </row>
    <row r="11" spans="1:10" ht="17.100000000000001" customHeight="1">
      <c r="A11" s="177" t="s">
        <v>22</v>
      </c>
      <c r="B11" s="116" t="s">
        <v>23</v>
      </c>
      <c r="C11" s="116" t="s">
        <v>24</v>
      </c>
      <c r="D11" s="116" t="s">
        <v>25</v>
      </c>
      <c r="E11" s="116"/>
      <c r="F11" s="20" t="s">
        <v>26</v>
      </c>
    </row>
    <row r="12" spans="1:10" ht="17.100000000000001" customHeight="1">
      <c r="A12" s="177"/>
      <c r="B12" s="21" t="s">
        <v>30</v>
      </c>
      <c r="C12" s="5" t="s">
        <v>515</v>
      </c>
      <c r="D12" s="178" t="s">
        <v>27</v>
      </c>
      <c r="E12" s="21" t="s">
        <v>540</v>
      </c>
      <c r="F12" s="5">
        <v>8</v>
      </c>
      <c r="J12" s="22">
        <v>93050750</v>
      </c>
    </row>
    <row r="13" spans="1:10" ht="17.100000000000001" customHeight="1">
      <c r="A13" s="177"/>
      <c r="B13" s="21" t="s">
        <v>81</v>
      </c>
      <c r="C13" s="5" t="s">
        <v>516</v>
      </c>
      <c r="D13" s="178"/>
      <c r="E13" s="21" t="s">
        <v>541</v>
      </c>
      <c r="F13" s="5">
        <v>5</v>
      </c>
    </row>
    <row r="14" spans="1:10" ht="17.100000000000001" customHeight="1">
      <c r="A14" s="177"/>
      <c r="B14" s="21" t="s">
        <v>31</v>
      </c>
      <c r="C14" s="5" t="s">
        <v>274</v>
      </c>
      <c r="D14" s="178" t="s">
        <v>29</v>
      </c>
      <c r="E14" s="21" t="s">
        <v>542</v>
      </c>
      <c r="F14" s="5">
        <v>0</v>
      </c>
    </row>
    <row r="15" spans="1:10" ht="17.100000000000001" customHeight="1">
      <c r="A15" s="177"/>
      <c r="B15" s="21" t="s">
        <v>83</v>
      </c>
      <c r="C15" s="5" t="s">
        <v>517</v>
      </c>
      <c r="D15" s="178"/>
      <c r="E15" s="21" t="s">
        <v>543</v>
      </c>
      <c r="F15" s="23">
        <v>0</v>
      </c>
    </row>
    <row r="16" spans="1:10" ht="27.95" customHeight="1">
      <c r="A16" s="176"/>
      <c r="B16" s="176"/>
      <c r="C16" s="176"/>
      <c r="D16" s="176"/>
      <c r="E16" s="176"/>
      <c r="F16" s="176"/>
    </row>
    <row r="17" spans="1:6" ht="18.95" customHeight="1">
      <c r="A17" s="24"/>
      <c r="B17" s="116" t="s">
        <v>32</v>
      </c>
      <c r="C17" s="116" t="s">
        <v>33</v>
      </c>
      <c r="D17" s="116" t="s">
        <v>34</v>
      </c>
      <c r="E17" s="179" t="s">
        <v>35</v>
      </c>
      <c r="F17" s="180"/>
    </row>
    <row r="18" spans="1:6" ht="17.100000000000001" customHeight="1">
      <c r="A18" s="177" t="s">
        <v>36</v>
      </c>
      <c r="B18" s="25"/>
      <c r="C18" s="25"/>
      <c r="D18" s="26"/>
      <c r="E18" s="182"/>
      <c r="F18" s="183"/>
    </row>
    <row r="19" spans="1:6" ht="17.100000000000001" customHeight="1">
      <c r="A19" s="177"/>
      <c r="B19" s="25"/>
      <c r="C19" s="25"/>
      <c r="D19" s="26"/>
      <c r="E19" s="182"/>
      <c r="F19" s="183"/>
    </row>
    <row r="20" spans="1:6" ht="17.100000000000001" customHeight="1">
      <c r="A20" s="177"/>
      <c r="B20" s="25"/>
      <c r="C20" s="25"/>
      <c r="D20" s="26"/>
      <c r="E20" s="182"/>
      <c r="F20" s="183"/>
    </row>
    <row r="21" spans="1:6" ht="17.100000000000001" customHeight="1">
      <c r="A21" s="177"/>
      <c r="B21" s="25"/>
      <c r="C21" s="25"/>
      <c r="D21" s="26"/>
      <c r="E21" s="182"/>
      <c r="F21" s="183"/>
    </row>
    <row r="22" spans="1:6" ht="17.100000000000001" customHeight="1">
      <c r="A22" s="177"/>
      <c r="B22" s="25"/>
      <c r="C22" s="25"/>
      <c r="D22" s="26"/>
      <c r="E22" s="182"/>
      <c r="F22" s="183"/>
    </row>
    <row r="23" spans="1:6" ht="17.100000000000001" customHeight="1">
      <c r="A23" s="181"/>
      <c r="B23" s="25"/>
      <c r="C23" s="5"/>
      <c r="D23" s="26"/>
      <c r="E23" s="182"/>
      <c r="F23" s="183"/>
    </row>
    <row r="24" spans="1:6" ht="17.100000000000001" customHeight="1">
      <c r="A24" s="177" t="s">
        <v>37</v>
      </c>
      <c r="B24" s="25">
        <v>0.75</v>
      </c>
      <c r="C24" s="25" t="s">
        <v>534</v>
      </c>
      <c r="D24" s="26">
        <v>6</v>
      </c>
      <c r="E24" s="182"/>
      <c r="F24" s="183"/>
    </row>
    <row r="25" spans="1:6" ht="17.100000000000001" customHeight="1">
      <c r="A25" s="177"/>
      <c r="B25" s="25">
        <v>0.75</v>
      </c>
      <c r="C25" s="25" t="s">
        <v>535</v>
      </c>
      <c r="D25" s="26">
        <v>4</v>
      </c>
      <c r="E25" s="182" t="s">
        <v>536</v>
      </c>
      <c r="F25" s="183"/>
    </row>
    <row r="26" spans="1:6" ht="17.100000000000001" customHeight="1">
      <c r="A26" s="177"/>
      <c r="B26" s="25"/>
      <c r="C26" s="25"/>
      <c r="D26" s="26"/>
      <c r="E26" s="182"/>
      <c r="F26" s="183"/>
    </row>
    <row r="27" spans="1:6" ht="17.100000000000001" customHeight="1">
      <c r="A27" s="177"/>
      <c r="B27" s="25"/>
      <c r="C27" s="25"/>
      <c r="D27" s="26"/>
      <c r="E27" s="182"/>
      <c r="F27" s="183"/>
    </row>
    <row r="28" spans="1:6" ht="17.100000000000001" customHeight="1">
      <c r="A28" s="177"/>
      <c r="B28" s="25"/>
      <c r="C28" s="25"/>
      <c r="D28" s="26"/>
      <c r="E28" s="182"/>
      <c r="F28" s="183"/>
    </row>
    <row r="29" spans="1:6" ht="17.100000000000001" customHeight="1">
      <c r="A29" s="177"/>
      <c r="B29" s="25"/>
      <c r="C29" s="25"/>
      <c r="D29" s="26"/>
      <c r="E29" s="182"/>
      <c r="F29" s="183"/>
    </row>
    <row r="30" spans="1:6" ht="26.1" customHeight="1">
      <c r="A30" s="176" t="s">
        <v>38</v>
      </c>
      <c r="B30" s="176"/>
      <c r="C30" s="176"/>
      <c r="D30" s="176"/>
      <c r="E30" s="176"/>
      <c r="F30" s="176"/>
    </row>
    <row r="31" spans="1:6" ht="17.100000000000001" customHeight="1">
      <c r="A31" s="184" t="s">
        <v>39</v>
      </c>
      <c r="B31" s="27" t="s">
        <v>40</v>
      </c>
      <c r="C31" s="28" t="s">
        <v>527</v>
      </c>
      <c r="D31" s="184" t="s">
        <v>42</v>
      </c>
      <c r="E31" s="116" t="s">
        <v>40</v>
      </c>
      <c r="F31" s="29" t="s">
        <v>525</v>
      </c>
    </row>
    <row r="32" spans="1:6" ht="17.100000000000001" customHeight="1">
      <c r="A32" s="185"/>
      <c r="B32" s="30" t="s">
        <v>44</v>
      </c>
      <c r="C32" s="28" t="s">
        <v>528</v>
      </c>
      <c r="D32" s="188"/>
      <c r="E32" s="20" t="s">
        <v>46</v>
      </c>
      <c r="F32" s="29" t="s">
        <v>526</v>
      </c>
    </row>
    <row r="33" spans="1:6" ht="17.100000000000001" customHeight="1">
      <c r="A33" s="185"/>
      <c r="B33" s="31" t="s">
        <v>48</v>
      </c>
      <c r="C33" s="28" t="s">
        <v>529</v>
      </c>
      <c r="D33" s="188"/>
      <c r="E33" s="20" t="s">
        <v>50</v>
      </c>
      <c r="F33" s="29" t="s">
        <v>293</v>
      </c>
    </row>
    <row r="34" spans="1:6" ht="17.100000000000001" customHeight="1">
      <c r="A34" s="186"/>
      <c r="B34" s="31" t="s">
        <v>52</v>
      </c>
      <c r="C34" s="28" t="s">
        <v>530</v>
      </c>
      <c r="D34" s="189"/>
      <c r="E34" s="20" t="s">
        <v>54</v>
      </c>
      <c r="F34" s="29"/>
    </row>
    <row r="35" spans="1:6" ht="17.100000000000001" customHeight="1">
      <c r="A35" s="187"/>
      <c r="B35" s="31" t="s">
        <v>56</v>
      </c>
      <c r="C35" s="28" t="s">
        <v>531</v>
      </c>
      <c r="D35" s="190"/>
      <c r="E35" s="20" t="s">
        <v>58</v>
      </c>
      <c r="F35" s="29"/>
    </row>
    <row r="36" spans="1:6" ht="27" customHeight="1">
      <c r="A36" s="176" t="s">
        <v>38</v>
      </c>
      <c r="B36" s="176"/>
      <c r="C36" s="176"/>
      <c r="D36" s="176"/>
      <c r="E36" s="176"/>
      <c r="F36" s="176"/>
    </row>
    <row r="37" spans="1:6" ht="17.100000000000001" customHeight="1">
      <c r="A37" s="184" t="s">
        <v>59</v>
      </c>
      <c r="B37" s="191" t="s">
        <v>532</v>
      </c>
      <c r="C37" s="192"/>
      <c r="D37" s="192"/>
      <c r="E37" s="192"/>
      <c r="F37" s="193"/>
    </row>
    <row r="38" spans="1:6" ht="30.75" customHeight="1">
      <c r="A38" s="185"/>
      <c r="B38" s="213" t="s">
        <v>537</v>
      </c>
      <c r="C38" s="192"/>
      <c r="D38" s="192"/>
      <c r="E38" s="192"/>
      <c r="F38" s="193"/>
    </row>
    <row r="39" spans="1:6" ht="17.100000000000001" customHeight="1">
      <c r="A39" s="206"/>
      <c r="B39" s="191" t="s">
        <v>533</v>
      </c>
      <c r="C39" s="192"/>
      <c r="D39" s="192"/>
      <c r="E39" s="192"/>
      <c r="F39" s="193"/>
    </row>
    <row r="40" spans="1:6" ht="96.75" customHeight="1">
      <c r="A40" s="184" t="s">
        <v>209</v>
      </c>
      <c r="B40" s="213" t="s">
        <v>544</v>
      </c>
      <c r="C40" s="192"/>
      <c r="D40" s="192"/>
      <c r="E40" s="192"/>
      <c r="F40" s="193"/>
    </row>
    <row r="41" spans="1:6" s="93" customFormat="1" ht="187.5" customHeight="1">
      <c r="A41" s="185"/>
      <c r="B41" s="216" t="s">
        <v>539</v>
      </c>
      <c r="C41" s="217"/>
      <c r="D41" s="217"/>
      <c r="E41" s="217"/>
      <c r="F41" s="218"/>
    </row>
    <row r="42" spans="1:6" ht="78.75" customHeight="1">
      <c r="A42" s="185"/>
      <c r="B42" s="216" t="s">
        <v>538</v>
      </c>
      <c r="C42" s="217"/>
      <c r="D42" s="217"/>
      <c r="E42" s="217"/>
      <c r="F42" s="218"/>
    </row>
    <row r="43" spans="1:6" ht="24" customHeight="1">
      <c r="A43" s="176"/>
      <c r="B43" s="176"/>
      <c r="C43" s="176"/>
      <c r="D43" s="176"/>
      <c r="E43" s="176"/>
      <c r="F43" s="176"/>
    </row>
    <row r="44" spans="1:6" ht="27" customHeight="1">
      <c r="A44" s="115" t="s">
        <v>39</v>
      </c>
      <c r="B44" s="204"/>
      <c r="C44" s="205"/>
      <c r="D44" s="115" t="s">
        <v>42</v>
      </c>
      <c r="E44" s="204"/>
      <c r="F44" s="205"/>
    </row>
    <row r="45" spans="1:6" ht="24" customHeight="1">
      <c r="A45" s="194" t="s">
        <v>64</v>
      </c>
      <c r="B45" s="195"/>
      <c r="C45" s="196"/>
      <c r="D45" s="114" t="s">
        <v>65</v>
      </c>
      <c r="E45" s="197"/>
      <c r="F45" s="198"/>
    </row>
    <row r="46" spans="1:6" ht="17.100000000000001" customHeight="1">
      <c r="A46" s="199" t="s">
        <v>39</v>
      </c>
      <c r="B46" s="34" t="s">
        <v>66</v>
      </c>
      <c r="C46" s="34" t="s">
        <v>67</v>
      </c>
      <c r="D46" s="199" t="s">
        <v>42</v>
      </c>
      <c r="E46" s="34" t="s">
        <v>68</v>
      </c>
      <c r="F46" s="34" t="s">
        <v>69</v>
      </c>
    </row>
    <row r="47" spans="1:6" ht="17.100000000000001" customHeight="1">
      <c r="A47" s="199"/>
      <c r="B47" s="35"/>
      <c r="C47" s="35"/>
      <c r="D47" s="200"/>
      <c r="E47" s="35"/>
      <c r="F47" s="36"/>
    </row>
    <row r="48" spans="1:6" ht="17.100000000000001" customHeight="1">
      <c r="A48" s="199"/>
      <c r="B48" s="35"/>
      <c r="C48" s="35"/>
      <c r="D48" s="200"/>
      <c r="E48" s="35"/>
      <c r="F48" s="36"/>
    </row>
    <row r="49" spans="1:6" ht="17.100000000000001" customHeight="1">
      <c r="A49" s="199"/>
      <c r="B49" s="35"/>
      <c r="C49" s="35"/>
      <c r="D49" s="200"/>
      <c r="E49" s="35"/>
      <c r="F49" s="36"/>
    </row>
    <row r="50" spans="1:6" ht="15" customHeight="1"/>
    <row r="51" spans="1:6" ht="15" customHeight="1">
      <c r="F51" s="37" t="s">
        <v>70</v>
      </c>
    </row>
    <row r="52" spans="1:6" ht="15" customHeight="1"/>
    <row r="53" spans="1:6" ht="15" customHeight="1"/>
    <row r="54" spans="1:6" ht="15" customHeight="1"/>
  </sheetData>
  <mergeCells count="41">
    <mergeCell ref="A1:F1"/>
    <mergeCell ref="A3:B3"/>
    <mergeCell ref="A10:F10"/>
    <mergeCell ref="A11:A15"/>
    <mergeCell ref="D12:D13"/>
    <mergeCell ref="D14:D15"/>
    <mergeCell ref="A16:F16"/>
    <mergeCell ref="E17:F17"/>
    <mergeCell ref="A18:A23"/>
    <mergeCell ref="E18:F18"/>
    <mergeCell ref="E19:F19"/>
    <mergeCell ref="E20:F20"/>
    <mergeCell ref="E21:F21"/>
    <mergeCell ref="E22:F22"/>
    <mergeCell ref="E23:F23"/>
    <mergeCell ref="A24:A29"/>
    <mergeCell ref="E24:F24"/>
    <mergeCell ref="E25:F25"/>
    <mergeCell ref="E26:F26"/>
    <mergeCell ref="E27:F27"/>
    <mergeCell ref="E28:F28"/>
    <mergeCell ref="E29:F29"/>
    <mergeCell ref="A30:F30"/>
    <mergeCell ref="A31:A35"/>
    <mergeCell ref="D31:D35"/>
    <mergeCell ref="A36:F36"/>
    <mergeCell ref="A37:A39"/>
    <mergeCell ref="B37:F37"/>
    <mergeCell ref="B38:F38"/>
    <mergeCell ref="B39:F39"/>
    <mergeCell ref="A45:C45"/>
    <mergeCell ref="E45:F45"/>
    <mergeCell ref="A46:A49"/>
    <mergeCell ref="D46:D49"/>
    <mergeCell ref="A40:A42"/>
    <mergeCell ref="B40:F40"/>
    <mergeCell ref="B41:F41"/>
    <mergeCell ref="B42:F42"/>
    <mergeCell ref="A43:F43"/>
    <mergeCell ref="B44:C44"/>
    <mergeCell ref="E44:F44"/>
  </mergeCells>
  <phoneticPr fontId="4" type="noConversion"/>
  <pageMargins left="0.75000000000000011" right="0.75000000000000011" top="1" bottom="1" header="0.5" footer="0.5"/>
  <pageSetup paperSize="9" scale="60" orientation="portrait" horizontalDpi="4294967292" verticalDpi="4294967292" r:id="rId1"/>
</worksheet>
</file>

<file path=xl/worksheets/sheet2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J54"/>
  <sheetViews>
    <sheetView zoomScaleNormal="100" zoomScalePageLayoutView="130" workbookViewId="0">
      <selection activeCell="B8" sqref="B8"/>
    </sheetView>
  </sheetViews>
  <sheetFormatPr defaultColWidth="11.44140625" defaultRowHeight="17.25"/>
  <cols>
    <col min="1" max="1" width="12.77734375" customWidth="1"/>
    <col min="2" max="2" width="18.6640625" style="38" customWidth="1"/>
    <col min="3" max="3" width="27.77734375" style="38" customWidth="1"/>
    <col min="4" max="4" width="11.77734375" style="38" customWidth="1"/>
    <col min="5" max="5" width="18.44140625" style="38" customWidth="1"/>
    <col min="6" max="6" width="33.109375" style="37" customWidth="1"/>
    <col min="7" max="7" width="16.77734375" customWidth="1"/>
  </cols>
  <sheetData>
    <row r="1" spans="1:10" ht="36" customHeight="1">
      <c r="A1" s="173"/>
      <c r="B1" s="173"/>
      <c r="C1" s="173"/>
      <c r="D1" s="173"/>
      <c r="E1" s="173"/>
      <c r="F1" s="173"/>
    </row>
    <row r="2" spans="1:10" ht="20.100000000000001" customHeight="1">
      <c r="A2" s="118" t="s">
        <v>0</v>
      </c>
      <c r="B2" s="2">
        <v>42572</v>
      </c>
      <c r="C2" s="3"/>
      <c r="D2" s="2"/>
      <c r="E2" s="4" t="s">
        <v>1</v>
      </c>
      <c r="F2" s="5"/>
      <c r="G2" s="6">
        <f>SUM(D4:D8)+SUM(F4:F8)</f>
        <v>1.01</v>
      </c>
    </row>
    <row r="3" spans="1:10" ht="24" customHeight="1">
      <c r="A3" s="174" t="s">
        <v>2</v>
      </c>
      <c r="B3" s="175"/>
      <c r="C3" s="7" t="s">
        <v>3</v>
      </c>
      <c r="D3" s="7" t="s">
        <v>4</v>
      </c>
      <c r="E3" s="7" t="s">
        <v>5</v>
      </c>
      <c r="F3" s="8" t="s">
        <v>4</v>
      </c>
    </row>
    <row r="4" spans="1:10" ht="17.100000000000001" customHeight="1">
      <c r="A4" s="118" t="s">
        <v>6</v>
      </c>
      <c r="B4" s="9">
        <v>641500</v>
      </c>
      <c r="C4" s="10" t="s">
        <v>7</v>
      </c>
      <c r="D4" s="11">
        <v>0</v>
      </c>
      <c r="E4" s="12" t="s">
        <v>8</v>
      </c>
      <c r="F4" s="11">
        <v>0.11</v>
      </c>
    </row>
    <row r="5" spans="1:10" ht="17.100000000000001" customHeight="1">
      <c r="A5" s="118" t="s">
        <v>9</v>
      </c>
      <c r="B5" s="13">
        <f>B6-B4</f>
        <v>1161000</v>
      </c>
      <c r="C5" s="12" t="s">
        <v>10</v>
      </c>
      <c r="D5" s="11">
        <v>0.1</v>
      </c>
      <c r="E5" s="12" t="s">
        <v>11</v>
      </c>
      <c r="F5" s="11">
        <v>0.15</v>
      </c>
      <c r="G5" s="14">
        <f>B7+B6</f>
        <v>63997000</v>
      </c>
    </row>
    <row r="6" spans="1:10" ht="17.100000000000001" customHeight="1">
      <c r="A6" s="118" t="s">
        <v>12</v>
      </c>
      <c r="B6" s="13">
        <v>1802500</v>
      </c>
      <c r="C6" s="10" t="s">
        <v>13</v>
      </c>
      <c r="D6" s="11">
        <v>0.06</v>
      </c>
      <c r="E6" s="12" t="s">
        <v>14</v>
      </c>
      <c r="F6" s="11">
        <v>0.35</v>
      </c>
      <c r="G6" s="15"/>
      <c r="H6" s="16"/>
    </row>
    <row r="7" spans="1:10" ht="17.100000000000001" customHeight="1">
      <c r="A7" s="118" t="s">
        <v>15</v>
      </c>
      <c r="B7" s="13">
        <v>62194500</v>
      </c>
      <c r="C7" s="12" t="s">
        <v>16</v>
      </c>
      <c r="D7" s="11">
        <v>0.14000000000000001</v>
      </c>
      <c r="E7" s="12" t="s">
        <v>17</v>
      </c>
      <c r="F7" s="11">
        <v>7.0000000000000007E-2</v>
      </c>
      <c r="G7" s="17"/>
    </row>
    <row r="8" spans="1:10" ht="17.100000000000001" customHeight="1">
      <c r="A8" s="118" t="s">
        <v>18</v>
      </c>
      <c r="B8" s="13">
        <v>85831300</v>
      </c>
      <c r="C8" s="10" t="s">
        <v>19</v>
      </c>
      <c r="D8" s="11">
        <v>0.03</v>
      </c>
      <c r="E8" s="12"/>
      <c r="F8" s="11"/>
    </row>
    <row r="9" spans="1:10" ht="17.100000000000001" customHeight="1">
      <c r="A9" s="118" t="s">
        <v>20</v>
      </c>
      <c r="B9" s="18">
        <f>B7/B8</f>
        <v>0.72461328210105169</v>
      </c>
      <c r="C9" s="10"/>
      <c r="D9" s="11"/>
      <c r="E9" s="12"/>
      <c r="F9" s="19"/>
    </row>
    <row r="10" spans="1:10" ht="27.95" customHeight="1">
      <c r="A10" s="176" t="s">
        <v>21</v>
      </c>
      <c r="B10" s="176"/>
      <c r="C10" s="176"/>
      <c r="D10" s="176"/>
      <c r="E10" s="176"/>
      <c r="F10" s="176"/>
    </row>
    <row r="11" spans="1:10" ht="17.100000000000001" customHeight="1">
      <c r="A11" s="177" t="s">
        <v>22</v>
      </c>
      <c r="B11" s="118" t="s">
        <v>23</v>
      </c>
      <c r="C11" s="118" t="s">
        <v>24</v>
      </c>
      <c r="D11" s="118" t="s">
        <v>25</v>
      </c>
      <c r="E11" s="118"/>
      <c r="F11" s="20" t="s">
        <v>26</v>
      </c>
    </row>
    <row r="12" spans="1:10" ht="17.100000000000001" customHeight="1">
      <c r="A12" s="177"/>
      <c r="B12" s="21" t="s">
        <v>30</v>
      </c>
      <c r="C12" s="5" t="s">
        <v>555</v>
      </c>
      <c r="D12" s="178" t="s">
        <v>27</v>
      </c>
      <c r="E12" s="21" t="s">
        <v>559</v>
      </c>
      <c r="F12" s="5">
        <v>5</v>
      </c>
      <c r="J12" s="22">
        <v>93050750</v>
      </c>
    </row>
    <row r="13" spans="1:10" ht="17.100000000000001" customHeight="1">
      <c r="A13" s="177"/>
      <c r="B13" s="21" t="s">
        <v>81</v>
      </c>
      <c r="C13" s="5" t="s">
        <v>556</v>
      </c>
      <c r="D13" s="178"/>
      <c r="E13" s="21" t="s">
        <v>560</v>
      </c>
      <c r="F13" s="5">
        <v>7</v>
      </c>
    </row>
    <row r="14" spans="1:10" ht="17.100000000000001" customHeight="1">
      <c r="A14" s="177"/>
      <c r="B14" s="21" t="s">
        <v>31</v>
      </c>
      <c r="C14" s="5" t="s">
        <v>557</v>
      </c>
      <c r="D14" s="178" t="s">
        <v>29</v>
      </c>
      <c r="E14" s="21" t="s">
        <v>278</v>
      </c>
      <c r="F14" s="5">
        <v>0</v>
      </c>
    </row>
    <row r="15" spans="1:10" ht="17.100000000000001" customHeight="1">
      <c r="A15" s="177"/>
      <c r="B15" s="21" t="s">
        <v>83</v>
      </c>
      <c r="C15" s="5" t="s">
        <v>558</v>
      </c>
      <c r="D15" s="178"/>
      <c r="E15" s="21" t="s">
        <v>561</v>
      </c>
      <c r="F15" s="23">
        <v>0</v>
      </c>
    </row>
    <row r="16" spans="1:10" ht="27.95" customHeight="1">
      <c r="A16" s="176"/>
      <c r="B16" s="176"/>
      <c r="C16" s="176"/>
      <c r="D16" s="176"/>
      <c r="E16" s="176"/>
      <c r="F16" s="176"/>
    </row>
    <row r="17" spans="1:6" ht="18.95" customHeight="1">
      <c r="A17" s="24"/>
      <c r="B17" s="118" t="s">
        <v>32</v>
      </c>
      <c r="C17" s="118" t="s">
        <v>33</v>
      </c>
      <c r="D17" s="118" t="s">
        <v>34</v>
      </c>
      <c r="E17" s="179" t="s">
        <v>35</v>
      </c>
      <c r="F17" s="180"/>
    </row>
    <row r="18" spans="1:6" ht="17.100000000000001" customHeight="1">
      <c r="A18" s="177" t="s">
        <v>36</v>
      </c>
      <c r="B18" s="25"/>
      <c r="C18" s="25"/>
      <c r="D18" s="26"/>
      <c r="E18" s="182"/>
      <c r="F18" s="183"/>
    </row>
    <row r="19" spans="1:6" ht="17.100000000000001" customHeight="1">
      <c r="A19" s="177"/>
      <c r="B19" s="25"/>
      <c r="C19" s="25"/>
      <c r="D19" s="26"/>
      <c r="E19" s="182"/>
      <c r="F19" s="183"/>
    </row>
    <row r="20" spans="1:6" ht="17.100000000000001" customHeight="1">
      <c r="A20" s="177"/>
      <c r="B20" s="25"/>
      <c r="C20" s="25"/>
      <c r="D20" s="26"/>
      <c r="E20" s="182"/>
      <c r="F20" s="183"/>
    </row>
    <row r="21" spans="1:6" ht="17.100000000000001" customHeight="1">
      <c r="A21" s="177"/>
      <c r="B21" s="25"/>
      <c r="C21" s="25"/>
      <c r="D21" s="26"/>
      <c r="E21" s="182"/>
      <c r="F21" s="183"/>
    </row>
    <row r="22" spans="1:6" ht="17.100000000000001" customHeight="1">
      <c r="A22" s="177"/>
      <c r="B22" s="25"/>
      <c r="C22" s="25"/>
      <c r="D22" s="26"/>
      <c r="E22" s="182"/>
      <c r="F22" s="183"/>
    </row>
    <row r="23" spans="1:6" ht="17.100000000000001" customHeight="1">
      <c r="A23" s="181"/>
      <c r="B23" s="25"/>
      <c r="C23" s="5"/>
      <c r="D23" s="26"/>
      <c r="E23" s="182"/>
      <c r="F23" s="183"/>
    </row>
    <row r="24" spans="1:6" ht="17.100000000000001" customHeight="1">
      <c r="A24" s="177" t="s">
        <v>37</v>
      </c>
      <c r="B24" s="25">
        <v>0.77083333333333337</v>
      </c>
      <c r="C24" s="25" t="s">
        <v>552</v>
      </c>
      <c r="D24" s="26">
        <v>2</v>
      </c>
      <c r="E24" s="182"/>
      <c r="F24" s="183"/>
    </row>
    <row r="25" spans="1:6" ht="17.100000000000001" customHeight="1">
      <c r="A25" s="177"/>
      <c r="B25" s="25">
        <v>0.8125</v>
      </c>
      <c r="C25" s="25" t="s">
        <v>553</v>
      </c>
      <c r="D25" s="26">
        <v>2</v>
      </c>
      <c r="E25" s="182" t="s">
        <v>554</v>
      </c>
      <c r="F25" s="183"/>
    </row>
    <row r="26" spans="1:6" ht="17.100000000000001" customHeight="1">
      <c r="A26" s="177"/>
      <c r="B26" s="25"/>
      <c r="C26" s="25"/>
      <c r="D26" s="26"/>
      <c r="E26" s="182"/>
      <c r="F26" s="183"/>
    </row>
    <row r="27" spans="1:6" ht="17.100000000000001" customHeight="1">
      <c r="A27" s="177"/>
      <c r="B27" s="25"/>
      <c r="C27" s="25"/>
      <c r="D27" s="26"/>
      <c r="E27" s="182"/>
      <c r="F27" s="183"/>
    </row>
    <row r="28" spans="1:6" ht="17.100000000000001" customHeight="1">
      <c r="A28" s="177"/>
      <c r="B28" s="25"/>
      <c r="C28" s="25"/>
      <c r="D28" s="26"/>
      <c r="E28" s="182"/>
      <c r="F28" s="183"/>
    </row>
    <row r="29" spans="1:6" ht="17.100000000000001" customHeight="1">
      <c r="A29" s="177"/>
      <c r="B29" s="25"/>
      <c r="C29" s="25"/>
      <c r="D29" s="26"/>
      <c r="E29" s="182"/>
      <c r="F29" s="183"/>
    </row>
    <row r="30" spans="1:6" ht="26.1" customHeight="1">
      <c r="A30" s="176" t="s">
        <v>38</v>
      </c>
      <c r="B30" s="176"/>
      <c r="C30" s="176"/>
      <c r="D30" s="176"/>
      <c r="E30" s="176"/>
      <c r="F30" s="176"/>
    </row>
    <row r="31" spans="1:6" ht="17.100000000000001" customHeight="1">
      <c r="A31" s="184" t="s">
        <v>39</v>
      </c>
      <c r="B31" s="27" t="s">
        <v>40</v>
      </c>
      <c r="C31" s="28" t="s">
        <v>545</v>
      </c>
      <c r="D31" s="184" t="s">
        <v>42</v>
      </c>
      <c r="E31" s="118" t="s">
        <v>40</v>
      </c>
      <c r="F31" s="29" t="s">
        <v>312</v>
      </c>
    </row>
    <row r="32" spans="1:6" ht="17.100000000000001" customHeight="1">
      <c r="A32" s="185"/>
      <c r="B32" s="30" t="s">
        <v>44</v>
      </c>
      <c r="C32" s="28" t="s">
        <v>546</v>
      </c>
      <c r="D32" s="188"/>
      <c r="E32" s="20" t="s">
        <v>46</v>
      </c>
      <c r="F32" s="29" t="s">
        <v>551</v>
      </c>
    </row>
    <row r="33" spans="1:6" ht="17.100000000000001" customHeight="1">
      <c r="A33" s="185"/>
      <c r="B33" s="31" t="s">
        <v>48</v>
      </c>
      <c r="C33" s="28" t="s">
        <v>397</v>
      </c>
      <c r="D33" s="188"/>
      <c r="E33" s="20" t="s">
        <v>50</v>
      </c>
      <c r="F33" s="29" t="s">
        <v>117</v>
      </c>
    </row>
    <row r="34" spans="1:6" ht="17.100000000000001" customHeight="1">
      <c r="A34" s="186"/>
      <c r="B34" s="31" t="s">
        <v>52</v>
      </c>
      <c r="C34" s="28" t="s">
        <v>433</v>
      </c>
      <c r="D34" s="189"/>
      <c r="E34" s="20" t="s">
        <v>54</v>
      </c>
      <c r="F34" s="29"/>
    </row>
    <row r="35" spans="1:6" ht="17.100000000000001" customHeight="1">
      <c r="A35" s="187"/>
      <c r="B35" s="31" t="s">
        <v>56</v>
      </c>
      <c r="C35" s="28" t="s">
        <v>399</v>
      </c>
      <c r="D35" s="190"/>
      <c r="E35" s="20" t="s">
        <v>58</v>
      </c>
      <c r="F35" s="29"/>
    </row>
    <row r="36" spans="1:6" ht="27" customHeight="1">
      <c r="A36" s="176" t="s">
        <v>38</v>
      </c>
      <c r="B36" s="176"/>
      <c r="C36" s="176"/>
      <c r="D36" s="176"/>
      <c r="E36" s="176"/>
      <c r="F36" s="176"/>
    </row>
    <row r="37" spans="1:6" ht="17.100000000000001" customHeight="1">
      <c r="A37" s="184" t="s">
        <v>59</v>
      </c>
      <c r="B37" s="191" t="s">
        <v>547</v>
      </c>
      <c r="C37" s="192"/>
      <c r="D37" s="192"/>
      <c r="E37" s="192"/>
      <c r="F37" s="193"/>
    </row>
    <row r="38" spans="1:6" ht="30.75" customHeight="1">
      <c r="A38" s="185"/>
      <c r="B38" s="213" t="s">
        <v>548</v>
      </c>
      <c r="C38" s="192"/>
      <c r="D38" s="192"/>
      <c r="E38" s="192"/>
      <c r="F38" s="193"/>
    </row>
    <row r="39" spans="1:6" ht="17.100000000000001" customHeight="1">
      <c r="A39" s="206"/>
      <c r="B39" s="191" t="s">
        <v>549</v>
      </c>
      <c r="C39" s="192"/>
      <c r="D39" s="192"/>
      <c r="E39" s="192"/>
      <c r="F39" s="193"/>
    </row>
    <row r="40" spans="1:6" ht="16.5" customHeight="1">
      <c r="A40" s="184" t="s">
        <v>63</v>
      </c>
      <c r="B40" s="201" t="s">
        <v>550</v>
      </c>
      <c r="C40" s="234"/>
      <c r="D40" s="234"/>
      <c r="E40" s="234"/>
      <c r="F40" s="235"/>
    </row>
    <row r="41" spans="1:6" s="93" customFormat="1" ht="21" customHeight="1">
      <c r="A41" s="185"/>
      <c r="B41" s="216" t="s">
        <v>562</v>
      </c>
      <c r="C41" s="217"/>
      <c r="D41" s="217"/>
      <c r="E41" s="217"/>
      <c r="F41" s="218"/>
    </row>
    <row r="42" spans="1:6" s="93" customFormat="1" ht="251.25" customHeight="1">
      <c r="A42" s="185"/>
      <c r="B42" s="213" t="s">
        <v>563</v>
      </c>
      <c r="C42" s="214"/>
      <c r="D42" s="214"/>
      <c r="E42" s="214"/>
      <c r="F42" s="215"/>
    </row>
    <row r="43" spans="1:6" ht="24" customHeight="1">
      <c r="A43" s="176"/>
      <c r="B43" s="176"/>
      <c r="C43" s="176"/>
      <c r="D43" s="176"/>
      <c r="E43" s="176"/>
      <c r="F43" s="176"/>
    </row>
    <row r="44" spans="1:6" ht="27" customHeight="1">
      <c r="A44" s="119" t="s">
        <v>39</v>
      </c>
      <c r="B44" s="204"/>
      <c r="C44" s="205"/>
      <c r="D44" s="119" t="s">
        <v>42</v>
      </c>
      <c r="E44" s="204"/>
      <c r="F44" s="205"/>
    </row>
    <row r="45" spans="1:6" ht="24" customHeight="1">
      <c r="A45" s="194" t="s">
        <v>64</v>
      </c>
      <c r="B45" s="195"/>
      <c r="C45" s="196"/>
      <c r="D45" s="117" t="s">
        <v>65</v>
      </c>
      <c r="E45" s="197"/>
      <c r="F45" s="198"/>
    </row>
    <row r="46" spans="1:6" ht="17.100000000000001" customHeight="1">
      <c r="A46" s="199" t="s">
        <v>39</v>
      </c>
      <c r="B46" s="34" t="s">
        <v>66</v>
      </c>
      <c r="C46" s="34" t="s">
        <v>67</v>
      </c>
      <c r="D46" s="199" t="s">
        <v>42</v>
      </c>
      <c r="E46" s="34" t="s">
        <v>68</v>
      </c>
      <c r="F46" s="34" t="s">
        <v>69</v>
      </c>
    </row>
    <row r="47" spans="1:6" ht="17.100000000000001" customHeight="1">
      <c r="A47" s="199"/>
      <c r="B47" s="35"/>
      <c r="C47" s="35"/>
      <c r="D47" s="200"/>
      <c r="E47" s="35"/>
      <c r="F47" s="36"/>
    </row>
    <row r="48" spans="1:6" ht="17.100000000000001" customHeight="1">
      <c r="A48" s="199"/>
      <c r="B48" s="35"/>
      <c r="C48" s="35"/>
      <c r="D48" s="200"/>
      <c r="E48" s="35"/>
      <c r="F48" s="36"/>
    </row>
    <row r="49" spans="1:6" ht="17.100000000000001" customHeight="1">
      <c r="A49" s="199"/>
      <c r="B49" s="35"/>
      <c r="C49" s="35"/>
      <c r="D49" s="200"/>
      <c r="E49" s="35"/>
      <c r="F49" s="36"/>
    </row>
    <row r="50" spans="1:6" ht="15" customHeight="1"/>
    <row r="51" spans="1:6" ht="15" customHeight="1">
      <c r="F51" s="37" t="s">
        <v>70</v>
      </c>
    </row>
    <row r="52" spans="1:6" ht="15" customHeight="1"/>
    <row r="53" spans="1:6" ht="15" customHeight="1"/>
    <row r="54" spans="1:6" ht="15" customHeight="1"/>
  </sheetData>
  <mergeCells count="41">
    <mergeCell ref="A45:C45"/>
    <mergeCell ref="E45:F45"/>
    <mergeCell ref="A46:A49"/>
    <mergeCell ref="D46:D49"/>
    <mergeCell ref="B42:F42"/>
    <mergeCell ref="A40:A42"/>
    <mergeCell ref="B40:F40"/>
    <mergeCell ref="B41:F41"/>
    <mergeCell ref="A43:F43"/>
    <mergeCell ref="B44:C44"/>
    <mergeCell ref="E44:F44"/>
    <mergeCell ref="A30:F30"/>
    <mergeCell ref="A31:A35"/>
    <mergeCell ref="D31:D35"/>
    <mergeCell ref="A36:F36"/>
    <mergeCell ref="A37:A39"/>
    <mergeCell ref="B37:F37"/>
    <mergeCell ref="B38:F38"/>
    <mergeCell ref="B39:F39"/>
    <mergeCell ref="A24:A29"/>
    <mergeCell ref="E24:F24"/>
    <mergeCell ref="E25:F25"/>
    <mergeCell ref="E26:F26"/>
    <mergeCell ref="E27:F27"/>
    <mergeCell ref="E28:F28"/>
    <mergeCell ref="E29:F29"/>
    <mergeCell ref="A16:F16"/>
    <mergeCell ref="E17:F17"/>
    <mergeCell ref="A18:A23"/>
    <mergeCell ref="E18:F18"/>
    <mergeCell ref="E19:F19"/>
    <mergeCell ref="E20:F20"/>
    <mergeCell ref="E21:F21"/>
    <mergeCell ref="E22:F22"/>
    <mergeCell ref="E23:F23"/>
    <mergeCell ref="A1:F1"/>
    <mergeCell ref="A3:B3"/>
    <mergeCell ref="A10:F10"/>
    <mergeCell ref="A11:A15"/>
    <mergeCell ref="D12:D13"/>
    <mergeCell ref="D14:D15"/>
  </mergeCells>
  <phoneticPr fontId="4" type="noConversion"/>
  <pageMargins left="0.75000000000000011" right="0.75000000000000011" top="1" bottom="1" header="0.5" footer="0.5"/>
  <pageSetup paperSize="9" scale="60" orientation="portrait" horizontalDpi="4294967292" verticalDpi="4294967292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J53"/>
  <sheetViews>
    <sheetView zoomScaleNormal="100" zoomScalePageLayoutView="130" workbookViewId="0">
      <selection activeCell="B8" sqref="B8"/>
    </sheetView>
  </sheetViews>
  <sheetFormatPr defaultColWidth="11.44140625" defaultRowHeight="17.25"/>
  <cols>
    <col min="1" max="1" width="12.77734375" customWidth="1"/>
    <col min="2" max="2" width="18.6640625" style="38" customWidth="1"/>
    <col min="3" max="3" width="27.77734375" style="38" customWidth="1"/>
    <col min="4" max="4" width="11.77734375" style="38" customWidth="1"/>
    <col min="5" max="5" width="18.44140625" style="38" customWidth="1"/>
    <col min="6" max="6" width="33.109375" style="37" customWidth="1"/>
    <col min="7" max="7" width="16.77734375" customWidth="1"/>
  </cols>
  <sheetData>
    <row r="1" spans="1:10" ht="36" customHeight="1">
      <c r="A1" s="173"/>
      <c r="B1" s="173"/>
      <c r="C1" s="173"/>
      <c r="D1" s="173"/>
      <c r="E1" s="173"/>
      <c r="F1" s="173"/>
    </row>
    <row r="2" spans="1:10" ht="20.100000000000001" customHeight="1">
      <c r="A2" s="121" t="s">
        <v>0</v>
      </c>
      <c r="B2" s="2">
        <v>42573</v>
      </c>
      <c r="C2" s="3"/>
      <c r="D2" s="2"/>
      <c r="E2" s="4" t="s">
        <v>1</v>
      </c>
      <c r="F2" s="5"/>
      <c r="G2" s="6">
        <f>SUM(D4:D8)+SUM(F4:F8)</f>
        <v>0.99999999999999989</v>
      </c>
    </row>
    <row r="3" spans="1:10" ht="24" customHeight="1">
      <c r="A3" s="174" t="s">
        <v>2</v>
      </c>
      <c r="B3" s="175"/>
      <c r="C3" s="7" t="s">
        <v>3</v>
      </c>
      <c r="D3" s="7" t="s">
        <v>4</v>
      </c>
      <c r="E3" s="7" t="s">
        <v>5</v>
      </c>
      <c r="F3" s="8" t="s">
        <v>4</v>
      </c>
    </row>
    <row r="4" spans="1:10" ht="17.100000000000001" customHeight="1">
      <c r="A4" s="121" t="s">
        <v>6</v>
      </c>
      <c r="B4" s="9">
        <v>11595100</v>
      </c>
      <c r="C4" s="10" t="s">
        <v>7</v>
      </c>
      <c r="D4" s="11">
        <v>0.01</v>
      </c>
      <c r="E4" s="12" t="s">
        <v>8</v>
      </c>
      <c r="F4" s="11">
        <v>0.04</v>
      </c>
    </row>
    <row r="5" spans="1:10" ht="17.100000000000001" customHeight="1">
      <c r="A5" s="121" t="s">
        <v>9</v>
      </c>
      <c r="B5" s="13">
        <f>B6-B4</f>
        <v>1592900</v>
      </c>
      <c r="C5" s="12" t="s">
        <v>10</v>
      </c>
      <c r="D5" s="11">
        <v>0.02</v>
      </c>
      <c r="E5" s="12" t="s">
        <v>11</v>
      </c>
      <c r="F5" s="11">
        <v>0.01</v>
      </c>
      <c r="G5" s="14">
        <f>B7+B6</f>
        <v>77519200</v>
      </c>
    </row>
    <row r="6" spans="1:10" ht="17.100000000000001" customHeight="1">
      <c r="A6" s="121" t="s">
        <v>12</v>
      </c>
      <c r="B6" s="13">
        <v>13188000</v>
      </c>
      <c r="C6" s="10" t="s">
        <v>13</v>
      </c>
      <c r="D6" s="11">
        <v>0.01</v>
      </c>
      <c r="E6" s="12" t="s">
        <v>14</v>
      </c>
      <c r="F6" s="11">
        <v>0.01</v>
      </c>
      <c r="G6" s="15"/>
      <c r="H6" s="16"/>
    </row>
    <row r="7" spans="1:10" ht="17.100000000000001" customHeight="1">
      <c r="A7" s="121" t="s">
        <v>15</v>
      </c>
      <c r="B7" s="13">
        <v>64331200</v>
      </c>
      <c r="C7" s="12" t="s">
        <v>16</v>
      </c>
      <c r="D7" s="11">
        <v>0.04</v>
      </c>
      <c r="E7" s="12" t="s">
        <v>17</v>
      </c>
      <c r="F7" s="11">
        <v>0.02</v>
      </c>
      <c r="G7" s="17"/>
    </row>
    <row r="8" spans="1:10" ht="17.100000000000001" customHeight="1">
      <c r="A8" s="121" t="s">
        <v>18</v>
      </c>
      <c r="B8" s="13">
        <v>85831300</v>
      </c>
      <c r="C8" s="10" t="s">
        <v>19</v>
      </c>
      <c r="D8" s="11">
        <v>0</v>
      </c>
      <c r="E8" s="12" t="s">
        <v>572</v>
      </c>
      <c r="F8" s="11">
        <v>0.84</v>
      </c>
    </row>
    <row r="9" spans="1:10" ht="17.100000000000001" customHeight="1">
      <c r="A9" s="121" t="s">
        <v>20</v>
      </c>
      <c r="B9" s="18">
        <f>B7/B8</f>
        <v>0.74950746406031366</v>
      </c>
      <c r="C9" s="10"/>
      <c r="D9" s="11"/>
      <c r="E9" s="12"/>
      <c r="F9" s="19"/>
    </row>
    <row r="10" spans="1:10" ht="27.95" customHeight="1">
      <c r="A10" s="176" t="s">
        <v>21</v>
      </c>
      <c r="B10" s="176"/>
      <c r="C10" s="176"/>
      <c r="D10" s="176"/>
      <c r="E10" s="176"/>
      <c r="F10" s="176"/>
    </row>
    <row r="11" spans="1:10" ht="17.100000000000001" customHeight="1">
      <c r="A11" s="177" t="s">
        <v>22</v>
      </c>
      <c r="B11" s="121" t="s">
        <v>23</v>
      </c>
      <c r="C11" s="121" t="s">
        <v>24</v>
      </c>
      <c r="D11" s="121" t="s">
        <v>25</v>
      </c>
      <c r="E11" s="121"/>
      <c r="F11" s="20" t="s">
        <v>26</v>
      </c>
    </row>
    <row r="12" spans="1:10" ht="17.100000000000001" customHeight="1">
      <c r="A12" s="177"/>
      <c r="B12" s="21" t="s">
        <v>30</v>
      </c>
      <c r="C12" s="5" t="s">
        <v>573</v>
      </c>
      <c r="D12" s="178" t="s">
        <v>27</v>
      </c>
      <c r="E12" s="21" t="s">
        <v>577</v>
      </c>
      <c r="F12" s="5">
        <v>6</v>
      </c>
      <c r="J12" s="22">
        <v>93050750</v>
      </c>
    </row>
    <row r="13" spans="1:10" ht="17.100000000000001" customHeight="1">
      <c r="A13" s="177"/>
      <c r="B13" s="21" t="s">
        <v>81</v>
      </c>
      <c r="C13" s="5" t="s">
        <v>574</v>
      </c>
      <c r="D13" s="178"/>
      <c r="E13" s="21" t="s">
        <v>578</v>
      </c>
      <c r="F13" s="5">
        <v>6</v>
      </c>
    </row>
    <row r="14" spans="1:10" ht="17.100000000000001" customHeight="1">
      <c r="A14" s="177"/>
      <c r="B14" s="21" t="s">
        <v>31</v>
      </c>
      <c r="C14" s="5" t="s">
        <v>575</v>
      </c>
      <c r="D14" s="178" t="s">
        <v>29</v>
      </c>
      <c r="E14" s="21" t="s">
        <v>579</v>
      </c>
      <c r="F14" s="5">
        <v>0</v>
      </c>
    </row>
    <row r="15" spans="1:10" ht="17.100000000000001" customHeight="1">
      <c r="A15" s="177"/>
      <c r="B15" s="21" t="s">
        <v>83</v>
      </c>
      <c r="C15" s="5" t="s">
        <v>576</v>
      </c>
      <c r="D15" s="178"/>
      <c r="E15" s="21" t="s">
        <v>580</v>
      </c>
      <c r="F15" s="23">
        <v>0</v>
      </c>
    </row>
    <row r="16" spans="1:10" ht="27.95" customHeight="1">
      <c r="A16" s="176"/>
      <c r="B16" s="176"/>
      <c r="C16" s="176"/>
      <c r="D16" s="176"/>
      <c r="E16" s="176"/>
      <c r="F16" s="176"/>
    </row>
    <row r="17" spans="1:6" ht="18.95" customHeight="1">
      <c r="A17" s="24"/>
      <c r="B17" s="121" t="s">
        <v>32</v>
      </c>
      <c r="C17" s="121" t="s">
        <v>33</v>
      </c>
      <c r="D17" s="121" t="s">
        <v>34</v>
      </c>
      <c r="E17" s="179" t="s">
        <v>35</v>
      </c>
      <c r="F17" s="180"/>
    </row>
    <row r="18" spans="1:6" ht="17.100000000000001" customHeight="1">
      <c r="A18" s="177" t="s">
        <v>36</v>
      </c>
      <c r="B18" s="25">
        <v>0.54166666666666663</v>
      </c>
      <c r="C18" s="25" t="s">
        <v>581</v>
      </c>
      <c r="D18" s="26">
        <v>2</v>
      </c>
      <c r="E18" s="182" t="s">
        <v>582</v>
      </c>
      <c r="F18" s="183"/>
    </row>
    <row r="19" spans="1:6" ht="17.100000000000001" customHeight="1">
      <c r="A19" s="177"/>
      <c r="B19" s="25">
        <v>0.58333333333333337</v>
      </c>
      <c r="C19" s="25" t="s">
        <v>583</v>
      </c>
      <c r="D19" s="26">
        <v>2</v>
      </c>
      <c r="E19" s="182"/>
      <c r="F19" s="183"/>
    </row>
    <row r="20" spans="1:6" ht="17.100000000000001" customHeight="1">
      <c r="A20" s="177"/>
      <c r="B20" s="25"/>
      <c r="C20" s="25"/>
      <c r="D20" s="26"/>
      <c r="E20" s="182"/>
      <c r="F20" s="183"/>
    </row>
    <row r="21" spans="1:6" ht="17.100000000000001" customHeight="1">
      <c r="A21" s="177"/>
      <c r="B21" s="25"/>
      <c r="C21" s="25"/>
      <c r="D21" s="26"/>
      <c r="E21" s="182"/>
      <c r="F21" s="183"/>
    </row>
    <row r="22" spans="1:6" ht="17.100000000000001" customHeight="1">
      <c r="A22" s="177"/>
      <c r="B22" s="25"/>
      <c r="C22" s="25"/>
      <c r="D22" s="26"/>
      <c r="E22" s="182"/>
      <c r="F22" s="183"/>
    </row>
    <row r="23" spans="1:6" ht="17.100000000000001" customHeight="1">
      <c r="A23" s="181"/>
      <c r="B23" s="25"/>
      <c r="C23" s="5"/>
      <c r="D23" s="26"/>
      <c r="E23" s="182"/>
      <c r="F23" s="183"/>
    </row>
    <row r="24" spans="1:6" ht="17.100000000000001" customHeight="1">
      <c r="A24" s="177" t="s">
        <v>37</v>
      </c>
      <c r="B24" s="25">
        <v>0.75</v>
      </c>
      <c r="C24" s="25" t="s">
        <v>584</v>
      </c>
      <c r="D24" s="26">
        <v>4</v>
      </c>
      <c r="E24" s="182"/>
      <c r="F24" s="183"/>
    </row>
    <row r="25" spans="1:6" ht="17.100000000000001" customHeight="1">
      <c r="A25" s="177"/>
      <c r="B25" s="25">
        <v>0.79166666666666663</v>
      </c>
      <c r="C25" s="25" t="s">
        <v>585</v>
      </c>
      <c r="D25" s="26">
        <v>3</v>
      </c>
      <c r="E25" s="182"/>
      <c r="F25" s="183"/>
    </row>
    <row r="26" spans="1:6" ht="17.100000000000001" customHeight="1">
      <c r="A26" s="177"/>
      <c r="B26" s="25">
        <v>0.8125</v>
      </c>
      <c r="C26" s="25" t="s">
        <v>586</v>
      </c>
      <c r="D26" s="26">
        <v>4</v>
      </c>
      <c r="E26" s="182"/>
      <c r="F26" s="183"/>
    </row>
    <row r="27" spans="1:6" ht="17.100000000000001" customHeight="1">
      <c r="A27" s="177"/>
      <c r="B27" s="25">
        <v>0.83333333333333337</v>
      </c>
      <c r="C27" s="25" t="s">
        <v>587</v>
      </c>
      <c r="D27" s="26">
        <v>2</v>
      </c>
      <c r="E27" s="182"/>
      <c r="F27" s="183"/>
    </row>
    <row r="28" spans="1:6" ht="17.100000000000001" customHeight="1">
      <c r="A28" s="177"/>
      <c r="B28" s="25">
        <v>0.85416666666666663</v>
      </c>
      <c r="C28" s="25" t="s">
        <v>588</v>
      </c>
      <c r="D28" s="26">
        <v>2</v>
      </c>
      <c r="E28" s="182"/>
      <c r="F28" s="183"/>
    </row>
    <row r="29" spans="1:6" ht="17.100000000000001" customHeight="1">
      <c r="A29" s="177"/>
      <c r="B29" s="25"/>
      <c r="C29" s="25"/>
      <c r="D29" s="26"/>
      <c r="E29" s="182"/>
      <c r="F29" s="183"/>
    </row>
    <row r="30" spans="1:6" ht="26.1" customHeight="1">
      <c r="A30" s="176" t="s">
        <v>38</v>
      </c>
      <c r="B30" s="176"/>
      <c r="C30" s="176"/>
      <c r="D30" s="176"/>
      <c r="E30" s="176"/>
      <c r="F30" s="176"/>
    </row>
    <row r="31" spans="1:6" ht="17.100000000000001" customHeight="1">
      <c r="A31" s="184" t="s">
        <v>39</v>
      </c>
      <c r="B31" s="27" t="s">
        <v>40</v>
      </c>
      <c r="C31" s="28" t="s">
        <v>564</v>
      </c>
      <c r="D31" s="184" t="s">
        <v>42</v>
      </c>
      <c r="E31" s="121" t="s">
        <v>40</v>
      </c>
      <c r="F31" s="29" t="s">
        <v>93</v>
      </c>
    </row>
    <row r="32" spans="1:6" ht="17.100000000000001" customHeight="1">
      <c r="A32" s="185"/>
      <c r="B32" s="30" t="s">
        <v>44</v>
      </c>
      <c r="C32" s="28" t="s">
        <v>396</v>
      </c>
      <c r="D32" s="188"/>
      <c r="E32" s="20" t="s">
        <v>46</v>
      </c>
      <c r="F32" s="29" t="s">
        <v>92</v>
      </c>
    </row>
    <row r="33" spans="1:6" ht="17.100000000000001" customHeight="1">
      <c r="A33" s="185"/>
      <c r="B33" s="31" t="s">
        <v>48</v>
      </c>
      <c r="C33" s="28" t="s">
        <v>397</v>
      </c>
      <c r="D33" s="188"/>
      <c r="E33" s="20" t="s">
        <v>50</v>
      </c>
      <c r="F33" s="29" t="s">
        <v>55</v>
      </c>
    </row>
    <row r="34" spans="1:6" ht="17.100000000000001" customHeight="1">
      <c r="A34" s="186"/>
      <c r="B34" s="31" t="s">
        <v>52</v>
      </c>
      <c r="C34" s="28" t="s">
        <v>395</v>
      </c>
      <c r="D34" s="189"/>
      <c r="E34" s="20" t="s">
        <v>54</v>
      </c>
      <c r="F34" s="29"/>
    </row>
    <row r="35" spans="1:6" ht="17.100000000000001" customHeight="1">
      <c r="A35" s="187"/>
      <c r="B35" s="31" t="s">
        <v>56</v>
      </c>
      <c r="C35" s="28" t="s">
        <v>434</v>
      </c>
      <c r="D35" s="190"/>
      <c r="E35" s="20" t="s">
        <v>58</v>
      </c>
      <c r="F35" s="29"/>
    </row>
    <row r="36" spans="1:6" ht="27" customHeight="1">
      <c r="A36" s="176" t="s">
        <v>38</v>
      </c>
      <c r="B36" s="176"/>
      <c r="C36" s="176"/>
      <c r="D36" s="176"/>
      <c r="E36" s="176"/>
      <c r="F36" s="176"/>
    </row>
    <row r="37" spans="1:6" ht="17.100000000000001" customHeight="1">
      <c r="A37" s="184" t="s">
        <v>59</v>
      </c>
      <c r="B37" s="191" t="s">
        <v>565</v>
      </c>
      <c r="C37" s="192"/>
      <c r="D37" s="192"/>
      <c r="E37" s="192"/>
      <c r="F37" s="193"/>
    </row>
    <row r="38" spans="1:6" ht="30.75" customHeight="1">
      <c r="A38" s="185"/>
      <c r="B38" s="213" t="s">
        <v>566</v>
      </c>
      <c r="C38" s="192"/>
      <c r="D38" s="192"/>
      <c r="E38" s="192"/>
      <c r="F38" s="193"/>
    </row>
    <row r="39" spans="1:6" ht="17.100000000000001" customHeight="1">
      <c r="A39" s="206"/>
      <c r="B39" s="191" t="s">
        <v>567</v>
      </c>
      <c r="C39" s="192"/>
      <c r="D39" s="192"/>
      <c r="E39" s="192"/>
      <c r="F39" s="193"/>
    </row>
    <row r="40" spans="1:6" s="93" customFormat="1" ht="174.75" customHeight="1">
      <c r="A40" s="185"/>
      <c r="B40" s="216" t="s">
        <v>691</v>
      </c>
      <c r="C40" s="217"/>
      <c r="D40" s="217"/>
      <c r="E40" s="217"/>
      <c r="F40" s="218"/>
    </row>
    <row r="41" spans="1:6" s="93" customFormat="1" ht="156.75" customHeight="1">
      <c r="A41" s="185"/>
      <c r="B41" s="213" t="s">
        <v>692</v>
      </c>
      <c r="C41" s="214"/>
      <c r="D41" s="214"/>
      <c r="E41" s="214"/>
      <c r="F41" s="215"/>
    </row>
    <row r="42" spans="1:6" ht="24" customHeight="1">
      <c r="A42" s="176"/>
      <c r="B42" s="176"/>
      <c r="C42" s="176"/>
      <c r="D42" s="176"/>
      <c r="E42" s="176"/>
      <c r="F42" s="176"/>
    </row>
    <row r="43" spans="1:6" ht="27" customHeight="1">
      <c r="A43" s="122" t="s">
        <v>39</v>
      </c>
      <c r="B43" s="204"/>
      <c r="C43" s="205"/>
      <c r="D43" s="122" t="s">
        <v>42</v>
      </c>
      <c r="E43" s="204"/>
      <c r="F43" s="205"/>
    </row>
    <row r="44" spans="1:6" ht="24" customHeight="1">
      <c r="A44" s="194" t="s">
        <v>64</v>
      </c>
      <c r="B44" s="195"/>
      <c r="C44" s="196"/>
      <c r="D44" s="120" t="s">
        <v>65</v>
      </c>
      <c r="E44" s="197"/>
      <c r="F44" s="198"/>
    </row>
    <row r="45" spans="1:6" ht="17.100000000000001" customHeight="1">
      <c r="A45" s="199" t="s">
        <v>39</v>
      </c>
      <c r="B45" s="34" t="s">
        <v>66</v>
      </c>
      <c r="C45" s="34" t="s">
        <v>67</v>
      </c>
      <c r="D45" s="199" t="s">
        <v>42</v>
      </c>
      <c r="E45" s="34" t="s">
        <v>68</v>
      </c>
      <c r="F45" s="34" t="s">
        <v>69</v>
      </c>
    </row>
    <row r="46" spans="1:6" ht="17.100000000000001" customHeight="1">
      <c r="A46" s="199"/>
      <c r="B46" s="35"/>
      <c r="C46" s="35"/>
      <c r="D46" s="200"/>
      <c r="E46" s="35"/>
      <c r="F46" s="36"/>
    </row>
    <row r="47" spans="1:6" ht="17.100000000000001" customHeight="1">
      <c r="A47" s="199"/>
      <c r="B47" s="35"/>
      <c r="C47" s="35"/>
      <c r="D47" s="200"/>
      <c r="E47" s="35"/>
      <c r="F47" s="36"/>
    </row>
    <row r="48" spans="1:6" ht="17.100000000000001" customHeight="1">
      <c r="A48" s="199"/>
      <c r="B48" s="35"/>
      <c r="C48" s="35"/>
      <c r="D48" s="200"/>
      <c r="E48" s="35"/>
      <c r="F48" s="36"/>
    </row>
    <row r="49" spans="6:6" ht="15" customHeight="1"/>
    <row r="50" spans="6:6" ht="15" customHeight="1">
      <c r="F50" s="37" t="s">
        <v>70</v>
      </c>
    </row>
    <row r="51" spans="6:6" ht="15" customHeight="1"/>
    <row r="52" spans="6:6" ht="15" customHeight="1"/>
    <row r="53" spans="6:6" ht="15" customHeight="1"/>
  </sheetData>
  <mergeCells count="40">
    <mergeCell ref="A44:C44"/>
    <mergeCell ref="E44:F44"/>
    <mergeCell ref="A45:A48"/>
    <mergeCell ref="D45:D48"/>
    <mergeCell ref="A40:A41"/>
    <mergeCell ref="B40:F40"/>
    <mergeCell ref="B41:F41"/>
    <mergeCell ref="A42:F42"/>
    <mergeCell ref="B43:C43"/>
    <mergeCell ref="E43:F43"/>
    <mergeCell ref="A30:F30"/>
    <mergeCell ref="A31:A35"/>
    <mergeCell ref="D31:D35"/>
    <mergeCell ref="A36:F36"/>
    <mergeCell ref="A37:A39"/>
    <mergeCell ref="B37:F37"/>
    <mergeCell ref="B38:F38"/>
    <mergeCell ref="B39:F39"/>
    <mergeCell ref="A24:A29"/>
    <mergeCell ref="E24:F24"/>
    <mergeCell ref="E25:F25"/>
    <mergeCell ref="E26:F26"/>
    <mergeCell ref="E27:F27"/>
    <mergeCell ref="E28:F28"/>
    <mergeCell ref="E29:F29"/>
    <mergeCell ref="A16:F16"/>
    <mergeCell ref="E17:F17"/>
    <mergeCell ref="A18:A23"/>
    <mergeCell ref="E18:F18"/>
    <mergeCell ref="E19:F19"/>
    <mergeCell ref="E20:F20"/>
    <mergeCell ref="E21:F21"/>
    <mergeCell ref="E22:F22"/>
    <mergeCell ref="E23:F23"/>
    <mergeCell ref="A1:F1"/>
    <mergeCell ref="A3:B3"/>
    <mergeCell ref="A10:F10"/>
    <mergeCell ref="A11:A15"/>
    <mergeCell ref="D12:D13"/>
    <mergeCell ref="D14:D15"/>
  </mergeCells>
  <phoneticPr fontId="4" type="noConversion"/>
  <pageMargins left="0.75000000000000011" right="0.75000000000000011" top="1" bottom="1" header="0.5" footer="0.5"/>
  <pageSetup paperSize="9" scale="60" orientation="portrait" horizontalDpi="4294967292" verticalDpi="4294967292" r:id="rId1"/>
</worksheet>
</file>

<file path=xl/worksheets/sheet2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J54"/>
  <sheetViews>
    <sheetView zoomScaleNormal="100" zoomScalePageLayoutView="130" workbookViewId="0">
      <selection activeCell="B8" sqref="B8"/>
    </sheetView>
  </sheetViews>
  <sheetFormatPr defaultColWidth="11.44140625" defaultRowHeight="17.25"/>
  <cols>
    <col min="1" max="1" width="12.77734375" customWidth="1"/>
    <col min="2" max="2" width="18.6640625" style="38" customWidth="1"/>
    <col min="3" max="3" width="27.77734375" style="38" customWidth="1"/>
    <col min="4" max="4" width="11.77734375" style="38" customWidth="1"/>
    <col min="5" max="5" width="18.44140625" style="38" customWidth="1"/>
    <col min="6" max="6" width="33.109375" style="37" customWidth="1"/>
    <col min="7" max="7" width="16.77734375" customWidth="1"/>
  </cols>
  <sheetData>
    <row r="1" spans="1:10" ht="36" customHeight="1">
      <c r="A1" s="173"/>
      <c r="B1" s="173"/>
      <c r="C1" s="173"/>
      <c r="D1" s="173"/>
      <c r="E1" s="173"/>
      <c r="F1" s="173"/>
    </row>
    <row r="2" spans="1:10" ht="20.100000000000001" customHeight="1">
      <c r="A2" s="125" t="s">
        <v>0</v>
      </c>
      <c r="B2" s="2">
        <v>42574</v>
      </c>
      <c r="C2" s="3"/>
      <c r="D2" s="2"/>
      <c r="E2" s="4" t="s">
        <v>1</v>
      </c>
      <c r="F2" s="5"/>
      <c r="G2" s="6">
        <f>SUM(D4:D8)+SUM(F4:F8)</f>
        <v>1</v>
      </c>
    </row>
    <row r="3" spans="1:10" ht="24" customHeight="1">
      <c r="A3" s="174" t="s">
        <v>2</v>
      </c>
      <c r="B3" s="175"/>
      <c r="C3" s="7" t="s">
        <v>3</v>
      </c>
      <c r="D3" s="7" t="s">
        <v>4</v>
      </c>
      <c r="E3" s="7" t="s">
        <v>5</v>
      </c>
      <c r="F3" s="8" t="s">
        <v>4</v>
      </c>
    </row>
    <row r="4" spans="1:10" ht="17.100000000000001" customHeight="1">
      <c r="A4" s="125" t="s">
        <v>6</v>
      </c>
      <c r="B4" s="9">
        <v>1768200</v>
      </c>
      <c r="C4" s="10" t="s">
        <v>7</v>
      </c>
      <c r="D4" s="11">
        <v>0.02</v>
      </c>
      <c r="E4" s="12" t="s">
        <v>8</v>
      </c>
      <c r="F4" s="11">
        <v>0.03</v>
      </c>
    </row>
    <row r="5" spans="1:10" ht="17.100000000000001" customHeight="1">
      <c r="A5" s="125" t="s">
        <v>9</v>
      </c>
      <c r="B5" s="13">
        <f>B6-B4</f>
        <v>2924700</v>
      </c>
      <c r="C5" s="12" t="s">
        <v>10</v>
      </c>
      <c r="D5" s="11">
        <v>0.06</v>
      </c>
      <c r="E5" s="12" t="s">
        <v>11</v>
      </c>
      <c r="F5" s="11">
        <v>0.12</v>
      </c>
      <c r="G5" s="14">
        <f>B7+B6</f>
        <v>73717000</v>
      </c>
    </row>
    <row r="6" spans="1:10" ht="17.100000000000001" customHeight="1">
      <c r="A6" s="125" t="s">
        <v>12</v>
      </c>
      <c r="B6" s="13">
        <v>4692900</v>
      </c>
      <c r="C6" s="10" t="s">
        <v>13</v>
      </c>
      <c r="D6" s="11">
        <v>7.0000000000000007E-2</v>
      </c>
      <c r="E6" s="12" t="s">
        <v>14</v>
      </c>
      <c r="F6" s="11">
        <v>0.19</v>
      </c>
      <c r="G6" s="15"/>
      <c r="H6" s="16"/>
    </row>
    <row r="7" spans="1:10" ht="17.100000000000001" customHeight="1">
      <c r="A7" s="125" t="s">
        <v>15</v>
      </c>
      <c r="B7" s="13">
        <v>69024100</v>
      </c>
      <c r="C7" s="12" t="s">
        <v>16</v>
      </c>
      <c r="D7" s="11">
        <v>0.11</v>
      </c>
      <c r="E7" s="12" t="s">
        <v>17</v>
      </c>
      <c r="F7" s="11">
        <v>0.17</v>
      </c>
      <c r="G7" s="17"/>
    </row>
    <row r="8" spans="1:10" ht="17.100000000000001" customHeight="1">
      <c r="A8" s="125" t="s">
        <v>18</v>
      </c>
      <c r="B8" s="13">
        <v>85831300</v>
      </c>
      <c r="C8" s="10" t="s">
        <v>19</v>
      </c>
      <c r="D8" s="11">
        <v>0.01</v>
      </c>
      <c r="E8" s="12" t="s">
        <v>606</v>
      </c>
      <c r="F8" s="11">
        <v>0.22</v>
      </c>
    </row>
    <row r="9" spans="1:10" ht="17.100000000000001" customHeight="1">
      <c r="A9" s="125" t="s">
        <v>20</v>
      </c>
      <c r="B9" s="18">
        <f>B7/B8</f>
        <v>0.80418332240103552</v>
      </c>
      <c r="C9" s="10"/>
      <c r="D9" s="11"/>
      <c r="E9" s="12"/>
      <c r="F9" s="19"/>
    </row>
    <row r="10" spans="1:10" ht="27.95" customHeight="1">
      <c r="A10" s="176" t="s">
        <v>21</v>
      </c>
      <c r="B10" s="176"/>
      <c r="C10" s="176"/>
      <c r="D10" s="176"/>
      <c r="E10" s="176"/>
      <c r="F10" s="176"/>
    </row>
    <row r="11" spans="1:10" ht="17.100000000000001" customHeight="1">
      <c r="A11" s="177" t="s">
        <v>22</v>
      </c>
      <c r="B11" s="125" t="s">
        <v>23</v>
      </c>
      <c r="C11" s="125" t="s">
        <v>24</v>
      </c>
      <c r="D11" s="125" t="s">
        <v>25</v>
      </c>
      <c r="E11" s="125"/>
      <c r="F11" s="20" t="s">
        <v>26</v>
      </c>
    </row>
    <row r="12" spans="1:10" ht="17.100000000000001" customHeight="1">
      <c r="A12" s="177"/>
      <c r="B12" s="21" t="s">
        <v>30</v>
      </c>
      <c r="C12" s="5" t="s">
        <v>607</v>
      </c>
      <c r="D12" s="178" t="s">
        <v>27</v>
      </c>
      <c r="E12" s="21" t="s">
        <v>611</v>
      </c>
      <c r="F12" s="5">
        <v>7</v>
      </c>
      <c r="J12" s="22">
        <v>93050750</v>
      </c>
    </row>
    <row r="13" spans="1:10" ht="17.100000000000001" customHeight="1">
      <c r="A13" s="177"/>
      <c r="B13" s="21" t="s">
        <v>81</v>
      </c>
      <c r="C13" s="5" t="s">
        <v>608</v>
      </c>
      <c r="D13" s="178"/>
      <c r="E13" s="21" t="s">
        <v>612</v>
      </c>
      <c r="F13" s="5">
        <v>10</v>
      </c>
    </row>
    <row r="14" spans="1:10" ht="17.100000000000001" customHeight="1">
      <c r="A14" s="177"/>
      <c r="B14" s="21" t="s">
        <v>31</v>
      </c>
      <c r="C14" s="5" t="s">
        <v>609</v>
      </c>
      <c r="D14" s="178" t="s">
        <v>29</v>
      </c>
      <c r="E14" s="21" t="s">
        <v>613</v>
      </c>
      <c r="F14" s="5">
        <v>0</v>
      </c>
    </row>
    <row r="15" spans="1:10" ht="17.100000000000001" customHeight="1">
      <c r="A15" s="177"/>
      <c r="B15" s="21" t="s">
        <v>83</v>
      </c>
      <c r="C15" s="5" t="s">
        <v>610</v>
      </c>
      <c r="D15" s="178"/>
      <c r="E15" s="21" t="s">
        <v>614</v>
      </c>
      <c r="F15" s="23">
        <v>0</v>
      </c>
    </row>
    <row r="16" spans="1:10" ht="27.95" customHeight="1">
      <c r="A16" s="176"/>
      <c r="B16" s="176"/>
      <c r="C16" s="176"/>
      <c r="D16" s="176"/>
      <c r="E16" s="176"/>
      <c r="F16" s="176"/>
    </row>
    <row r="17" spans="1:6" ht="18.95" customHeight="1">
      <c r="A17" s="24"/>
      <c r="B17" s="125" t="s">
        <v>32</v>
      </c>
      <c r="C17" s="125" t="s">
        <v>33</v>
      </c>
      <c r="D17" s="125" t="s">
        <v>34</v>
      </c>
      <c r="E17" s="179" t="s">
        <v>35</v>
      </c>
      <c r="F17" s="180"/>
    </row>
    <row r="18" spans="1:6" ht="17.100000000000001" customHeight="1">
      <c r="A18" s="177" t="s">
        <v>36</v>
      </c>
      <c r="B18" s="25">
        <v>0.52083333333333337</v>
      </c>
      <c r="C18" s="25" t="s">
        <v>593</v>
      </c>
      <c r="D18" s="26" t="s">
        <v>594</v>
      </c>
      <c r="E18" s="182" t="s">
        <v>595</v>
      </c>
      <c r="F18" s="183"/>
    </row>
    <row r="19" spans="1:6" ht="17.100000000000001" customHeight="1">
      <c r="A19" s="177"/>
      <c r="B19" s="25">
        <v>0.52083333333333337</v>
      </c>
      <c r="C19" s="25" t="s">
        <v>596</v>
      </c>
      <c r="D19" s="26">
        <v>3</v>
      </c>
      <c r="E19" s="182"/>
      <c r="F19" s="183"/>
    </row>
    <row r="20" spans="1:6" ht="17.100000000000001" customHeight="1">
      <c r="A20" s="177"/>
      <c r="B20" s="25">
        <v>0.54166666666666663</v>
      </c>
      <c r="C20" s="25" t="s">
        <v>597</v>
      </c>
      <c r="D20" s="26">
        <v>5</v>
      </c>
      <c r="E20" s="182"/>
      <c r="F20" s="183"/>
    </row>
    <row r="21" spans="1:6" ht="17.100000000000001" customHeight="1">
      <c r="A21" s="177"/>
      <c r="B21" s="25"/>
      <c r="C21" s="25"/>
      <c r="D21" s="26"/>
      <c r="E21" s="182"/>
      <c r="F21" s="183"/>
    </row>
    <row r="22" spans="1:6" ht="17.100000000000001" customHeight="1">
      <c r="A22" s="177"/>
      <c r="B22" s="25"/>
      <c r="C22" s="25"/>
      <c r="D22" s="26"/>
      <c r="E22" s="182"/>
      <c r="F22" s="183"/>
    </row>
    <row r="23" spans="1:6" ht="17.100000000000001" customHeight="1">
      <c r="A23" s="181"/>
      <c r="B23" s="25"/>
      <c r="C23" s="5"/>
      <c r="D23" s="26"/>
      <c r="E23" s="182"/>
      <c r="F23" s="183"/>
    </row>
    <row r="24" spans="1:6" ht="17.100000000000001" customHeight="1">
      <c r="A24" s="177" t="s">
        <v>37</v>
      </c>
      <c r="B24" s="25">
        <v>0.72916666666666663</v>
      </c>
      <c r="C24" s="25" t="s">
        <v>598</v>
      </c>
      <c r="D24" s="26" t="s">
        <v>599</v>
      </c>
      <c r="E24" s="182" t="s">
        <v>600</v>
      </c>
      <c r="F24" s="183"/>
    </row>
    <row r="25" spans="1:6" ht="17.100000000000001" customHeight="1">
      <c r="A25" s="177"/>
      <c r="B25" s="25">
        <v>0.77083333333333337</v>
      </c>
      <c r="C25" s="25" t="s">
        <v>601</v>
      </c>
      <c r="D25" s="26">
        <v>2</v>
      </c>
      <c r="E25" s="182"/>
      <c r="F25" s="183"/>
    </row>
    <row r="26" spans="1:6" ht="17.100000000000001" customHeight="1">
      <c r="A26" s="177"/>
      <c r="B26" s="25">
        <v>0.77083333333333337</v>
      </c>
      <c r="C26" s="25" t="s">
        <v>602</v>
      </c>
      <c r="D26" s="26">
        <v>3</v>
      </c>
      <c r="E26" s="182"/>
      <c r="F26" s="183"/>
    </row>
    <row r="27" spans="1:6" ht="17.100000000000001" customHeight="1">
      <c r="A27" s="177"/>
      <c r="B27" s="25">
        <v>0.79166666666666663</v>
      </c>
      <c r="C27" s="25" t="s">
        <v>603</v>
      </c>
      <c r="D27" s="26">
        <v>3</v>
      </c>
      <c r="E27" s="182"/>
      <c r="F27" s="183"/>
    </row>
    <row r="28" spans="1:6" ht="17.100000000000001" customHeight="1">
      <c r="A28" s="177"/>
      <c r="B28" s="25">
        <v>0.8125</v>
      </c>
      <c r="C28" s="25" t="s">
        <v>604</v>
      </c>
      <c r="D28" s="26">
        <v>4</v>
      </c>
      <c r="E28" s="182"/>
      <c r="F28" s="183"/>
    </row>
    <row r="29" spans="1:6" ht="17.100000000000001" customHeight="1">
      <c r="A29" s="177"/>
      <c r="B29" s="25">
        <v>0.8125</v>
      </c>
      <c r="C29" s="25" t="s">
        <v>605</v>
      </c>
      <c r="D29" s="26">
        <v>4</v>
      </c>
      <c r="E29" s="182"/>
      <c r="F29" s="183"/>
    </row>
    <row r="30" spans="1:6" ht="26.1" customHeight="1">
      <c r="A30" s="176" t="s">
        <v>38</v>
      </c>
      <c r="B30" s="176"/>
      <c r="C30" s="176"/>
      <c r="D30" s="176"/>
      <c r="E30" s="176"/>
      <c r="F30" s="176"/>
    </row>
    <row r="31" spans="1:6" ht="17.100000000000001" customHeight="1">
      <c r="A31" s="184" t="s">
        <v>39</v>
      </c>
      <c r="B31" s="27" t="s">
        <v>40</v>
      </c>
      <c r="C31" s="28" t="s">
        <v>568</v>
      </c>
      <c r="D31" s="184" t="s">
        <v>42</v>
      </c>
      <c r="E31" s="125" t="s">
        <v>40</v>
      </c>
      <c r="F31" s="29"/>
    </row>
    <row r="32" spans="1:6" ht="17.100000000000001" customHeight="1">
      <c r="A32" s="185"/>
      <c r="B32" s="30" t="s">
        <v>44</v>
      </c>
      <c r="C32" s="28" t="s">
        <v>396</v>
      </c>
      <c r="D32" s="188"/>
      <c r="E32" s="20" t="s">
        <v>46</v>
      </c>
      <c r="F32" s="29" t="s">
        <v>589</v>
      </c>
    </row>
    <row r="33" spans="1:6" ht="17.100000000000001" customHeight="1">
      <c r="A33" s="185"/>
      <c r="B33" s="31" t="s">
        <v>48</v>
      </c>
      <c r="C33" s="28" t="s">
        <v>397</v>
      </c>
      <c r="D33" s="188"/>
      <c r="E33" s="20" t="s">
        <v>50</v>
      </c>
      <c r="F33" s="29" t="s">
        <v>590</v>
      </c>
    </row>
    <row r="34" spans="1:6" ht="17.100000000000001" customHeight="1">
      <c r="A34" s="186"/>
      <c r="B34" s="31" t="s">
        <v>52</v>
      </c>
      <c r="C34" s="28" t="s">
        <v>527</v>
      </c>
      <c r="D34" s="189"/>
      <c r="E34" s="20" t="s">
        <v>54</v>
      </c>
      <c r="F34" s="29" t="s">
        <v>591</v>
      </c>
    </row>
    <row r="35" spans="1:6" ht="17.100000000000001" customHeight="1">
      <c r="A35" s="187"/>
      <c r="B35" s="31" t="s">
        <v>56</v>
      </c>
      <c r="C35" s="28" t="s">
        <v>399</v>
      </c>
      <c r="D35" s="190"/>
      <c r="E35" s="20" t="s">
        <v>58</v>
      </c>
      <c r="F35" s="29" t="s">
        <v>592</v>
      </c>
    </row>
    <row r="36" spans="1:6" ht="27" customHeight="1">
      <c r="A36" s="176" t="s">
        <v>38</v>
      </c>
      <c r="B36" s="176"/>
      <c r="C36" s="176"/>
      <c r="D36" s="176"/>
      <c r="E36" s="176"/>
      <c r="F36" s="176"/>
    </row>
    <row r="37" spans="1:6" ht="17.100000000000001" customHeight="1">
      <c r="A37" s="184" t="s">
        <v>59</v>
      </c>
      <c r="B37" s="191" t="s">
        <v>569</v>
      </c>
      <c r="C37" s="192"/>
      <c r="D37" s="192"/>
      <c r="E37" s="192"/>
      <c r="F37" s="193"/>
    </row>
    <row r="38" spans="1:6" ht="30.75" customHeight="1">
      <c r="A38" s="185"/>
      <c r="B38" s="213" t="s">
        <v>570</v>
      </c>
      <c r="C38" s="192"/>
      <c r="D38" s="192"/>
      <c r="E38" s="192"/>
      <c r="F38" s="193"/>
    </row>
    <row r="39" spans="1:6" ht="17.100000000000001" customHeight="1">
      <c r="A39" s="206"/>
      <c r="B39" s="191" t="s">
        <v>571</v>
      </c>
      <c r="C39" s="192"/>
      <c r="D39" s="192"/>
      <c r="E39" s="192"/>
      <c r="F39" s="193"/>
    </row>
    <row r="40" spans="1:6" ht="75.75" customHeight="1">
      <c r="A40" s="184" t="s">
        <v>63</v>
      </c>
      <c r="B40" s="201" t="s">
        <v>693</v>
      </c>
      <c r="C40" s="234"/>
      <c r="D40" s="234"/>
      <c r="E40" s="234"/>
      <c r="F40" s="235"/>
    </row>
    <row r="41" spans="1:6" s="93" customFormat="1" ht="21" customHeight="1">
      <c r="A41" s="185"/>
      <c r="B41" s="216" t="s">
        <v>694</v>
      </c>
      <c r="C41" s="217"/>
      <c r="D41" s="217"/>
      <c r="E41" s="217"/>
      <c r="F41" s="218"/>
    </row>
    <row r="42" spans="1:6" s="93" customFormat="1" ht="41.25" customHeight="1">
      <c r="A42" s="185"/>
      <c r="B42" s="201" t="s">
        <v>695</v>
      </c>
      <c r="C42" s="202"/>
      <c r="D42" s="202"/>
      <c r="E42" s="202"/>
      <c r="F42" s="203"/>
    </row>
    <row r="43" spans="1:6" ht="24" customHeight="1">
      <c r="A43" s="176"/>
      <c r="B43" s="176"/>
      <c r="C43" s="176"/>
      <c r="D43" s="176"/>
      <c r="E43" s="176"/>
      <c r="F43" s="176"/>
    </row>
    <row r="44" spans="1:6" ht="27" customHeight="1">
      <c r="A44" s="124" t="s">
        <v>39</v>
      </c>
      <c r="B44" s="204"/>
      <c r="C44" s="205"/>
      <c r="D44" s="124" t="s">
        <v>42</v>
      </c>
      <c r="E44" s="204"/>
      <c r="F44" s="205"/>
    </row>
    <row r="45" spans="1:6" ht="24" customHeight="1">
      <c r="A45" s="194" t="s">
        <v>64</v>
      </c>
      <c r="B45" s="195"/>
      <c r="C45" s="196"/>
      <c r="D45" s="123" t="s">
        <v>65</v>
      </c>
      <c r="E45" s="197"/>
      <c r="F45" s="198"/>
    </row>
    <row r="46" spans="1:6" ht="17.100000000000001" customHeight="1">
      <c r="A46" s="199" t="s">
        <v>39</v>
      </c>
      <c r="B46" s="34" t="s">
        <v>66</v>
      </c>
      <c r="C46" s="34" t="s">
        <v>67</v>
      </c>
      <c r="D46" s="199" t="s">
        <v>42</v>
      </c>
      <c r="E46" s="34" t="s">
        <v>68</v>
      </c>
      <c r="F46" s="34" t="s">
        <v>69</v>
      </c>
    </row>
    <row r="47" spans="1:6" ht="17.100000000000001" customHeight="1">
      <c r="A47" s="199"/>
      <c r="B47" s="35"/>
      <c r="C47" s="35"/>
      <c r="D47" s="200"/>
      <c r="E47" s="35"/>
      <c r="F47" s="36"/>
    </row>
    <row r="48" spans="1:6" ht="17.100000000000001" customHeight="1">
      <c r="A48" s="199"/>
      <c r="B48" s="35"/>
      <c r="C48" s="35"/>
      <c r="D48" s="200"/>
      <c r="E48" s="35"/>
      <c r="F48" s="36"/>
    </row>
    <row r="49" spans="1:6" ht="17.100000000000001" customHeight="1">
      <c r="A49" s="199"/>
      <c r="B49" s="35"/>
      <c r="C49" s="35"/>
      <c r="D49" s="200"/>
      <c r="E49" s="35"/>
      <c r="F49" s="36"/>
    </row>
    <row r="50" spans="1:6" ht="15" customHeight="1"/>
    <row r="51" spans="1:6" ht="15" customHeight="1">
      <c r="F51" s="37" t="s">
        <v>70</v>
      </c>
    </row>
    <row r="52" spans="1:6" ht="15" customHeight="1"/>
    <row r="53" spans="1:6" ht="15" customHeight="1"/>
    <row r="54" spans="1:6" ht="15" customHeight="1"/>
  </sheetData>
  <mergeCells count="41">
    <mergeCell ref="A1:F1"/>
    <mergeCell ref="A3:B3"/>
    <mergeCell ref="A10:F10"/>
    <mergeCell ref="A11:A15"/>
    <mergeCell ref="D12:D13"/>
    <mergeCell ref="D14:D15"/>
    <mergeCell ref="A16:F16"/>
    <mergeCell ref="E17:F17"/>
    <mergeCell ref="A18:A23"/>
    <mergeCell ref="E18:F18"/>
    <mergeCell ref="E19:F19"/>
    <mergeCell ref="E20:F20"/>
    <mergeCell ref="E21:F21"/>
    <mergeCell ref="E22:F22"/>
    <mergeCell ref="E23:F23"/>
    <mergeCell ref="A24:A29"/>
    <mergeCell ref="E24:F24"/>
    <mergeCell ref="E25:F25"/>
    <mergeCell ref="E26:F26"/>
    <mergeCell ref="E27:F27"/>
    <mergeCell ref="E28:F28"/>
    <mergeCell ref="E29:F29"/>
    <mergeCell ref="A30:F30"/>
    <mergeCell ref="A31:A35"/>
    <mergeCell ref="D31:D35"/>
    <mergeCell ref="A36:F36"/>
    <mergeCell ref="A37:A39"/>
    <mergeCell ref="B37:F37"/>
    <mergeCell ref="B38:F38"/>
    <mergeCell ref="B39:F39"/>
    <mergeCell ref="A45:C45"/>
    <mergeCell ref="E45:F45"/>
    <mergeCell ref="A46:A49"/>
    <mergeCell ref="D46:D49"/>
    <mergeCell ref="A40:A42"/>
    <mergeCell ref="B40:F40"/>
    <mergeCell ref="B41:F41"/>
    <mergeCell ref="B42:F42"/>
    <mergeCell ref="A43:F43"/>
    <mergeCell ref="B44:C44"/>
    <mergeCell ref="E44:F44"/>
  </mergeCells>
  <phoneticPr fontId="4" type="noConversion"/>
  <pageMargins left="0.75000000000000011" right="0.75000000000000011" top="1" bottom="1" header="0.5" footer="0.5"/>
  <pageSetup paperSize="9" scale="60" orientation="portrait" horizontalDpi="4294967292" verticalDpi="4294967292" r:id="rId1"/>
</worksheet>
</file>

<file path=xl/worksheets/sheet2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J59"/>
  <sheetViews>
    <sheetView zoomScaleNormal="100" zoomScalePageLayoutView="130" workbookViewId="0">
      <selection activeCell="B8" sqref="B8"/>
    </sheetView>
  </sheetViews>
  <sheetFormatPr defaultColWidth="11.44140625" defaultRowHeight="17.25"/>
  <cols>
    <col min="1" max="1" width="12.77734375" customWidth="1"/>
    <col min="2" max="2" width="11.44140625" style="38" customWidth="1"/>
    <col min="3" max="3" width="27.77734375" style="38" customWidth="1"/>
    <col min="4" max="4" width="11.77734375" style="38" customWidth="1"/>
    <col min="5" max="5" width="18.44140625" style="38" customWidth="1"/>
    <col min="6" max="6" width="33.109375" style="37" customWidth="1"/>
    <col min="7" max="7" width="16.77734375" customWidth="1"/>
  </cols>
  <sheetData>
    <row r="1" spans="1:10" ht="36" customHeight="1">
      <c r="A1" s="173"/>
      <c r="B1" s="173"/>
      <c r="C1" s="173"/>
      <c r="D1" s="173"/>
      <c r="E1" s="173"/>
      <c r="F1" s="173"/>
    </row>
    <row r="2" spans="1:10" ht="20.100000000000001" customHeight="1">
      <c r="A2" s="128" t="s">
        <v>0</v>
      </c>
      <c r="B2" s="2">
        <v>42575</v>
      </c>
      <c r="C2" s="3"/>
      <c r="D2" s="2"/>
      <c r="E2" s="4" t="s">
        <v>1</v>
      </c>
      <c r="F2" s="5"/>
      <c r="G2" s="6">
        <f>SUM(D4:D8)+SUM(F4:F8)</f>
        <v>0.99</v>
      </c>
    </row>
    <row r="3" spans="1:10" ht="24" customHeight="1">
      <c r="A3" s="174" t="s">
        <v>681</v>
      </c>
      <c r="B3" s="175"/>
      <c r="C3" s="7" t="s">
        <v>682</v>
      </c>
      <c r="D3" s="7" t="s">
        <v>4</v>
      </c>
      <c r="E3" s="7" t="s">
        <v>5</v>
      </c>
      <c r="F3" s="8" t="s">
        <v>4</v>
      </c>
    </row>
    <row r="4" spans="1:10" ht="17.100000000000001" customHeight="1">
      <c r="A4" s="128" t="s">
        <v>615</v>
      </c>
      <c r="B4" s="9">
        <v>2206600</v>
      </c>
      <c r="C4" s="10" t="s">
        <v>616</v>
      </c>
      <c r="D4" s="11">
        <v>0.01</v>
      </c>
      <c r="E4" s="12" t="s">
        <v>8</v>
      </c>
      <c r="F4" s="11">
        <v>0.1</v>
      </c>
    </row>
    <row r="5" spans="1:10" ht="17.100000000000001" customHeight="1">
      <c r="A5" s="128" t="s">
        <v>617</v>
      </c>
      <c r="B5" s="13">
        <f>B6-B4</f>
        <v>1512501</v>
      </c>
      <c r="C5" s="12" t="s">
        <v>10</v>
      </c>
      <c r="D5" s="11">
        <v>0.08</v>
      </c>
      <c r="E5" s="12" t="s">
        <v>11</v>
      </c>
      <c r="F5" s="11">
        <v>0.42</v>
      </c>
      <c r="G5" s="14">
        <f>B7+B6</f>
        <v>76462302</v>
      </c>
    </row>
    <row r="6" spans="1:10" ht="17.100000000000001" customHeight="1">
      <c r="A6" s="128" t="s">
        <v>618</v>
      </c>
      <c r="B6" s="13">
        <v>3719101</v>
      </c>
      <c r="C6" s="10" t="s">
        <v>619</v>
      </c>
      <c r="D6" s="11">
        <v>0.06</v>
      </c>
      <c r="E6" s="12" t="s">
        <v>14</v>
      </c>
      <c r="F6" s="11">
        <v>0</v>
      </c>
      <c r="G6" s="15"/>
      <c r="H6" s="16"/>
    </row>
    <row r="7" spans="1:10" ht="17.100000000000001" customHeight="1">
      <c r="A7" s="128" t="s">
        <v>620</v>
      </c>
      <c r="B7" s="13">
        <v>72743201</v>
      </c>
      <c r="C7" s="12" t="s">
        <v>621</v>
      </c>
      <c r="D7" s="11">
        <v>0.12</v>
      </c>
      <c r="E7" s="12" t="s">
        <v>17</v>
      </c>
      <c r="F7" s="11">
        <v>0.18</v>
      </c>
      <c r="G7" s="17"/>
    </row>
    <row r="8" spans="1:10" ht="17.100000000000001" customHeight="1">
      <c r="A8" s="128" t="s">
        <v>622</v>
      </c>
      <c r="B8" s="13">
        <v>85831300</v>
      </c>
      <c r="C8" s="10" t="s">
        <v>623</v>
      </c>
      <c r="D8" s="11">
        <v>0.02</v>
      </c>
      <c r="E8" s="12"/>
      <c r="F8" s="11"/>
    </row>
    <row r="9" spans="1:10" ht="17.100000000000001" customHeight="1">
      <c r="A9" s="128" t="s">
        <v>624</v>
      </c>
      <c r="B9" s="18">
        <f>B7/B8</f>
        <v>0.84751368090661561</v>
      </c>
      <c r="C9" s="10"/>
      <c r="D9" s="11"/>
      <c r="E9" s="12"/>
      <c r="F9" s="19"/>
    </row>
    <row r="10" spans="1:10" ht="27.95" customHeight="1">
      <c r="A10" s="176" t="s">
        <v>625</v>
      </c>
      <c r="B10" s="176"/>
      <c r="C10" s="176"/>
      <c r="D10" s="176"/>
      <c r="E10" s="176"/>
      <c r="F10" s="176"/>
    </row>
    <row r="11" spans="1:10" ht="17.100000000000001" customHeight="1">
      <c r="A11" s="177" t="s">
        <v>626</v>
      </c>
      <c r="B11" s="128" t="s">
        <v>627</v>
      </c>
      <c r="C11" s="128" t="s">
        <v>628</v>
      </c>
      <c r="D11" s="128" t="s">
        <v>629</v>
      </c>
      <c r="E11" s="128"/>
      <c r="F11" s="20" t="s">
        <v>630</v>
      </c>
    </row>
    <row r="12" spans="1:10" ht="17.100000000000001" customHeight="1">
      <c r="A12" s="177"/>
      <c r="B12" s="21" t="s">
        <v>631</v>
      </c>
      <c r="C12" s="5" t="s">
        <v>632</v>
      </c>
      <c r="D12" s="178" t="s">
        <v>633</v>
      </c>
      <c r="E12" s="21" t="s">
        <v>704</v>
      </c>
      <c r="F12" s="5">
        <v>29</v>
      </c>
      <c r="J12" s="22">
        <v>93050750</v>
      </c>
    </row>
    <row r="13" spans="1:10" ht="17.100000000000001" customHeight="1">
      <c r="A13" s="177"/>
      <c r="B13" s="21" t="s">
        <v>634</v>
      </c>
      <c r="C13" s="5" t="s">
        <v>635</v>
      </c>
      <c r="D13" s="178"/>
      <c r="E13" s="21" t="s">
        <v>705</v>
      </c>
      <c r="F13" s="5">
        <v>4</v>
      </c>
    </row>
    <row r="14" spans="1:10" ht="17.100000000000001" customHeight="1">
      <c r="A14" s="177"/>
      <c r="B14" s="21" t="s">
        <v>636</v>
      </c>
      <c r="C14" s="5" t="s">
        <v>637</v>
      </c>
      <c r="D14" s="178" t="s">
        <v>638</v>
      </c>
      <c r="E14" s="21" t="s">
        <v>706</v>
      </c>
      <c r="F14" s="5">
        <v>0</v>
      </c>
    </row>
    <row r="15" spans="1:10" ht="17.100000000000001" customHeight="1">
      <c r="A15" s="177"/>
      <c r="B15" s="21" t="s">
        <v>639</v>
      </c>
      <c r="C15" s="5" t="s">
        <v>640</v>
      </c>
      <c r="D15" s="178"/>
      <c r="E15" s="21" t="s">
        <v>707</v>
      </c>
      <c r="F15" s="23">
        <v>0</v>
      </c>
    </row>
    <row r="16" spans="1:10" ht="27.95" customHeight="1">
      <c r="A16" s="176"/>
      <c r="B16" s="176"/>
      <c r="C16" s="176"/>
      <c r="D16" s="176"/>
      <c r="E16" s="176"/>
      <c r="F16" s="176"/>
    </row>
    <row r="17" spans="1:6" ht="18.95" customHeight="1">
      <c r="A17" s="24"/>
      <c r="B17" s="128" t="s">
        <v>641</v>
      </c>
      <c r="C17" s="128" t="s">
        <v>642</v>
      </c>
      <c r="D17" s="128" t="s">
        <v>643</v>
      </c>
      <c r="E17" s="179" t="s">
        <v>644</v>
      </c>
      <c r="F17" s="236"/>
    </row>
    <row r="18" spans="1:6" ht="17.100000000000001" customHeight="1">
      <c r="A18" s="177" t="s">
        <v>645</v>
      </c>
      <c r="B18" s="25">
        <v>0.5</v>
      </c>
      <c r="C18" s="25" t="s">
        <v>646</v>
      </c>
      <c r="D18" s="26">
        <v>16</v>
      </c>
      <c r="E18" s="182" t="s">
        <v>647</v>
      </c>
      <c r="F18" s="183"/>
    </row>
    <row r="19" spans="1:6" ht="17.100000000000001" customHeight="1">
      <c r="A19" s="177"/>
      <c r="B19" s="25">
        <v>0.52083333333333337</v>
      </c>
      <c r="C19" s="25" t="s">
        <v>648</v>
      </c>
      <c r="D19" s="26">
        <v>5</v>
      </c>
      <c r="E19" s="182" t="s">
        <v>649</v>
      </c>
      <c r="F19" s="183"/>
    </row>
    <row r="20" spans="1:6" ht="17.100000000000001" customHeight="1">
      <c r="A20" s="177"/>
      <c r="B20" s="25">
        <v>0.52083333333333337</v>
      </c>
      <c r="C20" s="25" t="s">
        <v>650</v>
      </c>
      <c r="D20" s="26">
        <v>4</v>
      </c>
      <c r="E20" s="182" t="s">
        <v>651</v>
      </c>
      <c r="F20" s="183"/>
    </row>
    <row r="21" spans="1:6" ht="17.100000000000001" customHeight="1">
      <c r="A21" s="177"/>
      <c r="B21" s="25">
        <v>0.52083333333333337</v>
      </c>
      <c r="C21" s="25" t="s">
        <v>652</v>
      </c>
      <c r="D21" s="26">
        <v>2</v>
      </c>
      <c r="E21" s="182"/>
      <c r="F21" s="183"/>
    </row>
    <row r="22" spans="1:6" ht="17.100000000000001" customHeight="1">
      <c r="A22" s="177"/>
      <c r="B22" s="25">
        <v>0.54166666666666663</v>
      </c>
      <c r="C22" s="25" t="s">
        <v>653</v>
      </c>
      <c r="D22" s="26" t="s">
        <v>654</v>
      </c>
      <c r="E22" s="182"/>
      <c r="F22" s="183"/>
    </row>
    <row r="23" spans="1:6" ht="17.100000000000001" customHeight="1">
      <c r="A23" s="237"/>
      <c r="B23" s="25"/>
      <c r="C23" s="5"/>
      <c r="D23" s="26"/>
      <c r="E23" s="182"/>
      <c r="F23" s="183"/>
    </row>
    <row r="24" spans="1:6" ht="17.100000000000001" customHeight="1">
      <c r="A24" s="177" t="s">
        <v>37</v>
      </c>
      <c r="B24" s="25">
        <v>0.66666666666666663</v>
      </c>
      <c r="C24" s="25" t="s">
        <v>655</v>
      </c>
      <c r="D24" s="26" t="s">
        <v>656</v>
      </c>
      <c r="E24" s="182" t="s">
        <v>657</v>
      </c>
      <c r="F24" s="183"/>
    </row>
    <row r="25" spans="1:6" ht="17.100000000000001" customHeight="1">
      <c r="A25" s="177"/>
      <c r="B25" s="25">
        <v>0.75</v>
      </c>
      <c r="C25" s="25" t="s">
        <v>658</v>
      </c>
      <c r="D25" s="26">
        <v>4</v>
      </c>
      <c r="E25" s="182" t="s">
        <v>659</v>
      </c>
      <c r="F25" s="183"/>
    </row>
    <row r="26" spans="1:6" ht="17.100000000000001" customHeight="1">
      <c r="A26" s="177"/>
      <c r="B26" s="25">
        <v>0.79166666666666663</v>
      </c>
      <c r="C26" s="25" t="s">
        <v>660</v>
      </c>
      <c r="D26" s="26">
        <v>2</v>
      </c>
      <c r="E26" s="182"/>
      <c r="F26" s="183"/>
    </row>
    <row r="27" spans="1:6" ht="17.100000000000001" customHeight="1">
      <c r="A27" s="177"/>
      <c r="B27" s="25">
        <v>0.85416666666666663</v>
      </c>
      <c r="C27" s="25" t="s">
        <v>661</v>
      </c>
      <c r="D27" s="26">
        <v>2</v>
      </c>
      <c r="E27" s="182"/>
      <c r="F27" s="183"/>
    </row>
    <row r="28" spans="1:6" ht="17.100000000000001" customHeight="1">
      <c r="A28" s="177"/>
      <c r="B28" s="25"/>
      <c r="C28" s="25"/>
      <c r="D28" s="26"/>
      <c r="E28" s="182"/>
      <c r="F28" s="183"/>
    </row>
    <row r="29" spans="1:6" ht="17.100000000000001" customHeight="1">
      <c r="A29" s="177"/>
      <c r="B29" s="25"/>
      <c r="C29" s="25"/>
      <c r="D29" s="26"/>
      <c r="E29" s="182"/>
      <c r="F29" s="183"/>
    </row>
    <row r="30" spans="1:6" ht="26.1" customHeight="1">
      <c r="A30" s="176" t="s">
        <v>662</v>
      </c>
      <c r="B30" s="176"/>
      <c r="C30" s="176"/>
      <c r="D30" s="176"/>
      <c r="E30" s="176"/>
      <c r="F30" s="176"/>
    </row>
    <row r="31" spans="1:6" ht="17.100000000000001" customHeight="1">
      <c r="A31" s="184" t="s">
        <v>663</v>
      </c>
      <c r="B31" s="27" t="s">
        <v>664</v>
      </c>
      <c r="C31" s="130" t="s">
        <v>700</v>
      </c>
      <c r="D31" s="184" t="s">
        <v>665</v>
      </c>
      <c r="E31" s="128" t="s">
        <v>664</v>
      </c>
      <c r="F31" s="29" t="s">
        <v>666</v>
      </c>
    </row>
    <row r="32" spans="1:6" ht="17.100000000000001" customHeight="1">
      <c r="A32" s="185"/>
      <c r="B32" s="30" t="s">
        <v>667</v>
      </c>
      <c r="C32" s="130" t="s">
        <v>668</v>
      </c>
      <c r="D32" s="240"/>
      <c r="E32" s="20" t="s">
        <v>669</v>
      </c>
      <c r="F32" s="29" t="s">
        <v>670</v>
      </c>
    </row>
    <row r="33" spans="1:10" ht="17.100000000000001" customHeight="1">
      <c r="A33" s="185"/>
      <c r="B33" s="31" t="s">
        <v>671</v>
      </c>
      <c r="C33" s="130" t="s">
        <v>49</v>
      </c>
      <c r="D33" s="240"/>
      <c r="E33" s="20" t="s">
        <v>672</v>
      </c>
      <c r="F33" s="29" t="s">
        <v>673</v>
      </c>
    </row>
    <row r="34" spans="1:10" ht="17.100000000000001" customHeight="1">
      <c r="A34" s="238"/>
      <c r="B34" s="31" t="s">
        <v>674</v>
      </c>
      <c r="C34" s="130" t="s">
        <v>53</v>
      </c>
      <c r="D34" s="241"/>
      <c r="E34" s="20" t="s">
        <v>675</v>
      </c>
      <c r="F34" s="29" t="s">
        <v>676</v>
      </c>
    </row>
    <row r="35" spans="1:10" ht="17.100000000000001" customHeight="1">
      <c r="A35" s="239"/>
      <c r="B35" s="31" t="s">
        <v>677</v>
      </c>
      <c r="C35" s="130" t="s">
        <v>57</v>
      </c>
      <c r="D35" s="242"/>
      <c r="E35" s="20" t="s">
        <v>678</v>
      </c>
      <c r="F35" s="29" t="s">
        <v>679</v>
      </c>
    </row>
    <row r="36" spans="1:10" ht="27" customHeight="1">
      <c r="A36" s="176" t="s">
        <v>662</v>
      </c>
      <c r="B36" s="176"/>
      <c r="C36" s="176"/>
      <c r="D36" s="176"/>
      <c r="E36" s="176"/>
      <c r="F36" s="176"/>
    </row>
    <row r="37" spans="1:10" ht="17.100000000000001" customHeight="1">
      <c r="A37" s="184" t="s">
        <v>59</v>
      </c>
      <c r="B37" s="191" t="s">
        <v>701</v>
      </c>
      <c r="C37" s="192"/>
      <c r="D37" s="192"/>
      <c r="E37" s="192"/>
      <c r="F37" s="193"/>
    </row>
    <row r="38" spans="1:10" ht="17.100000000000001" customHeight="1">
      <c r="A38" s="185"/>
      <c r="B38" s="213" t="s">
        <v>702</v>
      </c>
      <c r="C38" s="192"/>
      <c r="D38" s="192"/>
      <c r="E38" s="192"/>
      <c r="F38" s="193"/>
    </row>
    <row r="39" spans="1:10" ht="17.100000000000001" customHeight="1">
      <c r="A39" s="206"/>
      <c r="B39" s="191" t="s">
        <v>703</v>
      </c>
      <c r="C39" s="192"/>
      <c r="D39" s="192"/>
      <c r="E39" s="192"/>
      <c r="F39" s="193"/>
    </row>
    <row r="40" spans="1:10" ht="96" customHeight="1">
      <c r="A40" s="184" t="s">
        <v>680</v>
      </c>
      <c r="B40" s="201" t="s">
        <v>696</v>
      </c>
      <c r="C40" s="234"/>
      <c r="D40" s="234"/>
      <c r="E40" s="234"/>
      <c r="F40" s="235"/>
    </row>
    <row r="41" spans="1:10" s="93" customFormat="1" ht="30.75" customHeight="1">
      <c r="A41" s="185"/>
      <c r="B41" s="213" t="s">
        <v>697</v>
      </c>
      <c r="C41" s="243"/>
      <c r="D41" s="243"/>
      <c r="E41" s="243"/>
      <c r="F41" s="244"/>
      <c r="J41"/>
    </row>
    <row r="42" spans="1:10" s="93" customFormat="1" ht="17.100000000000001" customHeight="1">
      <c r="A42" s="127"/>
      <c r="B42" s="135"/>
      <c r="C42" s="138" t="s">
        <v>689</v>
      </c>
      <c r="D42" s="247" t="s">
        <v>690</v>
      </c>
      <c r="E42" s="248"/>
      <c r="F42" s="134"/>
      <c r="J42"/>
    </row>
    <row r="43" spans="1:10" s="93" customFormat="1" ht="20.100000000000001" customHeight="1">
      <c r="A43" s="127"/>
      <c r="B43" s="136" t="s">
        <v>686</v>
      </c>
      <c r="C43" s="131">
        <v>42740100</v>
      </c>
      <c r="D43" s="249">
        <v>46955800</v>
      </c>
      <c r="E43" s="250"/>
      <c r="F43" s="139" t="s">
        <v>683</v>
      </c>
      <c r="G43" s="245"/>
      <c r="J43"/>
    </row>
    <row r="44" spans="1:10" s="93" customFormat="1" ht="29.25" customHeight="1">
      <c r="A44" s="127"/>
      <c r="B44" s="136" t="s">
        <v>687</v>
      </c>
      <c r="C44" s="131">
        <v>7783600</v>
      </c>
      <c r="D44" s="249">
        <v>10387000</v>
      </c>
      <c r="E44" s="250"/>
      <c r="F44" s="140" t="s">
        <v>684</v>
      </c>
      <c r="G44" s="245"/>
      <c r="J44"/>
    </row>
    <row r="45" spans="1:10" s="93" customFormat="1" ht="30" customHeight="1">
      <c r="A45" s="127"/>
      <c r="B45" s="137" t="s">
        <v>688</v>
      </c>
      <c r="C45" s="132">
        <v>15341300</v>
      </c>
      <c r="D45" s="251">
        <v>11681300</v>
      </c>
      <c r="E45" s="250"/>
      <c r="F45" s="141" t="s">
        <v>685</v>
      </c>
      <c r="G45" s="245"/>
      <c r="J45"/>
    </row>
    <row r="46" spans="1:10" s="93" customFormat="1" ht="168" customHeight="1">
      <c r="A46" s="127"/>
      <c r="B46" s="246" t="s">
        <v>698</v>
      </c>
      <c r="C46" s="202"/>
      <c r="D46" s="202"/>
      <c r="E46" s="202"/>
      <c r="F46" s="203"/>
      <c r="G46" s="133"/>
      <c r="J46"/>
    </row>
    <row r="47" spans="1:10" s="93" customFormat="1" ht="17.100000000000001" customHeight="1">
      <c r="A47" s="127"/>
      <c r="B47" s="213" t="s">
        <v>699</v>
      </c>
      <c r="C47" s="214"/>
      <c r="D47" s="214"/>
      <c r="E47" s="214"/>
      <c r="F47" s="215"/>
    </row>
    <row r="48" spans="1:10" ht="24" customHeight="1">
      <c r="A48" s="176"/>
      <c r="B48" s="176"/>
      <c r="C48" s="176"/>
      <c r="D48" s="176"/>
      <c r="E48" s="176"/>
      <c r="F48" s="176"/>
      <c r="J48" s="93"/>
    </row>
    <row r="49" spans="1:6" ht="27" customHeight="1">
      <c r="A49" s="129" t="s">
        <v>39</v>
      </c>
      <c r="B49" s="204"/>
      <c r="C49" s="205"/>
      <c r="D49" s="129" t="s">
        <v>42</v>
      </c>
      <c r="E49" s="204"/>
      <c r="F49" s="205"/>
    </row>
    <row r="50" spans="1:6" ht="24" customHeight="1">
      <c r="A50" s="194" t="s">
        <v>64</v>
      </c>
      <c r="B50" s="195"/>
      <c r="C50" s="196"/>
      <c r="D50" s="126" t="s">
        <v>65</v>
      </c>
      <c r="E50" s="197"/>
      <c r="F50" s="198"/>
    </row>
    <row r="51" spans="1:6" ht="17.100000000000001" customHeight="1">
      <c r="A51" s="199" t="s">
        <v>39</v>
      </c>
      <c r="B51" s="34" t="s">
        <v>66</v>
      </c>
      <c r="C51" s="34" t="s">
        <v>67</v>
      </c>
      <c r="D51" s="199" t="s">
        <v>42</v>
      </c>
      <c r="E51" s="34" t="s">
        <v>68</v>
      </c>
      <c r="F51" s="34" t="s">
        <v>69</v>
      </c>
    </row>
    <row r="52" spans="1:6" ht="17.100000000000001" customHeight="1">
      <c r="A52" s="199"/>
      <c r="B52" s="35"/>
      <c r="C52" s="35"/>
      <c r="D52" s="200"/>
      <c r="E52" s="35"/>
      <c r="F52" s="36"/>
    </row>
    <row r="53" spans="1:6" ht="17.100000000000001" customHeight="1">
      <c r="A53" s="199"/>
      <c r="B53" s="35"/>
      <c r="C53" s="35"/>
      <c r="D53" s="200"/>
      <c r="E53" s="35"/>
      <c r="F53" s="36"/>
    </row>
    <row r="54" spans="1:6" ht="17.100000000000001" customHeight="1">
      <c r="A54" s="199"/>
      <c r="B54" s="35"/>
      <c r="C54" s="35"/>
      <c r="D54" s="200"/>
      <c r="E54" s="35"/>
      <c r="F54" s="36"/>
    </row>
    <row r="55" spans="1:6" ht="15" customHeight="1"/>
    <row r="56" spans="1:6" ht="15" customHeight="1">
      <c r="F56" s="37" t="s">
        <v>70</v>
      </c>
    </row>
    <row r="57" spans="1:6" ht="15" customHeight="1"/>
    <row r="58" spans="1:6" ht="15" customHeight="1"/>
    <row r="59" spans="1:6" ht="15" customHeight="1"/>
  </sheetData>
  <mergeCells count="47">
    <mergeCell ref="G43:G45"/>
    <mergeCell ref="B46:F46"/>
    <mergeCell ref="D42:E42"/>
    <mergeCell ref="D43:E43"/>
    <mergeCell ref="D44:E44"/>
    <mergeCell ref="D45:E45"/>
    <mergeCell ref="A50:C50"/>
    <mergeCell ref="E50:F50"/>
    <mergeCell ref="A51:A54"/>
    <mergeCell ref="D51:D54"/>
    <mergeCell ref="B47:F47"/>
    <mergeCell ref="A40:A41"/>
    <mergeCell ref="B40:F40"/>
    <mergeCell ref="B41:F41"/>
    <mergeCell ref="A48:F48"/>
    <mergeCell ref="B49:C49"/>
    <mergeCell ref="E49:F49"/>
    <mergeCell ref="A30:F30"/>
    <mergeCell ref="A31:A35"/>
    <mergeCell ref="D31:D35"/>
    <mergeCell ref="A36:F36"/>
    <mergeCell ref="A37:A39"/>
    <mergeCell ref="B37:F37"/>
    <mergeCell ref="B38:F38"/>
    <mergeCell ref="B39:F39"/>
    <mergeCell ref="A24:A29"/>
    <mergeCell ref="E24:F24"/>
    <mergeCell ref="E25:F25"/>
    <mergeCell ref="E26:F26"/>
    <mergeCell ref="E27:F27"/>
    <mergeCell ref="E28:F28"/>
    <mergeCell ref="E29:F29"/>
    <mergeCell ref="A16:F16"/>
    <mergeCell ref="E17:F17"/>
    <mergeCell ref="A18:A23"/>
    <mergeCell ref="E18:F18"/>
    <mergeCell ref="E19:F19"/>
    <mergeCell ref="E20:F20"/>
    <mergeCell ref="E21:F21"/>
    <mergeCell ref="E22:F22"/>
    <mergeCell ref="E23:F23"/>
    <mergeCell ref="A1:F1"/>
    <mergeCell ref="A3:B3"/>
    <mergeCell ref="A10:F10"/>
    <mergeCell ref="A11:A15"/>
    <mergeCell ref="D12:D13"/>
    <mergeCell ref="D14:D15"/>
  </mergeCells>
  <phoneticPr fontId="4" type="noConversion"/>
  <pageMargins left="0.75000000000000011" right="0.75000000000000011" top="1" bottom="1" header="0.5" footer="0.5"/>
  <pageSetup paperSize="9" scale="60" orientation="portrait" horizontalDpi="4294967292" verticalDpi="4294967292" r:id="rId1"/>
</worksheet>
</file>

<file path=xl/worksheets/sheet2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J53"/>
  <sheetViews>
    <sheetView zoomScaleNormal="100" zoomScalePageLayoutView="130" workbookViewId="0">
      <selection activeCell="B8" sqref="B8"/>
    </sheetView>
  </sheetViews>
  <sheetFormatPr defaultColWidth="11.44140625" defaultRowHeight="17.25"/>
  <cols>
    <col min="1" max="1" width="12.77734375" customWidth="1"/>
    <col min="2" max="2" width="18.6640625" style="38" customWidth="1"/>
    <col min="3" max="3" width="27.77734375" style="38" customWidth="1"/>
    <col min="4" max="4" width="11.77734375" style="38" customWidth="1"/>
    <col min="5" max="5" width="18.44140625" style="38" customWidth="1"/>
    <col min="6" max="6" width="33.109375" style="37" customWidth="1"/>
    <col min="7" max="7" width="16.77734375" customWidth="1"/>
  </cols>
  <sheetData>
    <row r="1" spans="1:10" ht="36" customHeight="1">
      <c r="A1" s="173"/>
      <c r="B1" s="173"/>
      <c r="C1" s="173"/>
      <c r="D1" s="173"/>
      <c r="E1" s="173"/>
      <c r="F1" s="173"/>
    </row>
    <row r="2" spans="1:10" ht="20.100000000000001" customHeight="1">
      <c r="A2" s="144" t="s">
        <v>0</v>
      </c>
      <c r="B2" s="2">
        <v>42576</v>
      </c>
      <c r="C2" s="3"/>
      <c r="D2" s="2"/>
      <c r="E2" s="4" t="s">
        <v>1</v>
      </c>
      <c r="F2" s="5"/>
      <c r="G2" s="6">
        <f>SUM(D4:D8)+SUM(F4:F8)</f>
        <v>0.99</v>
      </c>
    </row>
    <row r="3" spans="1:10" ht="24" customHeight="1">
      <c r="A3" s="174" t="s">
        <v>2</v>
      </c>
      <c r="B3" s="175"/>
      <c r="C3" s="7" t="s">
        <v>3</v>
      </c>
      <c r="D3" s="7" t="s">
        <v>4</v>
      </c>
      <c r="E3" s="7" t="s">
        <v>5</v>
      </c>
      <c r="F3" s="8" t="s">
        <v>4</v>
      </c>
    </row>
    <row r="4" spans="1:10" ht="17.100000000000001" customHeight="1">
      <c r="A4" s="144" t="s">
        <v>6</v>
      </c>
      <c r="B4" s="9">
        <v>527100</v>
      </c>
      <c r="C4" s="10" t="s">
        <v>7</v>
      </c>
      <c r="D4" s="11">
        <v>0.04</v>
      </c>
      <c r="E4" s="12" t="s">
        <v>8</v>
      </c>
      <c r="F4" s="11">
        <v>0.13</v>
      </c>
    </row>
    <row r="5" spans="1:10" ht="17.100000000000001" customHeight="1">
      <c r="A5" s="144" t="s">
        <v>9</v>
      </c>
      <c r="B5" s="13">
        <f>B6-B4</f>
        <v>1157500</v>
      </c>
      <c r="C5" s="12" t="s">
        <v>10</v>
      </c>
      <c r="D5" s="11">
        <v>0.04</v>
      </c>
      <c r="E5" s="12" t="s">
        <v>11</v>
      </c>
      <c r="F5" s="11">
        <v>0.11</v>
      </c>
      <c r="G5" s="14">
        <f>B7+B6</f>
        <v>76112401</v>
      </c>
    </row>
    <row r="6" spans="1:10" ht="17.100000000000001" customHeight="1">
      <c r="A6" s="144" t="s">
        <v>12</v>
      </c>
      <c r="B6" s="13">
        <v>1684600</v>
      </c>
      <c r="C6" s="10" t="s">
        <v>13</v>
      </c>
      <c r="D6" s="11">
        <v>0.12</v>
      </c>
      <c r="E6" s="12" t="s">
        <v>14</v>
      </c>
      <c r="F6" s="11">
        <v>0.21</v>
      </c>
      <c r="G6" s="15"/>
      <c r="H6" s="16"/>
    </row>
    <row r="7" spans="1:10" ht="17.100000000000001" customHeight="1">
      <c r="A7" s="144" t="s">
        <v>15</v>
      </c>
      <c r="B7" s="13">
        <v>74427801</v>
      </c>
      <c r="C7" s="12" t="s">
        <v>16</v>
      </c>
      <c r="D7" s="11">
        <v>0.2</v>
      </c>
      <c r="E7" s="12" t="s">
        <v>17</v>
      </c>
      <c r="F7" s="11">
        <v>0.13</v>
      </c>
      <c r="G7" s="17"/>
    </row>
    <row r="8" spans="1:10" ht="17.100000000000001" customHeight="1">
      <c r="A8" s="144" t="s">
        <v>18</v>
      </c>
      <c r="B8" s="13">
        <v>85831300</v>
      </c>
      <c r="C8" s="10" t="s">
        <v>19</v>
      </c>
      <c r="D8" s="11">
        <v>0.01</v>
      </c>
      <c r="E8" s="12"/>
      <c r="F8" s="11"/>
    </row>
    <row r="9" spans="1:10" ht="17.100000000000001" customHeight="1">
      <c r="A9" s="144" t="s">
        <v>20</v>
      </c>
      <c r="B9" s="18">
        <f>B7/B8</f>
        <v>0.86714055362088194</v>
      </c>
      <c r="C9" s="10"/>
      <c r="D9" s="11"/>
      <c r="E9" s="12"/>
      <c r="F9" s="19"/>
    </row>
    <row r="10" spans="1:10" ht="27.95" customHeight="1">
      <c r="A10" s="176" t="s">
        <v>21</v>
      </c>
      <c r="B10" s="176"/>
      <c r="C10" s="176"/>
      <c r="D10" s="176"/>
      <c r="E10" s="176"/>
      <c r="F10" s="176"/>
    </row>
    <row r="11" spans="1:10" ht="17.100000000000001" customHeight="1">
      <c r="A11" s="177" t="s">
        <v>22</v>
      </c>
      <c r="B11" s="144" t="s">
        <v>23</v>
      </c>
      <c r="C11" s="144" t="s">
        <v>24</v>
      </c>
      <c r="D11" s="144" t="s">
        <v>25</v>
      </c>
      <c r="E11" s="144"/>
      <c r="F11" s="146" t="s">
        <v>26</v>
      </c>
    </row>
    <row r="12" spans="1:10" ht="17.100000000000001" customHeight="1">
      <c r="A12" s="177"/>
      <c r="B12" s="21" t="s">
        <v>30</v>
      </c>
      <c r="C12" s="5" t="s">
        <v>733</v>
      </c>
      <c r="D12" s="178" t="s">
        <v>27</v>
      </c>
      <c r="E12" s="21" t="s">
        <v>736</v>
      </c>
      <c r="F12" s="5">
        <v>5</v>
      </c>
      <c r="J12" s="22">
        <v>93050750</v>
      </c>
    </row>
    <row r="13" spans="1:10" ht="17.100000000000001" customHeight="1">
      <c r="A13" s="177"/>
      <c r="B13" s="21" t="s">
        <v>81</v>
      </c>
      <c r="C13" s="5" t="s">
        <v>734</v>
      </c>
      <c r="D13" s="178"/>
      <c r="E13" s="21" t="s">
        <v>737</v>
      </c>
      <c r="F13" s="5">
        <v>5</v>
      </c>
    </row>
    <row r="14" spans="1:10" ht="17.100000000000001" customHeight="1">
      <c r="A14" s="177"/>
      <c r="B14" s="21" t="s">
        <v>31</v>
      </c>
      <c r="C14" s="5" t="s">
        <v>573</v>
      </c>
      <c r="D14" s="178" t="s">
        <v>29</v>
      </c>
      <c r="E14" s="21" t="s">
        <v>738</v>
      </c>
      <c r="F14" s="5">
        <v>0</v>
      </c>
    </row>
    <row r="15" spans="1:10" ht="17.100000000000001" customHeight="1">
      <c r="A15" s="177"/>
      <c r="B15" s="21" t="s">
        <v>83</v>
      </c>
      <c r="C15" s="5" t="s">
        <v>735</v>
      </c>
      <c r="D15" s="178"/>
      <c r="E15" s="21" t="s">
        <v>739</v>
      </c>
      <c r="F15" s="23">
        <v>0</v>
      </c>
    </row>
    <row r="16" spans="1:10" ht="27.95" customHeight="1">
      <c r="A16" s="176"/>
      <c r="B16" s="176"/>
      <c r="C16" s="176"/>
      <c r="D16" s="176"/>
      <c r="E16" s="176"/>
      <c r="F16" s="176"/>
    </row>
    <row r="17" spans="1:6" ht="18.95" customHeight="1">
      <c r="A17" s="24"/>
      <c r="B17" s="144" t="s">
        <v>32</v>
      </c>
      <c r="C17" s="144" t="s">
        <v>33</v>
      </c>
      <c r="D17" s="144" t="s">
        <v>34</v>
      </c>
      <c r="E17" s="179" t="s">
        <v>35</v>
      </c>
      <c r="F17" s="236"/>
    </row>
    <row r="18" spans="1:6" ht="17.100000000000001" customHeight="1">
      <c r="A18" s="177" t="s">
        <v>36</v>
      </c>
      <c r="B18" s="25">
        <v>0.47916666666666669</v>
      </c>
      <c r="C18" s="25" t="s">
        <v>714</v>
      </c>
      <c r="D18" s="26" t="s">
        <v>715</v>
      </c>
      <c r="E18" s="182" t="s">
        <v>719</v>
      </c>
      <c r="F18" s="183"/>
    </row>
    <row r="19" spans="1:6" ht="17.100000000000001" customHeight="1">
      <c r="A19" s="177"/>
      <c r="B19" s="25">
        <v>0.54166666666666663</v>
      </c>
      <c r="C19" s="25" t="s">
        <v>716</v>
      </c>
      <c r="D19" s="26">
        <v>2</v>
      </c>
      <c r="E19" s="182" t="s">
        <v>720</v>
      </c>
      <c r="F19" s="183"/>
    </row>
    <row r="20" spans="1:6" ht="17.100000000000001" customHeight="1">
      <c r="A20" s="177"/>
      <c r="B20" s="25">
        <v>0.54166666666666663</v>
      </c>
      <c r="C20" s="25" t="s">
        <v>717</v>
      </c>
      <c r="D20" s="26">
        <v>5</v>
      </c>
      <c r="E20" s="182" t="s">
        <v>721</v>
      </c>
      <c r="F20" s="183"/>
    </row>
    <row r="21" spans="1:6" ht="17.100000000000001" customHeight="1">
      <c r="A21" s="177"/>
      <c r="B21" s="25">
        <v>0.5625</v>
      </c>
      <c r="C21" s="25" t="s">
        <v>718</v>
      </c>
      <c r="D21" s="26" t="s">
        <v>715</v>
      </c>
      <c r="E21" s="182" t="s">
        <v>722</v>
      </c>
      <c r="F21" s="183"/>
    </row>
    <row r="22" spans="1:6" ht="17.100000000000001" customHeight="1">
      <c r="A22" s="177"/>
      <c r="B22" s="253" t="s">
        <v>723</v>
      </c>
      <c r="C22" s="265" t="s">
        <v>730</v>
      </c>
      <c r="D22" s="257"/>
      <c r="E22" s="257"/>
      <c r="F22" s="258"/>
    </row>
    <row r="23" spans="1:6" ht="17.100000000000001" customHeight="1">
      <c r="A23" s="237"/>
      <c r="B23" s="255"/>
      <c r="C23" s="262"/>
      <c r="D23" s="263"/>
      <c r="E23" s="263"/>
      <c r="F23" s="264"/>
    </row>
    <row r="24" spans="1:6" ht="17.100000000000001" customHeight="1">
      <c r="A24" s="177" t="s">
        <v>37</v>
      </c>
      <c r="B24" s="25">
        <v>0.75</v>
      </c>
      <c r="C24" s="25" t="s">
        <v>724</v>
      </c>
      <c r="D24" s="26">
        <v>7</v>
      </c>
      <c r="E24" s="182" t="s">
        <v>725</v>
      </c>
      <c r="F24" s="183"/>
    </row>
    <row r="25" spans="1:6" ht="17.100000000000001" customHeight="1">
      <c r="A25" s="177"/>
      <c r="B25" s="25">
        <v>0.77083333333333337</v>
      </c>
      <c r="C25" s="25" t="s">
        <v>726</v>
      </c>
      <c r="D25" s="26">
        <v>5</v>
      </c>
      <c r="E25" s="182" t="s">
        <v>727</v>
      </c>
      <c r="F25" s="183"/>
    </row>
    <row r="26" spans="1:6" ht="17.100000000000001" customHeight="1">
      <c r="A26" s="177"/>
      <c r="B26" s="25">
        <v>0.83333333333333337</v>
      </c>
      <c r="C26" s="25" t="s">
        <v>728</v>
      </c>
      <c r="D26" s="26">
        <v>2</v>
      </c>
      <c r="E26" s="182" t="s">
        <v>729</v>
      </c>
      <c r="F26" s="183"/>
    </row>
    <row r="27" spans="1:6" ht="17.100000000000001" customHeight="1">
      <c r="A27" s="177"/>
      <c r="B27" s="253" t="s">
        <v>723</v>
      </c>
      <c r="C27" s="256" t="s">
        <v>731</v>
      </c>
      <c r="D27" s="257"/>
      <c r="E27" s="257"/>
      <c r="F27" s="258"/>
    </row>
    <row r="28" spans="1:6" ht="17.100000000000001" customHeight="1">
      <c r="A28" s="177"/>
      <c r="B28" s="254"/>
      <c r="C28" s="259"/>
      <c r="D28" s="260"/>
      <c r="E28" s="260"/>
      <c r="F28" s="261"/>
    </row>
    <row r="29" spans="1:6" ht="17.100000000000001" customHeight="1">
      <c r="A29" s="177"/>
      <c r="B29" s="255"/>
      <c r="C29" s="262"/>
      <c r="D29" s="263"/>
      <c r="E29" s="263"/>
      <c r="F29" s="264"/>
    </row>
    <row r="30" spans="1:6" ht="26.1" customHeight="1">
      <c r="A30" s="176" t="s">
        <v>38</v>
      </c>
      <c r="B30" s="176"/>
      <c r="C30" s="176"/>
      <c r="D30" s="176"/>
      <c r="E30" s="176"/>
      <c r="F30" s="176"/>
    </row>
    <row r="31" spans="1:6" ht="17.100000000000001" customHeight="1">
      <c r="A31" s="184" t="s">
        <v>39</v>
      </c>
      <c r="B31" s="27" t="s">
        <v>40</v>
      </c>
      <c r="C31" s="130" t="s">
        <v>708</v>
      </c>
      <c r="D31" s="184" t="s">
        <v>42</v>
      </c>
      <c r="E31" s="144" t="s">
        <v>40</v>
      </c>
      <c r="F31" s="29" t="s">
        <v>245</v>
      </c>
    </row>
    <row r="32" spans="1:6" ht="17.100000000000001" customHeight="1">
      <c r="A32" s="185"/>
      <c r="B32" s="30" t="s">
        <v>44</v>
      </c>
      <c r="C32" s="130" t="s">
        <v>709</v>
      </c>
      <c r="D32" s="240"/>
      <c r="E32" s="146" t="s">
        <v>46</v>
      </c>
      <c r="F32" s="29" t="s">
        <v>243</v>
      </c>
    </row>
    <row r="33" spans="1:10" ht="17.100000000000001" customHeight="1">
      <c r="A33" s="185"/>
      <c r="B33" s="31" t="s">
        <v>48</v>
      </c>
      <c r="C33" s="130" t="s">
        <v>397</v>
      </c>
      <c r="D33" s="240"/>
      <c r="E33" s="146" t="s">
        <v>50</v>
      </c>
      <c r="F33" s="29" t="s">
        <v>244</v>
      </c>
    </row>
    <row r="34" spans="1:10" ht="17.100000000000001" customHeight="1">
      <c r="A34" s="238"/>
      <c r="B34" s="31" t="s">
        <v>52</v>
      </c>
      <c r="C34" s="130" t="s">
        <v>434</v>
      </c>
      <c r="D34" s="241"/>
      <c r="E34" s="146" t="s">
        <v>54</v>
      </c>
      <c r="F34" s="29"/>
    </row>
    <row r="35" spans="1:10" ht="17.100000000000001" customHeight="1">
      <c r="A35" s="239"/>
      <c r="B35" s="31" t="s">
        <v>56</v>
      </c>
      <c r="C35" s="130" t="s">
        <v>710</v>
      </c>
      <c r="D35" s="242"/>
      <c r="E35" s="146" t="s">
        <v>58</v>
      </c>
      <c r="F35" s="29"/>
    </row>
    <row r="36" spans="1:10" ht="27" customHeight="1">
      <c r="A36" s="176" t="s">
        <v>38</v>
      </c>
      <c r="B36" s="176"/>
      <c r="C36" s="176"/>
      <c r="D36" s="176"/>
      <c r="E36" s="176"/>
      <c r="F36" s="176"/>
    </row>
    <row r="37" spans="1:10" ht="17.100000000000001" customHeight="1">
      <c r="A37" s="184" t="s">
        <v>59</v>
      </c>
      <c r="B37" s="191" t="s">
        <v>711</v>
      </c>
      <c r="C37" s="192"/>
      <c r="D37" s="192"/>
      <c r="E37" s="192"/>
      <c r="F37" s="193"/>
    </row>
    <row r="38" spans="1:10" ht="17.100000000000001" customHeight="1">
      <c r="A38" s="185"/>
      <c r="B38" s="213" t="s">
        <v>712</v>
      </c>
      <c r="C38" s="192"/>
      <c r="D38" s="192"/>
      <c r="E38" s="192"/>
      <c r="F38" s="193"/>
    </row>
    <row r="39" spans="1:10" ht="17.100000000000001" customHeight="1">
      <c r="A39" s="206"/>
      <c r="B39" s="191" t="s">
        <v>713</v>
      </c>
      <c r="C39" s="192"/>
      <c r="D39" s="192"/>
      <c r="E39" s="192"/>
      <c r="F39" s="193"/>
    </row>
    <row r="40" spans="1:10" ht="293.25" customHeight="1">
      <c r="A40" s="147" t="s">
        <v>63</v>
      </c>
      <c r="B40" s="201" t="s">
        <v>758</v>
      </c>
      <c r="C40" s="202"/>
      <c r="D40" s="202"/>
      <c r="E40" s="202"/>
      <c r="F40" s="203"/>
    </row>
    <row r="41" spans="1:10" s="93" customFormat="1" ht="17.100000000000001" customHeight="1">
      <c r="A41" s="145"/>
      <c r="B41" s="252" t="s">
        <v>732</v>
      </c>
      <c r="C41" s="202"/>
      <c r="D41" s="202"/>
      <c r="E41" s="202"/>
      <c r="F41" s="203"/>
      <c r="G41" s="133"/>
      <c r="J41"/>
    </row>
    <row r="42" spans="1:10" ht="24" customHeight="1">
      <c r="A42" s="176"/>
      <c r="B42" s="176"/>
      <c r="C42" s="176"/>
      <c r="D42" s="176"/>
      <c r="E42" s="176"/>
      <c r="F42" s="176"/>
      <c r="J42" s="93"/>
    </row>
    <row r="43" spans="1:10" ht="27" customHeight="1">
      <c r="A43" s="143" t="s">
        <v>39</v>
      </c>
      <c r="B43" s="204"/>
      <c r="C43" s="205"/>
      <c r="D43" s="143" t="s">
        <v>42</v>
      </c>
      <c r="E43" s="204"/>
      <c r="F43" s="205"/>
    </row>
    <row r="44" spans="1:10" ht="24" customHeight="1">
      <c r="A44" s="194" t="s">
        <v>64</v>
      </c>
      <c r="B44" s="195"/>
      <c r="C44" s="196"/>
      <c r="D44" s="142" t="s">
        <v>65</v>
      </c>
      <c r="E44" s="197"/>
      <c r="F44" s="198"/>
    </row>
    <row r="45" spans="1:10" ht="17.100000000000001" customHeight="1">
      <c r="A45" s="199" t="s">
        <v>39</v>
      </c>
      <c r="B45" s="34" t="s">
        <v>66</v>
      </c>
      <c r="C45" s="34" t="s">
        <v>67</v>
      </c>
      <c r="D45" s="199" t="s">
        <v>42</v>
      </c>
      <c r="E45" s="34" t="s">
        <v>68</v>
      </c>
      <c r="F45" s="34" t="s">
        <v>69</v>
      </c>
    </row>
    <row r="46" spans="1:10" ht="17.100000000000001" customHeight="1">
      <c r="A46" s="199"/>
      <c r="B46" s="35"/>
      <c r="C46" s="35"/>
      <c r="D46" s="200"/>
      <c r="E46" s="35"/>
      <c r="F46" s="36"/>
    </row>
    <row r="47" spans="1:10" ht="17.100000000000001" customHeight="1">
      <c r="A47" s="199"/>
      <c r="B47" s="35"/>
      <c r="C47" s="35"/>
      <c r="D47" s="200"/>
      <c r="E47" s="35"/>
      <c r="F47" s="36"/>
    </row>
    <row r="48" spans="1:10" ht="17.100000000000001" customHeight="1">
      <c r="A48" s="199"/>
      <c r="B48" s="35"/>
      <c r="C48" s="35"/>
      <c r="D48" s="200"/>
      <c r="E48" s="35"/>
      <c r="F48" s="36"/>
    </row>
    <row r="49" spans="6:6" ht="15" customHeight="1"/>
    <row r="50" spans="6:6" ht="15" customHeight="1">
      <c r="F50" s="37" t="s">
        <v>70</v>
      </c>
    </row>
    <row r="51" spans="6:6" ht="15" customHeight="1"/>
    <row r="52" spans="6:6" ht="15" customHeight="1"/>
    <row r="53" spans="6:6" ht="15" customHeight="1"/>
  </sheetData>
  <mergeCells count="38">
    <mergeCell ref="A1:F1"/>
    <mergeCell ref="A3:B3"/>
    <mergeCell ref="A10:F10"/>
    <mergeCell ref="A11:A15"/>
    <mergeCell ref="D12:D13"/>
    <mergeCell ref="D14:D15"/>
    <mergeCell ref="A16:F16"/>
    <mergeCell ref="E17:F17"/>
    <mergeCell ref="A18:A23"/>
    <mergeCell ref="E18:F18"/>
    <mergeCell ref="E19:F19"/>
    <mergeCell ref="E20:F20"/>
    <mergeCell ref="E21:F21"/>
    <mergeCell ref="B22:B23"/>
    <mergeCell ref="C22:F23"/>
    <mergeCell ref="A24:A29"/>
    <mergeCell ref="E24:F24"/>
    <mergeCell ref="E25:F25"/>
    <mergeCell ref="E26:F26"/>
    <mergeCell ref="B27:B29"/>
    <mergeCell ref="C27:F29"/>
    <mergeCell ref="A30:F30"/>
    <mergeCell ref="A31:A35"/>
    <mergeCell ref="D31:D35"/>
    <mergeCell ref="A36:F36"/>
    <mergeCell ref="A37:A39"/>
    <mergeCell ref="B37:F37"/>
    <mergeCell ref="B38:F38"/>
    <mergeCell ref="B39:F39"/>
    <mergeCell ref="B40:F40"/>
    <mergeCell ref="A45:A48"/>
    <mergeCell ref="D45:D48"/>
    <mergeCell ref="B41:F41"/>
    <mergeCell ref="A42:F42"/>
    <mergeCell ref="B43:C43"/>
    <mergeCell ref="E43:F43"/>
    <mergeCell ref="A44:C44"/>
    <mergeCell ref="E44:F44"/>
  </mergeCells>
  <phoneticPr fontId="4" type="noConversion"/>
  <pageMargins left="0.75000000000000011" right="0.75000000000000011" top="1" bottom="1" header="0.5" footer="0.5"/>
  <pageSetup paperSize="9" scale="60" orientation="portrait" horizontalDpi="4294967292" verticalDpi="4294967292" r:id="rId1"/>
</worksheet>
</file>

<file path=xl/worksheets/sheet26.xml><?xml version="1.0" encoding="utf-8"?>
<worksheet xmlns="http://schemas.openxmlformats.org/spreadsheetml/2006/main" xmlns:r="http://schemas.openxmlformats.org/officeDocument/2006/relationships">
  <sheetPr>
    <pageSetUpPr fitToPage="1"/>
  </sheetPr>
  <dimension ref="A1:J56"/>
  <sheetViews>
    <sheetView zoomScaleNormal="100" zoomScalePageLayoutView="130" workbookViewId="0">
      <selection activeCell="B8" sqref="B8"/>
    </sheetView>
  </sheetViews>
  <sheetFormatPr defaultColWidth="11.44140625" defaultRowHeight="17.25"/>
  <cols>
    <col min="1" max="1" width="12.77734375" customWidth="1"/>
    <col min="2" max="2" width="18.6640625" style="38" customWidth="1"/>
    <col min="3" max="3" width="27.77734375" style="38" customWidth="1"/>
    <col min="4" max="4" width="11.77734375" style="38" customWidth="1"/>
    <col min="5" max="5" width="18.44140625" style="38" customWidth="1"/>
    <col min="6" max="6" width="33.109375" style="37" customWidth="1"/>
    <col min="7" max="7" width="16.77734375" customWidth="1"/>
  </cols>
  <sheetData>
    <row r="1" spans="1:10" ht="36" customHeight="1">
      <c r="A1" s="173"/>
      <c r="B1" s="173"/>
      <c r="C1" s="173"/>
      <c r="D1" s="173"/>
      <c r="E1" s="173"/>
      <c r="F1" s="173"/>
    </row>
    <row r="2" spans="1:10" ht="20.100000000000001" customHeight="1">
      <c r="A2" s="150" t="s">
        <v>0</v>
      </c>
      <c r="B2" s="2">
        <v>42577</v>
      </c>
      <c r="C2" s="3"/>
      <c r="D2" s="2"/>
      <c r="E2" s="4" t="s">
        <v>1</v>
      </c>
      <c r="F2" s="5"/>
      <c r="G2" s="6">
        <f>SUM(D4:D8)+SUM(F4:F8)</f>
        <v>1.01</v>
      </c>
    </row>
    <row r="3" spans="1:10" ht="24" customHeight="1">
      <c r="A3" s="174" t="s">
        <v>2</v>
      </c>
      <c r="B3" s="175"/>
      <c r="C3" s="7" t="s">
        <v>3</v>
      </c>
      <c r="D3" s="7" t="s">
        <v>4</v>
      </c>
      <c r="E3" s="7" t="s">
        <v>5</v>
      </c>
      <c r="F3" s="8" t="s">
        <v>4</v>
      </c>
    </row>
    <row r="4" spans="1:10" ht="17.100000000000001" customHeight="1">
      <c r="A4" s="150" t="s">
        <v>6</v>
      </c>
      <c r="B4" s="9">
        <v>458350</v>
      </c>
      <c r="C4" s="10" t="s">
        <v>7</v>
      </c>
      <c r="D4" s="11">
        <v>7.0000000000000007E-2</v>
      </c>
      <c r="E4" s="12" t="s">
        <v>8</v>
      </c>
      <c r="F4" s="11">
        <v>0.15</v>
      </c>
    </row>
    <row r="5" spans="1:10" ht="17.100000000000001" customHeight="1">
      <c r="A5" s="150" t="s">
        <v>9</v>
      </c>
      <c r="B5" s="13">
        <f>B6-B4</f>
        <v>1640650</v>
      </c>
      <c r="C5" s="12" t="s">
        <v>10</v>
      </c>
      <c r="D5" s="11">
        <v>0.27</v>
      </c>
      <c r="E5" s="12" t="s">
        <v>11</v>
      </c>
      <c r="F5" s="11">
        <v>0.03</v>
      </c>
      <c r="G5" s="14">
        <f>B6+B7</f>
        <v>78603051</v>
      </c>
    </row>
    <row r="6" spans="1:10" ht="17.100000000000001" customHeight="1">
      <c r="A6" s="150" t="s">
        <v>12</v>
      </c>
      <c r="B6" s="13">
        <v>2099000</v>
      </c>
      <c r="C6" s="10" t="s">
        <v>13</v>
      </c>
      <c r="D6" s="11">
        <v>0.08</v>
      </c>
      <c r="E6" s="12" t="s">
        <v>14</v>
      </c>
      <c r="F6" s="11">
        <v>0</v>
      </c>
      <c r="G6" s="15"/>
      <c r="H6" s="16"/>
    </row>
    <row r="7" spans="1:10" ht="17.100000000000001" customHeight="1">
      <c r="A7" s="150" t="s">
        <v>15</v>
      </c>
      <c r="B7" s="13">
        <v>76504051</v>
      </c>
      <c r="C7" s="12" t="s">
        <v>16</v>
      </c>
      <c r="D7" s="11">
        <v>0.21</v>
      </c>
      <c r="E7" s="12" t="s">
        <v>17</v>
      </c>
      <c r="F7" s="11">
        <v>0.17</v>
      </c>
      <c r="G7" s="17"/>
    </row>
    <row r="8" spans="1:10" ht="17.100000000000001" customHeight="1">
      <c r="A8" s="150" t="s">
        <v>18</v>
      </c>
      <c r="B8" s="13">
        <v>85831300</v>
      </c>
      <c r="C8" s="10" t="s">
        <v>19</v>
      </c>
      <c r="D8" s="11">
        <v>0.03</v>
      </c>
      <c r="E8" s="12"/>
      <c r="F8" s="11"/>
    </row>
    <row r="9" spans="1:10" ht="17.100000000000001" customHeight="1">
      <c r="A9" s="150" t="s">
        <v>20</v>
      </c>
      <c r="B9" s="18">
        <f>B7/B8</f>
        <v>0.89133044705136699</v>
      </c>
      <c r="C9" s="10"/>
      <c r="D9" s="11"/>
      <c r="E9" s="12"/>
      <c r="F9" s="19"/>
    </row>
    <row r="10" spans="1:10" ht="27.95" customHeight="1">
      <c r="A10" s="176" t="s">
        <v>21</v>
      </c>
      <c r="B10" s="176"/>
      <c r="C10" s="176"/>
      <c r="D10" s="176"/>
      <c r="E10" s="176"/>
      <c r="F10" s="176"/>
    </row>
    <row r="11" spans="1:10" ht="17.100000000000001" customHeight="1">
      <c r="A11" s="177" t="s">
        <v>22</v>
      </c>
      <c r="B11" s="150" t="s">
        <v>23</v>
      </c>
      <c r="C11" s="150" t="s">
        <v>24</v>
      </c>
      <c r="D11" s="150" t="s">
        <v>25</v>
      </c>
      <c r="E11" s="150"/>
      <c r="F11" s="152" t="s">
        <v>26</v>
      </c>
    </row>
    <row r="12" spans="1:10" ht="17.100000000000001" customHeight="1">
      <c r="A12" s="177"/>
      <c r="B12" s="21" t="s">
        <v>30</v>
      </c>
      <c r="C12" s="5" t="s">
        <v>733</v>
      </c>
      <c r="D12" s="178" t="s">
        <v>27</v>
      </c>
      <c r="E12" s="21" t="s">
        <v>764</v>
      </c>
      <c r="F12" s="5">
        <v>8</v>
      </c>
      <c r="J12" s="22">
        <v>93050750</v>
      </c>
    </row>
    <row r="13" spans="1:10" ht="17.100000000000001" customHeight="1">
      <c r="A13" s="177"/>
      <c r="B13" s="21" t="s">
        <v>81</v>
      </c>
      <c r="C13" s="5" t="s">
        <v>734</v>
      </c>
      <c r="D13" s="178"/>
      <c r="E13" s="21" t="s">
        <v>765</v>
      </c>
      <c r="F13" s="5">
        <v>5</v>
      </c>
    </row>
    <row r="14" spans="1:10" ht="17.100000000000001" customHeight="1">
      <c r="A14" s="177"/>
      <c r="B14" s="21" t="s">
        <v>31</v>
      </c>
      <c r="C14" s="5" t="s">
        <v>573</v>
      </c>
      <c r="D14" s="178" t="s">
        <v>29</v>
      </c>
      <c r="E14" s="21" t="s">
        <v>766</v>
      </c>
      <c r="F14" s="5">
        <v>0</v>
      </c>
    </row>
    <row r="15" spans="1:10" ht="17.100000000000001" customHeight="1">
      <c r="A15" s="177"/>
      <c r="B15" s="21" t="s">
        <v>83</v>
      </c>
      <c r="C15" s="5" t="s">
        <v>735</v>
      </c>
      <c r="D15" s="178"/>
      <c r="E15" s="21" t="s">
        <v>767</v>
      </c>
      <c r="F15" s="23">
        <v>0</v>
      </c>
    </row>
    <row r="16" spans="1:10" ht="27.95" customHeight="1">
      <c r="A16" s="176"/>
      <c r="B16" s="176"/>
      <c r="C16" s="176"/>
      <c r="D16" s="176"/>
      <c r="E16" s="176"/>
      <c r="F16" s="176"/>
    </row>
    <row r="17" spans="1:6" ht="18.95" customHeight="1">
      <c r="A17" s="24"/>
      <c r="B17" s="150" t="s">
        <v>32</v>
      </c>
      <c r="C17" s="150" t="s">
        <v>33</v>
      </c>
      <c r="D17" s="150" t="s">
        <v>34</v>
      </c>
      <c r="E17" s="179" t="s">
        <v>35</v>
      </c>
      <c r="F17" s="236"/>
    </row>
    <row r="18" spans="1:6" ht="17.100000000000001" customHeight="1">
      <c r="A18" s="177" t="s">
        <v>36</v>
      </c>
      <c r="B18" s="25">
        <v>0.52083333333333337</v>
      </c>
      <c r="C18" s="25" t="s">
        <v>744</v>
      </c>
      <c r="D18" s="26">
        <v>4</v>
      </c>
      <c r="E18" s="182" t="s">
        <v>747</v>
      </c>
      <c r="F18" s="183"/>
    </row>
    <row r="19" spans="1:6" ht="17.100000000000001" customHeight="1">
      <c r="A19" s="177"/>
      <c r="B19" s="25"/>
      <c r="C19" s="25"/>
      <c r="D19" s="26"/>
      <c r="E19" s="182"/>
      <c r="F19" s="183"/>
    </row>
    <row r="20" spans="1:6" ht="17.100000000000001" customHeight="1">
      <c r="A20" s="177"/>
      <c r="B20" s="25"/>
      <c r="C20" s="25"/>
      <c r="D20" s="26"/>
      <c r="E20" s="182"/>
      <c r="F20" s="183"/>
    </row>
    <row r="21" spans="1:6" ht="17.100000000000001" customHeight="1">
      <c r="A21" s="177"/>
      <c r="B21" s="25"/>
      <c r="C21" s="25"/>
      <c r="D21" s="26"/>
      <c r="E21" s="182"/>
      <c r="F21" s="183"/>
    </row>
    <row r="22" spans="1:6" ht="17.100000000000001" customHeight="1">
      <c r="A22" s="177"/>
      <c r="B22" s="266" t="s">
        <v>756</v>
      </c>
      <c r="C22" s="256" t="s">
        <v>745</v>
      </c>
      <c r="D22" s="257"/>
      <c r="E22" s="257"/>
      <c r="F22" s="258"/>
    </row>
    <row r="23" spans="1:6" ht="17.100000000000001" customHeight="1">
      <c r="A23" s="237"/>
      <c r="B23" s="267"/>
      <c r="C23" s="262"/>
      <c r="D23" s="263"/>
      <c r="E23" s="263"/>
      <c r="F23" s="264"/>
    </row>
    <row r="24" spans="1:6" ht="17.100000000000001" customHeight="1">
      <c r="A24" s="177" t="s">
        <v>37</v>
      </c>
      <c r="B24" s="25">
        <v>0.75</v>
      </c>
      <c r="C24" s="25" t="s">
        <v>746</v>
      </c>
      <c r="D24" s="26">
        <v>2</v>
      </c>
      <c r="E24" s="182" t="s">
        <v>748</v>
      </c>
      <c r="F24" s="183"/>
    </row>
    <row r="25" spans="1:6" ht="17.100000000000001" customHeight="1">
      <c r="A25" s="177"/>
      <c r="B25" s="25">
        <v>0.77083333333333337</v>
      </c>
      <c r="C25" s="25" t="s">
        <v>749</v>
      </c>
      <c r="D25" s="26">
        <v>8</v>
      </c>
      <c r="E25" s="182" t="s">
        <v>761</v>
      </c>
      <c r="F25" s="183"/>
    </row>
    <row r="26" spans="1:6" ht="17.100000000000001" customHeight="1">
      <c r="A26" s="177"/>
      <c r="B26" s="25">
        <v>0.79166666666666663</v>
      </c>
      <c r="C26" s="25" t="s">
        <v>750</v>
      </c>
      <c r="D26" s="26">
        <v>7</v>
      </c>
      <c r="E26" s="182" t="s">
        <v>762</v>
      </c>
      <c r="F26" s="183"/>
    </row>
    <row r="27" spans="1:6" ht="17.100000000000001" customHeight="1">
      <c r="A27" s="177"/>
      <c r="B27" s="153">
        <v>0.8125</v>
      </c>
      <c r="C27" s="25" t="s">
        <v>751</v>
      </c>
      <c r="D27" s="154">
        <v>3</v>
      </c>
      <c r="E27" s="269"/>
      <c r="F27" s="270"/>
    </row>
    <row r="28" spans="1:6" ht="17.100000000000001" customHeight="1">
      <c r="A28" s="177"/>
      <c r="B28" s="266" t="s">
        <v>756</v>
      </c>
      <c r="C28" s="256" t="s">
        <v>755</v>
      </c>
      <c r="D28" s="257"/>
      <c r="E28" s="257"/>
      <c r="F28" s="258"/>
    </row>
    <row r="29" spans="1:6" ht="17.100000000000001" customHeight="1">
      <c r="A29" s="177"/>
      <c r="B29" s="268"/>
      <c r="C29" s="259"/>
      <c r="D29" s="260"/>
      <c r="E29" s="260"/>
      <c r="F29" s="261"/>
    </row>
    <row r="30" spans="1:6" ht="17.100000000000001" customHeight="1">
      <c r="A30" s="177"/>
      <c r="B30" s="267"/>
      <c r="C30" s="262"/>
      <c r="D30" s="263"/>
      <c r="E30" s="263"/>
      <c r="F30" s="264"/>
    </row>
    <row r="31" spans="1:6" ht="26.1" customHeight="1">
      <c r="A31" s="176" t="s">
        <v>38</v>
      </c>
      <c r="B31" s="176"/>
      <c r="C31" s="176"/>
      <c r="D31" s="176"/>
      <c r="E31" s="176"/>
      <c r="F31" s="176"/>
    </row>
    <row r="32" spans="1:6" ht="17.100000000000001" customHeight="1">
      <c r="A32" s="184" t="s">
        <v>39</v>
      </c>
      <c r="B32" s="27" t="s">
        <v>40</v>
      </c>
      <c r="C32" s="130" t="s">
        <v>740</v>
      </c>
      <c r="D32" s="184" t="s">
        <v>42</v>
      </c>
      <c r="E32" s="150" t="s">
        <v>40</v>
      </c>
      <c r="F32" s="29" t="s">
        <v>752</v>
      </c>
    </row>
    <row r="33" spans="1:10" ht="17.100000000000001" customHeight="1">
      <c r="A33" s="185"/>
      <c r="B33" s="30" t="s">
        <v>44</v>
      </c>
      <c r="C33" s="130" t="s">
        <v>396</v>
      </c>
      <c r="D33" s="240"/>
      <c r="E33" s="152" t="s">
        <v>46</v>
      </c>
      <c r="F33" s="29" t="s">
        <v>753</v>
      </c>
    </row>
    <row r="34" spans="1:10" ht="17.100000000000001" customHeight="1">
      <c r="A34" s="185"/>
      <c r="B34" s="31" t="s">
        <v>48</v>
      </c>
      <c r="C34" s="130" t="s">
        <v>397</v>
      </c>
      <c r="D34" s="240"/>
      <c r="E34" s="152" t="s">
        <v>50</v>
      </c>
      <c r="F34" s="29" t="s">
        <v>754</v>
      </c>
    </row>
    <row r="35" spans="1:10" ht="17.100000000000001" customHeight="1">
      <c r="A35" s="238"/>
      <c r="B35" s="31" t="s">
        <v>52</v>
      </c>
      <c r="C35" s="130" t="s">
        <v>395</v>
      </c>
      <c r="D35" s="241"/>
      <c r="E35" s="152" t="s">
        <v>54</v>
      </c>
      <c r="F35" s="29"/>
    </row>
    <row r="36" spans="1:10" ht="17.100000000000001" customHeight="1">
      <c r="A36" s="239"/>
      <c r="B36" s="31" t="s">
        <v>56</v>
      </c>
      <c r="C36" s="130" t="s">
        <v>399</v>
      </c>
      <c r="D36" s="242"/>
      <c r="E36" s="152" t="s">
        <v>58</v>
      </c>
      <c r="F36" s="29"/>
    </row>
    <row r="37" spans="1:10" ht="27" customHeight="1">
      <c r="A37" s="176" t="s">
        <v>38</v>
      </c>
      <c r="B37" s="176"/>
      <c r="C37" s="176"/>
      <c r="D37" s="176"/>
      <c r="E37" s="176"/>
      <c r="F37" s="176"/>
    </row>
    <row r="38" spans="1:10" ht="17.100000000000001" customHeight="1">
      <c r="A38" s="184" t="s">
        <v>59</v>
      </c>
      <c r="B38" s="191" t="s">
        <v>741</v>
      </c>
      <c r="C38" s="192"/>
      <c r="D38" s="192"/>
      <c r="E38" s="192"/>
      <c r="F38" s="193"/>
    </row>
    <row r="39" spans="1:10" ht="17.100000000000001" customHeight="1">
      <c r="A39" s="185"/>
      <c r="B39" s="213" t="s">
        <v>742</v>
      </c>
      <c r="C39" s="192"/>
      <c r="D39" s="192"/>
      <c r="E39" s="192"/>
      <c r="F39" s="193"/>
    </row>
    <row r="40" spans="1:10" ht="17.100000000000001" customHeight="1">
      <c r="A40" s="206"/>
      <c r="B40" s="191" t="s">
        <v>743</v>
      </c>
      <c r="C40" s="192"/>
      <c r="D40" s="192"/>
      <c r="E40" s="192"/>
      <c r="F40" s="193"/>
    </row>
    <row r="41" spans="1:10" ht="45" customHeight="1">
      <c r="A41" s="184" t="s">
        <v>63</v>
      </c>
      <c r="B41" s="213" t="s">
        <v>759</v>
      </c>
      <c r="C41" s="192"/>
      <c r="D41" s="192"/>
      <c r="E41" s="192"/>
      <c r="F41" s="193"/>
    </row>
    <row r="42" spans="1:10" ht="17.100000000000001" customHeight="1">
      <c r="A42" s="185"/>
      <c r="B42" s="213" t="s">
        <v>760</v>
      </c>
      <c r="C42" s="214"/>
      <c r="D42" s="214"/>
      <c r="E42" s="214"/>
      <c r="F42" s="215"/>
    </row>
    <row r="43" spans="1:10" ht="405" customHeight="1">
      <c r="A43" s="185"/>
      <c r="B43" s="201" t="s">
        <v>763</v>
      </c>
      <c r="C43" s="202"/>
      <c r="D43" s="202"/>
      <c r="E43" s="202"/>
      <c r="F43" s="203"/>
    </row>
    <row r="44" spans="1:10" s="93" customFormat="1" ht="17.100000000000001" customHeight="1">
      <c r="A44" s="149"/>
      <c r="B44" s="271" t="s">
        <v>757</v>
      </c>
      <c r="C44" s="202"/>
      <c r="D44" s="202"/>
      <c r="E44" s="202"/>
      <c r="F44" s="203"/>
      <c r="G44" s="133"/>
      <c r="J44"/>
    </row>
    <row r="45" spans="1:10" ht="24" customHeight="1">
      <c r="A45" s="176"/>
      <c r="B45" s="176"/>
      <c r="C45" s="176"/>
      <c r="D45" s="176"/>
      <c r="E45" s="176"/>
      <c r="F45" s="176"/>
      <c r="J45" s="93"/>
    </row>
    <row r="46" spans="1:10" ht="27" customHeight="1">
      <c r="A46" s="151" t="s">
        <v>39</v>
      </c>
      <c r="B46" s="204"/>
      <c r="C46" s="205"/>
      <c r="D46" s="151" t="s">
        <v>42</v>
      </c>
      <c r="E46" s="204"/>
      <c r="F46" s="205"/>
    </row>
    <row r="47" spans="1:10" ht="24" customHeight="1">
      <c r="A47" s="194" t="s">
        <v>64</v>
      </c>
      <c r="B47" s="195"/>
      <c r="C47" s="196"/>
      <c r="D47" s="148" t="s">
        <v>65</v>
      </c>
      <c r="E47" s="197"/>
      <c r="F47" s="198"/>
    </row>
    <row r="48" spans="1:10" ht="17.100000000000001" customHeight="1">
      <c r="A48" s="199" t="s">
        <v>39</v>
      </c>
      <c r="B48" s="34" t="s">
        <v>66</v>
      </c>
      <c r="C48" s="34" t="s">
        <v>67</v>
      </c>
      <c r="D48" s="199" t="s">
        <v>42</v>
      </c>
      <c r="E48" s="34" t="s">
        <v>68</v>
      </c>
      <c r="F48" s="34" t="s">
        <v>69</v>
      </c>
    </row>
    <row r="49" spans="1:6" ht="17.100000000000001" customHeight="1">
      <c r="A49" s="199"/>
      <c r="B49" s="35"/>
      <c r="C49" s="35"/>
      <c r="D49" s="200"/>
      <c r="E49" s="35"/>
      <c r="F49" s="36"/>
    </row>
    <row r="50" spans="1:6" ht="17.100000000000001" customHeight="1">
      <c r="A50" s="199"/>
      <c r="B50" s="35"/>
      <c r="C50" s="35"/>
      <c r="D50" s="200"/>
      <c r="E50" s="35"/>
      <c r="F50" s="36"/>
    </row>
    <row r="51" spans="1:6" ht="17.100000000000001" customHeight="1">
      <c r="A51" s="199"/>
      <c r="B51" s="35"/>
      <c r="C51" s="35"/>
      <c r="D51" s="200"/>
      <c r="E51" s="35"/>
      <c r="F51" s="36"/>
    </row>
    <row r="52" spans="1:6" ht="15" customHeight="1"/>
    <row r="53" spans="1:6" ht="15" customHeight="1">
      <c r="F53" s="37" t="s">
        <v>70</v>
      </c>
    </row>
    <row r="54" spans="1:6" ht="15" customHeight="1"/>
    <row r="55" spans="1:6" ht="15" customHeight="1"/>
    <row r="56" spans="1:6" ht="15" customHeight="1"/>
  </sheetData>
  <mergeCells count="42">
    <mergeCell ref="A48:A51"/>
    <mergeCell ref="D48:D51"/>
    <mergeCell ref="B43:F43"/>
    <mergeCell ref="B44:F44"/>
    <mergeCell ref="A45:F45"/>
    <mergeCell ref="B46:C46"/>
    <mergeCell ref="E46:F46"/>
    <mergeCell ref="A47:C47"/>
    <mergeCell ref="E47:F47"/>
    <mergeCell ref="A41:A43"/>
    <mergeCell ref="B41:F41"/>
    <mergeCell ref="B42:F42"/>
    <mergeCell ref="A31:F31"/>
    <mergeCell ref="A32:A36"/>
    <mergeCell ref="D32:D36"/>
    <mergeCell ref="A37:F37"/>
    <mergeCell ref="A38:A40"/>
    <mergeCell ref="B38:F38"/>
    <mergeCell ref="B39:F39"/>
    <mergeCell ref="B40:F40"/>
    <mergeCell ref="A24:A30"/>
    <mergeCell ref="E24:F24"/>
    <mergeCell ref="E25:F25"/>
    <mergeCell ref="E26:F26"/>
    <mergeCell ref="B28:B30"/>
    <mergeCell ref="C28:F30"/>
    <mergeCell ref="E27:F27"/>
    <mergeCell ref="A16:F16"/>
    <mergeCell ref="E17:F17"/>
    <mergeCell ref="A18:A23"/>
    <mergeCell ref="E18:F18"/>
    <mergeCell ref="E19:F19"/>
    <mergeCell ref="E20:F20"/>
    <mergeCell ref="E21:F21"/>
    <mergeCell ref="B22:B23"/>
    <mergeCell ref="C22:F23"/>
    <mergeCell ref="A1:F1"/>
    <mergeCell ref="A3:B3"/>
    <mergeCell ref="A10:F10"/>
    <mergeCell ref="A11:A15"/>
    <mergeCell ref="D12:D13"/>
    <mergeCell ref="D14:D15"/>
  </mergeCells>
  <phoneticPr fontId="4" type="noConversion"/>
  <pageMargins left="0.75000000000000011" right="0.75000000000000011" top="1" bottom="1" header="0.5" footer="0.5"/>
  <pageSetup paperSize="9" scale="60" orientation="portrait" horizontalDpi="4294967292" verticalDpi="4294967292" r:id="rId1"/>
</worksheet>
</file>

<file path=xl/worksheets/sheet27.xml><?xml version="1.0" encoding="utf-8"?>
<worksheet xmlns="http://schemas.openxmlformats.org/spreadsheetml/2006/main" xmlns:r="http://schemas.openxmlformats.org/officeDocument/2006/relationships">
  <sheetPr>
    <pageSetUpPr fitToPage="1"/>
  </sheetPr>
  <dimension ref="A1:J50"/>
  <sheetViews>
    <sheetView zoomScaleNormal="100" zoomScalePageLayoutView="130" workbookViewId="0">
      <selection activeCell="B8" sqref="B8"/>
    </sheetView>
  </sheetViews>
  <sheetFormatPr defaultColWidth="11.44140625" defaultRowHeight="17.25"/>
  <cols>
    <col min="1" max="1" width="12.77734375" customWidth="1"/>
    <col min="2" max="2" width="18.6640625" style="38" customWidth="1"/>
    <col min="3" max="3" width="27.77734375" style="38" customWidth="1"/>
    <col min="4" max="4" width="11.77734375" style="38" customWidth="1"/>
    <col min="5" max="5" width="18.44140625" style="38" customWidth="1"/>
    <col min="6" max="6" width="33.109375" style="37" customWidth="1"/>
    <col min="7" max="7" width="16.77734375" customWidth="1"/>
  </cols>
  <sheetData>
    <row r="1" spans="1:10" ht="36" customHeight="1">
      <c r="A1" s="173"/>
      <c r="B1" s="173"/>
      <c r="C1" s="173"/>
      <c r="D1" s="173"/>
      <c r="E1" s="173"/>
      <c r="F1" s="173"/>
    </row>
    <row r="2" spans="1:10" ht="20.100000000000001" customHeight="1">
      <c r="A2" s="157" t="s">
        <v>0</v>
      </c>
      <c r="B2" s="2">
        <v>42578</v>
      </c>
      <c r="C2" s="3"/>
      <c r="D2" s="2"/>
      <c r="E2" s="4" t="s">
        <v>1</v>
      </c>
      <c r="F2" s="5"/>
      <c r="G2" s="6">
        <f>SUM(D4:D8)+SUM(F4:F8)</f>
        <v>1</v>
      </c>
    </row>
    <row r="3" spans="1:10" ht="24" customHeight="1">
      <c r="A3" s="174" t="s">
        <v>2</v>
      </c>
      <c r="B3" s="175"/>
      <c r="C3" s="7" t="s">
        <v>3</v>
      </c>
      <c r="D3" s="7" t="s">
        <v>4</v>
      </c>
      <c r="E3" s="7" t="s">
        <v>5</v>
      </c>
      <c r="F3" s="8" t="s">
        <v>4</v>
      </c>
    </row>
    <row r="4" spans="1:10" ht="17.100000000000001" customHeight="1">
      <c r="A4" s="157" t="s">
        <v>6</v>
      </c>
      <c r="B4" s="9">
        <v>217500</v>
      </c>
      <c r="C4" s="10" t="s">
        <v>7</v>
      </c>
      <c r="D4" s="11">
        <v>7.0000000000000007E-2</v>
      </c>
      <c r="E4" s="12" t="s">
        <v>8</v>
      </c>
      <c r="F4" s="11">
        <v>0.08</v>
      </c>
    </row>
    <row r="5" spans="1:10" ht="17.100000000000001" customHeight="1">
      <c r="A5" s="157" t="s">
        <v>9</v>
      </c>
      <c r="B5" s="13">
        <f>B6-B4</f>
        <v>1002000</v>
      </c>
      <c r="C5" s="12" t="s">
        <v>10</v>
      </c>
      <c r="D5" s="11">
        <v>0.17</v>
      </c>
      <c r="E5" s="12" t="s">
        <v>11</v>
      </c>
      <c r="F5" s="11">
        <v>0</v>
      </c>
      <c r="G5" s="14">
        <v>72882651</v>
      </c>
    </row>
    <row r="6" spans="1:10" ht="17.100000000000001" customHeight="1">
      <c r="A6" s="157" t="s">
        <v>12</v>
      </c>
      <c r="B6" s="13">
        <v>1219500</v>
      </c>
      <c r="C6" s="10" t="s">
        <v>13</v>
      </c>
      <c r="D6" s="11">
        <v>0.02</v>
      </c>
      <c r="E6" s="12" t="s">
        <v>14</v>
      </c>
      <c r="F6" s="11">
        <v>0</v>
      </c>
      <c r="G6" s="15"/>
      <c r="H6" s="16"/>
    </row>
    <row r="7" spans="1:10" ht="17.100000000000001" customHeight="1">
      <c r="A7" s="157" t="s">
        <v>15</v>
      </c>
      <c r="B7" s="13">
        <v>77715251</v>
      </c>
      <c r="C7" s="12" t="s">
        <v>16</v>
      </c>
      <c r="D7" s="11">
        <v>0.22</v>
      </c>
      <c r="E7" s="12" t="s">
        <v>17</v>
      </c>
      <c r="F7" s="11">
        <v>0.42</v>
      </c>
      <c r="G7" s="17"/>
    </row>
    <row r="8" spans="1:10" ht="17.100000000000001" customHeight="1">
      <c r="A8" s="157" t="s">
        <v>18</v>
      </c>
      <c r="B8" s="13">
        <v>85831300</v>
      </c>
      <c r="C8" s="10" t="s">
        <v>19</v>
      </c>
      <c r="D8" s="11">
        <v>0.02</v>
      </c>
      <c r="E8" s="12"/>
      <c r="F8" s="11"/>
    </row>
    <row r="9" spans="1:10" ht="17.100000000000001" customHeight="1">
      <c r="A9" s="157" t="s">
        <v>20</v>
      </c>
      <c r="B9" s="18">
        <f>B7/B8</f>
        <v>0.90544184930206117</v>
      </c>
      <c r="C9" s="10"/>
      <c r="D9" s="11"/>
      <c r="E9" s="12"/>
      <c r="F9" s="19"/>
    </row>
    <row r="10" spans="1:10" ht="27.95" customHeight="1">
      <c r="A10" s="176" t="s">
        <v>21</v>
      </c>
      <c r="B10" s="176"/>
      <c r="C10" s="176"/>
      <c r="D10" s="176"/>
      <c r="E10" s="176"/>
      <c r="F10" s="176"/>
    </row>
    <row r="11" spans="1:10" ht="17.100000000000001" customHeight="1">
      <c r="A11" s="177" t="s">
        <v>22</v>
      </c>
      <c r="B11" s="157" t="s">
        <v>23</v>
      </c>
      <c r="C11" s="157" t="s">
        <v>24</v>
      </c>
      <c r="D11" s="157" t="s">
        <v>25</v>
      </c>
      <c r="E11" s="157"/>
      <c r="F11" s="158" t="s">
        <v>26</v>
      </c>
    </row>
    <row r="12" spans="1:10" ht="17.100000000000001" customHeight="1">
      <c r="A12" s="177"/>
      <c r="B12" s="21" t="s">
        <v>30</v>
      </c>
      <c r="C12" s="5" t="s">
        <v>780</v>
      </c>
      <c r="D12" s="178" t="s">
        <v>27</v>
      </c>
      <c r="E12" s="21" t="s">
        <v>302</v>
      </c>
      <c r="F12" s="5">
        <v>3</v>
      </c>
      <c r="J12" s="22">
        <v>93050750</v>
      </c>
    </row>
    <row r="13" spans="1:10" ht="17.100000000000001" customHeight="1">
      <c r="A13" s="177"/>
      <c r="B13" s="21" t="s">
        <v>81</v>
      </c>
      <c r="C13" s="5" t="s">
        <v>781</v>
      </c>
      <c r="D13" s="178"/>
      <c r="E13" s="21" t="s">
        <v>193</v>
      </c>
      <c r="F13" s="5">
        <v>3</v>
      </c>
    </row>
    <row r="14" spans="1:10" ht="17.100000000000001" customHeight="1">
      <c r="A14" s="177"/>
      <c r="B14" s="21" t="s">
        <v>31</v>
      </c>
      <c r="C14" s="5" t="s">
        <v>301</v>
      </c>
      <c r="D14" s="178" t="s">
        <v>29</v>
      </c>
      <c r="E14" s="21" t="s">
        <v>254</v>
      </c>
      <c r="F14" s="5">
        <v>0</v>
      </c>
    </row>
    <row r="15" spans="1:10" ht="17.100000000000001" customHeight="1">
      <c r="A15" s="177"/>
      <c r="B15" s="21" t="s">
        <v>83</v>
      </c>
      <c r="C15" s="5" t="s">
        <v>782</v>
      </c>
      <c r="D15" s="178"/>
      <c r="E15" s="21" t="s">
        <v>431</v>
      </c>
      <c r="F15" s="23">
        <v>0</v>
      </c>
    </row>
    <row r="16" spans="1:10" ht="27.95" customHeight="1">
      <c r="A16" s="176"/>
      <c r="B16" s="176"/>
      <c r="C16" s="176"/>
      <c r="D16" s="176"/>
      <c r="E16" s="176"/>
      <c r="F16" s="176"/>
    </row>
    <row r="17" spans="1:6" ht="18.95" customHeight="1">
      <c r="A17" s="24"/>
      <c r="B17" s="157" t="s">
        <v>32</v>
      </c>
      <c r="C17" s="157" t="s">
        <v>33</v>
      </c>
      <c r="D17" s="157" t="s">
        <v>34</v>
      </c>
      <c r="E17" s="179" t="s">
        <v>35</v>
      </c>
      <c r="F17" s="236"/>
    </row>
    <row r="18" spans="1:6" ht="17.100000000000001" customHeight="1">
      <c r="A18" s="177" t="s">
        <v>36</v>
      </c>
      <c r="B18" s="25">
        <v>0.54166666666666663</v>
      </c>
      <c r="C18" s="25" t="s">
        <v>772</v>
      </c>
      <c r="D18" s="26">
        <v>5</v>
      </c>
      <c r="E18" s="182" t="s">
        <v>773</v>
      </c>
      <c r="F18" s="183"/>
    </row>
    <row r="19" spans="1:6" ht="17.100000000000001" customHeight="1">
      <c r="A19" s="177"/>
      <c r="B19" s="25"/>
      <c r="C19" s="25"/>
      <c r="D19" s="26"/>
      <c r="E19" s="182"/>
      <c r="F19" s="183"/>
    </row>
    <row r="20" spans="1:6" ht="17.100000000000001" customHeight="1">
      <c r="A20" s="177"/>
      <c r="B20" s="25"/>
      <c r="C20" s="25"/>
      <c r="D20" s="26"/>
      <c r="E20" s="182"/>
      <c r="F20" s="183"/>
    </row>
    <row r="21" spans="1:6" ht="17.100000000000001" customHeight="1">
      <c r="A21" s="177"/>
      <c r="B21" s="25"/>
      <c r="C21" s="25"/>
      <c r="D21" s="26"/>
      <c r="E21" s="182"/>
      <c r="F21" s="183"/>
    </row>
    <row r="22" spans="1:6" ht="17.100000000000001" customHeight="1">
      <c r="A22" s="177" t="s">
        <v>37</v>
      </c>
      <c r="B22" s="25">
        <v>0.79166666666666663</v>
      </c>
      <c r="C22" s="25" t="s">
        <v>774</v>
      </c>
      <c r="D22" s="26">
        <v>6</v>
      </c>
      <c r="E22" s="182" t="s">
        <v>775</v>
      </c>
      <c r="F22" s="183"/>
    </row>
    <row r="23" spans="1:6" ht="17.100000000000001" customHeight="1">
      <c r="A23" s="177"/>
      <c r="B23" s="25">
        <v>0.81944444444444453</v>
      </c>
      <c r="C23" s="25" t="s">
        <v>776</v>
      </c>
      <c r="D23" s="26">
        <v>8</v>
      </c>
      <c r="E23" s="182" t="s">
        <v>777</v>
      </c>
      <c r="F23" s="183"/>
    </row>
    <row r="24" spans="1:6" ht="17.100000000000001" customHeight="1">
      <c r="A24" s="177"/>
      <c r="B24" s="25"/>
      <c r="C24" s="25"/>
      <c r="D24" s="26"/>
      <c r="E24" s="182"/>
      <c r="F24" s="183"/>
    </row>
    <row r="25" spans="1:6" ht="17.100000000000001" customHeight="1">
      <c r="A25" s="177"/>
      <c r="B25" s="153"/>
      <c r="C25" s="25"/>
      <c r="D25" s="154"/>
      <c r="E25" s="269"/>
      <c r="F25" s="270"/>
    </row>
    <row r="26" spans="1:6" ht="26.1" customHeight="1">
      <c r="A26" s="176" t="s">
        <v>38</v>
      </c>
      <c r="B26" s="176"/>
      <c r="C26" s="176"/>
      <c r="D26" s="176"/>
      <c r="E26" s="176"/>
      <c r="F26" s="176"/>
    </row>
    <row r="27" spans="1:6" ht="17.100000000000001" customHeight="1">
      <c r="A27" s="184" t="s">
        <v>39</v>
      </c>
      <c r="B27" s="27" t="s">
        <v>40</v>
      </c>
      <c r="C27" s="130" t="s">
        <v>768</v>
      </c>
      <c r="D27" s="184" t="s">
        <v>42</v>
      </c>
      <c r="E27" s="157" t="s">
        <v>40</v>
      </c>
      <c r="F27" s="29" t="s">
        <v>202</v>
      </c>
    </row>
    <row r="28" spans="1:6" ht="17.100000000000001" customHeight="1">
      <c r="A28" s="185"/>
      <c r="B28" s="30" t="s">
        <v>44</v>
      </c>
      <c r="C28" s="130" t="s">
        <v>434</v>
      </c>
      <c r="D28" s="240"/>
      <c r="E28" s="158" t="s">
        <v>46</v>
      </c>
      <c r="F28" s="29" t="s">
        <v>118</v>
      </c>
    </row>
    <row r="29" spans="1:6" ht="17.100000000000001" customHeight="1">
      <c r="A29" s="185"/>
      <c r="B29" s="31" t="s">
        <v>48</v>
      </c>
      <c r="C29" s="130" t="s">
        <v>434</v>
      </c>
      <c r="D29" s="240"/>
      <c r="E29" s="158" t="s">
        <v>50</v>
      </c>
      <c r="F29" s="29" t="s">
        <v>93</v>
      </c>
    </row>
    <row r="30" spans="1:6" ht="17.100000000000001" customHeight="1">
      <c r="A30" s="238"/>
      <c r="B30" s="31" t="s">
        <v>52</v>
      </c>
      <c r="C30" s="130" t="s">
        <v>395</v>
      </c>
      <c r="D30" s="241"/>
      <c r="E30" s="158" t="s">
        <v>54</v>
      </c>
      <c r="F30" s="29"/>
    </row>
    <row r="31" spans="1:6" ht="17.100000000000001" customHeight="1">
      <c r="A31" s="239"/>
      <c r="B31" s="31" t="s">
        <v>56</v>
      </c>
      <c r="C31" s="130" t="s">
        <v>397</v>
      </c>
      <c r="D31" s="242"/>
      <c r="E31" s="158" t="s">
        <v>58</v>
      </c>
      <c r="F31" s="29"/>
    </row>
    <row r="32" spans="1:6" ht="27" customHeight="1">
      <c r="A32" s="176" t="s">
        <v>38</v>
      </c>
      <c r="B32" s="176"/>
      <c r="C32" s="176"/>
      <c r="D32" s="176"/>
      <c r="E32" s="176"/>
      <c r="F32" s="176"/>
    </row>
    <row r="33" spans="1:10" ht="17.100000000000001" customHeight="1">
      <c r="A33" s="184" t="s">
        <v>59</v>
      </c>
      <c r="B33" s="191" t="s">
        <v>769</v>
      </c>
      <c r="C33" s="192"/>
      <c r="D33" s="192"/>
      <c r="E33" s="192"/>
      <c r="F33" s="193"/>
    </row>
    <row r="34" spans="1:10" ht="17.100000000000001" customHeight="1">
      <c r="A34" s="185"/>
      <c r="B34" s="213" t="s">
        <v>770</v>
      </c>
      <c r="C34" s="192"/>
      <c r="D34" s="192"/>
      <c r="E34" s="192"/>
      <c r="F34" s="193"/>
    </row>
    <row r="35" spans="1:10" ht="17.100000000000001" customHeight="1">
      <c r="A35" s="206"/>
      <c r="B35" s="191" t="s">
        <v>771</v>
      </c>
      <c r="C35" s="192"/>
      <c r="D35" s="192"/>
      <c r="E35" s="192"/>
      <c r="F35" s="193"/>
    </row>
    <row r="36" spans="1:10" ht="36" customHeight="1">
      <c r="A36" s="184" t="s">
        <v>63</v>
      </c>
      <c r="B36" s="213" t="s">
        <v>778</v>
      </c>
      <c r="C36" s="192"/>
      <c r="D36" s="192"/>
      <c r="E36" s="192"/>
      <c r="F36" s="193"/>
    </row>
    <row r="37" spans="1:10" ht="67.5" customHeight="1">
      <c r="A37" s="185"/>
      <c r="B37" s="213" t="s">
        <v>779</v>
      </c>
      <c r="C37" s="214"/>
      <c r="D37" s="214"/>
      <c r="E37" s="214"/>
      <c r="F37" s="215"/>
    </row>
    <row r="38" spans="1:10" ht="160.5" customHeight="1">
      <c r="A38" s="185"/>
      <c r="B38" s="201" t="s">
        <v>783</v>
      </c>
      <c r="C38" s="202"/>
      <c r="D38" s="202"/>
      <c r="E38" s="202"/>
      <c r="F38" s="203"/>
    </row>
    <row r="39" spans="1:10" ht="24" customHeight="1">
      <c r="A39" s="176"/>
      <c r="B39" s="176"/>
      <c r="C39" s="176"/>
      <c r="D39" s="176"/>
      <c r="E39" s="176"/>
      <c r="F39" s="176"/>
      <c r="J39" s="93"/>
    </row>
    <row r="40" spans="1:10" ht="27" customHeight="1">
      <c r="A40" s="156" t="s">
        <v>39</v>
      </c>
      <c r="B40" s="204"/>
      <c r="C40" s="205"/>
      <c r="D40" s="156" t="s">
        <v>42</v>
      </c>
      <c r="E40" s="204"/>
      <c r="F40" s="205"/>
    </row>
    <row r="41" spans="1:10" ht="24" customHeight="1">
      <c r="A41" s="194" t="s">
        <v>64</v>
      </c>
      <c r="B41" s="195"/>
      <c r="C41" s="196"/>
      <c r="D41" s="155" t="s">
        <v>65</v>
      </c>
      <c r="E41" s="197"/>
      <c r="F41" s="198"/>
    </row>
    <row r="42" spans="1:10" ht="17.100000000000001" customHeight="1">
      <c r="A42" s="199" t="s">
        <v>39</v>
      </c>
      <c r="B42" s="34" t="s">
        <v>66</v>
      </c>
      <c r="C42" s="34" t="s">
        <v>67</v>
      </c>
      <c r="D42" s="199" t="s">
        <v>42</v>
      </c>
      <c r="E42" s="34" t="s">
        <v>68</v>
      </c>
      <c r="F42" s="34" t="s">
        <v>69</v>
      </c>
    </row>
    <row r="43" spans="1:10" ht="17.100000000000001" customHeight="1">
      <c r="A43" s="199"/>
      <c r="B43" s="35"/>
      <c r="C43" s="35"/>
      <c r="D43" s="200"/>
      <c r="E43" s="35"/>
      <c r="F43" s="36"/>
    </row>
    <row r="44" spans="1:10" ht="17.100000000000001" customHeight="1">
      <c r="A44" s="199"/>
      <c r="B44" s="35"/>
      <c r="C44" s="35"/>
      <c r="D44" s="200"/>
      <c r="E44" s="35"/>
      <c r="F44" s="36"/>
    </row>
    <row r="45" spans="1:10" ht="17.100000000000001" customHeight="1">
      <c r="A45" s="199"/>
      <c r="B45" s="35"/>
      <c r="C45" s="35"/>
      <c r="D45" s="200"/>
      <c r="E45" s="35"/>
      <c r="F45" s="36"/>
    </row>
    <row r="46" spans="1:10" ht="15" customHeight="1"/>
    <row r="47" spans="1:10" ht="15" customHeight="1">
      <c r="F47" s="37" t="s">
        <v>70</v>
      </c>
    </row>
    <row r="48" spans="1:10" ht="15" customHeight="1"/>
    <row r="49" ht="15" customHeight="1"/>
    <row r="50" ht="15" customHeight="1"/>
  </sheetData>
  <mergeCells count="37">
    <mergeCell ref="A1:F1"/>
    <mergeCell ref="A3:B3"/>
    <mergeCell ref="A10:F10"/>
    <mergeCell ref="A11:A15"/>
    <mergeCell ref="D12:D13"/>
    <mergeCell ref="D14:D15"/>
    <mergeCell ref="A16:F16"/>
    <mergeCell ref="E17:F17"/>
    <mergeCell ref="A18:A21"/>
    <mergeCell ref="E18:F18"/>
    <mergeCell ref="E19:F19"/>
    <mergeCell ref="E20:F20"/>
    <mergeCell ref="E21:F21"/>
    <mergeCell ref="A22:A25"/>
    <mergeCell ref="E22:F22"/>
    <mergeCell ref="E23:F23"/>
    <mergeCell ref="E24:F24"/>
    <mergeCell ref="E25:F25"/>
    <mergeCell ref="A26:F26"/>
    <mergeCell ref="A27:A31"/>
    <mergeCell ref="D27:D31"/>
    <mergeCell ref="A32:F32"/>
    <mergeCell ref="A33:A35"/>
    <mergeCell ref="B33:F33"/>
    <mergeCell ref="B34:F34"/>
    <mergeCell ref="B35:F35"/>
    <mergeCell ref="A36:A38"/>
    <mergeCell ref="B36:F36"/>
    <mergeCell ref="B37:F37"/>
    <mergeCell ref="B38:F38"/>
    <mergeCell ref="A39:F39"/>
    <mergeCell ref="B40:C40"/>
    <mergeCell ref="E40:F40"/>
    <mergeCell ref="A41:C41"/>
    <mergeCell ref="E41:F41"/>
    <mergeCell ref="A42:A45"/>
    <mergeCell ref="D42:D45"/>
  </mergeCells>
  <phoneticPr fontId="4" type="noConversion"/>
  <pageMargins left="0.75000000000000011" right="0.75000000000000011" top="1" bottom="1" header="0.5" footer="0.5"/>
  <pageSetup paperSize="9" scale="60" orientation="portrait" horizontalDpi="4294967292" verticalDpi="4294967292" r:id="rId1"/>
</worksheet>
</file>

<file path=xl/worksheets/sheet28.xml><?xml version="1.0" encoding="utf-8"?>
<worksheet xmlns="http://schemas.openxmlformats.org/spreadsheetml/2006/main" xmlns:r="http://schemas.openxmlformats.org/officeDocument/2006/relationships">
  <sheetPr>
    <pageSetUpPr fitToPage="1"/>
  </sheetPr>
  <dimension ref="A1:J54"/>
  <sheetViews>
    <sheetView topLeftCell="A40" zoomScaleNormal="100" zoomScalePageLayoutView="130" workbookViewId="0">
      <selection activeCell="B8" sqref="B8"/>
    </sheetView>
  </sheetViews>
  <sheetFormatPr defaultColWidth="11.44140625" defaultRowHeight="17.25"/>
  <cols>
    <col min="1" max="1" width="12.77734375" customWidth="1"/>
    <col min="2" max="2" width="18.6640625" style="38" customWidth="1"/>
    <col min="3" max="3" width="27.77734375" style="38" customWidth="1"/>
    <col min="4" max="4" width="11.77734375" style="38" customWidth="1"/>
    <col min="5" max="5" width="18.44140625" style="38" customWidth="1"/>
    <col min="6" max="6" width="33.109375" style="37" customWidth="1"/>
    <col min="7" max="7" width="16.77734375" customWidth="1"/>
  </cols>
  <sheetData>
    <row r="1" spans="1:10" ht="36" customHeight="1">
      <c r="A1" s="173"/>
      <c r="B1" s="173"/>
      <c r="C1" s="173"/>
      <c r="D1" s="173"/>
      <c r="E1" s="173"/>
      <c r="F1" s="173"/>
    </row>
    <row r="2" spans="1:10" ht="20.100000000000001" customHeight="1">
      <c r="A2" s="160" t="s">
        <v>0</v>
      </c>
      <c r="B2" s="2">
        <v>42580</v>
      </c>
      <c r="C2" s="3"/>
      <c r="D2" s="2"/>
      <c r="E2" s="4" t="s">
        <v>1</v>
      </c>
      <c r="F2" s="5"/>
      <c r="G2" s="6">
        <f>SUM(D4:D8)+SUM(F4:F8)</f>
        <v>1</v>
      </c>
    </row>
    <row r="3" spans="1:10" ht="24" customHeight="1">
      <c r="A3" s="174" t="s">
        <v>2</v>
      </c>
      <c r="B3" s="175"/>
      <c r="C3" s="7" t="s">
        <v>3</v>
      </c>
      <c r="D3" s="7" t="s">
        <v>4</v>
      </c>
      <c r="E3" s="7" t="s">
        <v>5</v>
      </c>
      <c r="F3" s="8" t="s">
        <v>4</v>
      </c>
    </row>
    <row r="4" spans="1:10" ht="17.100000000000001" customHeight="1">
      <c r="A4" s="160" t="s">
        <v>6</v>
      </c>
      <c r="B4" s="9">
        <v>776500</v>
      </c>
      <c r="C4" s="10" t="s">
        <v>7</v>
      </c>
      <c r="D4" s="11">
        <v>0</v>
      </c>
      <c r="E4" s="12" t="s">
        <v>8</v>
      </c>
      <c r="F4" s="11">
        <v>0.06</v>
      </c>
    </row>
    <row r="5" spans="1:10" ht="17.100000000000001" customHeight="1">
      <c r="A5" s="160" t="s">
        <v>9</v>
      </c>
      <c r="B5" s="13">
        <f>B6-B4</f>
        <v>803000</v>
      </c>
      <c r="C5" s="12" t="s">
        <v>10</v>
      </c>
      <c r="D5" s="11">
        <v>7.0000000000000007E-2</v>
      </c>
      <c r="E5" s="12" t="s">
        <v>11</v>
      </c>
      <c r="F5" s="11">
        <v>0.36</v>
      </c>
      <c r="G5" s="14">
        <f>B6+B7</f>
        <v>82525951</v>
      </c>
    </row>
    <row r="6" spans="1:10" ht="17.100000000000001" customHeight="1">
      <c r="A6" s="160" t="s">
        <v>12</v>
      </c>
      <c r="B6" s="13">
        <v>1579500</v>
      </c>
      <c r="C6" s="10" t="s">
        <v>13</v>
      </c>
      <c r="D6" s="11">
        <v>0.03</v>
      </c>
      <c r="E6" s="12" t="s">
        <v>14</v>
      </c>
      <c r="F6" s="11">
        <v>0.12</v>
      </c>
      <c r="G6" s="15"/>
      <c r="H6" s="16"/>
    </row>
    <row r="7" spans="1:10" ht="17.100000000000001" customHeight="1">
      <c r="A7" s="160" t="s">
        <v>15</v>
      </c>
      <c r="B7" s="13">
        <v>80946451</v>
      </c>
      <c r="C7" s="12" t="s">
        <v>16</v>
      </c>
      <c r="D7" s="11">
        <v>0.19</v>
      </c>
      <c r="E7" s="12" t="s">
        <v>17</v>
      </c>
      <c r="F7" s="11">
        <v>0.16</v>
      </c>
      <c r="G7" s="17"/>
    </row>
    <row r="8" spans="1:10" ht="17.100000000000001" customHeight="1">
      <c r="A8" s="160" t="s">
        <v>18</v>
      </c>
      <c r="B8" s="13">
        <v>85831300</v>
      </c>
      <c r="C8" s="10" t="s">
        <v>19</v>
      </c>
      <c r="D8" s="11">
        <v>0.01</v>
      </c>
      <c r="E8" s="12"/>
      <c r="F8" s="11"/>
    </row>
    <row r="9" spans="1:10" ht="17.100000000000001" customHeight="1">
      <c r="A9" s="160" t="s">
        <v>20</v>
      </c>
      <c r="B9" s="18">
        <f>B7/B8</f>
        <v>0.94308778965249274</v>
      </c>
      <c r="C9" s="10"/>
      <c r="D9" s="11"/>
      <c r="E9" s="12"/>
      <c r="F9" s="19"/>
    </row>
    <row r="10" spans="1:10" ht="27.95" customHeight="1">
      <c r="A10" s="176" t="s">
        <v>21</v>
      </c>
      <c r="B10" s="176"/>
      <c r="C10" s="176"/>
      <c r="D10" s="176"/>
      <c r="E10" s="176"/>
      <c r="F10" s="176"/>
    </row>
    <row r="11" spans="1:10" ht="17.100000000000001" customHeight="1">
      <c r="A11" s="177" t="s">
        <v>22</v>
      </c>
      <c r="B11" s="160" t="s">
        <v>23</v>
      </c>
      <c r="C11" s="160" t="s">
        <v>24</v>
      </c>
      <c r="D11" s="160" t="s">
        <v>25</v>
      </c>
      <c r="E11" s="160"/>
      <c r="F11" s="162" t="s">
        <v>26</v>
      </c>
    </row>
    <row r="12" spans="1:10" ht="17.100000000000001" customHeight="1">
      <c r="A12" s="177"/>
      <c r="B12" s="21" t="s">
        <v>30</v>
      </c>
      <c r="C12" s="5" t="s">
        <v>788</v>
      </c>
      <c r="D12" s="178" t="s">
        <v>27</v>
      </c>
      <c r="E12" s="21" t="s">
        <v>807</v>
      </c>
      <c r="F12" s="5">
        <v>10</v>
      </c>
      <c r="J12" s="22">
        <v>93050750</v>
      </c>
    </row>
    <row r="13" spans="1:10" ht="17.100000000000001" customHeight="1">
      <c r="A13" s="177"/>
      <c r="B13" s="21" t="s">
        <v>81</v>
      </c>
      <c r="C13" s="5" t="s">
        <v>805</v>
      </c>
      <c r="D13" s="178"/>
      <c r="E13" s="21" t="s">
        <v>808</v>
      </c>
      <c r="F13" s="5">
        <v>6</v>
      </c>
    </row>
    <row r="14" spans="1:10" ht="17.100000000000001" customHeight="1">
      <c r="A14" s="177"/>
      <c r="B14" s="21" t="s">
        <v>31</v>
      </c>
      <c r="C14" s="5" t="s">
        <v>787</v>
      </c>
      <c r="D14" s="178" t="s">
        <v>29</v>
      </c>
      <c r="E14" s="21" t="s">
        <v>809</v>
      </c>
      <c r="F14" s="5">
        <v>0</v>
      </c>
    </row>
    <row r="15" spans="1:10" ht="17.100000000000001" customHeight="1">
      <c r="A15" s="177"/>
      <c r="B15" s="21" t="s">
        <v>83</v>
      </c>
      <c r="C15" s="5" t="s">
        <v>806</v>
      </c>
      <c r="D15" s="178"/>
      <c r="E15" s="21" t="s">
        <v>810</v>
      </c>
      <c r="F15" s="23">
        <v>0</v>
      </c>
    </row>
    <row r="16" spans="1:10" ht="27.95" customHeight="1">
      <c r="A16" s="176"/>
      <c r="B16" s="176"/>
      <c r="C16" s="176"/>
      <c r="D16" s="176"/>
      <c r="E16" s="176"/>
      <c r="F16" s="176"/>
    </row>
    <row r="17" spans="1:6" ht="18.95" customHeight="1">
      <c r="A17" s="24"/>
      <c r="B17" s="160" t="s">
        <v>32</v>
      </c>
      <c r="C17" s="160" t="s">
        <v>33</v>
      </c>
      <c r="D17" s="160" t="s">
        <v>34</v>
      </c>
      <c r="E17" s="179" t="s">
        <v>35</v>
      </c>
      <c r="F17" s="236"/>
    </row>
    <row r="18" spans="1:6" ht="17.100000000000001" customHeight="1">
      <c r="A18" s="177" t="s">
        <v>36</v>
      </c>
      <c r="B18" s="25">
        <v>0.47916666666666669</v>
      </c>
      <c r="C18" s="25" t="s">
        <v>789</v>
      </c>
      <c r="D18" s="26">
        <v>4</v>
      </c>
      <c r="E18" s="182"/>
      <c r="F18" s="183"/>
    </row>
    <row r="19" spans="1:6" ht="17.100000000000001" customHeight="1">
      <c r="A19" s="177"/>
      <c r="B19" s="25">
        <v>0.64583333333333337</v>
      </c>
      <c r="C19" s="25" t="s">
        <v>790</v>
      </c>
      <c r="D19" s="26" t="s">
        <v>791</v>
      </c>
      <c r="E19" s="182" t="s">
        <v>792</v>
      </c>
      <c r="F19" s="183"/>
    </row>
    <row r="20" spans="1:6" ht="17.100000000000001" customHeight="1">
      <c r="A20" s="177"/>
      <c r="B20" s="25"/>
      <c r="C20" s="25"/>
      <c r="D20" s="26"/>
      <c r="E20" s="182"/>
      <c r="F20" s="183"/>
    </row>
    <row r="21" spans="1:6" ht="17.100000000000001" customHeight="1">
      <c r="A21" s="177"/>
      <c r="B21" s="25"/>
      <c r="C21" s="25"/>
      <c r="D21" s="26"/>
      <c r="E21" s="182"/>
      <c r="F21" s="183"/>
    </row>
    <row r="22" spans="1:6" ht="17.100000000000001" customHeight="1">
      <c r="A22" s="177"/>
      <c r="B22" s="266" t="s">
        <v>723</v>
      </c>
      <c r="C22" s="256" t="s">
        <v>804</v>
      </c>
      <c r="D22" s="257"/>
      <c r="E22" s="257"/>
      <c r="F22" s="258"/>
    </row>
    <row r="23" spans="1:6" ht="38.25" customHeight="1">
      <c r="A23" s="237"/>
      <c r="B23" s="267"/>
      <c r="C23" s="262"/>
      <c r="D23" s="263"/>
      <c r="E23" s="263"/>
      <c r="F23" s="264"/>
    </row>
    <row r="24" spans="1:6" ht="17.100000000000001" customHeight="1">
      <c r="A24" s="177" t="s">
        <v>37</v>
      </c>
      <c r="B24" s="25">
        <v>0.77083333333333337</v>
      </c>
      <c r="C24" s="25" t="s">
        <v>793</v>
      </c>
      <c r="D24" s="26">
        <v>2</v>
      </c>
      <c r="E24" s="182" t="s">
        <v>794</v>
      </c>
      <c r="F24" s="183"/>
    </row>
    <row r="25" spans="1:6" ht="17.100000000000001" customHeight="1">
      <c r="A25" s="177"/>
      <c r="B25" s="25"/>
      <c r="C25" s="25"/>
      <c r="D25" s="26"/>
      <c r="E25" s="182"/>
      <c r="F25" s="183"/>
    </row>
    <row r="26" spans="1:6" ht="17.100000000000001" customHeight="1">
      <c r="A26" s="177"/>
      <c r="B26" s="25"/>
      <c r="C26" s="25"/>
      <c r="D26" s="26"/>
      <c r="E26" s="182"/>
      <c r="F26" s="183"/>
    </row>
    <row r="27" spans="1:6" ht="17.100000000000001" customHeight="1">
      <c r="A27" s="177"/>
      <c r="B27" s="153"/>
      <c r="C27" s="25"/>
      <c r="D27" s="154"/>
      <c r="E27" s="269"/>
      <c r="F27" s="270"/>
    </row>
    <row r="28" spans="1:6" ht="17.100000000000001" customHeight="1">
      <c r="A28" s="177"/>
      <c r="B28" s="266" t="s">
        <v>723</v>
      </c>
      <c r="C28" s="256" t="s">
        <v>795</v>
      </c>
      <c r="D28" s="257"/>
      <c r="E28" s="257"/>
      <c r="F28" s="258"/>
    </row>
    <row r="29" spans="1:6" ht="17.100000000000001" customHeight="1">
      <c r="A29" s="177"/>
      <c r="B29" s="268"/>
      <c r="C29" s="259"/>
      <c r="D29" s="260"/>
      <c r="E29" s="260"/>
      <c r="F29" s="261"/>
    </row>
    <row r="30" spans="1:6" ht="17.100000000000001" customHeight="1">
      <c r="A30" s="177"/>
      <c r="B30" s="267"/>
      <c r="C30" s="262"/>
      <c r="D30" s="263"/>
      <c r="E30" s="263"/>
      <c r="F30" s="264"/>
    </row>
    <row r="31" spans="1:6" ht="26.1" customHeight="1">
      <c r="A31" s="272" t="s">
        <v>38</v>
      </c>
      <c r="B31" s="273"/>
      <c r="C31" s="273"/>
      <c r="D31" s="273"/>
      <c r="E31" s="273"/>
      <c r="F31" s="274"/>
    </row>
    <row r="32" spans="1:6" ht="17.100000000000001" customHeight="1">
      <c r="A32" s="184" t="s">
        <v>39</v>
      </c>
      <c r="B32" s="27" t="s">
        <v>40</v>
      </c>
      <c r="C32" s="130" t="s">
        <v>798</v>
      </c>
      <c r="D32" s="184" t="s">
        <v>42</v>
      </c>
      <c r="E32" s="160" t="s">
        <v>40</v>
      </c>
      <c r="F32" s="29" t="s">
        <v>796</v>
      </c>
    </row>
    <row r="33" spans="1:10" ht="17.100000000000001" customHeight="1">
      <c r="A33" s="185"/>
      <c r="B33" s="30" t="s">
        <v>44</v>
      </c>
      <c r="C33" s="130" t="s">
        <v>784</v>
      </c>
      <c r="D33" s="240"/>
      <c r="E33" s="162" t="s">
        <v>46</v>
      </c>
      <c r="F33" s="29" t="s">
        <v>797</v>
      </c>
    </row>
    <row r="34" spans="1:10" ht="17.100000000000001" customHeight="1">
      <c r="A34" s="185"/>
      <c r="B34" s="31" t="s">
        <v>48</v>
      </c>
      <c r="C34" s="130"/>
      <c r="D34" s="240"/>
      <c r="E34" s="162" t="s">
        <v>50</v>
      </c>
      <c r="F34" s="29" t="s">
        <v>93</v>
      </c>
    </row>
    <row r="35" spans="1:10" ht="17.100000000000001" customHeight="1">
      <c r="A35" s="238"/>
      <c r="B35" s="31" t="s">
        <v>52</v>
      </c>
      <c r="C35" s="130" t="s">
        <v>785</v>
      </c>
      <c r="D35" s="241"/>
      <c r="E35" s="162" t="s">
        <v>54</v>
      </c>
      <c r="F35" s="29"/>
    </row>
    <row r="36" spans="1:10" ht="17.100000000000001" customHeight="1">
      <c r="A36" s="239"/>
      <c r="B36" s="31" t="s">
        <v>56</v>
      </c>
      <c r="C36" s="130" t="s">
        <v>786</v>
      </c>
      <c r="D36" s="242"/>
      <c r="E36" s="162" t="s">
        <v>58</v>
      </c>
      <c r="F36" s="29"/>
    </row>
    <row r="37" spans="1:10" ht="27" customHeight="1">
      <c r="A37" s="176" t="s">
        <v>38</v>
      </c>
      <c r="B37" s="176"/>
      <c r="C37" s="176"/>
      <c r="D37" s="176"/>
      <c r="E37" s="176"/>
      <c r="F37" s="176"/>
    </row>
    <row r="38" spans="1:10" ht="17.100000000000001" customHeight="1">
      <c r="A38" s="184" t="s">
        <v>59</v>
      </c>
      <c r="B38" s="191" t="s">
        <v>799</v>
      </c>
      <c r="C38" s="192"/>
      <c r="D38" s="192"/>
      <c r="E38" s="192"/>
      <c r="F38" s="193"/>
    </row>
    <row r="39" spans="1:10" ht="17.100000000000001" customHeight="1">
      <c r="A39" s="185"/>
      <c r="B39" s="213" t="s">
        <v>800</v>
      </c>
      <c r="C39" s="192"/>
      <c r="D39" s="192"/>
      <c r="E39" s="192"/>
      <c r="F39" s="193"/>
    </row>
    <row r="40" spans="1:10" ht="17.100000000000001" customHeight="1">
      <c r="A40" s="206"/>
      <c r="B40" s="191" t="s">
        <v>801</v>
      </c>
      <c r="C40" s="192"/>
      <c r="D40" s="192"/>
      <c r="E40" s="192"/>
      <c r="F40" s="193"/>
    </row>
    <row r="41" spans="1:10" ht="263.25" customHeight="1">
      <c r="A41" s="184" t="s">
        <v>63</v>
      </c>
      <c r="B41" s="213" t="s">
        <v>802</v>
      </c>
      <c r="C41" s="192"/>
      <c r="D41" s="192"/>
      <c r="E41" s="192"/>
      <c r="F41" s="193"/>
    </row>
    <row r="42" spans="1:10" ht="150.75" customHeight="1">
      <c r="A42" s="185"/>
      <c r="B42" s="201" t="s">
        <v>803</v>
      </c>
      <c r="C42" s="202"/>
      <c r="D42" s="202"/>
      <c r="E42" s="202"/>
      <c r="F42" s="203"/>
    </row>
    <row r="43" spans="1:10" ht="24" customHeight="1">
      <c r="A43" s="176"/>
      <c r="B43" s="176"/>
      <c r="C43" s="176"/>
      <c r="D43" s="176"/>
      <c r="E43" s="176"/>
      <c r="F43" s="176"/>
      <c r="J43" s="93"/>
    </row>
    <row r="44" spans="1:10" ht="27" customHeight="1">
      <c r="A44" s="161" t="s">
        <v>39</v>
      </c>
      <c r="B44" s="204"/>
      <c r="C44" s="205"/>
      <c r="D44" s="161" t="s">
        <v>42</v>
      </c>
      <c r="E44" s="204"/>
      <c r="F44" s="205"/>
    </row>
    <row r="45" spans="1:10" ht="24" customHeight="1">
      <c r="A45" s="194" t="s">
        <v>64</v>
      </c>
      <c r="B45" s="195"/>
      <c r="C45" s="196"/>
      <c r="D45" s="159" t="s">
        <v>65</v>
      </c>
      <c r="E45" s="197"/>
      <c r="F45" s="198"/>
    </row>
    <row r="46" spans="1:10" ht="17.100000000000001" customHeight="1">
      <c r="A46" s="199" t="s">
        <v>39</v>
      </c>
      <c r="B46" s="34" t="s">
        <v>66</v>
      </c>
      <c r="C46" s="34" t="s">
        <v>67</v>
      </c>
      <c r="D46" s="199" t="s">
        <v>42</v>
      </c>
      <c r="E46" s="34" t="s">
        <v>68</v>
      </c>
      <c r="F46" s="34" t="s">
        <v>69</v>
      </c>
    </row>
    <row r="47" spans="1:10" ht="17.100000000000001" customHeight="1">
      <c r="A47" s="199"/>
      <c r="B47" s="35"/>
      <c r="C47" s="35"/>
      <c r="D47" s="200"/>
      <c r="E47" s="35"/>
      <c r="F47" s="36"/>
    </row>
    <row r="48" spans="1:10" ht="17.100000000000001" customHeight="1">
      <c r="A48" s="199"/>
      <c r="B48" s="35"/>
      <c r="C48" s="35"/>
      <c r="D48" s="200"/>
      <c r="E48" s="35"/>
      <c r="F48" s="36"/>
    </row>
    <row r="49" spans="1:6" ht="17.100000000000001" customHeight="1">
      <c r="A49" s="199"/>
      <c r="B49" s="35"/>
      <c r="C49" s="35"/>
      <c r="D49" s="200"/>
      <c r="E49" s="35"/>
      <c r="F49" s="36"/>
    </row>
    <row r="50" spans="1:6" ht="15" customHeight="1"/>
    <row r="51" spans="1:6" ht="15" customHeight="1">
      <c r="F51" s="37" t="s">
        <v>70</v>
      </c>
    </row>
    <row r="52" spans="1:6" ht="15" customHeight="1"/>
    <row r="53" spans="1:6" ht="15" customHeight="1"/>
    <row r="54" spans="1:6" ht="15" customHeight="1"/>
  </sheetData>
  <mergeCells count="40">
    <mergeCell ref="A32:A36"/>
    <mergeCell ref="D32:D36"/>
    <mergeCell ref="A37:F37"/>
    <mergeCell ref="A38:A40"/>
    <mergeCell ref="B38:F38"/>
    <mergeCell ref="B39:F39"/>
    <mergeCell ref="B40:F40"/>
    <mergeCell ref="A45:C45"/>
    <mergeCell ref="E45:F45"/>
    <mergeCell ref="A46:A49"/>
    <mergeCell ref="D46:D49"/>
    <mergeCell ref="A41:A42"/>
    <mergeCell ref="B41:F41"/>
    <mergeCell ref="B42:F42"/>
    <mergeCell ref="A43:F43"/>
    <mergeCell ref="B44:C44"/>
    <mergeCell ref="E44:F44"/>
    <mergeCell ref="A31:F31"/>
    <mergeCell ref="A16:F16"/>
    <mergeCell ref="E17:F17"/>
    <mergeCell ref="A18:A23"/>
    <mergeCell ref="E18:F18"/>
    <mergeCell ref="A24:A30"/>
    <mergeCell ref="E24:F24"/>
    <mergeCell ref="E25:F25"/>
    <mergeCell ref="E26:F26"/>
    <mergeCell ref="E27:F27"/>
    <mergeCell ref="B28:B30"/>
    <mergeCell ref="C28:F30"/>
    <mergeCell ref="E19:F19"/>
    <mergeCell ref="E20:F20"/>
    <mergeCell ref="E21:F21"/>
    <mergeCell ref="B22:B23"/>
    <mergeCell ref="C22:F23"/>
    <mergeCell ref="A1:F1"/>
    <mergeCell ref="A3:B3"/>
    <mergeCell ref="A10:F10"/>
    <mergeCell ref="A11:A15"/>
    <mergeCell ref="D12:D13"/>
    <mergeCell ref="D14:D15"/>
  </mergeCells>
  <phoneticPr fontId="4" type="noConversion"/>
  <pageMargins left="0.75000000000000011" right="0.75000000000000011" top="1" bottom="1" header="0.5" footer="0.5"/>
  <pageSetup paperSize="9" scale="60" orientation="portrait" horizontalDpi="4294967292" verticalDpi="4294967292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>
  <sheetPr>
    <pageSetUpPr fitToPage="1"/>
  </sheetPr>
  <dimension ref="A1:J55"/>
  <sheetViews>
    <sheetView topLeftCell="A43" zoomScaleNormal="100" zoomScalePageLayoutView="130" workbookViewId="0">
      <selection activeCell="B8" sqref="B8"/>
    </sheetView>
  </sheetViews>
  <sheetFormatPr defaultColWidth="11.44140625" defaultRowHeight="17.25"/>
  <cols>
    <col min="1" max="1" width="12.77734375" customWidth="1"/>
    <col min="2" max="2" width="18.6640625" style="38" customWidth="1"/>
    <col min="3" max="3" width="27.77734375" style="38" customWidth="1"/>
    <col min="4" max="4" width="11.77734375" style="38" customWidth="1"/>
    <col min="5" max="5" width="18.44140625" style="38" customWidth="1"/>
    <col min="6" max="6" width="33.109375" style="37" customWidth="1"/>
    <col min="7" max="7" width="16.77734375" customWidth="1"/>
  </cols>
  <sheetData>
    <row r="1" spans="1:10" ht="36" customHeight="1">
      <c r="A1" s="173"/>
      <c r="B1" s="173"/>
      <c r="C1" s="173"/>
      <c r="D1" s="173"/>
      <c r="E1" s="173"/>
      <c r="F1" s="173"/>
    </row>
    <row r="2" spans="1:10" ht="20.100000000000001" customHeight="1">
      <c r="A2" s="165" t="s">
        <v>0</v>
      </c>
      <c r="B2" s="2">
        <v>42581</v>
      </c>
      <c r="C2" s="3"/>
      <c r="D2" s="2"/>
      <c r="E2" s="4" t="s">
        <v>1</v>
      </c>
      <c r="F2" s="5"/>
      <c r="G2" s="6">
        <f>SUM(D4:D8)+SUM(F4:F8)</f>
        <v>1</v>
      </c>
    </row>
    <row r="3" spans="1:10" ht="24" customHeight="1">
      <c r="A3" s="174" t="s">
        <v>2</v>
      </c>
      <c r="B3" s="175"/>
      <c r="C3" s="7" t="s">
        <v>3</v>
      </c>
      <c r="D3" s="7" t="s">
        <v>4</v>
      </c>
      <c r="E3" s="7" t="s">
        <v>5</v>
      </c>
      <c r="F3" s="8" t="s">
        <v>4</v>
      </c>
    </row>
    <row r="4" spans="1:10" ht="17.100000000000001" customHeight="1">
      <c r="A4" s="165" t="s">
        <v>6</v>
      </c>
      <c r="B4" s="9">
        <v>904000</v>
      </c>
      <c r="C4" s="10" t="s">
        <v>7</v>
      </c>
      <c r="D4" s="11">
        <v>0.03</v>
      </c>
      <c r="E4" s="12" t="s">
        <v>8</v>
      </c>
      <c r="F4" s="11">
        <v>0.14000000000000001</v>
      </c>
    </row>
    <row r="5" spans="1:10" ht="17.100000000000001" customHeight="1">
      <c r="A5" s="165" t="s">
        <v>9</v>
      </c>
      <c r="B5" s="13">
        <f>B6-B4</f>
        <v>991500</v>
      </c>
      <c r="C5" s="12" t="s">
        <v>10</v>
      </c>
      <c r="D5" s="11">
        <v>0.12</v>
      </c>
      <c r="E5" s="12" t="s">
        <v>11</v>
      </c>
      <c r="F5" s="11">
        <v>0.03</v>
      </c>
      <c r="G5" s="14">
        <f>B6+B7</f>
        <v>84696051</v>
      </c>
    </row>
    <row r="6" spans="1:10" ht="17.100000000000001" customHeight="1">
      <c r="A6" s="165" t="s">
        <v>12</v>
      </c>
      <c r="B6" s="13">
        <v>1895500</v>
      </c>
      <c r="C6" s="10" t="s">
        <v>13</v>
      </c>
      <c r="D6" s="11">
        <v>0.14000000000000001</v>
      </c>
      <c r="E6" s="12" t="s">
        <v>14</v>
      </c>
      <c r="F6" s="11">
        <v>0.1</v>
      </c>
      <c r="G6" s="15"/>
      <c r="H6" s="16"/>
    </row>
    <row r="7" spans="1:10" ht="17.100000000000001" customHeight="1">
      <c r="A7" s="165" t="s">
        <v>15</v>
      </c>
      <c r="B7" s="13">
        <v>82800551</v>
      </c>
      <c r="C7" s="12" t="s">
        <v>16</v>
      </c>
      <c r="D7" s="11">
        <v>0.28999999999999998</v>
      </c>
      <c r="E7" s="12" t="s">
        <v>17</v>
      </c>
      <c r="F7" s="11">
        <v>0.13</v>
      </c>
      <c r="G7" s="17"/>
    </row>
    <row r="8" spans="1:10" ht="17.100000000000001" customHeight="1">
      <c r="A8" s="165" t="s">
        <v>18</v>
      </c>
      <c r="B8" s="13">
        <v>85831300</v>
      </c>
      <c r="C8" s="10" t="s">
        <v>19</v>
      </c>
      <c r="D8" s="11">
        <v>0.02</v>
      </c>
      <c r="E8" s="12"/>
      <c r="F8" s="11"/>
    </row>
    <row r="9" spans="1:10" ht="17.100000000000001" customHeight="1">
      <c r="A9" s="165" t="s">
        <v>20</v>
      </c>
      <c r="B9" s="18">
        <f>B7/B8</f>
        <v>0.96468946643007858</v>
      </c>
      <c r="C9" s="10"/>
      <c r="D9" s="11"/>
      <c r="E9" s="12"/>
      <c r="F9" s="19"/>
    </row>
    <row r="10" spans="1:10" ht="27.95" customHeight="1">
      <c r="A10" s="176" t="s">
        <v>21</v>
      </c>
      <c r="B10" s="176"/>
      <c r="C10" s="176"/>
      <c r="D10" s="176"/>
      <c r="E10" s="176"/>
      <c r="F10" s="176"/>
    </row>
    <row r="11" spans="1:10" ht="17.100000000000001" customHeight="1">
      <c r="A11" s="177" t="s">
        <v>22</v>
      </c>
      <c r="B11" s="165" t="s">
        <v>23</v>
      </c>
      <c r="C11" s="165" t="s">
        <v>24</v>
      </c>
      <c r="D11" s="165" t="s">
        <v>25</v>
      </c>
      <c r="E11" s="165"/>
      <c r="F11" s="166" t="s">
        <v>26</v>
      </c>
    </row>
    <row r="12" spans="1:10" ht="17.100000000000001" customHeight="1">
      <c r="A12" s="177"/>
      <c r="B12" s="21" t="s">
        <v>30</v>
      </c>
      <c r="C12" s="5" t="s">
        <v>805</v>
      </c>
      <c r="D12" s="178" t="s">
        <v>27</v>
      </c>
      <c r="E12" s="21" t="s">
        <v>835</v>
      </c>
      <c r="F12" s="5">
        <v>14</v>
      </c>
      <c r="J12" s="22">
        <v>93050750</v>
      </c>
    </row>
    <row r="13" spans="1:10" ht="17.100000000000001" customHeight="1">
      <c r="A13" s="177"/>
      <c r="B13" s="21" t="s">
        <v>81</v>
      </c>
      <c r="C13" s="5" t="s">
        <v>832</v>
      </c>
      <c r="D13" s="178"/>
      <c r="E13" s="21" t="s">
        <v>836</v>
      </c>
      <c r="F13" s="5">
        <v>6</v>
      </c>
    </row>
    <row r="14" spans="1:10" ht="17.100000000000001" customHeight="1">
      <c r="A14" s="177"/>
      <c r="B14" s="21" t="s">
        <v>31</v>
      </c>
      <c r="C14" s="5" t="s">
        <v>833</v>
      </c>
      <c r="D14" s="178" t="s">
        <v>29</v>
      </c>
      <c r="E14" s="21" t="s">
        <v>837</v>
      </c>
      <c r="F14" s="5">
        <v>0</v>
      </c>
    </row>
    <row r="15" spans="1:10" ht="17.100000000000001" customHeight="1">
      <c r="A15" s="177"/>
      <c r="B15" s="21" t="s">
        <v>83</v>
      </c>
      <c r="C15" s="5" t="s">
        <v>834</v>
      </c>
      <c r="D15" s="178"/>
      <c r="E15" s="21" t="s">
        <v>838</v>
      </c>
      <c r="F15" s="23">
        <v>0</v>
      </c>
    </row>
    <row r="16" spans="1:10" ht="27.95" customHeight="1">
      <c r="A16" s="176"/>
      <c r="B16" s="176"/>
      <c r="C16" s="176"/>
      <c r="D16" s="176"/>
      <c r="E16" s="176"/>
      <c r="F16" s="176"/>
    </row>
    <row r="17" spans="1:6" ht="18.95" customHeight="1">
      <c r="A17" s="24"/>
      <c r="B17" s="165" t="s">
        <v>32</v>
      </c>
      <c r="C17" s="165" t="s">
        <v>33</v>
      </c>
      <c r="D17" s="165" t="s">
        <v>34</v>
      </c>
      <c r="E17" s="179" t="s">
        <v>35</v>
      </c>
      <c r="F17" s="236"/>
    </row>
    <row r="18" spans="1:6" ht="17.100000000000001" customHeight="1">
      <c r="A18" s="177" t="s">
        <v>36</v>
      </c>
      <c r="B18" s="25">
        <v>0.52083333333333337</v>
      </c>
      <c r="C18" s="25" t="s">
        <v>815</v>
      </c>
      <c r="D18" s="26" t="s">
        <v>816</v>
      </c>
      <c r="E18" s="182"/>
      <c r="F18" s="183"/>
    </row>
    <row r="19" spans="1:6" ht="17.100000000000001" customHeight="1">
      <c r="A19" s="177"/>
      <c r="B19" s="25">
        <v>0.54166666666666663</v>
      </c>
      <c r="C19" s="25" t="s">
        <v>817</v>
      </c>
      <c r="D19" s="26">
        <v>4</v>
      </c>
      <c r="E19" s="182"/>
      <c r="F19" s="183"/>
    </row>
    <row r="20" spans="1:6" ht="17.100000000000001" customHeight="1">
      <c r="A20" s="177"/>
      <c r="B20" s="25">
        <v>0.5625</v>
      </c>
      <c r="C20" s="25" t="s">
        <v>818</v>
      </c>
      <c r="D20" s="26">
        <v>5</v>
      </c>
      <c r="E20" s="182"/>
      <c r="F20" s="183"/>
    </row>
    <row r="21" spans="1:6" ht="17.100000000000001" customHeight="1">
      <c r="A21" s="177"/>
      <c r="B21" s="25"/>
      <c r="C21" s="25"/>
      <c r="D21" s="26"/>
      <c r="E21" s="182"/>
      <c r="F21" s="183"/>
    </row>
    <row r="22" spans="1:6" ht="17.100000000000001" customHeight="1">
      <c r="A22" s="177"/>
      <c r="B22" s="266" t="s">
        <v>723</v>
      </c>
      <c r="C22" s="256" t="s">
        <v>829</v>
      </c>
      <c r="D22" s="257"/>
      <c r="E22" s="257"/>
      <c r="F22" s="258"/>
    </row>
    <row r="23" spans="1:6" ht="38.25" customHeight="1">
      <c r="A23" s="237"/>
      <c r="B23" s="267"/>
      <c r="C23" s="262"/>
      <c r="D23" s="263"/>
      <c r="E23" s="263"/>
      <c r="F23" s="264"/>
    </row>
    <row r="24" spans="1:6" ht="17.100000000000001" customHeight="1">
      <c r="A24" s="177" t="s">
        <v>37</v>
      </c>
      <c r="B24" s="25">
        <v>0.75</v>
      </c>
      <c r="C24" s="25" t="s">
        <v>819</v>
      </c>
      <c r="D24" s="26">
        <v>2</v>
      </c>
      <c r="E24" s="182"/>
      <c r="F24" s="183"/>
    </row>
    <row r="25" spans="1:6" ht="17.100000000000001" customHeight="1">
      <c r="A25" s="177"/>
      <c r="B25" s="25">
        <v>0.77083333333333337</v>
      </c>
      <c r="C25" s="25" t="s">
        <v>820</v>
      </c>
      <c r="D25" s="26">
        <v>2</v>
      </c>
      <c r="E25" s="182"/>
      <c r="F25" s="183"/>
    </row>
    <row r="26" spans="1:6" ht="17.100000000000001" customHeight="1">
      <c r="A26" s="177"/>
      <c r="B26" s="25">
        <v>0.79166666666666663</v>
      </c>
      <c r="C26" s="25" t="s">
        <v>821</v>
      </c>
      <c r="D26" s="26">
        <v>3</v>
      </c>
      <c r="E26" s="182"/>
      <c r="F26" s="183"/>
    </row>
    <row r="27" spans="1:6" ht="17.100000000000001" customHeight="1">
      <c r="A27" s="177"/>
      <c r="B27" s="153">
        <v>0.8125</v>
      </c>
      <c r="C27" s="25" t="s">
        <v>822</v>
      </c>
      <c r="D27" s="154">
        <v>5</v>
      </c>
      <c r="E27" s="269"/>
      <c r="F27" s="270"/>
    </row>
    <row r="28" spans="1:6" ht="17.100000000000001" customHeight="1">
      <c r="A28" s="177"/>
      <c r="B28" s="266" t="s">
        <v>723</v>
      </c>
      <c r="C28" s="256" t="s">
        <v>830</v>
      </c>
      <c r="D28" s="257"/>
      <c r="E28" s="257"/>
      <c r="F28" s="258"/>
    </row>
    <row r="29" spans="1:6" ht="17.100000000000001" customHeight="1">
      <c r="A29" s="177"/>
      <c r="B29" s="268"/>
      <c r="C29" s="259"/>
      <c r="D29" s="260"/>
      <c r="E29" s="260"/>
      <c r="F29" s="261"/>
    </row>
    <row r="30" spans="1:6" ht="17.100000000000001" customHeight="1">
      <c r="A30" s="177"/>
      <c r="B30" s="267"/>
      <c r="C30" s="262"/>
      <c r="D30" s="263"/>
      <c r="E30" s="263"/>
      <c r="F30" s="264"/>
    </row>
    <row r="31" spans="1:6" ht="26.1" customHeight="1">
      <c r="A31" s="272" t="s">
        <v>38</v>
      </c>
      <c r="B31" s="273"/>
      <c r="C31" s="273"/>
      <c r="D31" s="273"/>
      <c r="E31" s="273"/>
      <c r="F31" s="274"/>
    </row>
    <row r="32" spans="1:6" ht="17.100000000000001" customHeight="1">
      <c r="A32" s="184" t="s">
        <v>39</v>
      </c>
      <c r="B32" s="27" t="s">
        <v>40</v>
      </c>
      <c r="C32" s="130" t="s">
        <v>811</v>
      </c>
      <c r="D32" s="184" t="s">
        <v>42</v>
      </c>
      <c r="E32" s="165" t="s">
        <v>40</v>
      </c>
      <c r="F32" s="29" t="s">
        <v>823</v>
      </c>
    </row>
    <row r="33" spans="1:10" ht="17.100000000000001" customHeight="1">
      <c r="A33" s="185"/>
      <c r="B33" s="30" t="s">
        <v>44</v>
      </c>
      <c r="C33" s="130" t="s">
        <v>434</v>
      </c>
      <c r="D33" s="240"/>
      <c r="E33" s="166" t="s">
        <v>46</v>
      </c>
      <c r="F33" s="29" t="s">
        <v>824</v>
      </c>
    </row>
    <row r="34" spans="1:10" ht="17.100000000000001" customHeight="1">
      <c r="A34" s="185"/>
      <c r="B34" s="31" t="s">
        <v>48</v>
      </c>
      <c r="C34" s="130" t="s">
        <v>397</v>
      </c>
      <c r="D34" s="240"/>
      <c r="E34" s="166" t="s">
        <v>50</v>
      </c>
      <c r="F34" s="29" t="s">
        <v>825</v>
      </c>
    </row>
    <row r="35" spans="1:10" ht="17.100000000000001" customHeight="1">
      <c r="A35" s="238"/>
      <c r="B35" s="31" t="s">
        <v>52</v>
      </c>
      <c r="C35" s="130" t="s">
        <v>399</v>
      </c>
      <c r="D35" s="241"/>
      <c r="E35" s="166" t="s">
        <v>54</v>
      </c>
      <c r="F35" s="29"/>
    </row>
    <row r="36" spans="1:10" ht="17.100000000000001" customHeight="1">
      <c r="A36" s="239"/>
      <c r="B36" s="31" t="s">
        <v>56</v>
      </c>
      <c r="C36" s="130" t="s">
        <v>399</v>
      </c>
      <c r="D36" s="242"/>
      <c r="E36" s="166" t="s">
        <v>58</v>
      </c>
      <c r="F36" s="29" t="s">
        <v>826</v>
      </c>
    </row>
    <row r="37" spans="1:10" ht="27" customHeight="1">
      <c r="A37" s="176" t="s">
        <v>38</v>
      </c>
      <c r="B37" s="176"/>
      <c r="C37" s="176"/>
      <c r="D37" s="176"/>
      <c r="E37" s="176"/>
      <c r="F37" s="176"/>
    </row>
    <row r="38" spans="1:10" ht="17.100000000000001" customHeight="1">
      <c r="A38" s="184" t="s">
        <v>59</v>
      </c>
      <c r="B38" s="191" t="s">
        <v>812</v>
      </c>
      <c r="C38" s="192"/>
      <c r="D38" s="192"/>
      <c r="E38" s="192"/>
      <c r="F38" s="193"/>
    </row>
    <row r="39" spans="1:10" ht="17.100000000000001" customHeight="1">
      <c r="A39" s="185"/>
      <c r="B39" s="213" t="s">
        <v>813</v>
      </c>
      <c r="C39" s="192"/>
      <c r="D39" s="192"/>
      <c r="E39" s="192"/>
      <c r="F39" s="193"/>
    </row>
    <row r="40" spans="1:10" ht="17.100000000000001" customHeight="1">
      <c r="A40" s="206"/>
      <c r="B40" s="191" t="s">
        <v>814</v>
      </c>
      <c r="C40" s="192"/>
      <c r="D40" s="192"/>
      <c r="E40" s="192"/>
      <c r="F40" s="193"/>
    </row>
    <row r="41" spans="1:10" ht="146.25" customHeight="1">
      <c r="A41" s="184" t="s">
        <v>63</v>
      </c>
      <c r="B41" s="213" t="s">
        <v>831</v>
      </c>
      <c r="C41" s="192"/>
      <c r="D41" s="192"/>
      <c r="E41" s="192"/>
      <c r="F41" s="193"/>
    </row>
    <row r="42" spans="1:10" ht="89.25" customHeight="1">
      <c r="A42" s="185"/>
      <c r="B42" s="201" t="s">
        <v>827</v>
      </c>
      <c r="C42" s="202"/>
      <c r="D42" s="202"/>
      <c r="E42" s="202"/>
      <c r="F42" s="203"/>
    </row>
    <row r="43" spans="1:10" ht="224.25" customHeight="1">
      <c r="A43" s="206"/>
      <c r="B43" s="213" t="s">
        <v>828</v>
      </c>
      <c r="C43" s="214"/>
      <c r="D43" s="214"/>
      <c r="E43" s="214"/>
      <c r="F43" s="215"/>
    </row>
    <row r="44" spans="1:10" ht="24" customHeight="1">
      <c r="A44" s="176"/>
      <c r="B44" s="176"/>
      <c r="C44" s="176"/>
      <c r="D44" s="176"/>
      <c r="E44" s="176"/>
      <c r="F44" s="176"/>
      <c r="J44" s="93"/>
    </row>
    <row r="45" spans="1:10" ht="27" customHeight="1">
      <c r="A45" s="164" t="s">
        <v>39</v>
      </c>
      <c r="B45" s="204"/>
      <c r="C45" s="205"/>
      <c r="D45" s="164" t="s">
        <v>42</v>
      </c>
      <c r="E45" s="204"/>
      <c r="F45" s="205"/>
    </row>
    <row r="46" spans="1:10" ht="24" customHeight="1">
      <c r="A46" s="194" t="s">
        <v>64</v>
      </c>
      <c r="B46" s="195"/>
      <c r="C46" s="196"/>
      <c r="D46" s="163" t="s">
        <v>65</v>
      </c>
      <c r="E46" s="197"/>
      <c r="F46" s="198"/>
    </row>
    <row r="47" spans="1:10" ht="17.100000000000001" customHeight="1">
      <c r="A47" s="199" t="s">
        <v>39</v>
      </c>
      <c r="B47" s="34" t="s">
        <v>66</v>
      </c>
      <c r="C47" s="34" t="s">
        <v>67</v>
      </c>
      <c r="D47" s="199" t="s">
        <v>42</v>
      </c>
      <c r="E47" s="34" t="s">
        <v>68</v>
      </c>
      <c r="F47" s="34" t="s">
        <v>69</v>
      </c>
    </row>
    <row r="48" spans="1:10" ht="17.100000000000001" customHeight="1">
      <c r="A48" s="199"/>
      <c r="B48" s="35"/>
      <c r="C48" s="35"/>
      <c r="D48" s="200"/>
      <c r="E48" s="35"/>
      <c r="F48" s="36"/>
    </row>
    <row r="49" spans="1:6" ht="17.100000000000001" customHeight="1">
      <c r="A49" s="199"/>
      <c r="B49" s="35"/>
      <c r="C49" s="35"/>
      <c r="D49" s="200"/>
      <c r="E49" s="35"/>
      <c r="F49" s="36"/>
    </row>
    <row r="50" spans="1:6" ht="17.100000000000001" customHeight="1">
      <c r="A50" s="199"/>
      <c r="B50" s="35"/>
      <c r="C50" s="35"/>
      <c r="D50" s="200"/>
      <c r="E50" s="35"/>
      <c r="F50" s="36"/>
    </row>
    <row r="51" spans="1:6" ht="15" customHeight="1"/>
    <row r="52" spans="1:6" ht="15" customHeight="1">
      <c r="F52" s="37" t="s">
        <v>70</v>
      </c>
    </row>
    <row r="53" spans="1:6" ht="15" customHeight="1"/>
    <row r="54" spans="1:6" ht="15" customHeight="1"/>
    <row r="55" spans="1:6" ht="15" customHeight="1"/>
  </sheetData>
  <mergeCells count="41">
    <mergeCell ref="A1:F1"/>
    <mergeCell ref="A3:B3"/>
    <mergeCell ref="A10:F10"/>
    <mergeCell ref="A11:A15"/>
    <mergeCell ref="D12:D13"/>
    <mergeCell ref="D14:D15"/>
    <mergeCell ref="A16:F16"/>
    <mergeCell ref="E17:F17"/>
    <mergeCell ref="A18:A23"/>
    <mergeCell ref="E18:F18"/>
    <mergeCell ref="E19:F19"/>
    <mergeCell ref="E20:F20"/>
    <mergeCell ref="E21:F21"/>
    <mergeCell ref="B22:B23"/>
    <mergeCell ref="C22:F23"/>
    <mergeCell ref="A24:A30"/>
    <mergeCell ref="E24:F24"/>
    <mergeCell ref="E25:F25"/>
    <mergeCell ref="E26:F26"/>
    <mergeCell ref="E27:F27"/>
    <mergeCell ref="B28:B30"/>
    <mergeCell ref="C28:F30"/>
    <mergeCell ref="A31:F31"/>
    <mergeCell ref="A32:A36"/>
    <mergeCell ref="D32:D36"/>
    <mergeCell ref="A37:F37"/>
    <mergeCell ref="A38:A40"/>
    <mergeCell ref="B38:F38"/>
    <mergeCell ref="B39:F39"/>
    <mergeCell ref="B40:F40"/>
    <mergeCell ref="A46:C46"/>
    <mergeCell ref="E46:F46"/>
    <mergeCell ref="A47:A50"/>
    <mergeCell ref="D47:D50"/>
    <mergeCell ref="B41:F41"/>
    <mergeCell ref="B42:F42"/>
    <mergeCell ref="A44:F44"/>
    <mergeCell ref="B45:C45"/>
    <mergeCell ref="E45:F45"/>
    <mergeCell ref="A41:A43"/>
    <mergeCell ref="B43:F43"/>
  </mergeCells>
  <phoneticPr fontId="4" type="noConversion"/>
  <pageMargins left="0.75000000000000011" right="0.75000000000000011" top="1" bottom="1" header="0.5" footer="0.5"/>
  <pageSetup paperSize="9" scale="60" orientation="portrait" horizontalDpi="4294967292" verticalDpi="4294967292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J54"/>
  <sheetViews>
    <sheetView zoomScaleNormal="100" zoomScalePageLayoutView="130" workbookViewId="0">
      <selection activeCell="B8" sqref="B8"/>
    </sheetView>
  </sheetViews>
  <sheetFormatPr defaultColWidth="11.44140625" defaultRowHeight="17.25"/>
  <cols>
    <col min="1" max="1" width="12.77734375" customWidth="1"/>
    <col min="2" max="2" width="18.6640625" style="38" customWidth="1"/>
    <col min="3" max="3" width="27.77734375" style="38" customWidth="1"/>
    <col min="4" max="4" width="11.77734375" style="38" customWidth="1"/>
    <col min="5" max="5" width="18.44140625" style="38" customWidth="1"/>
    <col min="6" max="6" width="33.109375" style="37" customWidth="1"/>
    <col min="7" max="7" width="16.77734375" customWidth="1"/>
  </cols>
  <sheetData>
    <row r="1" spans="1:10" ht="36" customHeight="1">
      <c r="A1" s="173"/>
      <c r="B1" s="173"/>
      <c r="C1" s="173"/>
      <c r="D1" s="173"/>
      <c r="E1" s="173"/>
      <c r="F1" s="173"/>
    </row>
    <row r="2" spans="1:10" ht="20.100000000000001" customHeight="1">
      <c r="A2" s="43" t="s">
        <v>0</v>
      </c>
      <c r="B2" s="2">
        <v>42554</v>
      </c>
      <c r="C2" s="3"/>
      <c r="D2" s="2"/>
      <c r="E2" s="4" t="s">
        <v>1</v>
      </c>
      <c r="F2" s="5"/>
      <c r="G2" s="6">
        <f>SUM(D4:D8)+SUM(F4:F8)</f>
        <v>0.9900000000000001</v>
      </c>
    </row>
    <row r="3" spans="1:10" ht="24" customHeight="1">
      <c r="A3" s="174" t="s">
        <v>2</v>
      </c>
      <c r="B3" s="175"/>
      <c r="C3" s="7" t="s">
        <v>3</v>
      </c>
      <c r="D3" s="7" t="s">
        <v>4</v>
      </c>
      <c r="E3" s="7" t="s">
        <v>5</v>
      </c>
      <c r="F3" s="8" t="s">
        <v>4</v>
      </c>
    </row>
    <row r="4" spans="1:10" ht="17.100000000000001" customHeight="1">
      <c r="A4" s="43" t="s">
        <v>6</v>
      </c>
      <c r="B4" s="9">
        <v>2483200</v>
      </c>
      <c r="C4" s="10" t="s">
        <v>7</v>
      </c>
      <c r="D4" s="11">
        <v>0.01</v>
      </c>
      <c r="E4" s="12" t="s">
        <v>8</v>
      </c>
      <c r="F4" s="11">
        <v>0.05</v>
      </c>
    </row>
    <row r="5" spans="1:10" ht="17.100000000000001" customHeight="1">
      <c r="A5" s="43" t="s">
        <v>9</v>
      </c>
      <c r="B5" s="13">
        <f>B6-B4</f>
        <v>253600</v>
      </c>
      <c r="C5" s="12" t="s">
        <v>10</v>
      </c>
      <c r="D5" s="11">
        <v>0.02</v>
      </c>
      <c r="E5" s="12" t="s">
        <v>11</v>
      </c>
      <c r="F5" s="11">
        <v>0.47</v>
      </c>
      <c r="G5" s="14">
        <f>B7+B6</f>
        <v>11122600</v>
      </c>
    </row>
    <row r="6" spans="1:10" ht="17.100000000000001" customHeight="1">
      <c r="A6" s="43" t="s">
        <v>12</v>
      </c>
      <c r="B6" s="13">
        <v>2736800</v>
      </c>
      <c r="C6" s="10" t="s">
        <v>13</v>
      </c>
      <c r="D6" s="11">
        <v>0.08</v>
      </c>
      <c r="E6" s="12" t="s">
        <v>14</v>
      </c>
      <c r="F6" s="11">
        <v>7.0000000000000007E-2</v>
      </c>
      <c r="G6" s="15"/>
      <c r="H6" s="16"/>
    </row>
    <row r="7" spans="1:10" ht="17.100000000000001" customHeight="1">
      <c r="A7" s="43" t="s">
        <v>15</v>
      </c>
      <c r="B7" s="13">
        <v>8385800</v>
      </c>
      <c r="C7" s="12" t="s">
        <v>16</v>
      </c>
      <c r="D7" s="11">
        <v>0.12</v>
      </c>
      <c r="E7" s="12" t="s">
        <v>17</v>
      </c>
      <c r="F7" s="11">
        <v>0.17</v>
      </c>
      <c r="G7" s="17"/>
    </row>
    <row r="8" spans="1:10" ht="17.100000000000001" customHeight="1">
      <c r="A8" s="43" t="s">
        <v>18</v>
      </c>
      <c r="B8" s="13">
        <v>85831300</v>
      </c>
      <c r="C8" s="10" t="s">
        <v>19</v>
      </c>
      <c r="D8" s="11">
        <v>0</v>
      </c>
      <c r="E8" s="12"/>
      <c r="F8" s="11"/>
    </row>
    <row r="9" spans="1:10" ht="17.100000000000001" customHeight="1">
      <c r="A9" s="43" t="s">
        <v>20</v>
      </c>
      <c r="B9" s="18">
        <f>B7/B8</f>
        <v>9.7700955245930102E-2</v>
      </c>
      <c r="C9" s="10"/>
      <c r="D9" s="11"/>
      <c r="E9" s="12"/>
      <c r="F9" s="19"/>
    </row>
    <row r="10" spans="1:10" ht="27.95" customHeight="1">
      <c r="A10" s="176" t="s">
        <v>21</v>
      </c>
      <c r="B10" s="176"/>
      <c r="C10" s="176"/>
      <c r="D10" s="176"/>
      <c r="E10" s="176"/>
      <c r="F10" s="176"/>
    </row>
    <row r="11" spans="1:10" ht="17.100000000000001" customHeight="1">
      <c r="A11" s="177" t="s">
        <v>22</v>
      </c>
      <c r="B11" s="43" t="s">
        <v>23</v>
      </c>
      <c r="C11" s="43" t="s">
        <v>24</v>
      </c>
      <c r="D11" s="43" t="s">
        <v>25</v>
      </c>
      <c r="E11" s="43"/>
      <c r="F11" s="20" t="s">
        <v>26</v>
      </c>
    </row>
    <row r="12" spans="1:10" ht="17.100000000000001" customHeight="1">
      <c r="A12" s="177"/>
      <c r="B12" s="21" t="s">
        <v>30</v>
      </c>
      <c r="C12" s="5" t="s">
        <v>96</v>
      </c>
      <c r="D12" s="178" t="s">
        <v>27</v>
      </c>
      <c r="E12" s="21" t="s">
        <v>28</v>
      </c>
      <c r="F12" s="5">
        <v>24</v>
      </c>
      <c r="J12" s="22">
        <v>93050750</v>
      </c>
    </row>
    <row r="13" spans="1:10" ht="17.100000000000001" customHeight="1">
      <c r="A13" s="177"/>
      <c r="B13" s="21" t="s">
        <v>81</v>
      </c>
      <c r="C13" s="5" t="s">
        <v>132</v>
      </c>
      <c r="D13" s="178"/>
      <c r="E13" s="21" t="s">
        <v>134</v>
      </c>
      <c r="F13" s="5">
        <v>6</v>
      </c>
    </row>
    <row r="14" spans="1:10" ht="17.100000000000001" customHeight="1">
      <c r="A14" s="177"/>
      <c r="B14" s="21" t="s">
        <v>31</v>
      </c>
      <c r="C14" s="5" t="s">
        <v>133</v>
      </c>
      <c r="D14" s="178" t="s">
        <v>29</v>
      </c>
      <c r="E14" s="21" t="s">
        <v>84</v>
      </c>
      <c r="F14" s="23">
        <v>0</v>
      </c>
    </row>
    <row r="15" spans="1:10" ht="17.100000000000001" customHeight="1">
      <c r="A15" s="177"/>
      <c r="B15" s="21" t="s">
        <v>83</v>
      </c>
      <c r="C15" s="5" t="s">
        <v>96</v>
      </c>
      <c r="D15" s="178"/>
      <c r="E15" s="21" t="s">
        <v>31</v>
      </c>
      <c r="F15" s="23">
        <v>0</v>
      </c>
    </row>
    <row r="16" spans="1:10" ht="27.95" customHeight="1">
      <c r="A16" s="176"/>
      <c r="B16" s="176"/>
      <c r="C16" s="176"/>
      <c r="D16" s="176"/>
      <c r="E16" s="176"/>
      <c r="F16" s="176"/>
    </row>
    <row r="17" spans="1:6" ht="18.95" customHeight="1">
      <c r="A17" s="24"/>
      <c r="B17" s="43" t="s">
        <v>32</v>
      </c>
      <c r="C17" s="43" t="s">
        <v>33</v>
      </c>
      <c r="D17" s="43" t="s">
        <v>34</v>
      </c>
      <c r="E17" s="179" t="s">
        <v>35</v>
      </c>
      <c r="F17" s="180"/>
    </row>
    <row r="18" spans="1:6" ht="17.100000000000001" customHeight="1">
      <c r="A18" s="177" t="s">
        <v>36</v>
      </c>
      <c r="B18" s="25">
        <v>0.54166666666666663</v>
      </c>
      <c r="C18" s="25" t="s">
        <v>119</v>
      </c>
      <c r="D18" s="26" t="s">
        <v>120</v>
      </c>
      <c r="E18" s="182" t="s">
        <v>126</v>
      </c>
      <c r="F18" s="183"/>
    </row>
    <row r="19" spans="1:6" ht="17.100000000000001" customHeight="1">
      <c r="A19" s="177"/>
      <c r="B19" s="25">
        <v>0.54166666666666663</v>
      </c>
      <c r="C19" s="25" t="s">
        <v>121</v>
      </c>
      <c r="D19" s="26">
        <v>2</v>
      </c>
      <c r="E19" s="182"/>
      <c r="F19" s="183"/>
    </row>
    <row r="20" spans="1:6" ht="17.100000000000001" customHeight="1">
      <c r="A20" s="177"/>
      <c r="B20" s="25">
        <v>0.60416666666666663</v>
      </c>
      <c r="C20" s="25" t="s">
        <v>122</v>
      </c>
      <c r="D20" s="26">
        <v>2</v>
      </c>
      <c r="E20" s="182"/>
      <c r="F20" s="183"/>
    </row>
    <row r="21" spans="1:6" ht="17.100000000000001" customHeight="1">
      <c r="A21" s="177"/>
      <c r="B21" s="25">
        <v>0.625</v>
      </c>
      <c r="C21" s="25" t="s">
        <v>123</v>
      </c>
      <c r="D21" s="26" t="s">
        <v>124</v>
      </c>
      <c r="E21" s="182"/>
      <c r="F21" s="183"/>
    </row>
    <row r="22" spans="1:6" ht="17.100000000000001" customHeight="1">
      <c r="A22" s="177"/>
      <c r="B22" s="25"/>
      <c r="C22" s="25"/>
      <c r="D22" s="26"/>
      <c r="E22" s="182"/>
      <c r="F22" s="183"/>
    </row>
    <row r="23" spans="1:6" ht="17.100000000000001" customHeight="1">
      <c r="A23" s="181"/>
      <c r="B23" s="25"/>
      <c r="C23" s="5"/>
      <c r="D23" s="26"/>
      <c r="E23" s="182"/>
      <c r="F23" s="183"/>
    </row>
    <row r="24" spans="1:6" ht="17.100000000000001" customHeight="1">
      <c r="A24" s="177" t="s">
        <v>37</v>
      </c>
      <c r="B24" s="25">
        <v>0.85416666666666663</v>
      </c>
      <c r="C24" s="25" t="s">
        <v>125</v>
      </c>
      <c r="D24" s="26">
        <v>2</v>
      </c>
      <c r="E24" s="182"/>
      <c r="F24" s="183"/>
    </row>
    <row r="25" spans="1:6" ht="17.100000000000001" customHeight="1">
      <c r="A25" s="177"/>
      <c r="B25" s="25"/>
      <c r="C25" s="25"/>
      <c r="D25" s="26"/>
      <c r="E25" s="182"/>
      <c r="F25" s="183"/>
    </row>
    <row r="26" spans="1:6" ht="17.100000000000001" customHeight="1">
      <c r="A26" s="177"/>
      <c r="B26" s="25"/>
      <c r="C26" s="25"/>
      <c r="D26" s="26"/>
      <c r="E26" s="182"/>
      <c r="F26" s="183"/>
    </row>
    <row r="27" spans="1:6" ht="17.100000000000001" customHeight="1">
      <c r="A27" s="177"/>
      <c r="B27" s="25"/>
      <c r="C27" s="25"/>
      <c r="D27" s="26"/>
      <c r="E27" s="182"/>
      <c r="F27" s="183"/>
    </row>
    <row r="28" spans="1:6" ht="17.100000000000001" customHeight="1">
      <c r="A28" s="177"/>
      <c r="B28" s="25"/>
      <c r="C28" s="25"/>
      <c r="D28" s="26"/>
      <c r="E28" s="182"/>
      <c r="F28" s="183"/>
    </row>
    <row r="29" spans="1:6" ht="17.100000000000001" customHeight="1">
      <c r="A29" s="177"/>
      <c r="B29" s="25"/>
      <c r="C29" s="25"/>
      <c r="D29" s="26"/>
      <c r="E29" s="182"/>
      <c r="F29" s="183"/>
    </row>
    <row r="30" spans="1:6" ht="26.1" customHeight="1">
      <c r="A30" s="176" t="s">
        <v>38</v>
      </c>
      <c r="B30" s="176"/>
      <c r="C30" s="176"/>
      <c r="D30" s="176"/>
      <c r="E30" s="176"/>
      <c r="F30" s="176"/>
    </row>
    <row r="31" spans="1:6" ht="17.100000000000001" customHeight="1">
      <c r="A31" s="184" t="s">
        <v>39</v>
      </c>
      <c r="B31" s="27" t="s">
        <v>40</v>
      </c>
      <c r="C31" s="28" t="s">
        <v>135</v>
      </c>
      <c r="D31" s="184" t="s">
        <v>42</v>
      </c>
      <c r="E31" s="43" t="s">
        <v>40</v>
      </c>
      <c r="F31" s="29"/>
    </row>
    <row r="32" spans="1:6" ht="17.100000000000001" customHeight="1">
      <c r="A32" s="185"/>
      <c r="B32" s="30" t="s">
        <v>44</v>
      </c>
      <c r="C32" s="28" t="s">
        <v>136</v>
      </c>
      <c r="D32" s="188"/>
      <c r="E32" s="20" t="s">
        <v>46</v>
      </c>
      <c r="F32" s="29" t="s">
        <v>118</v>
      </c>
    </row>
    <row r="33" spans="1:6" ht="17.100000000000001" customHeight="1">
      <c r="A33" s="185"/>
      <c r="B33" s="31" t="s">
        <v>48</v>
      </c>
      <c r="C33" s="28" t="s">
        <v>137</v>
      </c>
      <c r="D33" s="188"/>
      <c r="E33" s="20" t="s">
        <v>50</v>
      </c>
      <c r="F33" s="29" t="s">
        <v>116</v>
      </c>
    </row>
    <row r="34" spans="1:6" ht="17.100000000000001" customHeight="1">
      <c r="A34" s="186"/>
      <c r="B34" s="31" t="s">
        <v>52</v>
      </c>
      <c r="C34" s="28" t="s">
        <v>138</v>
      </c>
      <c r="D34" s="189"/>
      <c r="E34" s="20" t="s">
        <v>54</v>
      </c>
      <c r="F34" s="29" t="s">
        <v>117</v>
      </c>
    </row>
    <row r="35" spans="1:6" ht="17.100000000000001" customHeight="1">
      <c r="A35" s="187"/>
      <c r="B35" s="31" t="s">
        <v>56</v>
      </c>
      <c r="C35" s="28" t="s">
        <v>139</v>
      </c>
      <c r="D35" s="190"/>
      <c r="E35" s="20" t="s">
        <v>58</v>
      </c>
      <c r="F35" s="29" t="s">
        <v>128</v>
      </c>
    </row>
    <row r="36" spans="1:6" ht="27" customHeight="1">
      <c r="A36" s="176" t="s">
        <v>38</v>
      </c>
      <c r="B36" s="176"/>
      <c r="C36" s="176"/>
      <c r="D36" s="176"/>
      <c r="E36" s="176"/>
      <c r="F36" s="176"/>
    </row>
    <row r="37" spans="1:6" ht="17.100000000000001" customHeight="1">
      <c r="A37" s="184" t="s">
        <v>59</v>
      </c>
      <c r="B37" s="191" t="s">
        <v>140</v>
      </c>
      <c r="C37" s="192"/>
      <c r="D37" s="192"/>
      <c r="E37" s="192"/>
      <c r="F37" s="193"/>
    </row>
    <row r="38" spans="1:6" ht="17.100000000000001" customHeight="1">
      <c r="A38" s="185"/>
      <c r="B38" s="191" t="s">
        <v>141</v>
      </c>
      <c r="C38" s="192"/>
      <c r="D38" s="192"/>
      <c r="E38" s="192"/>
      <c r="F38" s="193"/>
    </row>
    <row r="39" spans="1:6" ht="17.100000000000001" customHeight="1">
      <c r="A39" s="186"/>
      <c r="B39" s="191" t="s">
        <v>142</v>
      </c>
      <c r="C39" s="192"/>
      <c r="D39" s="192"/>
      <c r="E39" s="192"/>
      <c r="F39" s="193"/>
    </row>
    <row r="40" spans="1:6" ht="17.100000000000001" customHeight="1">
      <c r="A40" s="184" t="s">
        <v>63</v>
      </c>
      <c r="B40" s="201" t="s">
        <v>129</v>
      </c>
      <c r="C40" s="202"/>
      <c r="D40" s="202"/>
      <c r="E40" s="202"/>
      <c r="F40" s="203"/>
    </row>
    <row r="41" spans="1:6" ht="18.75" customHeight="1">
      <c r="A41" s="185"/>
      <c r="B41" s="201" t="s">
        <v>130</v>
      </c>
      <c r="C41" s="202"/>
      <c r="D41" s="202"/>
      <c r="E41" s="202"/>
      <c r="F41" s="203"/>
    </row>
    <row r="42" spans="1:6" ht="67.5" customHeight="1">
      <c r="A42" s="206"/>
      <c r="B42" s="201" t="s">
        <v>131</v>
      </c>
      <c r="C42" s="202"/>
      <c r="D42" s="202"/>
      <c r="E42" s="202"/>
      <c r="F42" s="203"/>
    </row>
    <row r="43" spans="1:6" ht="24" customHeight="1">
      <c r="A43" s="176"/>
      <c r="B43" s="176"/>
      <c r="C43" s="176"/>
      <c r="D43" s="176"/>
      <c r="E43" s="176"/>
      <c r="F43" s="176"/>
    </row>
    <row r="44" spans="1:6" ht="27" customHeight="1">
      <c r="A44" s="44" t="s">
        <v>39</v>
      </c>
      <c r="B44" s="204"/>
      <c r="C44" s="205"/>
      <c r="D44" s="44" t="s">
        <v>42</v>
      </c>
      <c r="E44" s="204"/>
      <c r="F44" s="205"/>
    </row>
    <row r="45" spans="1:6" ht="24" customHeight="1">
      <c r="A45" s="194" t="s">
        <v>64</v>
      </c>
      <c r="B45" s="195"/>
      <c r="C45" s="196"/>
      <c r="D45" s="42" t="s">
        <v>65</v>
      </c>
      <c r="E45" s="197"/>
      <c r="F45" s="198"/>
    </row>
    <row r="46" spans="1:6" ht="17.100000000000001" customHeight="1">
      <c r="A46" s="199" t="s">
        <v>39</v>
      </c>
      <c r="B46" s="34" t="s">
        <v>66</v>
      </c>
      <c r="C46" s="34" t="s">
        <v>67</v>
      </c>
      <c r="D46" s="199" t="s">
        <v>42</v>
      </c>
      <c r="E46" s="34" t="s">
        <v>68</v>
      </c>
      <c r="F46" s="34" t="s">
        <v>69</v>
      </c>
    </row>
    <row r="47" spans="1:6" ht="17.100000000000001" customHeight="1">
      <c r="A47" s="199"/>
      <c r="B47" s="35"/>
      <c r="C47" s="35"/>
      <c r="D47" s="200"/>
      <c r="E47" s="35"/>
      <c r="F47" s="36"/>
    </row>
    <row r="48" spans="1:6" ht="17.100000000000001" customHeight="1">
      <c r="A48" s="199"/>
      <c r="B48" s="35"/>
      <c r="C48" s="35"/>
      <c r="D48" s="200"/>
      <c r="E48" s="35"/>
      <c r="F48" s="36"/>
    </row>
    <row r="49" spans="1:6" ht="17.100000000000001" customHeight="1">
      <c r="A49" s="199"/>
      <c r="B49" s="35"/>
      <c r="C49" s="35"/>
      <c r="D49" s="200"/>
      <c r="E49" s="35"/>
      <c r="F49" s="36"/>
    </row>
    <row r="50" spans="1:6" ht="15" customHeight="1"/>
    <row r="51" spans="1:6" ht="15" customHeight="1">
      <c r="F51" s="37" t="s">
        <v>70</v>
      </c>
    </row>
    <row r="52" spans="1:6" ht="15" customHeight="1"/>
    <row r="53" spans="1:6" ht="15" customHeight="1"/>
    <row r="54" spans="1:6" ht="15" customHeight="1"/>
  </sheetData>
  <mergeCells count="41">
    <mergeCell ref="A45:C45"/>
    <mergeCell ref="E45:F45"/>
    <mergeCell ref="A46:A49"/>
    <mergeCell ref="D46:D49"/>
    <mergeCell ref="A40:A42"/>
    <mergeCell ref="B40:F40"/>
    <mergeCell ref="B41:F41"/>
    <mergeCell ref="B42:F42"/>
    <mergeCell ref="A43:F43"/>
    <mergeCell ref="B44:C44"/>
    <mergeCell ref="E44:F44"/>
    <mergeCell ref="A30:F30"/>
    <mergeCell ref="A31:A35"/>
    <mergeCell ref="D31:D35"/>
    <mergeCell ref="A36:F36"/>
    <mergeCell ref="A37:A39"/>
    <mergeCell ref="B37:F37"/>
    <mergeCell ref="B38:F38"/>
    <mergeCell ref="B39:F39"/>
    <mergeCell ref="A24:A29"/>
    <mergeCell ref="E24:F24"/>
    <mergeCell ref="E25:F25"/>
    <mergeCell ref="E26:F26"/>
    <mergeCell ref="E27:F27"/>
    <mergeCell ref="E28:F28"/>
    <mergeCell ref="E29:F29"/>
    <mergeCell ref="A16:F16"/>
    <mergeCell ref="E17:F17"/>
    <mergeCell ref="A18:A23"/>
    <mergeCell ref="E18:F18"/>
    <mergeCell ref="E19:F19"/>
    <mergeCell ref="E20:F20"/>
    <mergeCell ref="E21:F21"/>
    <mergeCell ref="E22:F22"/>
    <mergeCell ref="E23:F23"/>
    <mergeCell ref="A1:F1"/>
    <mergeCell ref="A3:B3"/>
    <mergeCell ref="A10:F10"/>
    <mergeCell ref="A11:A15"/>
    <mergeCell ref="D12:D13"/>
    <mergeCell ref="D14:D15"/>
  </mergeCells>
  <phoneticPr fontId="4" type="noConversion"/>
  <pageMargins left="0.75000000000000011" right="0.75000000000000011" top="1" bottom="1" header="0.5" footer="0.5"/>
  <pageSetup paperSize="9" scale="60" orientation="portrait" horizontalDpi="4294967292" verticalDpi="4294967292" r:id="rId1"/>
</worksheet>
</file>

<file path=xl/worksheets/sheet30.xml><?xml version="1.0" encoding="utf-8"?>
<worksheet xmlns="http://schemas.openxmlformats.org/spreadsheetml/2006/main" xmlns:r="http://schemas.openxmlformats.org/officeDocument/2006/relationships">
  <sheetPr>
    <pageSetUpPr fitToPage="1"/>
  </sheetPr>
  <dimension ref="A1:J56"/>
  <sheetViews>
    <sheetView tabSelected="1" zoomScaleNormal="100" zoomScalePageLayoutView="130" workbookViewId="0">
      <selection sqref="A1:F1"/>
    </sheetView>
  </sheetViews>
  <sheetFormatPr defaultColWidth="11.44140625" defaultRowHeight="17.25"/>
  <cols>
    <col min="1" max="1" width="12.77734375" customWidth="1"/>
    <col min="2" max="2" width="18.6640625" style="38" customWidth="1"/>
    <col min="3" max="3" width="27.77734375" style="38" customWidth="1"/>
    <col min="4" max="4" width="11.77734375" style="38" customWidth="1"/>
    <col min="5" max="5" width="18.44140625" style="38" customWidth="1"/>
    <col min="6" max="6" width="33.109375" style="37" customWidth="1"/>
    <col min="7" max="7" width="16.77734375" customWidth="1"/>
  </cols>
  <sheetData>
    <row r="1" spans="1:10" ht="36" customHeight="1">
      <c r="A1" s="173"/>
      <c r="B1" s="173"/>
      <c r="C1" s="173"/>
      <c r="D1" s="173"/>
      <c r="E1" s="173"/>
      <c r="F1" s="173"/>
    </row>
    <row r="2" spans="1:10" ht="20.100000000000001" customHeight="1">
      <c r="A2" s="168" t="s">
        <v>0</v>
      </c>
      <c r="B2" s="2">
        <v>42582</v>
      </c>
      <c r="C2" s="3"/>
      <c r="D2" s="2"/>
      <c r="E2" s="4" t="s">
        <v>1</v>
      </c>
      <c r="F2" s="5"/>
      <c r="G2" s="6">
        <f>SUM(D4:D8)+SUM(F4:F8)</f>
        <v>0.99</v>
      </c>
    </row>
    <row r="3" spans="1:10" ht="24" customHeight="1">
      <c r="A3" s="174" t="s">
        <v>2</v>
      </c>
      <c r="B3" s="175"/>
      <c r="C3" s="7" t="s">
        <v>3</v>
      </c>
      <c r="D3" s="7" t="s">
        <v>4</v>
      </c>
      <c r="E3" s="7" t="s">
        <v>5</v>
      </c>
      <c r="F3" s="8" t="s">
        <v>4</v>
      </c>
    </row>
    <row r="4" spans="1:10" ht="17.100000000000001" customHeight="1">
      <c r="A4" s="168" t="s">
        <v>6</v>
      </c>
      <c r="B4" s="9">
        <v>1792000</v>
      </c>
      <c r="C4" s="10" t="s">
        <v>7</v>
      </c>
      <c r="D4" s="11">
        <v>0.02</v>
      </c>
      <c r="E4" s="12" t="s">
        <v>8</v>
      </c>
      <c r="F4" s="11">
        <v>0.04</v>
      </c>
    </row>
    <row r="5" spans="1:10" ht="17.100000000000001" customHeight="1">
      <c r="A5" s="168" t="s">
        <v>9</v>
      </c>
      <c r="B5" s="13">
        <f>B6-B4</f>
        <v>1606450</v>
      </c>
      <c r="C5" s="12" t="s">
        <v>10</v>
      </c>
      <c r="D5" s="11">
        <v>0.03</v>
      </c>
      <c r="E5" s="12" t="s">
        <v>11</v>
      </c>
      <c r="F5" s="11">
        <v>0.03</v>
      </c>
      <c r="G5" s="14">
        <f>B6+B7</f>
        <v>89597451</v>
      </c>
    </row>
    <row r="6" spans="1:10" ht="17.100000000000001" customHeight="1">
      <c r="A6" s="168" t="s">
        <v>12</v>
      </c>
      <c r="B6" s="13">
        <v>3398450</v>
      </c>
      <c r="C6" s="10" t="s">
        <v>13</v>
      </c>
      <c r="D6" s="11">
        <v>0.05</v>
      </c>
      <c r="E6" s="12" t="s">
        <v>14</v>
      </c>
      <c r="F6" s="11">
        <v>0</v>
      </c>
      <c r="G6" s="15"/>
      <c r="H6" s="16"/>
    </row>
    <row r="7" spans="1:10" ht="17.100000000000001" customHeight="1">
      <c r="A7" s="168" t="s">
        <v>15</v>
      </c>
      <c r="B7" s="13">
        <v>86199001</v>
      </c>
      <c r="C7" s="12" t="s">
        <v>16</v>
      </c>
      <c r="D7" s="11">
        <v>0.11</v>
      </c>
      <c r="E7" s="12" t="s">
        <v>17</v>
      </c>
      <c r="F7" s="11">
        <v>0.1</v>
      </c>
      <c r="G7" s="17"/>
    </row>
    <row r="8" spans="1:10" ht="17.100000000000001" customHeight="1">
      <c r="A8" s="168" t="s">
        <v>18</v>
      </c>
      <c r="B8" s="13">
        <v>85831300</v>
      </c>
      <c r="C8" s="10" t="s">
        <v>19</v>
      </c>
      <c r="D8" s="11">
        <v>0.01</v>
      </c>
      <c r="E8" s="12" t="s">
        <v>857</v>
      </c>
      <c r="F8" s="11">
        <v>0.6</v>
      </c>
    </row>
    <row r="9" spans="1:10" ht="17.100000000000001" customHeight="1">
      <c r="A9" s="168" t="s">
        <v>20</v>
      </c>
      <c r="B9" s="18">
        <f>B7/B8</f>
        <v>1.0042839966305999</v>
      </c>
      <c r="C9" s="10"/>
      <c r="D9" s="11"/>
      <c r="E9" s="12"/>
      <c r="F9" s="19"/>
    </row>
    <row r="10" spans="1:10" ht="27.95" customHeight="1">
      <c r="A10" s="176" t="s">
        <v>21</v>
      </c>
      <c r="B10" s="176"/>
      <c r="C10" s="176"/>
      <c r="D10" s="176"/>
      <c r="E10" s="176"/>
      <c r="F10" s="176"/>
    </row>
    <row r="11" spans="1:10" ht="17.100000000000001" customHeight="1">
      <c r="A11" s="177" t="s">
        <v>22</v>
      </c>
      <c r="B11" s="168" t="s">
        <v>23</v>
      </c>
      <c r="C11" s="168" t="s">
        <v>24</v>
      </c>
      <c r="D11" s="168" t="s">
        <v>25</v>
      </c>
      <c r="E11" s="168"/>
      <c r="F11" s="170" t="s">
        <v>26</v>
      </c>
    </row>
    <row r="12" spans="1:10" ht="17.100000000000001" customHeight="1">
      <c r="A12" s="177"/>
      <c r="B12" s="21" t="s">
        <v>30</v>
      </c>
      <c r="C12" s="5" t="s">
        <v>805</v>
      </c>
      <c r="D12" s="178" t="s">
        <v>27</v>
      </c>
      <c r="E12" s="21" t="s">
        <v>858</v>
      </c>
      <c r="F12" s="5">
        <v>38</v>
      </c>
      <c r="J12" s="22">
        <v>93050750</v>
      </c>
    </row>
    <row r="13" spans="1:10" ht="17.100000000000001" customHeight="1">
      <c r="A13" s="177"/>
      <c r="B13" s="21" t="s">
        <v>81</v>
      </c>
      <c r="C13" s="5" t="s">
        <v>832</v>
      </c>
      <c r="D13" s="178"/>
      <c r="E13" s="21" t="s">
        <v>859</v>
      </c>
      <c r="F13" s="5">
        <v>8</v>
      </c>
    </row>
    <row r="14" spans="1:10" ht="17.100000000000001" customHeight="1">
      <c r="A14" s="177"/>
      <c r="B14" s="21" t="s">
        <v>31</v>
      </c>
      <c r="C14" s="5" t="s">
        <v>833</v>
      </c>
      <c r="D14" s="178" t="s">
        <v>29</v>
      </c>
      <c r="E14" s="21" t="s">
        <v>860</v>
      </c>
      <c r="F14" s="5">
        <v>0</v>
      </c>
    </row>
    <row r="15" spans="1:10" ht="17.100000000000001" customHeight="1">
      <c r="A15" s="177"/>
      <c r="B15" s="21" t="s">
        <v>83</v>
      </c>
      <c r="C15" s="5" t="s">
        <v>834</v>
      </c>
      <c r="D15" s="178"/>
      <c r="E15" s="21" t="s">
        <v>861</v>
      </c>
      <c r="F15" s="23">
        <v>0</v>
      </c>
    </row>
    <row r="16" spans="1:10" ht="27.95" customHeight="1">
      <c r="A16" s="176"/>
      <c r="B16" s="176"/>
      <c r="C16" s="176"/>
      <c r="D16" s="176"/>
      <c r="E16" s="176"/>
      <c r="F16" s="176"/>
    </row>
    <row r="17" spans="1:6" ht="18.95" customHeight="1">
      <c r="A17" s="24"/>
      <c r="B17" s="168" t="s">
        <v>32</v>
      </c>
      <c r="C17" s="168" t="s">
        <v>33</v>
      </c>
      <c r="D17" s="168" t="s">
        <v>34</v>
      </c>
      <c r="E17" s="179" t="s">
        <v>35</v>
      </c>
      <c r="F17" s="236"/>
    </row>
    <row r="18" spans="1:6" ht="17.100000000000001" customHeight="1">
      <c r="A18" s="278" t="s">
        <v>839</v>
      </c>
      <c r="B18" s="266" t="s">
        <v>723</v>
      </c>
      <c r="C18" s="256" t="s">
        <v>863</v>
      </c>
      <c r="D18" s="257"/>
      <c r="E18" s="257"/>
      <c r="F18" s="258"/>
    </row>
    <row r="19" spans="1:6" ht="38.25" customHeight="1">
      <c r="A19" s="279"/>
      <c r="B19" s="267"/>
      <c r="C19" s="262"/>
      <c r="D19" s="263"/>
      <c r="E19" s="263"/>
      <c r="F19" s="264"/>
    </row>
    <row r="20" spans="1:6" ht="17.100000000000001" customHeight="1">
      <c r="A20" s="177" t="s">
        <v>37</v>
      </c>
      <c r="B20" s="25">
        <v>0.70833333333333337</v>
      </c>
      <c r="C20" s="25" t="s">
        <v>840</v>
      </c>
      <c r="D20" s="26">
        <v>4</v>
      </c>
      <c r="E20" s="182" t="s">
        <v>845</v>
      </c>
      <c r="F20" s="183"/>
    </row>
    <row r="21" spans="1:6" ht="17.100000000000001" customHeight="1">
      <c r="A21" s="177"/>
      <c r="B21" s="25">
        <v>0.70833333333333337</v>
      </c>
      <c r="C21" s="25" t="s">
        <v>841</v>
      </c>
      <c r="D21" s="26">
        <v>2</v>
      </c>
      <c r="E21" s="182" t="s">
        <v>845</v>
      </c>
      <c r="F21" s="183"/>
    </row>
    <row r="22" spans="1:6" ht="17.100000000000001" customHeight="1">
      <c r="A22" s="177"/>
      <c r="B22" s="25">
        <v>0.70833333333333337</v>
      </c>
      <c r="C22" s="25" t="s">
        <v>714</v>
      </c>
      <c r="D22" s="26" t="s">
        <v>124</v>
      </c>
      <c r="E22" s="182" t="s">
        <v>845</v>
      </c>
      <c r="F22" s="183"/>
    </row>
    <row r="23" spans="1:6" ht="17.100000000000001" customHeight="1">
      <c r="A23" s="177"/>
      <c r="B23" s="25">
        <v>0.70833333333333337</v>
      </c>
      <c r="C23" s="25" t="s">
        <v>842</v>
      </c>
      <c r="D23" s="26" t="s">
        <v>843</v>
      </c>
      <c r="E23" s="182" t="s">
        <v>845</v>
      </c>
      <c r="F23" s="183"/>
    </row>
    <row r="24" spans="1:6" ht="17.100000000000001" customHeight="1">
      <c r="A24" s="177"/>
      <c r="B24" s="25">
        <v>0.70833333333333337</v>
      </c>
      <c r="C24" s="25" t="s">
        <v>844</v>
      </c>
      <c r="D24" s="26" t="s">
        <v>72</v>
      </c>
      <c r="E24" s="182" t="s">
        <v>845</v>
      </c>
      <c r="F24" s="183"/>
    </row>
    <row r="25" spans="1:6" ht="17.100000000000001" customHeight="1">
      <c r="A25" s="177"/>
      <c r="B25" s="25">
        <v>0.75</v>
      </c>
      <c r="C25" s="25" t="s">
        <v>846</v>
      </c>
      <c r="D25" s="26">
        <v>8</v>
      </c>
      <c r="E25" s="182" t="s">
        <v>845</v>
      </c>
      <c r="F25" s="183"/>
    </row>
    <row r="26" spans="1:6" ht="17.100000000000001" customHeight="1">
      <c r="A26" s="177"/>
      <c r="B26" s="25">
        <v>0.75</v>
      </c>
      <c r="C26" s="25" t="s">
        <v>847</v>
      </c>
      <c r="D26" s="26">
        <v>5</v>
      </c>
      <c r="E26" s="182" t="s">
        <v>848</v>
      </c>
      <c r="F26" s="183"/>
    </row>
    <row r="27" spans="1:6" ht="17.100000000000001" customHeight="1">
      <c r="A27" s="177"/>
      <c r="B27" s="25">
        <v>0.79166666666666663</v>
      </c>
      <c r="C27" s="25" t="s">
        <v>849</v>
      </c>
      <c r="D27" s="26" t="s">
        <v>124</v>
      </c>
      <c r="E27" s="182" t="s">
        <v>845</v>
      </c>
      <c r="F27" s="183"/>
    </row>
    <row r="28" spans="1:6" ht="17.100000000000001" customHeight="1">
      <c r="A28" s="177"/>
      <c r="B28" s="153">
        <v>0.79166666666666663</v>
      </c>
      <c r="C28" s="171" t="s">
        <v>850</v>
      </c>
      <c r="D28" s="172">
        <v>5</v>
      </c>
      <c r="E28" s="182" t="s">
        <v>851</v>
      </c>
      <c r="F28" s="183"/>
    </row>
    <row r="29" spans="1:6" ht="17.100000000000001" customHeight="1">
      <c r="A29" s="177"/>
      <c r="B29" s="266" t="s">
        <v>723</v>
      </c>
      <c r="C29" s="256" t="s">
        <v>852</v>
      </c>
      <c r="D29" s="257"/>
      <c r="E29" s="257"/>
      <c r="F29" s="258"/>
    </row>
    <row r="30" spans="1:6" ht="17.100000000000001" customHeight="1">
      <c r="A30" s="177"/>
      <c r="B30" s="268"/>
      <c r="C30" s="259"/>
      <c r="D30" s="260"/>
      <c r="E30" s="260"/>
      <c r="F30" s="261"/>
    </row>
    <row r="31" spans="1:6" ht="17.100000000000001" customHeight="1">
      <c r="A31" s="177"/>
      <c r="B31" s="267"/>
      <c r="C31" s="262"/>
      <c r="D31" s="263"/>
      <c r="E31" s="263"/>
      <c r="F31" s="264"/>
    </row>
    <row r="32" spans="1:6" ht="26.1" customHeight="1">
      <c r="A32" s="272" t="s">
        <v>38</v>
      </c>
      <c r="B32" s="273"/>
      <c r="C32" s="273"/>
      <c r="D32" s="273"/>
      <c r="E32" s="273"/>
      <c r="F32" s="274"/>
    </row>
    <row r="33" spans="1:10" ht="17.100000000000001" customHeight="1">
      <c r="A33" s="184" t="s">
        <v>39</v>
      </c>
      <c r="B33" s="27" t="s">
        <v>40</v>
      </c>
      <c r="C33" s="130" t="s">
        <v>853</v>
      </c>
      <c r="D33" s="184" t="s">
        <v>42</v>
      </c>
      <c r="E33" s="168" t="s">
        <v>40</v>
      </c>
      <c r="F33" s="29" t="s">
        <v>823</v>
      </c>
    </row>
    <row r="34" spans="1:10" ht="17.100000000000001" customHeight="1">
      <c r="A34" s="185"/>
      <c r="B34" s="30" t="s">
        <v>44</v>
      </c>
      <c r="C34" s="130" t="s">
        <v>434</v>
      </c>
      <c r="D34" s="240"/>
      <c r="E34" s="170" t="s">
        <v>46</v>
      </c>
      <c r="F34" s="29" t="s">
        <v>824</v>
      </c>
    </row>
    <row r="35" spans="1:10" ht="17.100000000000001" customHeight="1">
      <c r="A35" s="185"/>
      <c r="B35" s="31" t="s">
        <v>48</v>
      </c>
      <c r="C35" s="130" t="s">
        <v>397</v>
      </c>
      <c r="D35" s="240"/>
      <c r="E35" s="170" t="s">
        <v>50</v>
      </c>
      <c r="F35" s="29" t="s">
        <v>202</v>
      </c>
    </row>
    <row r="36" spans="1:10" ht="17.100000000000001" customHeight="1">
      <c r="A36" s="238"/>
      <c r="B36" s="31" t="s">
        <v>52</v>
      </c>
      <c r="C36" s="130" t="s">
        <v>395</v>
      </c>
      <c r="D36" s="241"/>
      <c r="E36" s="170" t="s">
        <v>54</v>
      </c>
      <c r="F36" s="29"/>
    </row>
    <row r="37" spans="1:10" ht="17.100000000000001" customHeight="1">
      <c r="A37" s="239"/>
      <c r="B37" s="31" t="s">
        <v>56</v>
      </c>
      <c r="C37" s="130" t="s">
        <v>399</v>
      </c>
      <c r="D37" s="242"/>
      <c r="E37" s="170" t="s">
        <v>58</v>
      </c>
      <c r="F37" s="29" t="s">
        <v>592</v>
      </c>
    </row>
    <row r="38" spans="1:10" ht="27" customHeight="1">
      <c r="A38" s="176" t="s">
        <v>38</v>
      </c>
      <c r="B38" s="176"/>
      <c r="C38" s="176"/>
      <c r="D38" s="176"/>
      <c r="E38" s="176"/>
      <c r="F38" s="176"/>
    </row>
    <row r="39" spans="1:10" ht="17.100000000000001" customHeight="1">
      <c r="A39" s="184" t="s">
        <v>59</v>
      </c>
      <c r="B39" s="191" t="s">
        <v>854</v>
      </c>
      <c r="C39" s="192"/>
      <c r="D39" s="192"/>
      <c r="E39" s="192"/>
      <c r="F39" s="193"/>
    </row>
    <row r="40" spans="1:10" ht="17.100000000000001" customHeight="1">
      <c r="A40" s="185"/>
      <c r="B40" s="213" t="s">
        <v>855</v>
      </c>
      <c r="C40" s="192"/>
      <c r="D40" s="192"/>
      <c r="E40" s="192"/>
      <c r="F40" s="193"/>
    </row>
    <row r="41" spans="1:10" ht="17.100000000000001" customHeight="1">
      <c r="A41" s="206"/>
      <c r="B41" s="191" t="s">
        <v>856</v>
      </c>
      <c r="C41" s="192"/>
      <c r="D41" s="192"/>
      <c r="E41" s="192"/>
      <c r="F41" s="193"/>
    </row>
    <row r="42" spans="1:10" ht="409.5" customHeight="1">
      <c r="A42" s="184" t="s">
        <v>63</v>
      </c>
      <c r="B42" s="207" t="s">
        <v>862</v>
      </c>
      <c r="C42" s="208"/>
      <c r="D42" s="208"/>
      <c r="E42" s="208"/>
      <c r="F42" s="209"/>
    </row>
    <row r="43" spans="1:10" ht="409.5" customHeight="1">
      <c r="A43" s="185"/>
      <c r="B43" s="275"/>
      <c r="C43" s="276"/>
      <c r="D43" s="276"/>
      <c r="E43" s="276"/>
      <c r="F43" s="277"/>
    </row>
    <row r="44" spans="1:10" ht="42" customHeight="1">
      <c r="A44" s="206"/>
      <c r="B44" s="210"/>
      <c r="C44" s="211"/>
      <c r="D44" s="211"/>
      <c r="E44" s="211"/>
      <c r="F44" s="212"/>
    </row>
    <row r="45" spans="1:10" ht="24" customHeight="1">
      <c r="A45" s="176"/>
      <c r="B45" s="176"/>
      <c r="C45" s="176"/>
      <c r="D45" s="176"/>
      <c r="E45" s="176"/>
      <c r="F45" s="176"/>
      <c r="J45" s="93"/>
    </row>
    <row r="46" spans="1:10" ht="27" customHeight="1">
      <c r="A46" s="169" t="s">
        <v>39</v>
      </c>
      <c r="B46" s="204"/>
      <c r="C46" s="205"/>
      <c r="D46" s="169" t="s">
        <v>42</v>
      </c>
      <c r="E46" s="204"/>
      <c r="F46" s="205"/>
    </row>
    <row r="47" spans="1:10" ht="24" customHeight="1">
      <c r="A47" s="194" t="s">
        <v>64</v>
      </c>
      <c r="B47" s="195"/>
      <c r="C47" s="196"/>
      <c r="D47" s="167" t="s">
        <v>65</v>
      </c>
      <c r="E47" s="197"/>
      <c r="F47" s="198"/>
    </row>
    <row r="48" spans="1:10" ht="17.100000000000001" customHeight="1">
      <c r="A48" s="199" t="s">
        <v>39</v>
      </c>
      <c r="B48" s="34" t="s">
        <v>66</v>
      </c>
      <c r="C48" s="34" t="s">
        <v>67</v>
      </c>
      <c r="D48" s="199" t="s">
        <v>42</v>
      </c>
      <c r="E48" s="34" t="s">
        <v>68</v>
      </c>
      <c r="F48" s="34" t="s">
        <v>69</v>
      </c>
    </row>
    <row r="49" spans="1:6" ht="17.100000000000001" customHeight="1">
      <c r="A49" s="199"/>
      <c r="B49" s="35"/>
      <c r="C49" s="35"/>
      <c r="D49" s="200"/>
      <c r="E49" s="35"/>
      <c r="F49" s="36"/>
    </row>
    <row r="50" spans="1:6" ht="17.100000000000001" customHeight="1">
      <c r="A50" s="199"/>
      <c r="B50" s="35"/>
      <c r="C50" s="35"/>
      <c r="D50" s="200"/>
      <c r="E50" s="35"/>
      <c r="F50" s="36"/>
    </row>
    <row r="51" spans="1:6" ht="17.100000000000001" customHeight="1">
      <c r="A51" s="199"/>
      <c r="B51" s="35"/>
      <c r="C51" s="35"/>
      <c r="D51" s="200"/>
      <c r="E51" s="35"/>
      <c r="F51" s="36"/>
    </row>
    <row r="52" spans="1:6" ht="15" customHeight="1"/>
    <row r="53" spans="1:6" ht="15" customHeight="1">
      <c r="F53" s="37" t="s">
        <v>70</v>
      </c>
    </row>
    <row r="54" spans="1:6" ht="15" customHeight="1"/>
    <row r="55" spans="1:6" ht="15" customHeight="1"/>
    <row r="56" spans="1:6" ht="15" customHeight="1"/>
  </sheetData>
  <mergeCells count="40">
    <mergeCell ref="A47:C47"/>
    <mergeCell ref="E47:F47"/>
    <mergeCell ref="A48:A51"/>
    <mergeCell ref="D48:D51"/>
    <mergeCell ref="A18:A19"/>
    <mergeCell ref="E21:F21"/>
    <mergeCell ref="E22:F22"/>
    <mergeCell ref="E23:F23"/>
    <mergeCell ref="E24:F24"/>
    <mergeCell ref="E28:F28"/>
    <mergeCell ref="A42:A44"/>
    <mergeCell ref="A45:F45"/>
    <mergeCell ref="B46:C46"/>
    <mergeCell ref="E46:F46"/>
    <mergeCell ref="A32:F32"/>
    <mergeCell ref="A33:A37"/>
    <mergeCell ref="B42:F44"/>
    <mergeCell ref="A20:A31"/>
    <mergeCell ref="E20:F20"/>
    <mergeCell ref="E25:F25"/>
    <mergeCell ref="E26:F26"/>
    <mergeCell ref="E27:F27"/>
    <mergeCell ref="B29:B31"/>
    <mergeCell ref="C29:F31"/>
    <mergeCell ref="D33:D37"/>
    <mergeCell ref="A38:F38"/>
    <mergeCell ref="A39:A41"/>
    <mergeCell ref="B39:F39"/>
    <mergeCell ref="B40:F40"/>
    <mergeCell ref="B41:F41"/>
    <mergeCell ref="A16:F16"/>
    <mergeCell ref="E17:F17"/>
    <mergeCell ref="B18:B19"/>
    <mergeCell ref="C18:F19"/>
    <mergeCell ref="A1:F1"/>
    <mergeCell ref="A3:B3"/>
    <mergeCell ref="A10:F10"/>
    <mergeCell ref="A11:A15"/>
    <mergeCell ref="D12:D13"/>
    <mergeCell ref="D14:D15"/>
  </mergeCells>
  <phoneticPr fontId="4" type="noConversion"/>
  <pageMargins left="0.75000000000000011" right="0.75000000000000011" top="1" bottom="1" header="0.5" footer="0.5"/>
  <pageSetup paperSize="9" scale="60" orientation="portrait" horizontalDpi="4294967292" verticalDpi="4294967292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J56"/>
  <sheetViews>
    <sheetView zoomScaleNormal="100" zoomScalePageLayoutView="130" workbookViewId="0">
      <selection activeCell="B44" sqref="B44:F44"/>
    </sheetView>
  </sheetViews>
  <sheetFormatPr defaultColWidth="11.44140625" defaultRowHeight="17.25"/>
  <cols>
    <col min="1" max="1" width="12.77734375" customWidth="1"/>
    <col min="2" max="2" width="18.6640625" style="38" customWidth="1"/>
    <col min="3" max="3" width="27.77734375" style="38" customWidth="1"/>
    <col min="4" max="4" width="11.77734375" style="38" customWidth="1"/>
    <col min="5" max="5" width="18.44140625" style="38" customWidth="1"/>
    <col min="6" max="6" width="33.109375" style="37" customWidth="1"/>
    <col min="7" max="7" width="16.77734375" customWidth="1"/>
  </cols>
  <sheetData>
    <row r="1" spans="1:10" ht="36" customHeight="1">
      <c r="A1" s="173"/>
      <c r="B1" s="173"/>
      <c r="C1" s="173"/>
      <c r="D1" s="173"/>
      <c r="E1" s="173"/>
      <c r="F1" s="173"/>
    </row>
    <row r="2" spans="1:10" ht="20.100000000000001" customHeight="1">
      <c r="A2" s="50" t="s">
        <v>0</v>
      </c>
      <c r="B2" s="2">
        <v>42555</v>
      </c>
      <c r="C2" s="3"/>
      <c r="D2" s="2"/>
      <c r="E2" s="4" t="s">
        <v>1</v>
      </c>
      <c r="F2" s="5"/>
      <c r="G2" s="6">
        <f>SUM(D4:D8)+SUM(F4:F8)</f>
        <v>1.0000000000000002</v>
      </c>
    </row>
    <row r="3" spans="1:10" ht="24" customHeight="1">
      <c r="A3" s="174" t="s">
        <v>2</v>
      </c>
      <c r="B3" s="175"/>
      <c r="C3" s="7" t="s">
        <v>3</v>
      </c>
      <c r="D3" s="7" t="s">
        <v>4</v>
      </c>
      <c r="E3" s="7" t="s">
        <v>5</v>
      </c>
      <c r="F3" s="8" t="s">
        <v>4</v>
      </c>
    </row>
    <row r="4" spans="1:10" ht="17.100000000000001" customHeight="1">
      <c r="A4" s="50" t="s">
        <v>6</v>
      </c>
      <c r="B4" s="9">
        <v>1000000</v>
      </c>
      <c r="C4" s="10" t="s">
        <v>7</v>
      </c>
      <c r="D4" s="11">
        <v>0.01</v>
      </c>
      <c r="E4" s="12" t="s">
        <v>8</v>
      </c>
      <c r="F4" s="11">
        <v>7.0000000000000007E-2</v>
      </c>
    </row>
    <row r="5" spans="1:10" ht="17.100000000000001" customHeight="1">
      <c r="A5" s="50" t="s">
        <v>9</v>
      </c>
      <c r="B5" s="13">
        <f>B6-B4</f>
        <v>871500</v>
      </c>
      <c r="C5" s="12" t="s">
        <v>10</v>
      </c>
      <c r="D5" s="11">
        <v>0.01</v>
      </c>
      <c r="E5" s="12" t="s">
        <v>11</v>
      </c>
      <c r="F5" s="11">
        <v>0.47</v>
      </c>
      <c r="G5" s="14">
        <f>B7+B6</f>
        <v>12129300</v>
      </c>
    </row>
    <row r="6" spans="1:10" ht="17.100000000000001" customHeight="1">
      <c r="A6" s="50" t="s">
        <v>12</v>
      </c>
      <c r="B6" s="13">
        <v>1871500</v>
      </c>
      <c r="C6" s="10" t="s">
        <v>13</v>
      </c>
      <c r="D6" s="11">
        <v>0.03</v>
      </c>
      <c r="E6" s="12" t="s">
        <v>14</v>
      </c>
      <c r="F6" s="11">
        <v>0.28999999999999998</v>
      </c>
      <c r="G6" s="15"/>
      <c r="H6" s="16"/>
    </row>
    <row r="7" spans="1:10" ht="17.100000000000001" customHeight="1">
      <c r="A7" s="50" t="s">
        <v>15</v>
      </c>
      <c r="B7" s="13">
        <v>10257800</v>
      </c>
      <c r="C7" s="12" t="s">
        <v>16</v>
      </c>
      <c r="D7" s="11">
        <v>0.05</v>
      </c>
      <c r="E7" s="12" t="s">
        <v>17</v>
      </c>
      <c r="F7" s="11">
        <v>0.06</v>
      </c>
      <c r="G7" s="17"/>
    </row>
    <row r="8" spans="1:10" ht="17.100000000000001" customHeight="1">
      <c r="A8" s="50" t="s">
        <v>18</v>
      </c>
      <c r="B8" s="13">
        <v>85831300</v>
      </c>
      <c r="C8" s="10" t="s">
        <v>19</v>
      </c>
      <c r="D8" s="11">
        <v>0.01</v>
      </c>
      <c r="E8" s="12"/>
      <c r="F8" s="11"/>
    </row>
    <row r="9" spans="1:10" ht="17.100000000000001" customHeight="1">
      <c r="A9" s="50" t="s">
        <v>20</v>
      </c>
      <c r="B9" s="18">
        <f>B7/B8</f>
        <v>0.11951118065321159</v>
      </c>
      <c r="C9" s="10"/>
      <c r="D9" s="11"/>
      <c r="E9" s="12"/>
      <c r="F9" s="19"/>
    </row>
    <row r="10" spans="1:10" ht="27.95" customHeight="1">
      <c r="A10" s="176" t="s">
        <v>21</v>
      </c>
      <c r="B10" s="176"/>
      <c r="C10" s="176"/>
      <c r="D10" s="176"/>
      <c r="E10" s="176"/>
      <c r="F10" s="176"/>
    </row>
    <row r="11" spans="1:10" ht="17.100000000000001" customHeight="1">
      <c r="A11" s="177" t="s">
        <v>22</v>
      </c>
      <c r="B11" s="50" t="s">
        <v>23</v>
      </c>
      <c r="C11" s="50" t="s">
        <v>24</v>
      </c>
      <c r="D11" s="50" t="s">
        <v>25</v>
      </c>
      <c r="E11" s="50"/>
      <c r="F11" s="20" t="s">
        <v>26</v>
      </c>
    </row>
    <row r="12" spans="1:10" ht="17.100000000000001" customHeight="1">
      <c r="A12" s="177"/>
      <c r="B12" s="21" t="s">
        <v>30</v>
      </c>
      <c r="C12" s="5" t="s">
        <v>132</v>
      </c>
      <c r="D12" s="178" t="s">
        <v>27</v>
      </c>
      <c r="E12" s="21" t="s">
        <v>28</v>
      </c>
      <c r="F12" s="5">
        <v>16</v>
      </c>
      <c r="J12" s="22">
        <v>93050750</v>
      </c>
    </row>
    <row r="13" spans="1:10" ht="17.100000000000001" customHeight="1">
      <c r="A13" s="177"/>
      <c r="B13" s="21" t="s">
        <v>81</v>
      </c>
      <c r="C13" s="5" t="s">
        <v>133</v>
      </c>
      <c r="D13" s="178"/>
      <c r="E13" s="21" t="s">
        <v>156</v>
      </c>
      <c r="F13" s="5">
        <v>6</v>
      </c>
    </row>
    <row r="14" spans="1:10" ht="17.100000000000001" customHeight="1">
      <c r="A14" s="177"/>
      <c r="B14" s="21" t="s">
        <v>31</v>
      </c>
      <c r="C14" s="5" t="s">
        <v>133</v>
      </c>
      <c r="D14" s="178" t="s">
        <v>29</v>
      </c>
      <c r="E14" s="21" t="s">
        <v>81</v>
      </c>
      <c r="F14" s="23">
        <v>0</v>
      </c>
    </row>
    <row r="15" spans="1:10" ht="17.100000000000001" customHeight="1">
      <c r="A15" s="177"/>
      <c r="B15" s="21" t="s">
        <v>83</v>
      </c>
      <c r="C15" s="5" t="s">
        <v>132</v>
      </c>
      <c r="D15" s="178"/>
      <c r="E15" s="21" t="s">
        <v>31</v>
      </c>
      <c r="F15" s="23">
        <v>0</v>
      </c>
    </row>
    <row r="16" spans="1:10" ht="27.95" customHeight="1">
      <c r="A16" s="176"/>
      <c r="B16" s="176"/>
      <c r="C16" s="176"/>
      <c r="D16" s="176"/>
      <c r="E16" s="176"/>
      <c r="F16" s="176"/>
    </row>
    <row r="17" spans="1:6" ht="18.95" customHeight="1">
      <c r="A17" s="24"/>
      <c r="B17" s="50" t="s">
        <v>32</v>
      </c>
      <c r="C17" s="50" t="s">
        <v>33</v>
      </c>
      <c r="D17" s="50" t="s">
        <v>34</v>
      </c>
      <c r="E17" s="179" t="s">
        <v>35</v>
      </c>
      <c r="F17" s="180"/>
    </row>
    <row r="18" spans="1:6" ht="17.100000000000001" customHeight="1">
      <c r="A18" s="177" t="s">
        <v>36</v>
      </c>
      <c r="B18" s="25">
        <v>0.45833333333333331</v>
      </c>
      <c r="C18" s="25" t="s">
        <v>157</v>
      </c>
      <c r="D18" s="26">
        <v>13</v>
      </c>
      <c r="E18" s="182" t="s">
        <v>158</v>
      </c>
      <c r="F18" s="183"/>
    </row>
    <row r="19" spans="1:6" ht="17.100000000000001" customHeight="1">
      <c r="A19" s="177"/>
      <c r="B19" s="25"/>
      <c r="C19" s="25"/>
      <c r="D19" s="26"/>
      <c r="E19" s="182"/>
      <c r="F19" s="183"/>
    </row>
    <row r="20" spans="1:6" ht="17.100000000000001" customHeight="1">
      <c r="A20" s="177"/>
      <c r="B20" s="25"/>
      <c r="C20" s="25"/>
      <c r="D20" s="26"/>
      <c r="E20" s="182"/>
      <c r="F20" s="183"/>
    </row>
    <row r="21" spans="1:6" ht="17.100000000000001" customHeight="1">
      <c r="A21" s="177"/>
      <c r="B21" s="25"/>
      <c r="C21" s="25"/>
      <c r="D21" s="26"/>
      <c r="E21" s="182"/>
      <c r="F21" s="183"/>
    </row>
    <row r="22" spans="1:6" ht="17.100000000000001" customHeight="1">
      <c r="A22" s="177"/>
      <c r="B22" s="25"/>
      <c r="C22" s="25"/>
      <c r="D22" s="26"/>
      <c r="E22" s="182"/>
      <c r="F22" s="183"/>
    </row>
    <row r="23" spans="1:6" ht="17.100000000000001" customHeight="1">
      <c r="A23" s="181"/>
      <c r="B23" s="25"/>
      <c r="C23" s="5"/>
      <c r="D23" s="26"/>
      <c r="E23" s="182"/>
      <c r="F23" s="183"/>
    </row>
    <row r="24" spans="1:6" ht="17.100000000000001" customHeight="1">
      <c r="A24" s="177" t="s">
        <v>37</v>
      </c>
      <c r="B24" s="25">
        <v>0.75</v>
      </c>
      <c r="C24" s="25" t="s">
        <v>159</v>
      </c>
      <c r="D24" s="26">
        <v>6</v>
      </c>
      <c r="E24" s="182" t="s">
        <v>160</v>
      </c>
      <c r="F24" s="183"/>
    </row>
    <row r="25" spans="1:6" ht="17.100000000000001" customHeight="1">
      <c r="A25" s="177"/>
      <c r="B25" s="25"/>
      <c r="C25" s="25"/>
      <c r="D25" s="26"/>
      <c r="E25" s="182"/>
      <c r="F25" s="183"/>
    </row>
    <row r="26" spans="1:6" ht="17.100000000000001" customHeight="1">
      <c r="A26" s="177"/>
      <c r="B26" s="25"/>
      <c r="C26" s="25"/>
      <c r="D26" s="26"/>
      <c r="E26" s="182"/>
      <c r="F26" s="183"/>
    </row>
    <row r="27" spans="1:6" ht="17.100000000000001" customHeight="1">
      <c r="A27" s="177"/>
      <c r="B27" s="25"/>
      <c r="C27" s="25"/>
      <c r="D27" s="26"/>
      <c r="E27" s="182"/>
      <c r="F27" s="183"/>
    </row>
    <row r="28" spans="1:6" ht="17.100000000000001" customHeight="1">
      <c r="A28" s="177"/>
      <c r="B28" s="25"/>
      <c r="C28" s="25"/>
      <c r="D28" s="26"/>
      <c r="E28" s="182"/>
      <c r="F28" s="183"/>
    </row>
    <row r="29" spans="1:6" ht="17.100000000000001" customHeight="1">
      <c r="A29" s="177"/>
      <c r="B29" s="25"/>
      <c r="C29" s="25"/>
      <c r="D29" s="26"/>
      <c r="E29" s="182"/>
      <c r="F29" s="183"/>
    </row>
    <row r="30" spans="1:6" ht="26.1" customHeight="1">
      <c r="A30" s="176" t="s">
        <v>38</v>
      </c>
      <c r="B30" s="176"/>
      <c r="C30" s="176"/>
      <c r="D30" s="176"/>
      <c r="E30" s="176"/>
      <c r="F30" s="176"/>
    </row>
    <row r="31" spans="1:6" ht="17.100000000000001" customHeight="1">
      <c r="A31" s="184" t="s">
        <v>39</v>
      </c>
      <c r="B31" s="27" t="s">
        <v>40</v>
      </c>
      <c r="C31" s="28" t="s">
        <v>143</v>
      </c>
      <c r="D31" s="184" t="s">
        <v>42</v>
      </c>
      <c r="E31" s="50" t="s">
        <v>40</v>
      </c>
      <c r="F31" s="29" t="s">
        <v>148</v>
      </c>
    </row>
    <row r="32" spans="1:6" ht="17.100000000000001" customHeight="1">
      <c r="A32" s="185"/>
      <c r="B32" s="30" t="s">
        <v>44</v>
      </c>
      <c r="C32" s="28" t="s">
        <v>45</v>
      </c>
      <c r="D32" s="188"/>
      <c r="E32" s="20" t="s">
        <v>46</v>
      </c>
      <c r="F32" s="29" t="s">
        <v>92</v>
      </c>
    </row>
    <row r="33" spans="1:6" ht="17.100000000000001" customHeight="1">
      <c r="A33" s="185"/>
      <c r="B33" s="31" t="s">
        <v>48</v>
      </c>
      <c r="C33" s="28" t="s">
        <v>49</v>
      </c>
      <c r="D33" s="188"/>
      <c r="E33" s="20" t="s">
        <v>50</v>
      </c>
      <c r="F33" s="29" t="s">
        <v>149</v>
      </c>
    </row>
    <row r="34" spans="1:6" ht="17.100000000000001" customHeight="1">
      <c r="A34" s="186"/>
      <c r="B34" s="31" t="s">
        <v>52</v>
      </c>
      <c r="C34" s="28" t="s">
        <v>144</v>
      </c>
      <c r="D34" s="189"/>
      <c r="E34" s="20" t="s">
        <v>54</v>
      </c>
      <c r="F34" s="29" t="s">
        <v>150</v>
      </c>
    </row>
    <row r="35" spans="1:6" ht="17.100000000000001" customHeight="1">
      <c r="A35" s="187"/>
      <c r="B35" s="31" t="s">
        <v>56</v>
      </c>
      <c r="C35" s="28" t="s">
        <v>57</v>
      </c>
      <c r="D35" s="190"/>
      <c r="E35" s="20" t="s">
        <v>58</v>
      </c>
      <c r="F35" s="29"/>
    </row>
    <row r="36" spans="1:6" ht="27" customHeight="1">
      <c r="A36" s="176" t="s">
        <v>38</v>
      </c>
      <c r="B36" s="176"/>
      <c r="C36" s="176"/>
      <c r="D36" s="176"/>
      <c r="E36" s="176"/>
      <c r="F36" s="176"/>
    </row>
    <row r="37" spans="1:6" ht="17.100000000000001" customHeight="1">
      <c r="A37" s="184" t="s">
        <v>59</v>
      </c>
      <c r="B37" s="191" t="s">
        <v>145</v>
      </c>
      <c r="C37" s="192"/>
      <c r="D37" s="192"/>
      <c r="E37" s="192"/>
      <c r="F37" s="193"/>
    </row>
    <row r="38" spans="1:6" ht="17.100000000000001" customHeight="1">
      <c r="A38" s="185"/>
      <c r="B38" s="191" t="s">
        <v>146</v>
      </c>
      <c r="C38" s="192"/>
      <c r="D38" s="192"/>
      <c r="E38" s="192"/>
      <c r="F38" s="193"/>
    </row>
    <row r="39" spans="1:6" ht="17.100000000000001" customHeight="1">
      <c r="A39" s="185"/>
      <c r="B39" s="191" t="s">
        <v>147</v>
      </c>
      <c r="C39" s="192"/>
      <c r="D39" s="192"/>
      <c r="E39" s="192"/>
      <c r="F39" s="193"/>
    </row>
    <row r="40" spans="1:6" ht="17.100000000000001" customHeight="1">
      <c r="A40" s="184" t="s">
        <v>63</v>
      </c>
      <c r="B40" s="201" t="s">
        <v>151</v>
      </c>
      <c r="C40" s="202"/>
      <c r="D40" s="202"/>
      <c r="E40" s="202"/>
      <c r="F40" s="203"/>
    </row>
    <row r="41" spans="1:6" ht="18.75" customHeight="1">
      <c r="A41" s="185"/>
      <c r="B41" s="201" t="s">
        <v>152</v>
      </c>
      <c r="C41" s="202"/>
      <c r="D41" s="202"/>
      <c r="E41" s="202"/>
      <c r="F41" s="203"/>
    </row>
    <row r="42" spans="1:6" ht="48.75" customHeight="1">
      <c r="A42" s="185"/>
      <c r="B42" s="201" t="s">
        <v>153</v>
      </c>
      <c r="C42" s="202"/>
      <c r="D42" s="202"/>
      <c r="E42" s="202"/>
      <c r="F42" s="203"/>
    </row>
    <row r="43" spans="1:6" ht="48.75" customHeight="1">
      <c r="A43" s="185"/>
      <c r="B43" s="201" t="s">
        <v>154</v>
      </c>
      <c r="C43" s="202"/>
      <c r="D43" s="202"/>
      <c r="E43" s="202"/>
      <c r="F43" s="203"/>
    </row>
    <row r="44" spans="1:6" ht="67.5" customHeight="1">
      <c r="A44" s="206"/>
      <c r="B44" s="201" t="s">
        <v>155</v>
      </c>
      <c r="C44" s="202"/>
      <c r="D44" s="202"/>
      <c r="E44" s="202"/>
      <c r="F44" s="203"/>
    </row>
    <row r="45" spans="1:6" ht="24" customHeight="1">
      <c r="A45" s="176"/>
      <c r="B45" s="176"/>
      <c r="C45" s="176"/>
      <c r="D45" s="176"/>
      <c r="E45" s="176"/>
      <c r="F45" s="176"/>
    </row>
    <row r="46" spans="1:6" ht="27" customHeight="1">
      <c r="A46" s="49" t="s">
        <v>39</v>
      </c>
      <c r="B46" s="204"/>
      <c r="C46" s="205"/>
      <c r="D46" s="49" t="s">
        <v>42</v>
      </c>
      <c r="E46" s="204"/>
      <c r="F46" s="205"/>
    </row>
    <row r="47" spans="1:6" ht="24" customHeight="1">
      <c r="A47" s="194" t="s">
        <v>64</v>
      </c>
      <c r="B47" s="195"/>
      <c r="C47" s="196"/>
      <c r="D47" s="48" t="s">
        <v>65</v>
      </c>
      <c r="E47" s="197"/>
      <c r="F47" s="198"/>
    </row>
    <row r="48" spans="1:6" ht="17.100000000000001" customHeight="1">
      <c r="A48" s="199" t="s">
        <v>39</v>
      </c>
      <c r="B48" s="34" t="s">
        <v>66</v>
      </c>
      <c r="C48" s="34" t="s">
        <v>67</v>
      </c>
      <c r="D48" s="199" t="s">
        <v>42</v>
      </c>
      <c r="E48" s="34" t="s">
        <v>68</v>
      </c>
      <c r="F48" s="34" t="s">
        <v>69</v>
      </c>
    </row>
    <row r="49" spans="1:6" ht="17.100000000000001" customHeight="1">
      <c r="A49" s="199"/>
      <c r="B49" s="35"/>
      <c r="C49" s="35"/>
      <c r="D49" s="200"/>
      <c r="E49" s="35"/>
      <c r="F49" s="36"/>
    </row>
    <row r="50" spans="1:6" ht="17.100000000000001" customHeight="1">
      <c r="A50" s="199"/>
      <c r="B50" s="35"/>
      <c r="C50" s="35"/>
      <c r="D50" s="200"/>
      <c r="E50" s="35"/>
      <c r="F50" s="36"/>
    </row>
    <row r="51" spans="1:6" ht="17.100000000000001" customHeight="1">
      <c r="A51" s="199"/>
      <c r="B51" s="35"/>
      <c r="C51" s="35"/>
      <c r="D51" s="200"/>
      <c r="E51" s="35"/>
      <c r="F51" s="36"/>
    </row>
    <row r="52" spans="1:6" ht="15" customHeight="1"/>
    <row r="53" spans="1:6" ht="15" customHeight="1">
      <c r="F53" s="37" t="s">
        <v>70</v>
      </c>
    </row>
    <row r="54" spans="1:6" ht="15" customHeight="1"/>
    <row r="55" spans="1:6" ht="15" customHeight="1"/>
    <row r="56" spans="1:6" ht="15" customHeight="1"/>
  </sheetData>
  <mergeCells count="43">
    <mergeCell ref="A1:F1"/>
    <mergeCell ref="A3:B3"/>
    <mergeCell ref="A10:F10"/>
    <mergeCell ref="A11:A15"/>
    <mergeCell ref="D12:D13"/>
    <mergeCell ref="D14:D15"/>
    <mergeCell ref="A16:F16"/>
    <mergeCell ref="E17:F17"/>
    <mergeCell ref="A18:A23"/>
    <mergeCell ref="E18:F18"/>
    <mergeCell ref="E19:F19"/>
    <mergeCell ref="E20:F20"/>
    <mergeCell ref="E21:F21"/>
    <mergeCell ref="E22:F22"/>
    <mergeCell ref="E23:F23"/>
    <mergeCell ref="A24:A29"/>
    <mergeCell ref="E24:F24"/>
    <mergeCell ref="E25:F25"/>
    <mergeCell ref="E26:F26"/>
    <mergeCell ref="E27:F27"/>
    <mergeCell ref="E28:F28"/>
    <mergeCell ref="E29:F29"/>
    <mergeCell ref="A30:F30"/>
    <mergeCell ref="A31:A35"/>
    <mergeCell ref="D31:D35"/>
    <mergeCell ref="A36:F36"/>
    <mergeCell ref="A37:A39"/>
    <mergeCell ref="B37:F37"/>
    <mergeCell ref="B38:F38"/>
    <mergeCell ref="B39:F39"/>
    <mergeCell ref="A48:A51"/>
    <mergeCell ref="D48:D51"/>
    <mergeCell ref="A40:A44"/>
    <mergeCell ref="B40:F40"/>
    <mergeCell ref="B41:F41"/>
    <mergeCell ref="B42:F42"/>
    <mergeCell ref="B43:F43"/>
    <mergeCell ref="B44:F44"/>
    <mergeCell ref="A45:F45"/>
    <mergeCell ref="B46:C46"/>
    <mergeCell ref="E46:F46"/>
    <mergeCell ref="A47:C47"/>
    <mergeCell ref="E47:F47"/>
  </mergeCells>
  <phoneticPr fontId="4" type="noConversion"/>
  <pageMargins left="0.75000000000000011" right="0.75000000000000011" top="1" bottom="1" header="0.5" footer="0.5"/>
  <pageSetup paperSize="9" scale="60" orientation="portrait" horizontalDpi="4294967292" verticalDpi="4294967292" r:id="rId1"/>
</worksheet>
</file>

<file path=xl/worksheets/sheet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J57"/>
  <sheetViews>
    <sheetView zoomScaleNormal="100" zoomScalePageLayoutView="130" workbookViewId="0">
      <selection activeCell="B8" sqref="B8"/>
    </sheetView>
  </sheetViews>
  <sheetFormatPr defaultColWidth="11.44140625" defaultRowHeight="17.25"/>
  <cols>
    <col min="1" max="1" width="12.77734375" customWidth="1"/>
    <col min="2" max="2" width="18.6640625" style="38" customWidth="1"/>
    <col min="3" max="3" width="27.77734375" style="38" customWidth="1"/>
    <col min="4" max="4" width="11.77734375" style="38" customWidth="1"/>
    <col min="5" max="5" width="18.44140625" style="38" customWidth="1"/>
    <col min="6" max="6" width="33.109375" style="37" customWidth="1"/>
    <col min="7" max="7" width="16.77734375" customWidth="1"/>
  </cols>
  <sheetData>
    <row r="1" spans="1:10" ht="36" customHeight="1">
      <c r="A1" s="173"/>
      <c r="B1" s="173"/>
      <c r="C1" s="173"/>
      <c r="D1" s="173"/>
      <c r="E1" s="173"/>
      <c r="F1" s="173"/>
    </row>
    <row r="2" spans="1:10" ht="20.100000000000001" customHeight="1">
      <c r="A2" s="47" t="s">
        <v>0</v>
      </c>
      <c r="B2" s="2">
        <v>42556</v>
      </c>
      <c r="C2" s="3"/>
      <c r="D2" s="2"/>
      <c r="E2" s="4" t="s">
        <v>1</v>
      </c>
      <c r="F2" s="5"/>
      <c r="G2" s="6">
        <f>SUM(D4:D8)+SUM(F4:F8)</f>
        <v>1</v>
      </c>
    </row>
    <row r="3" spans="1:10" ht="24" customHeight="1">
      <c r="A3" s="174" t="s">
        <v>2</v>
      </c>
      <c r="B3" s="175"/>
      <c r="C3" s="7" t="s">
        <v>3</v>
      </c>
      <c r="D3" s="7" t="s">
        <v>4</v>
      </c>
      <c r="E3" s="7" t="s">
        <v>5</v>
      </c>
      <c r="F3" s="8" t="s">
        <v>4</v>
      </c>
    </row>
    <row r="4" spans="1:10" ht="17.100000000000001" customHeight="1">
      <c r="A4" s="47" t="s">
        <v>6</v>
      </c>
      <c r="B4" s="9">
        <v>1001000</v>
      </c>
      <c r="C4" s="10" t="s">
        <v>7</v>
      </c>
      <c r="D4" s="11">
        <v>0.05</v>
      </c>
      <c r="E4" s="12" t="s">
        <v>8</v>
      </c>
      <c r="F4" s="11">
        <v>0.13</v>
      </c>
    </row>
    <row r="5" spans="1:10" ht="17.100000000000001" customHeight="1">
      <c r="A5" s="47" t="s">
        <v>9</v>
      </c>
      <c r="B5" s="13">
        <f>B6-B4</f>
        <v>1307000</v>
      </c>
      <c r="C5" s="12" t="s">
        <v>10</v>
      </c>
      <c r="D5" s="11">
        <v>0.09</v>
      </c>
      <c r="E5" s="12" t="s">
        <v>11</v>
      </c>
      <c r="F5" s="11">
        <v>0.12</v>
      </c>
      <c r="G5" s="14">
        <f>B7+B6</f>
        <v>14873300</v>
      </c>
    </row>
    <row r="6" spans="1:10" ht="17.100000000000001" customHeight="1">
      <c r="A6" s="47" t="s">
        <v>12</v>
      </c>
      <c r="B6" s="13">
        <v>2308000</v>
      </c>
      <c r="C6" s="10" t="s">
        <v>13</v>
      </c>
      <c r="D6" s="11">
        <v>0.1</v>
      </c>
      <c r="E6" s="12" t="s">
        <v>14</v>
      </c>
      <c r="F6" s="11">
        <v>0</v>
      </c>
      <c r="G6" s="15"/>
      <c r="H6" s="16"/>
    </row>
    <row r="7" spans="1:10" ht="17.100000000000001" customHeight="1">
      <c r="A7" s="47" t="s">
        <v>15</v>
      </c>
      <c r="B7" s="13">
        <v>12565300</v>
      </c>
      <c r="C7" s="12" t="s">
        <v>16</v>
      </c>
      <c r="D7" s="11">
        <v>0.3</v>
      </c>
      <c r="E7" s="12" t="s">
        <v>17</v>
      </c>
      <c r="F7" s="11">
        <v>0.16</v>
      </c>
      <c r="G7" s="17"/>
    </row>
    <row r="8" spans="1:10" ht="17.100000000000001" customHeight="1">
      <c r="A8" s="47" t="s">
        <v>18</v>
      </c>
      <c r="B8" s="13">
        <v>85831300</v>
      </c>
      <c r="C8" s="10" t="s">
        <v>19</v>
      </c>
      <c r="D8" s="11">
        <v>0.05</v>
      </c>
      <c r="E8" s="12"/>
      <c r="F8" s="11"/>
    </row>
    <row r="9" spans="1:10" ht="17.100000000000001" customHeight="1">
      <c r="A9" s="47" t="s">
        <v>20</v>
      </c>
      <c r="B9" s="18">
        <f>B7/B8</f>
        <v>0.14639531266565928</v>
      </c>
      <c r="C9" s="10"/>
      <c r="D9" s="11"/>
      <c r="E9" s="12"/>
      <c r="F9" s="19"/>
    </row>
    <row r="10" spans="1:10" ht="27.95" customHeight="1">
      <c r="A10" s="176" t="s">
        <v>21</v>
      </c>
      <c r="B10" s="176"/>
      <c r="C10" s="176"/>
      <c r="D10" s="176"/>
      <c r="E10" s="176"/>
      <c r="F10" s="176"/>
    </row>
    <row r="11" spans="1:10" ht="17.100000000000001" customHeight="1">
      <c r="A11" s="177" t="s">
        <v>22</v>
      </c>
      <c r="B11" s="47" t="s">
        <v>23</v>
      </c>
      <c r="C11" s="47" t="s">
        <v>24</v>
      </c>
      <c r="D11" s="47" t="s">
        <v>25</v>
      </c>
      <c r="E11" s="47"/>
      <c r="F11" s="20" t="s">
        <v>26</v>
      </c>
    </row>
    <row r="12" spans="1:10" ht="17.100000000000001" customHeight="1">
      <c r="A12" s="177"/>
      <c r="B12" s="21" t="s">
        <v>30</v>
      </c>
      <c r="C12" s="5" t="s">
        <v>168</v>
      </c>
      <c r="D12" s="178" t="s">
        <v>27</v>
      </c>
      <c r="E12" s="21" t="s">
        <v>170</v>
      </c>
      <c r="F12" s="5">
        <v>8</v>
      </c>
      <c r="J12" s="22">
        <v>93050750</v>
      </c>
    </row>
    <row r="13" spans="1:10" ht="17.100000000000001" customHeight="1">
      <c r="A13" s="177"/>
      <c r="B13" s="21" t="s">
        <v>81</v>
      </c>
      <c r="C13" s="5" t="s">
        <v>168</v>
      </c>
      <c r="D13" s="178"/>
      <c r="E13" s="21" t="s">
        <v>171</v>
      </c>
      <c r="F13" s="5">
        <v>6</v>
      </c>
    </row>
    <row r="14" spans="1:10" ht="17.100000000000001" customHeight="1">
      <c r="A14" s="177"/>
      <c r="B14" s="21" t="s">
        <v>31</v>
      </c>
      <c r="C14" s="5" t="s">
        <v>168</v>
      </c>
      <c r="D14" s="178" t="s">
        <v>29</v>
      </c>
      <c r="E14" s="21" t="s">
        <v>172</v>
      </c>
      <c r="F14" s="23">
        <v>0</v>
      </c>
    </row>
    <row r="15" spans="1:10" ht="17.100000000000001" customHeight="1">
      <c r="A15" s="177"/>
      <c r="B15" s="21" t="s">
        <v>83</v>
      </c>
      <c r="C15" s="5" t="s">
        <v>169</v>
      </c>
      <c r="D15" s="178"/>
      <c r="E15" s="21" t="s">
        <v>173</v>
      </c>
      <c r="F15" s="23">
        <v>0</v>
      </c>
    </row>
    <row r="16" spans="1:10" ht="27.95" customHeight="1">
      <c r="A16" s="176"/>
      <c r="B16" s="176"/>
      <c r="C16" s="176"/>
      <c r="D16" s="176"/>
      <c r="E16" s="176"/>
      <c r="F16" s="176"/>
    </row>
    <row r="17" spans="1:6" ht="18.95" customHeight="1">
      <c r="A17" s="24"/>
      <c r="B17" s="47" t="s">
        <v>32</v>
      </c>
      <c r="C17" s="47" t="s">
        <v>33</v>
      </c>
      <c r="D17" s="47" t="s">
        <v>34</v>
      </c>
      <c r="E17" s="179" t="s">
        <v>35</v>
      </c>
      <c r="F17" s="180"/>
    </row>
    <row r="18" spans="1:6" ht="17.100000000000001" customHeight="1">
      <c r="A18" s="177" t="s">
        <v>36</v>
      </c>
      <c r="B18" s="25">
        <v>0.52777777777777779</v>
      </c>
      <c r="C18" s="25" t="s">
        <v>174</v>
      </c>
      <c r="D18" s="26">
        <v>2</v>
      </c>
      <c r="E18" s="182"/>
      <c r="F18" s="183"/>
    </row>
    <row r="19" spans="1:6" ht="17.100000000000001" customHeight="1">
      <c r="A19" s="177"/>
      <c r="B19" s="25"/>
      <c r="C19" s="25"/>
      <c r="D19" s="26"/>
      <c r="E19" s="182"/>
      <c r="F19" s="183"/>
    </row>
    <row r="20" spans="1:6" ht="17.100000000000001" customHeight="1">
      <c r="A20" s="177"/>
      <c r="B20" s="25"/>
      <c r="C20" s="25"/>
      <c r="D20" s="26"/>
      <c r="E20" s="182"/>
      <c r="F20" s="183"/>
    </row>
    <row r="21" spans="1:6" ht="17.100000000000001" customHeight="1">
      <c r="A21" s="177"/>
      <c r="B21" s="25"/>
      <c r="C21" s="25"/>
      <c r="D21" s="26"/>
      <c r="E21" s="182"/>
      <c r="F21" s="183"/>
    </row>
    <row r="22" spans="1:6" ht="17.100000000000001" customHeight="1">
      <c r="A22" s="177"/>
      <c r="B22" s="25"/>
      <c r="C22" s="25"/>
      <c r="D22" s="26"/>
      <c r="E22" s="182"/>
      <c r="F22" s="183"/>
    </row>
    <row r="23" spans="1:6" ht="17.100000000000001" customHeight="1">
      <c r="A23" s="181"/>
      <c r="B23" s="25"/>
      <c r="C23" s="5"/>
      <c r="D23" s="26"/>
      <c r="E23" s="182"/>
      <c r="F23" s="183"/>
    </row>
    <row r="24" spans="1:6" ht="17.100000000000001" customHeight="1">
      <c r="A24" s="177" t="s">
        <v>37</v>
      </c>
      <c r="B24" s="25">
        <v>0.70833333333333337</v>
      </c>
      <c r="C24" s="25" t="s">
        <v>176</v>
      </c>
      <c r="D24" s="26" t="s">
        <v>175</v>
      </c>
      <c r="E24" s="182"/>
      <c r="F24" s="183"/>
    </row>
    <row r="25" spans="1:6" ht="17.100000000000001" customHeight="1">
      <c r="A25" s="177"/>
      <c r="B25" s="25">
        <v>0.8125</v>
      </c>
      <c r="C25" s="25" t="s">
        <v>177</v>
      </c>
      <c r="D25" s="26">
        <v>2</v>
      </c>
      <c r="E25" s="182"/>
      <c r="F25" s="183"/>
    </row>
    <row r="26" spans="1:6" ht="17.100000000000001" customHeight="1">
      <c r="A26" s="177"/>
      <c r="B26" s="25">
        <v>0.88541666666666663</v>
      </c>
      <c r="C26" s="25" t="s">
        <v>178</v>
      </c>
      <c r="D26" s="26">
        <v>11</v>
      </c>
      <c r="E26" s="182" t="s">
        <v>179</v>
      </c>
      <c r="F26" s="183"/>
    </row>
    <row r="27" spans="1:6" ht="17.100000000000001" customHeight="1">
      <c r="A27" s="177"/>
      <c r="B27" s="25"/>
      <c r="C27" s="25"/>
      <c r="D27" s="26"/>
      <c r="E27" s="182"/>
      <c r="F27" s="183"/>
    </row>
    <row r="28" spans="1:6" ht="17.100000000000001" customHeight="1">
      <c r="A28" s="177"/>
      <c r="B28" s="25"/>
      <c r="C28" s="25"/>
      <c r="D28" s="26"/>
      <c r="E28" s="182"/>
      <c r="F28" s="183"/>
    </row>
    <row r="29" spans="1:6" ht="17.100000000000001" customHeight="1">
      <c r="A29" s="177"/>
      <c r="B29" s="25"/>
      <c r="C29" s="25"/>
      <c r="D29" s="26"/>
      <c r="E29" s="182"/>
      <c r="F29" s="183"/>
    </row>
    <row r="30" spans="1:6" ht="26.1" customHeight="1">
      <c r="A30" s="176" t="s">
        <v>38</v>
      </c>
      <c r="B30" s="176"/>
      <c r="C30" s="176"/>
      <c r="D30" s="176"/>
      <c r="E30" s="176"/>
      <c r="F30" s="176"/>
    </row>
    <row r="31" spans="1:6" ht="17.100000000000001" customHeight="1">
      <c r="A31" s="184" t="s">
        <v>39</v>
      </c>
      <c r="B31" s="27" t="s">
        <v>40</v>
      </c>
      <c r="C31" s="28" t="s">
        <v>164</v>
      </c>
      <c r="D31" s="184" t="s">
        <v>42</v>
      </c>
      <c r="E31" s="47" t="s">
        <v>40</v>
      </c>
      <c r="F31" s="29" t="s">
        <v>55</v>
      </c>
    </row>
    <row r="32" spans="1:6" ht="17.100000000000001" customHeight="1">
      <c r="A32" s="185"/>
      <c r="B32" s="30" t="s">
        <v>44</v>
      </c>
      <c r="C32" s="28" t="s">
        <v>45</v>
      </c>
      <c r="D32" s="188"/>
      <c r="E32" s="20" t="s">
        <v>46</v>
      </c>
      <c r="F32" s="29" t="s">
        <v>93</v>
      </c>
    </row>
    <row r="33" spans="1:6" ht="17.100000000000001" customHeight="1">
      <c r="A33" s="185"/>
      <c r="B33" s="31" t="s">
        <v>48</v>
      </c>
      <c r="C33" s="28" t="s">
        <v>87</v>
      </c>
      <c r="D33" s="188"/>
      <c r="E33" s="20" t="s">
        <v>50</v>
      </c>
      <c r="F33" s="29" t="s">
        <v>92</v>
      </c>
    </row>
    <row r="34" spans="1:6" ht="17.100000000000001" customHeight="1">
      <c r="A34" s="186"/>
      <c r="B34" s="31" t="s">
        <v>52</v>
      </c>
      <c r="C34" s="28" t="s">
        <v>138</v>
      </c>
      <c r="D34" s="189"/>
      <c r="E34" s="20" t="s">
        <v>54</v>
      </c>
      <c r="F34" s="29"/>
    </row>
    <row r="35" spans="1:6" ht="17.100000000000001" customHeight="1">
      <c r="A35" s="187"/>
      <c r="B35" s="31" t="s">
        <v>56</v>
      </c>
      <c r="C35" s="28" t="s">
        <v>165</v>
      </c>
      <c r="D35" s="190"/>
      <c r="E35" s="20" t="s">
        <v>58</v>
      </c>
      <c r="F35" s="29"/>
    </row>
    <row r="36" spans="1:6" ht="27" customHeight="1">
      <c r="A36" s="176" t="s">
        <v>38</v>
      </c>
      <c r="B36" s="176"/>
      <c r="C36" s="176"/>
      <c r="D36" s="176"/>
      <c r="E36" s="176"/>
      <c r="F36" s="176"/>
    </row>
    <row r="37" spans="1:6" ht="17.100000000000001" customHeight="1">
      <c r="A37" s="184" t="s">
        <v>59</v>
      </c>
      <c r="B37" s="191" t="s">
        <v>162</v>
      </c>
      <c r="C37" s="192"/>
      <c r="D37" s="192"/>
      <c r="E37" s="192"/>
      <c r="F37" s="193"/>
    </row>
    <row r="38" spans="1:6" ht="17.100000000000001" customHeight="1">
      <c r="A38" s="185"/>
      <c r="B38" s="191" t="s">
        <v>163</v>
      </c>
      <c r="C38" s="192"/>
      <c r="D38" s="192"/>
      <c r="E38" s="192"/>
      <c r="F38" s="193"/>
    </row>
    <row r="39" spans="1:6" ht="17.100000000000001" customHeight="1">
      <c r="A39" s="185"/>
      <c r="B39" s="191" t="s">
        <v>166</v>
      </c>
      <c r="C39" s="192"/>
      <c r="D39" s="192"/>
      <c r="E39" s="192"/>
      <c r="F39" s="193"/>
    </row>
    <row r="40" spans="1:6" ht="17.100000000000001" customHeight="1">
      <c r="A40" s="184" t="s">
        <v>63</v>
      </c>
      <c r="B40" s="201" t="s">
        <v>161</v>
      </c>
      <c r="C40" s="202"/>
      <c r="D40" s="202"/>
      <c r="E40" s="202"/>
      <c r="F40" s="203"/>
    </row>
    <row r="41" spans="1:6" ht="17.100000000000001" customHeight="1">
      <c r="A41" s="185"/>
      <c r="B41" s="201" t="s">
        <v>187</v>
      </c>
      <c r="C41" s="202"/>
      <c r="D41" s="202"/>
      <c r="E41" s="202"/>
      <c r="F41" s="203"/>
    </row>
    <row r="42" spans="1:6" ht="18.75" customHeight="1">
      <c r="A42" s="185"/>
      <c r="B42" s="207" t="s">
        <v>167</v>
      </c>
      <c r="C42" s="208"/>
      <c r="D42" s="208"/>
      <c r="E42" s="208"/>
      <c r="F42" s="209"/>
    </row>
    <row r="43" spans="1:6" ht="89.25" customHeight="1">
      <c r="A43" s="185"/>
      <c r="B43" s="210"/>
      <c r="C43" s="211"/>
      <c r="D43" s="211"/>
      <c r="E43" s="211"/>
      <c r="F43" s="212"/>
    </row>
    <row r="44" spans="1:6" ht="48.75" customHeight="1">
      <c r="A44" s="185"/>
      <c r="B44" s="201" t="s">
        <v>180</v>
      </c>
      <c r="C44" s="202"/>
      <c r="D44" s="202"/>
      <c r="E44" s="202"/>
      <c r="F44" s="203"/>
    </row>
    <row r="45" spans="1:6" ht="48.75" customHeight="1">
      <c r="A45" s="51"/>
      <c r="B45" s="201" t="s">
        <v>181</v>
      </c>
      <c r="C45" s="202"/>
      <c r="D45" s="202"/>
      <c r="E45" s="202"/>
      <c r="F45" s="203"/>
    </row>
    <row r="46" spans="1:6" ht="24" customHeight="1">
      <c r="A46" s="176"/>
      <c r="B46" s="176"/>
      <c r="C46" s="176"/>
      <c r="D46" s="176"/>
      <c r="E46" s="176"/>
      <c r="F46" s="176"/>
    </row>
    <row r="47" spans="1:6" ht="27" customHeight="1">
      <c r="A47" s="46" t="s">
        <v>39</v>
      </c>
      <c r="B47" s="204"/>
      <c r="C47" s="205"/>
      <c r="D47" s="46" t="s">
        <v>42</v>
      </c>
      <c r="E47" s="204"/>
      <c r="F47" s="205"/>
    </row>
    <row r="48" spans="1:6" ht="24" customHeight="1">
      <c r="A48" s="194" t="s">
        <v>64</v>
      </c>
      <c r="B48" s="195"/>
      <c r="C48" s="196"/>
      <c r="D48" s="45" t="s">
        <v>65</v>
      </c>
      <c r="E48" s="197"/>
      <c r="F48" s="198"/>
    </row>
    <row r="49" spans="1:6" ht="17.100000000000001" customHeight="1">
      <c r="A49" s="199" t="s">
        <v>39</v>
      </c>
      <c r="B49" s="34" t="s">
        <v>66</v>
      </c>
      <c r="C49" s="34" t="s">
        <v>67</v>
      </c>
      <c r="D49" s="199" t="s">
        <v>42</v>
      </c>
      <c r="E49" s="34" t="s">
        <v>68</v>
      </c>
      <c r="F49" s="34" t="s">
        <v>69</v>
      </c>
    </row>
    <row r="50" spans="1:6" ht="17.100000000000001" customHeight="1">
      <c r="A50" s="199"/>
      <c r="B50" s="35"/>
      <c r="C50" s="35"/>
      <c r="D50" s="200"/>
      <c r="E50" s="35"/>
      <c r="F50" s="36"/>
    </row>
    <row r="51" spans="1:6" ht="17.100000000000001" customHeight="1">
      <c r="A51" s="199"/>
      <c r="B51" s="35"/>
      <c r="C51" s="35"/>
      <c r="D51" s="200"/>
      <c r="E51" s="35"/>
      <c r="F51" s="36"/>
    </row>
    <row r="52" spans="1:6" ht="17.100000000000001" customHeight="1">
      <c r="A52" s="199"/>
      <c r="B52" s="35"/>
      <c r="C52" s="35"/>
      <c r="D52" s="200"/>
      <c r="E52" s="35"/>
      <c r="F52" s="36"/>
    </row>
    <row r="53" spans="1:6" ht="15" customHeight="1"/>
    <row r="54" spans="1:6" ht="15" customHeight="1">
      <c r="F54" s="37" t="s">
        <v>70</v>
      </c>
    </row>
    <row r="55" spans="1:6" ht="15" customHeight="1"/>
    <row r="56" spans="1:6" ht="15" customHeight="1"/>
    <row r="57" spans="1:6" ht="15" customHeight="1"/>
  </sheetData>
  <mergeCells count="43">
    <mergeCell ref="A16:F16"/>
    <mergeCell ref="E17:F17"/>
    <mergeCell ref="A18:A23"/>
    <mergeCell ref="E18:F18"/>
    <mergeCell ref="E19:F19"/>
    <mergeCell ref="E20:F20"/>
    <mergeCell ref="E21:F21"/>
    <mergeCell ref="E22:F22"/>
    <mergeCell ref="E23:F23"/>
    <mergeCell ref="A1:F1"/>
    <mergeCell ref="A3:B3"/>
    <mergeCell ref="A10:F10"/>
    <mergeCell ref="A11:A15"/>
    <mergeCell ref="D12:D13"/>
    <mergeCell ref="D14:D15"/>
    <mergeCell ref="A24:A29"/>
    <mergeCell ref="E24:F24"/>
    <mergeCell ref="E25:F25"/>
    <mergeCell ref="E26:F26"/>
    <mergeCell ref="E27:F27"/>
    <mergeCell ref="E28:F28"/>
    <mergeCell ref="E29:F29"/>
    <mergeCell ref="A30:F30"/>
    <mergeCell ref="A31:A35"/>
    <mergeCell ref="D31:D35"/>
    <mergeCell ref="A36:F36"/>
    <mergeCell ref="A37:A39"/>
    <mergeCell ref="B37:F37"/>
    <mergeCell ref="B38:F38"/>
    <mergeCell ref="A48:C48"/>
    <mergeCell ref="E48:F48"/>
    <mergeCell ref="A49:A52"/>
    <mergeCell ref="D49:D52"/>
    <mergeCell ref="B39:F39"/>
    <mergeCell ref="A40:A44"/>
    <mergeCell ref="B40:F40"/>
    <mergeCell ref="B41:F41"/>
    <mergeCell ref="A46:F46"/>
    <mergeCell ref="B47:C47"/>
    <mergeCell ref="E47:F47"/>
    <mergeCell ref="B42:F43"/>
    <mergeCell ref="B44:F44"/>
    <mergeCell ref="B45:F45"/>
  </mergeCells>
  <phoneticPr fontId="4" type="noConversion"/>
  <pageMargins left="0.75000000000000011" right="0.75000000000000011" top="1" bottom="1" header="0.5" footer="0.5"/>
  <pageSetup paperSize="9" scale="60" orientation="portrait" horizontalDpi="4294967292" verticalDpi="4294967292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sheetPr>
    <pageSetUpPr fitToPage="1"/>
  </sheetPr>
  <dimension ref="A1:J55"/>
  <sheetViews>
    <sheetView zoomScaleNormal="100" zoomScalePageLayoutView="130" workbookViewId="0">
      <selection activeCell="B8" sqref="B8"/>
    </sheetView>
  </sheetViews>
  <sheetFormatPr defaultColWidth="11.44140625" defaultRowHeight="17.25"/>
  <cols>
    <col min="1" max="1" width="12.77734375" customWidth="1"/>
    <col min="2" max="2" width="18.6640625" style="38" customWidth="1"/>
    <col min="3" max="3" width="27.77734375" style="38" customWidth="1"/>
    <col min="4" max="4" width="11.77734375" style="38" customWidth="1"/>
    <col min="5" max="5" width="18.44140625" style="38" customWidth="1"/>
    <col min="6" max="6" width="33.109375" style="37" customWidth="1"/>
    <col min="7" max="7" width="16.77734375" customWidth="1"/>
  </cols>
  <sheetData>
    <row r="1" spans="1:10" ht="36" customHeight="1">
      <c r="A1" s="173"/>
      <c r="B1" s="173"/>
      <c r="C1" s="173"/>
      <c r="D1" s="173"/>
      <c r="E1" s="173"/>
      <c r="F1" s="173"/>
    </row>
    <row r="2" spans="1:10" ht="20.100000000000001" customHeight="1">
      <c r="A2" s="53" t="s">
        <v>0</v>
      </c>
      <c r="B2" s="2">
        <v>42557</v>
      </c>
      <c r="C2" s="3"/>
      <c r="D2" s="2"/>
      <c r="E2" s="4" t="s">
        <v>1</v>
      </c>
      <c r="F2" s="5"/>
      <c r="G2" s="6">
        <f>SUM(D4:D8)+SUM(F4:F8)</f>
        <v>1.01</v>
      </c>
    </row>
    <row r="3" spans="1:10" ht="24" customHeight="1">
      <c r="A3" s="174" t="s">
        <v>2</v>
      </c>
      <c r="B3" s="175"/>
      <c r="C3" s="7" t="s">
        <v>3</v>
      </c>
      <c r="D3" s="7" t="s">
        <v>4</v>
      </c>
      <c r="E3" s="7" t="s">
        <v>5</v>
      </c>
      <c r="F3" s="8" t="s">
        <v>4</v>
      </c>
    </row>
    <row r="4" spans="1:10" ht="17.100000000000001" customHeight="1">
      <c r="A4" s="53" t="s">
        <v>6</v>
      </c>
      <c r="B4" s="9">
        <v>575800</v>
      </c>
      <c r="C4" s="10" t="s">
        <v>7</v>
      </c>
      <c r="D4" s="11">
        <v>0.09</v>
      </c>
      <c r="E4" s="12" t="s">
        <v>8</v>
      </c>
      <c r="F4" s="11">
        <v>0.26</v>
      </c>
    </row>
    <row r="5" spans="1:10" ht="17.100000000000001" customHeight="1">
      <c r="A5" s="53" t="s">
        <v>9</v>
      </c>
      <c r="B5" s="13">
        <f>B6-B4</f>
        <v>184000</v>
      </c>
      <c r="C5" s="12" t="s">
        <v>10</v>
      </c>
      <c r="D5" s="11">
        <v>0</v>
      </c>
      <c r="E5" s="12" t="s">
        <v>11</v>
      </c>
      <c r="F5" s="11">
        <v>0.13</v>
      </c>
      <c r="G5" s="14">
        <f>B7+B6</f>
        <v>14084900</v>
      </c>
    </row>
    <row r="6" spans="1:10" ht="17.100000000000001" customHeight="1">
      <c r="A6" s="53" t="s">
        <v>12</v>
      </c>
      <c r="B6" s="13">
        <v>759800</v>
      </c>
      <c r="C6" s="10" t="s">
        <v>13</v>
      </c>
      <c r="D6" s="11">
        <v>0.1</v>
      </c>
      <c r="E6" s="12" t="s">
        <v>14</v>
      </c>
      <c r="F6" s="11">
        <v>0</v>
      </c>
      <c r="G6" s="15"/>
      <c r="H6" s="16"/>
    </row>
    <row r="7" spans="1:10" ht="17.100000000000001" customHeight="1">
      <c r="A7" s="53" t="s">
        <v>15</v>
      </c>
      <c r="B7" s="13">
        <v>13325100</v>
      </c>
      <c r="C7" s="12" t="s">
        <v>16</v>
      </c>
      <c r="D7" s="11">
        <v>0.28000000000000003</v>
      </c>
      <c r="E7" s="12" t="s">
        <v>17</v>
      </c>
      <c r="F7" s="11">
        <v>0.12</v>
      </c>
      <c r="G7" s="17"/>
    </row>
    <row r="8" spans="1:10" ht="17.100000000000001" customHeight="1">
      <c r="A8" s="53" t="s">
        <v>18</v>
      </c>
      <c r="B8" s="13">
        <v>85831300</v>
      </c>
      <c r="C8" s="10" t="s">
        <v>19</v>
      </c>
      <c r="D8" s="11">
        <v>0.03</v>
      </c>
      <c r="E8" s="12"/>
      <c r="F8" s="11"/>
    </row>
    <row r="9" spans="1:10" ht="17.100000000000001" customHeight="1">
      <c r="A9" s="53" t="s">
        <v>20</v>
      </c>
      <c r="B9" s="18">
        <f>B7/B8</f>
        <v>0.15524756120436251</v>
      </c>
      <c r="C9" s="10"/>
      <c r="D9" s="11"/>
      <c r="E9" s="12"/>
      <c r="F9" s="19"/>
    </row>
    <row r="10" spans="1:10" ht="27.95" customHeight="1">
      <c r="A10" s="176" t="s">
        <v>21</v>
      </c>
      <c r="B10" s="176"/>
      <c r="C10" s="176"/>
      <c r="D10" s="176"/>
      <c r="E10" s="176"/>
      <c r="F10" s="176"/>
    </row>
    <row r="11" spans="1:10" ht="17.100000000000001" customHeight="1">
      <c r="A11" s="177" t="s">
        <v>22</v>
      </c>
      <c r="B11" s="53" t="s">
        <v>23</v>
      </c>
      <c r="C11" s="53" t="s">
        <v>24</v>
      </c>
      <c r="D11" s="53" t="s">
        <v>25</v>
      </c>
      <c r="E11" s="53"/>
      <c r="F11" s="20" t="s">
        <v>26</v>
      </c>
    </row>
    <row r="12" spans="1:10" ht="17.100000000000001" customHeight="1">
      <c r="A12" s="177"/>
      <c r="B12" s="21" t="s">
        <v>30</v>
      </c>
      <c r="C12" s="5" t="s">
        <v>190</v>
      </c>
      <c r="D12" s="178" t="s">
        <v>27</v>
      </c>
      <c r="E12" s="21" t="s">
        <v>193</v>
      </c>
      <c r="F12" s="5">
        <v>2</v>
      </c>
      <c r="J12" s="22">
        <v>93050750</v>
      </c>
    </row>
    <row r="13" spans="1:10" ht="17.100000000000001" customHeight="1">
      <c r="A13" s="177"/>
      <c r="B13" s="21" t="s">
        <v>81</v>
      </c>
      <c r="C13" s="5" t="s">
        <v>191</v>
      </c>
      <c r="D13" s="178"/>
      <c r="E13" s="21" t="s">
        <v>83</v>
      </c>
      <c r="F13" s="5">
        <v>3</v>
      </c>
    </row>
    <row r="14" spans="1:10" ht="17.100000000000001" customHeight="1">
      <c r="A14" s="177"/>
      <c r="B14" s="21" t="s">
        <v>31</v>
      </c>
      <c r="C14" s="5" t="s">
        <v>191</v>
      </c>
      <c r="D14" s="178" t="s">
        <v>29</v>
      </c>
      <c r="E14" s="21" t="s">
        <v>194</v>
      </c>
      <c r="F14" s="23">
        <v>0</v>
      </c>
    </row>
    <row r="15" spans="1:10" ht="17.100000000000001" customHeight="1">
      <c r="A15" s="177"/>
      <c r="B15" s="21" t="s">
        <v>83</v>
      </c>
      <c r="C15" s="5" t="s">
        <v>192</v>
      </c>
      <c r="D15" s="178"/>
      <c r="E15" s="21" t="s">
        <v>195</v>
      </c>
      <c r="F15" s="23">
        <v>0</v>
      </c>
    </row>
    <row r="16" spans="1:10" ht="27.95" customHeight="1">
      <c r="A16" s="176"/>
      <c r="B16" s="176"/>
      <c r="C16" s="176"/>
      <c r="D16" s="176"/>
      <c r="E16" s="176"/>
      <c r="F16" s="176"/>
    </row>
    <row r="17" spans="1:6" ht="18.95" customHeight="1">
      <c r="A17" s="24"/>
      <c r="B17" s="53" t="s">
        <v>32</v>
      </c>
      <c r="C17" s="53" t="s">
        <v>33</v>
      </c>
      <c r="D17" s="53" t="s">
        <v>34</v>
      </c>
      <c r="E17" s="179" t="s">
        <v>35</v>
      </c>
      <c r="F17" s="180"/>
    </row>
    <row r="18" spans="1:6" ht="17.100000000000001" customHeight="1">
      <c r="A18" s="177" t="s">
        <v>36</v>
      </c>
      <c r="B18" s="25"/>
      <c r="C18" s="25"/>
      <c r="D18" s="26"/>
      <c r="E18" s="182"/>
      <c r="F18" s="183"/>
    </row>
    <row r="19" spans="1:6" ht="17.100000000000001" customHeight="1">
      <c r="A19" s="177"/>
      <c r="B19" s="25"/>
      <c r="C19" s="25"/>
      <c r="D19" s="26"/>
      <c r="E19" s="182"/>
      <c r="F19" s="183"/>
    </row>
    <row r="20" spans="1:6" ht="17.100000000000001" customHeight="1">
      <c r="A20" s="177"/>
      <c r="B20" s="25"/>
      <c r="C20" s="25"/>
      <c r="D20" s="26"/>
      <c r="E20" s="182"/>
      <c r="F20" s="183"/>
    </row>
    <row r="21" spans="1:6" ht="17.100000000000001" customHeight="1">
      <c r="A21" s="177"/>
      <c r="B21" s="25"/>
      <c r="C21" s="25"/>
      <c r="D21" s="26"/>
      <c r="E21" s="182"/>
      <c r="F21" s="183"/>
    </row>
    <row r="22" spans="1:6" ht="17.100000000000001" customHeight="1">
      <c r="A22" s="177"/>
      <c r="B22" s="25"/>
      <c r="C22" s="25"/>
      <c r="D22" s="26"/>
      <c r="E22" s="182"/>
      <c r="F22" s="183"/>
    </row>
    <row r="23" spans="1:6" ht="17.100000000000001" customHeight="1">
      <c r="A23" s="181"/>
      <c r="B23" s="25"/>
      <c r="C23" s="5"/>
      <c r="D23" s="26"/>
      <c r="E23" s="182"/>
      <c r="F23" s="183"/>
    </row>
    <row r="24" spans="1:6" ht="17.100000000000001" customHeight="1">
      <c r="A24" s="177" t="s">
        <v>37</v>
      </c>
      <c r="B24" s="25"/>
      <c r="C24" s="25"/>
      <c r="D24" s="26"/>
      <c r="E24" s="182"/>
      <c r="F24" s="183"/>
    </row>
    <row r="25" spans="1:6" ht="17.100000000000001" customHeight="1">
      <c r="A25" s="177"/>
      <c r="B25" s="25"/>
      <c r="C25" s="25"/>
      <c r="D25" s="26"/>
      <c r="E25" s="182"/>
      <c r="F25" s="183"/>
    </row>
    <row r="26" spans="1:6" ht="17.100000000000001" customHeight="1">
      <c r="A26" s="177"/>
      <c r="B26" s="25"/>
      <c r="C26" s="25"/>
      <c r="D26" s="26"/>
      <c r="E26" s="182"/>
      <c r="F26" s="183"/>
    </row>
    <row r="27" spans="1:6" ht="17.100000000000001" customHeight="1">
      <c r="A27" s="177"/>
      <c r="B27" s="25"/>
      <c r="C27" s="25"/>
      <c r="D27" s="26"/>
      <c r="E27" s="182"/>
      <c r="F27" s="183"/>
    </row>
    <row r="28" spans="1:6" ht="17.100000000000001" customHeight="1">
      <c r="A28" s="177"/>
      <c r="B28" s="25"/>
      <c r="C28" s="25"/>
      <c r="D28" s="26"/>
      <c r="E28" s="182"/>
      <c r="F28" s="183"/>
    </row>
    <row r="29" spans="1:6" ht="17.100000000000001" customHeight="1">
      <c r="A29" s="177"/>
      <c r="B29" s="25"/>
      <c r="C29" s="25"/>
      <c r="D29" s="26"/>
      <c r="E29" s="182"/>
      <c r="F29" s="183"/>
    </row>
    <row r="30" spans="1:6" ht="26.1" customHeight="1">
      <c r="A30" s="176" t="s">
        <v>38</v>
      </c>
      <c r="B30" s="176"/>
      <c r="C30" s="176"/>
      <c r="D30" s="176"/>
      <c r="E30" s="176"/>
      <c r="F30" s="176"/>
    </row>
    <row r="31" spans="1:6" ht="17.100000000000001" customHeight="1">
      <c r="A31" s="184" t="s">
        <v>39</v>
      </c>
      <c r="B31" s="27" t="s">
        <v>40</v>
      </c>
      <c r="C31" s="28" t="s">
        <v>182</v>
      </c>
      <c r="D31" s="184" t="s">
        <v>42</v>
      </c>
      <c r="E31" s="53" t="s">
        <v>40</v>
      </c>
      <c r="F31" s="29" t="s">
        <v>186</v>
      </c>
    </row>
    <row r="32" spans="1:6" ht="17.100000000000001" customHeight="1">
      <c r="A32" s="185"/>
      <c r="B32" s="30" t="s">
        <v>44</v>
      </c>
      <c r="C32" s="28" t="s">
        <v>49</v>
      </c>
      <c r="D32" s="188"/>
      <c r="E32" s="20" t="s">
        <v>46</v>
      </c>
      <c r="F32" s="29" t="s">
        <v>55</v>
      </c>
    </row>
    <row r="33" spans="1:6" ht="17.100000000000001" customHeight="1">
      <c r="A33" s="185"/>
      <c r="B33" s="31" t="s">
        <v>48</v>
      </c>
      <c r="C33" s="28" t="s">
        <v>87</v>
      </c>
      <c r="D33" s="188"/>
      <c r="E33" s="20" t="s">
        <v>50</v>
      </c>
      <c r="F33" s="29" t="s">
        <v>93</v>
      </c>
    </row>
    <row r="34" spans="1:6" ht="17.100000000000001" customHeight="1">
      <c r="A34" s="186"/>
      <c r="B34" s="31" t="s">
        <v>52</v>
      </c>
      <c r="C34" s="28" t="s">
        <v>53</v>
      </c>
      <c r="D34" s="189"/>
      <c r="E34" s="20" t="s">
        <v>54</v>
      </c>
      <c r="F34" s="29"/>
    </row>
    <row r="35" spans="1:6" ht="17.100000000000001" customHeight="1">
      <c r="A35" s="187"/>
      <c r="B35" s="31" t="s">
        <v>56</v>
      </c>
      <c r="C35" s="28" t="s">
        <v>57</v>
      </c>
      <c r="D35" s="190"/>
      <c r="E35" s="20" t="s">
        <v>58</v>
      </c>
      <c r="F35" s="29"/>
    </row>
    <row r="36" spans="1:6" ht="27" customHeight="1">
      <c r="A36" s="176" t="s">
        <v>38</v>
      </c>
      <c r="B36" s="176"/>
      <c r="C36" s="176"/>
      <c r="D36" s="176"/>
      <c r="E36" s="176"/>
      <c r="F36" s="176"/>
    </row>
    <row r="37" spans="1:6" ht="17.100000000000001" customHeight="1">
      <c r="A37" s="184" t="s">
        <v>59</v>
      </c>
      <c r="B37" s="191" t="s">
        <v>184</v>
      </c>
      <c r="C37" s="192"/>
      <c r="D37" s="192"/>
      <c r="E37" s="192"/>
      <c r="F37" s="193"/>
    </row>
    <row r="38" spans="1:6" ht="17.100000000000001" customHeight="1">
      <c r="A38" s="185"/>
      <c r="B38" s="191" t="s">
        <v>185</v>
      </c>
      <c r="C38" s="192"/>
      <c r="D38" s="192"/>
      <c r="E38" s="192"/>
      <c r="F38" s="193"/>
    </row>
    <row r="39" spans="1:6" ht="17.100000000000001" customHeight="1">
      <c r="A39" s="185"/>
      <c r="B39" s="191" t="s">
        <v>183</v>
      </c>
      <c r="C39" s="192"/>
      <c r="D39" s="192"/>
      <c r="E39" s="192"/>
      <c r="F39" s="193"/>
    </row>
    <row r="40" spans="1:6" ht="17.100000000000001" customHeight="1">
      <c r="A40" s="184" t="s">
        <v>63</v>
      </c>
      <c r="B40" s="201" t="s">
        <v>197</v>
      </c>
      <c r="C40" s="202"/>
      <c r="D40" s="202"/>
      <c r="E40" s="202"/>
      <c r="F40" s="203"/>
    </row>
    <row r="41" spans="1:6" ht="17.100000000000001" customHeight="1">
      <c r="A41" s="185"/>
      <c r="B41" s="201" t="s">
        <v>189</v>
      </c>
      <c r="C41" s="202"/>
      <c r="D41" s="202"/>
      <c r="E41" s="202"/>
      <c r="F41" s="203"/>
    </row>
    <row r="42" spans="1:6" ht="17.100000000000001" customHeight="1">
      <c r="A42" s="185"/>
      <c r="B42" s="201" t="s">
        <v>188</v>
      </c>
      <c r="C42" s="202"/>
      <c r="D42" s="202"/>
      <c r="E42" s="202"/>
      <c r="F42" s="203"/>
    </row>
    <row r="43" spans="1:6" ht="17.100000000000001" customHeight="1">
      <c r="A43" s="206"/>
      <c r="B43" s="201" t="s">
        <v>196</v>
      </c>
      <c r="C43" s="202"/>
      <c r="D43" s="202"/>
      <c r="E43" s="202"/>
      <c r="F43" s="203"/>
    </row>
    <row r="44" spans="1:6" ht="24" customHeight="1">
      <c r="A44" s="176"/>
      <c r="B44" s="176"/>
      <c r="C44" s="176"/>
      <c r="D44" s="176"/>
      <c r="E44" s="176"/>
      <c r="F44" s="176"/>
    </row>
    <row r="45" spans="1:6" ht="27" customHeight="1">
      <c r="A45" s="54" t="s">
        <v>39</v>
      </c>
      <c r="B45" s="204"/>
      <c r="C45" s="205"/>
      <c r="D45" s="54" t="s">
        <v>42</v>
      </c>
      <c r="E45" s="204"/>
      <c r="F45" s="205"/>
    </row>
    <row r="46" spans="1:6" ht="24" customHeight="1">
      <c r="A46" s="194" t="s">
        <v>64</v>
      </c>
      <c r="B46" s="195"/>
      <c r="C46" s="196"/>
      <c r="D46" s="52" t="s">
        <v>65</v>
      </c>
      <c r="E46" s="197"/>
      <c r="F46" s="198"/>
    </row>
    <row r="47" spans="1:6" ht="17.100000000000001" customHeight="1">
      <c r="A47" s="199" t="s">
        <v>39</v>
      </c>
      <c r="B47" s="34" t="s">
        <v>66</v>
      </c>
      <c r="C47" s="34" t="s">
        <v>67</v>
      </c>
      <c r="D47" s="199" t="s">
        <v>42</v>
      </c>
      <c r="E47" s="34" t="s">
        <v>68</v>
      </c>
      <c r="F47" s="34" t="s">
        <v>69</v>
      </c>
    </row>
    <row r="48" spans="1:6" ht="17.100000000000001" customHeight="1">
      <c r="A48" s="199"/>
      <c r="B48" s="35"/>
      <c r="C48" s="35"/>
      <c r="D48" s="200"/>
      <c r="E48" s="35"/>
      <c r="F48" s="36"/>
    </row>
    <row r="49" spans="1:6" ht="17.100000000000001" customHeight="1">
      <c r="A49" s="199"/>
      <c r="B49" s="35"/>
      <c r="C49" s="35"/>
      <c r="D49" s="200"/>
      <c r="E49" s="35"/>
      <c r="F49" s="36"/>
    </row>
    <row r="50" spans="1:6" ht="17.100000000000001" customHeight="1">
      <c r="A50" s="199"/>
      <c r="B50" s="35"/>
      <c r="C50" s="35"/>
      <c r="D50" s="200"/>
      <c r="E50" s="35"/>
      <c r="F50" s="36"/>
    </row>
    <row r="51" spans="1:6" ht="15" customHeight="1"/>
    <row r="52" spans="1:6" ht="15" customHeight="1">
      <c r="F52" s="37" t="s">
        <v>70</v>
      </c>
    </row>
    <row r="53" spans="1:6" ht="15" customHeight="1"/>
    <row r="54" spans="1:6" ht="15" customHeight="1"/>
    <row r="55" spans="1:6" ht="15" customHeight="1"/>
  </sheetData>
  <mergeCells count="42">
    <mergeCell ref="A1:F1"/>
    <mergeCell ref="A3:B3"/>
    <mergeCell ref="A10:F10"/>
    <mergeCell ref="A11:A15"/>
    <mergeCell ref="D12:D13"/>
    <mergeCell ref="D14:D15"/>
    <mergeCell ref="A16:F16"/>
    <mergeCell ref="E17:F17"/>
    <mergeCell ref="A18:A23"/>
    <mergeCell ref="E18:F18"/>
    <mergeCell ref="E19:F19"/>
    <mergeCell ref="E20:F20"/>
    <mergeCell ref="E21:F21"/>
    <mergeCell ref="E22:F22"/>
    <mergeCell ref="E23:F23"/>
    <mergeCell ref="A24:A29"/>
    <mergeCell ref="E24:F24"/>
    <mergeCell ref="E25:F25"/>
    <mergeCell ref="E26:F26"/>
    <mergeCell ref="E27:F27"/>
    <mergeCell ref="E28:F28"/>
    <mergeCell ref="E29:F29"/>
    <mergeCell ref="A30:F30"/>
    <mergeCell ref="A31:A35"/>
    <mergeCell ref="D31:D35"/>
    <mergeCell ref="A36:F36"/>
    <mergeCell ref="A37:A39"/>
    <mergeCell ref="B37:F37"/>
    <mergeCell ref="B38:F38"/>
    <mergeCell ref="B39:F39"/>
    <mergeCell ref="A47:A50"/>
    <mergeCell ref="D47:D50"/>
    <mergeCell ref="B40:F40"/>
    <mergeCell ref="B41:F41"/>
    <mergeCell ref="B42:F42"/>
    <mergeCell ref="B43:F43"/>
    <mergeCell ref="A40:A43"/>
    <mergeCell ref="A44:F44"/>
    <mergeCell ref="B45:C45"/>
    <mergeCell ref="E45:F45"/>
    <mergeCell ref="A46:C46"/>
    <mergeCell ref="E46:F46"/>
  </mergeCells>
  <phoneticPr fontId="4" type="noConversion"/>
  <pageMargins left="0.75000000000000011" right="0.75000000000000011" top="1" bottom="1" header="0.5" footer="0.5"/>
  <pageSetup paperSize="9" scale="60" orientation="portrait" horizontalDpi="4294967292" verticalDpi="4294967292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pageSetUpPr fitToPage="1"/>
  </sheetPr>
  <dimension ref="A1:J54"/>
  <sheetViews>
    <sheetView zoomScaleNormal="100" zoomScalePageLayoutView="130" workbookViewId="0">
      <selection activeCell="B8" sqref="B8"/>
    </sheetView>
  </sheetViews>
  <sheetFormatPr defaultColWidth="11.44140625" defaultRowHeight="17.25"/>
  <cols>
    <col min="1" max="1" width="12.77734375" customWidth="1"/>
    <col min="2" max="2" width="18.6640625" style="38" customWidth="1"/>
    <col min="3" max="3" width="27.77734375" style="38" customWidth="1"/>
    <col min="4" max="4" width="11.77734375" style="38" customWidth="1"/>
    <col min="5" max="5" width="18.44140625" style="38" customWidth="1"/>
    <col min="6" max="6" width="33.109375" style="37" customWidth="1"/>
    <col min="7" max="7" width="16.77734375" customWidth="1"/>
  </cols>
  <sheetData>
    <row r="1" spans="1:10" ht="36" customHeight="1">
      <c r="A1" s="173"/>
      <c r="B1" s="173"/>
      <c r="C1" s="173"/>
      <c r="D1" s="173"/>
      <c r="E1" s="173"/>
      <c r="F1" s="173"/>
    </row>
    <row r="2" spans="1:10" ht="20.100000000000001" customHeight="1">
      <c r="A2" s="56" t="s">
        <v>0</v>
      </c>
      <c r="B2" s="2">
        <v>42558</v>
      </c>
      <c r="C2" s="3"/>
      <c r="D2" s="2"/>
      <c r="E2" s="4" t="s">
        <v>1</v>
      </c>
      <c r="F2" s="5"/>
      <c r="G2" s="6">
        <f>SUM(D4:D8)+SUM(F4:F8)</f>
        <v>1.01</v>
      </c>
    </row>
    <row r="3" spans="1:10" ht="24" customHeight="1">
      <c r="A3" s="174" t="s">
        <v>2</v>
      </c>
      <c r="B3" s="175"/>
      <c r="C3" s="7" t="s">
        <v>3</v>
      </c>
      <c r="D3" s="7" t="s">
        <v>4</v>
      </c>
      <c r="E3" s="7" t="s">
        <v>5</v>
      </c>
      <c r="F3" s="8" t="s">
        <v>4</v>
      </c>
    </row>
    <row r="4" spans="1:10" ht="17.100000000000001" customHeight="1">
      <c r="A4" s="56" t="s">
        <v>6</v>
      </c>
      <c r="B4" s="9">
        <v>821400</v>
      </c>
      <c r="C4" s="10" t="s">
        <v>7</v>
      </c>
      <c r="D4" s="11">
        <v>0.08</v>
      </c>
      <c r="E4" s="12" t="s">
        <v>8</v>
      </c>
      <c r="F4" s="11">
        <v>0.19</v>
      </c>
    </row>
    <row r="5" spans="1:10" ht="17.100000000000001" customHeight="1">
      <c r="A5" s="56" t="s">
        <v>9</v>
      </c>
      <c r="B5" s="13">
        <f>B6-B4</f>
        <v>1127500</v>
      </c>
      <c r="C5" s="12" t="s">
        <v>10</v>
      </c>
      <c r="D5" s="11">
        <v>0.14000000000000001</v>
      </c>
      <c r="E5" s="12" t="s">
        <v>11</v>
      </c>
      <c r="F5" s="11">
        <v>0.06</v>
      </c>
      <c r="G5" s="14">
        <f>B7+B6</f>
        <v>17222900</v>
      </c>
    </row>
    <row r="6" spans="1:10" ht="17.100000000000001" customHeight="1">
      <c r="A6" s="56" t="s">
        <v>12</v>
      </c>
      <c r="B6" s="13">
        <v>1948900</v>
      </c>
      <c r="C6" s="10" t="s">
        <v>13</v>
      </c>
      <c r="D6" s="11">
        <v>0.1</v>
      </c>
      <c r="E6" s="12" t="s">
        <v>14</v>
      </c>
      <c r="F6" s="11">
        <v>0</v>
      </c>
      <c r="G6" s="15"/>
      <c r="H6" s="16"/>
    </row>
    <row r="7" spans="1:10" ht="17.100000000000001" customHeight="1">
      <c r="A7" s="56" t="s">
        <v>15</v>
      </c>
      <c r="B7" s="13">
        <v>15274000</v>
      </c>
      <c r="C7" s="12" t="s">
        <v>16</v>
      </c>
      <c r="D7" s="11">
        <v>0.23</v>
      </c>
      <c r="E7" s="12" t="s">
        <v>17</v>
      </c>
      <c r="F7" s="11">
        <v>0.21</v>
      </c>
      <c r="G7" s="17"/>
    </row>
    <row r="8" spans="1:10" ht="17.100000000000001" customHeight="1">
      <c r="A8" s="56" t="s">
        <v>18</v>
      </c>
      <c r="B8" s="13">
        <v>85831300</v>
      </c>
      <c r="C8" s="10" t="s">
        <v>19</v>
      </c>
      <c r="D8" s="11">
        <v>0</v>
      </c>
      <c r="E8" s="12"/>
      <c r="F8" s="11"/>
    </row>
    <row r="9" spans="1:10" ht="17.100000000000001" customHeight="1">
      <c r="A9" s="56" t="s">
        <v>20</v>
      </c>
      <c r="B9" s="18">
        <f>B7/B8</f>
        <v>0.177953730166035</v>
      </c>
      <c r="C9" s="10"/>
      <c r="D9" s="11"/>
      <c r="E9" s="12"/>
      <c r="F9" s="19"/>
    </row>
    <row r="10" spans="1:10" ht="27.95" customHeight="1">
      <c r="A10" s="176" t="s">
        <v>21</v>
      </c>
      <c r="B10" s="176"/>
      <c r="C10" s="176"/>
      <c r="D10" s="176"/>
      <c r="E10" s="176"/>
      <c r="F10" s="176"/>
    </row>
    <row r="11" spans="1:10" ht="17.100000000000001" customHeight="1">
      <c r="A11" s="177" t="s">
        <v>22</v>
      </c>
      <c r="B11" s="56" t="s">
        <v>23</v>
      </c>
      <c r="C11" s="56" t="s">
        <v>24</v>
      </c>
      <c r="D11" s="56" t="s">
        <v>25</v>
      </c>
      <c r="E11" s="56"/>
      <c r="F11" s="20" t="s">
        <v>26</v>
      </c>
    </row>
    <row r="12" spans="1:10" ht="17.100000000000001" customHeight="1">
      <c r="A12" s="177"/>
      <c r="B12" s="21" t="s">
        <v>30</v>
      </c>
      <c r="C12" s="5" t="s">
        <v>211</v>
      </c>
      <c r="D12" s="178" t="s">
        <v>27</v>
      </c>
      <c r="E12" s="21" t="s">
        <v>214</v>
      </c>
      <c r="F12" s="5">
        <v>5</v>
      </c>
      <c r="J12" s="22">
        <v>93050750</v>
      </c>
    </row>
    <row r="13" spans="1:10" ht="17.100000000000001" customHeight="1">
      <c r="A13" s="177"/>
      <c r="B13" s="21" t="s">
        <v>81</v>
      </c>
      <c r="C13" s="5" t="s">
        <v>212</v>
      </c>
      <c r="D13" s="178"/>
      <c r="E13" s="21" t="s">
        <v>215</v>
      </c>
      <c r="F13" s="5">
        <v>4</v>
      </c>
    </row>
    <row r="14" spans="1:10" ht="17.100000000000001" customHeight="1">
      <c r="A14" s="177"/>
      <c r="B14" s="21" t="s">
        <v>31</v>
      </c>
      <c r="C14" s="5" t="s">
        <v>190</v>
      </c>
      <c r="D14" s="178" t="s">
        <v>29</v>
      </c>
      <c r="E14" s="21" t="s">
        <v>216</v>
      </c>
      <c r="F14" s="23">
        <v>0</v>
      </c>
    </row>
    <row r="15" spans="1:10" ht="17.100000000000001" customHeight="1">
      <c r="A15" s="177"/>
      <c r="B15" s="21" t="s">
        <v>83</v>
      </c>
      <c r="C15" s="5" t="s">
        <v>213</v>
      </c>
      <c r="D15" s="178"/>
      <c r="E15" s="21" t="s">
        <v>217</v>
      </c>
      <c r="F15" s="23">
        <v>0</v>
      </c>
    </row>
    <row r="16" spans="1:10" ht="27.95" customHeight="1">
      <c r="A16" s="176"/>
      <c r="B16" s="176"/>
      <c r="C16" s="176"/>
      <c r="D16" s="176"/>
      <c r="E16" s="176"/>
      <c r="F16" s="176"/>
    </row>
    <row r="17" spans="1:6" ht="18.95" customHeight="1">
      <c r="A17" s="24"/>
      <c r="B17" s="56" t="s">
        <v>32</v>
      </c>
      <c r="C17" s="56" t="s">
        <v>33</v>
      </c>
      <c r="D17" s="56" t="s">
        <v>34</v>
      </c>
      <c r="E17" s="179" t="s">
        <v>35</v>
      </c>
      <c r="F17" s="180"/>
    </row>
    <row r="18" spans="1:6" ht="17.100000000000001" customHeight="1">
      <c r="A18" s="177" t="s">
        <v>36</v>
      </c>
      <c r="B18" s="25"/>
      <c r="C18" s="25"/>
      <c r="D18" s="26"/>
      <c r="E18" s="182"/>
      <c r="F18" s="183"/>
    </row>
    <row r="19" spans="1:6" ht="17.100000000000001" customHeight="1">
      <c r="A19" s="177"/>
      <c r="B19" s="25"/>
      <c r="C19" s="25"/>
      <c r="D19" s="26"/>
      <c r="E19" s="182"/>
      <c r="F19" s="183"/>
    </row>
    <row r="20" spans="1:6" ht="17.100000000000001" customHeight="1">
      <c r="A20" s="177"/>
      <c r="B20" s="25"/>
      <c r="C20" s="25"/>
      <c r="D20" s="26"/>
      <c r="E20" s="182"/>
      <c r="F20" s="183"/>
    </row>
    <row r="21" spans="1:6" ht="17.100000000000001" customHeight="1">
      <c r="A21" s="177"/>
      <c r="B21" s="25"/>
      <c r="C21" s="25"/>
      <c r="D21" s="26"/>
      <c r="E21" s="182"/>
      <c r="F21" s="183"/>
    </row>
    <row r="22" spans="1:6" ht="17.100000000000001" customHeight="1">
      <c r="A22" s="177"/>
      <c r="B22" s="25"/>
      <c r="C22" s="25"/>
      <c r="D22" s="26"/>
      <c r="E22" s="182"/>
      <c r="F22" s="183"/>
    </row>
    <row r="23" spans="1:6" ht="17.100000000000001" customHeight="1">
      <c r="A23" s="181"/>
      <c r="B23" s="25"/>
      <c r="C23" s="5"/>
      <c r="D23" s="26"/>
      <c r="E23" s="182"/>
      <c r="F23" s="183"/>
    </row>
    <row r="24" spans="1:6" ht="17.100000000000001" customHeight="1">
      <c r="A24" s="177" t="s">
        <v>37</v>
      </c>
      <c r="B24" s="25">
        <v>0.75</v>
      </c>
      <c r="C24" s="25" t="s">
        <v>203</v>
      </c>
      <c r="D24" s="26">
        <v>2</v>
      </c>
      <c r="E24" s="182"/>
      <c r="F24" s="183"/>
    </row>
    <row r="25" spans="1:6" ht="17.100000000000001" customHeight="1">
      <c r="A25" s="177"/>
      <c r="B25" s="25">
        <v>0.77083333333333337</v>
      </c>
      <c r="C25" s="25" t="s">
        <v>204</v>
      </c>
      <c r="D25" s="26">
        <v>3</v>
      </c>
      <c r="E25" s="182"/>
      <c r="F25" s="183"/>
    </row>
    <row r="26" spans="1:6" ht="17.100000000000001" customHeight="1">
      <c r="A26" s="177"/>
      <c r="B26" s="25">
        <v>0.79166666666666663</v>
      </c>
      <c r="C26" s="25" t="s">
        <v>205</v>
      </c>
      <c r="D26" s="26">
        <v>3</v>
      </c>
      <c r="E26" s="182"/>
      <c r="F26" s="183"/>
    </row>
    <row r="27" spans="1:6" ht="17.100000000000001" customHeight="1">
      <c r="A27" s="177"/>
      <c r="B27" s="25">
        <v>0.8125</v>
      </c>
      <c r="C27" s="25" t="s">
        <v>206</v>
      </c>
      <c r="D27" s="26">
        <v>2</v>
      </c>
      <c r="E27" s="182"/>
      <c r="F27" s="183"/>
    </row>
    <row r="28" spans="1:6" ht="17.100000000000001" customHeight="1">
      <c r="A28" s="177"/>
      <c r="B28" s="25">
        <v>0.83333333333333337</v>
      </c>
      <c r="C28" s="25" t="s">
        <v>207</v>
      </c>
      <c r="D28" s="26">
        <v>5</v>
      </c>
      <c r="E28" s="182"/>
      <c r="F28" s="183"/>
    </row>
    <row r="29" spans="1:6" ht="17.100000000000001" customHeight="1">
      <c r="A29" s="177"/>
      <c r="B29" s="25"/>
      <c r="C29" s="25"/>
      <c r="D29" s="26"/>
      <c r="E29" s="182"/>
      <c r="F29" s="183"/>
    </row>
    <row r="30" spans="1:6" ht="26.1" customHeight="1">
      <c r="A30" s="176" t="s">
        <v>38</v>
      </c>
      <c r="B30" s="176"/>
      <c r="C30" s="176"/>
      <c r="D30" s="176"/>
      <c r="E30" s="176"/>
      <c r="F30" s="176"/>
    </row>
    <row r="31" spans="1:6" ht="17.100000000000001" customHeight="1">
      <c r="A31" s="184" t="s">
        <v>39</v>
      </c>
      <c r="B31" s="27" t="s">
        <v>40</v>
      </c>
      <c r="C31" s="28" t="s">
        <v>49</v>
      </c>
      <c r="D31" s="184" t="s">
        <v>42</v>
      </c>
      <c r="E31" s="56" t="s">
        <v>40</v>
      </c>
      <c r="F31" s="29" t="s">
        <v>93</v>
      </c>
    </row>
    <row r="32" spans="1:6" ht="17.100000000000001" customHeight="1">
      <c r="A32" s="185"/>
      <c r="B32" s="30" t="s">
        <v>44</v>
      </c>
      <c r="C32" s="28" t="s">
        <v>45</v>
      </c>
      <c r="D32" s="188"/>
      <c r="E32" s="20" t="s">
        <v>46</v>
      </c>
      <c r="F32" s="29" t="s">
        <v>118</v>
      </c>
    </row>
    <row r="33" spans="1:6" ht="17.100000000000001" customHeight="1">
      <c r="A33" s="185"/>
      <c r="B33" s="31" t="s">
        <v>48</v>
      </c>
      <c r="C33" s="28" t="s">
        <v>87</v>
      </c>
      <c r="D33" s="188"/>
      <c r="E33" s="20" t="s">
        <v>50</v>
      </c>
      <c r="F33" s="29" t="s">
        <v>202</v>
      </c>
    </row>
    <row r="34" spans="1:6" ht="17.100000000000001" customHeight="1">
      <c r="A34" s="186"/>
      <c r="B34" s="31" t="s">
        <v>52</v>
      </c>
      <c r="C34" s="28" t="s">
        <v>198</v>
      </c>
      <c r="D34" s="189"/>
      <c r="E34" s="20" t="s">
        <v>54</v>
      </c>
      <c r="F34" s="29"/>
    </row>
    <row r="35" spans="1:6" ht="17.100000000000001" customHeight="1">
      <c r="A35" s="187"/>
      <c r="B35" s="31" t="s">
        <v>56</v>
      </c>
      <c r="C35" s="28" t="s">
        <v>57</v>
      </c>
      <c r="D35" s="190"/>
      <c r="E35" s="20" t="s">
        <v>58</v>
      </c>
      <c r="F35" s="29"/>
    </row>
    <row r="36" spans="1:6" ht="27" customHeight="1">
      <c r="A36" s="176" t="s">
        <v>38</v>
      </c>
      <c r="B36" s="176"/>
      <c r="C36" s="176"/>
      <c r="D36" s="176"/>
      <c r="E36" s="176"/>
      <c r="F36" s="176"/>
    </row>
    <row r="37" spans="1:6" ht="17.100000000000001" customHeight="1">
      <c r="A37" s="184" t="s">
        <v>59</v>
      </c>
      <c r="B37" s="191" t="s">
        <v>200</v>
      </c>
      <c r="C37" s="192"/>
      <c r="D37" s="192"/>
      <c r="E37" s="192"/>
      <c r="F37" s="193"/>
    </row>
    <row r="38" spans="1:6" ht="17.100000000000001" customHeight="1">
      <c r="A38" s="185"/>
      <c r="B38" s="191" t="s">
        <v>201</v>
      </c>
      <c r="C38" s="192"/>
      <c r="D38" s="192"/>
      <c r="E38" s="192"/>
      <c r="F38" s="193"/>
    </row>
    <row r="39" spans="1:6" ht="17.100000000000001" customHeight="1">
      <c r="A39" s="206"/>
      <c r="B39" s="191" t="s">
        <v>199</v>
      </c>
      <c r="C39" s="192"/>
      <c r="D39" s="192"/>
      <c r="E39" s="192"/>
      <c r="F39" s="193"/>
    </row>
    <row r="40" spans="1:6" ht="17.100000000000001" customHeight="1">
      <c r="A40" s="185" t="s">
        <v>209</v>
      </c>
      <c r="B40" s="201" t="s">
        <v>208</v>
      </c>
      <c r="C40" s="202"/>
      <c r="D40" s="202"/>
      <c r="E40" s="202"/>
      <c r="F40" s="203"/>
    </row>
    <row r="41" spans="1:6" ht="63.75" customHeight="1">
      <c r="A41" s="185"/>
      <c r="B41" s="201" t="s">
        <v>218</v>
      </c>
      <c r="C41" s="202"/>
      <c r="D41" s="202"/>
      <c r="E41" s="202"/>
      <c r="F41" s="203"/>
    </row>
    <row r="42" spans="1:6" ht="69.75" customHeight="1">
      <c r="A42" s="206"/>
      <c r="B42" s="201" t="s">
        <v>210</v>
      </c>
      <c r="C42" s="202"/>
      <c r="D42" s="202"/>
      <c r="E42" s="202"/>
      <c r="F42" s="203"/>
    </row>
    <row r="43" spans="1:6" ht="24" customHeight="1">
      <c r="A43" s="176"/>
      <c r="B43" s="176"/>
      <c r="C43" s="176"/>
      <c r="D43" s="176"/>
      <c r="E43" s="176"/>
      <c r="F43" s="176"/>
    </row>
    <row r="44" spans="1:6" ht="27" customHeight="1">
      <c r="A44" s="57" t="s">
        <v>39</v>
      </c>
      <c r="B44" s="204"/>
      <c r="C44" s="205"/>
      <c r="D44" s="57" t="s">
        <v>42</v>
      </c>
      <c r="E44" s="204"/>
      <c r="F44" s="205"/>
    </row>
    <row r="45" spans="1:6" ht="24" customHeight="1">
      <c r="A45" s="194" t="s">
        <v>64</v>
      </c>
      <c r="B45" s="195"/>
      <c r="C45" s="196"/>
      <c r="D45" s="55" t="s">
        <v>65</v>
      </c>
      <c r="E45" s="197"/>
      <c r="F45" s="198"/>
    </row>
    <row r="46" spans="1:6" ht="17.100000000000001" customHeight="1">
      <c r="A46" s="199" t="s">
        <v>39</v>
      </c>
      <c r="B46" s="34" t="s">
        <v>66</v>
      </c>
      <c r="C46" s="34" t="s">
        <v>67</v>
      </c>
      <c r="D46" s="199" t="s">
        <v>42</v>
      </c>
      <c r="E46" s="34" t="s">
        <v>68</v>
      </c>
      <c r="F46" s="34" t="s">
        <v>69</v>
      </c>
    </row>
    <row r="47" spans="1:6" ht="17.100000000000001" customHeight="1">
      <c r="A47" s="199"/>
      <c r="B47" s="35"/>
      <c r="C47" s="35"/>
      <c r="D47" s="200"/>
      <c r="E47" s="35"/>
      <c r="F47" s="36"/>
    </row>
    <row r="48" spans="1:6" ht="17.100000000000001" customHeight="1">
      <c r="A48" s="199"/>
      <c r="B48" s="35"/>
      <c r="C48" s="35"/>
      <c r="D48" s="200"/>
      <c r="E48" s="35"/>
      <c r="F48" s="36"/>
    </row>
    <row r="49" spans="1:6" ht="17.100000000000001" customHeight="1">
      <c r="A49" s="199"/>
      <c r="B49" s="35"/>
      <c r="C49" s="35"/>
      <c r="D49" s="200"/>
      <c r="E49" s="35"/>
      <c r="F49" s="36"/>
    </row>
    <row r="50" spans="1:6" ht="15" customHeight="1"/>
    <row r="51" spans="1:6" ht="15" customHeight="1">
      <c r="F51" s="37" t="s">
        <v>70</v>
      </c>
    </row>
    <row r="52" spans="1:6" ht="15" customHeight="1"/>
    <row r="53" spans="1:6" ht="15" customHeight="1"/>
    <row r="54" spans="1:6" ht="15" customHeight="1"/>
  </sheetData>
  <mergeCells count="41">
    <mergeCell ref="A1:F1"/>
    <mergeCell ref="A3:B3"/>
    <mergeCell ref="A10:F10"/>
    <mergeCell ref="A11:A15"/>
    <mergeCell ref="D12:D13"/>
    <mergeCell ref="D14:D15"/>
    <mergeCell ref="A16:F16"/>
    <mergeCell ref="E17:F17"/>
    <mergeCell ref="A18:A23"/>
    <mergeCell ref="E18:F18"/>
    <mergeCell ref="E19:F19"/>
    <mergeCell ref="E20:F20"/>
    <mergeCell ref="E21:F21"/>
    <mergeCell ref="E22:F22"/>
    <mergeCell ref="E23:F23"/>
    <mergeCell ref="A24:A29"/>
    <mergeCell ref="E24:F24"/>
    <mergeCell ref="E25:F25"/>
    <mergeCell ref="E26:F26"/>
    <mergeCell ref="E27:F27"/>
    <mergeCell ref="E28:F28"/>
    <mergeCell ref="E29:F29"/>
    <mergeCell ref="A43:F43"/>
    <mergeCell ref="A30:F30"/>
    <mergeCell ref="A31:A35"/>
    <mergeCell ref="D31:D35"/>
    <mergeCell ref="A36:F36"/>
    <mergeCell ref="A37:A39"/>
    <mergeCell ref="B37:F37"/>
    <mergeCell ref="B38:F38"/>
    <mergeCell ref="B39:F39"/>
    <mergeCell ref="A40:A42"/>
    <mergeCell ref="B40:F40"/>
    <mergeCell ref="B41:F41"/>
    <mergeCell ref="B42:F42"/>
    <mergeCell ref="B44:C44"/>
    <mergeCell ref="E44:F44"/>
    <mergeCell ref="A45:C45"/>
    <mergeCell ref="E45:F45"/>
    <mergeCell ref="A46:A49"/>
    <mergeCell ref="D46:D49"/>
  </mergeCells>
  <phoneticPr fontId="4" type="noConversion"/>
  <pageMargins left="0.75000000000000011" right="0.75000000000000011" top="1" bottom="1" header="0.5" footer="0.5"/>
  <pageSetup paperSize="9" scale="60" orientation="portrait" horizontalDpi="4294967292" verticalDpi="4294967292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pageSetUpPr fitToPage="1"/>
  </sheetPr>
  <dimension ref="A1:J54"/>
  <sheetViews>
    <sheetView zoomScaleNormal="100" zoomScalePageLayoutView="130" workbookViewId="0">
      <selection activeCell="B8" sqref="B8"/>
    </sheetView>
  </sheetViews>
  <sheetFormatPr defaultColWidth="11.44140625" defaultRowHeight="17.25"/>
  <cols>
    <col min="1" max="1" width="12.77734375" customWidth="1"/>
    <col min="2" max="2" width="18.6640625" style="38" customWidth="1"/>
    <col min="3" max="3" width="27.77734375" style="38" customWidth="1"/>
    <col min="4" max="4" width="11.77734375" style="38" customWidth="1"/>
    <col min="5" max="5" width="18.44140625" style="38" customWidth="1"/>
    <col min="6" max="6" width="33.109375" style="37" customWidth="1"/>
    <col min="7" max="7" width="16.77734375" customWidth="1"/>
  </cols>
  <sheetData>
    <row r="1" spans="1:10" ht="36" customHeight="1">
      <c r="A1" s="173"/>
      <c r="B1" s="173"/>
      <c r="C1" s="173"/>
      <c r="D1" s="173"/>
      <c r="E1" s="173"/>
      <c r="F1" s="173"/>
    </row>
    <row r="2" spans="1:10" ht="20.100000000000001" customHeight="1">
      <c r="A2" s="59" t="s">
        <v>0</v>
      </c>
      <c r="B2" s="2">
        <v>42559</v>
      </c>
      <c r="C2" s="3"/>
      <c r="D2" s="2"/>
      <c r="E2" s="4" t="s">
        <v>1</v>
      </c>
      <c r="F2" s="5"/>
      <c r="G2" s="6">
        <f>SUM(D4:D8)+SUM(F4:F8)</f>
        <v>1</v>
      </c>
    </row>
    <row r="3" spans="1:10" ht="24" customHeight="1">
      <c r="A3" s="174" t="s">
        <v>2</v>
      </c>
      <c r="B3" s="175"/>
      <c r="C3" s="7" t="s">
        <v>3</v>
      </c>
      <c r="D3" s="7" t="s">
        <v>4</v>
      </c>
      <c r="E3" s="7" t="s">
        <v>5</v>
      </c>
      <c r="F3" s="8" t="s">
        <v>4</v>
      </c>
    </row>
    <row r="4" spans="1:10" ht="17.100000000000001" customHeight="1">
      <c r="A4" s="59" t="s">
        <v>6</v>
      </c>
      <c r="B4" s="9">
        <v>491500</v>
      </c>
      <c r="C4" s="10" t="s">
        <v>7</v>
      </c>
      <c r="D4" s="11">
        <v>0.05</v>
      </c>
      <c r="E4" s="12" t="s">
        <v>8</v>
      </c>
      <c r="F4" s="11">
        <v>0.21</v>
      </c>
    </row>
    <row r="5" spans="1:10" ht="17.100000000000001" customHeight="1">
      <c r="A5" s="59" t="s">
        <v>9</v>
      </c>
      <c r="B5" s="13">
        <f>B6-B4</f>
        <v>888000</v>
      </c>
      <c r="C5" s="12" t="s">
        <v>10</v>
      </c>
      <c r="D5" s="11">
        <v>0.13</v>
      </c>
      <c r="E5" s="12" t="s">
        <v>11</v>
      </c>
      <c r="F5" s="11">
        <v>0.12</v>
      </c>
      <c r="G5" s="14">
        <f>B7+B6</f>
        <v>17993500</v>
      </c>
    </row>
    <row r="6" spans="1:10" ht="17.100000000000001" customHeight="1">
      <c r="A6" s="59" t="s">
        <v>12</v>
      </c>
      <c r="B6" s="13">
        <v>1379500</v>
      </c>
      <c r="C6" s="10" t="s">
        <v>13</v>
      </c>
      <c r="D6" s="11">
        <v>7.0000000000000007E-2</v>
      </c>
      <c r="E6" s="12" t="s">
        <v>14</v>
      </c>
      <c r="F6" s="11">
        <v>0</v>
      </c>
      <c r="G6" s="15"/>
      <c r="H6" s="16"/>
    </row>
    <row r="7" spans="1:10" ht="17.100000000000001" customHeight="1">
      <c r="A7" s="59" t="s">
        <v>15</v>
      </c>
      <c r="B7" s="13">
        <v>16614000</v>
      </c>
      <c r="C7" s="12" t="s">
        <v>16</v>
      </c>
      <c r="D7" s="11">
        <v>0.18</v>
      </c>
      <c r="E7" s="12" t="s">
        <v>17</v>
      </c>
      <c r="F7" s="11">
        <v>0.22</v>
      </c>
      <c r="G7" s="17"/>
    </row>
    <row r="8" spans="1:10" ht="17.100000000000001" customHeight="1">
      <c r="A8" s="59" t="s">
        <v>18</v>
      </c>
      <c r="B8" s="13">
        <v>85831300</v>
      </c>
      <c r="C8" s="10" t="s">
        <v>19</v>
      </c>
      <c r="D8" s="11">
        <v>0.02</v>
      </c>
      <c r="E8" s="12"/>
      <c r="F8" s="11"/>
    </row>
    <row r="9" spans="1:10" ht="17.100000000000001" customHeight="1">
      <c r="A9" s="59" t="s">
        <v>20</v>
      </c>
      <c r="B9" s="18">
        <f>B7/B8</f>
        <v>0.19356575048962324</v>
      </c>
      <c r="C9" s="10"/>
      <c r="D9" s="11"/>
      <c r="E9" s="12"/>
      <c r="F9" s="19"/>
    </row>
    <row r="10" spans="1:10" ht="27.95" customHeight="1">
      <c r="A10" s="176" t="s">
        <v>21</v>
      </c>
      <c r="B10" s="176"/>
      <c r="C10" s="176"/>
      <c r="D10" s="176"/>
      <c r="E10" s="176"/>
      <c r="F10" s="176"/>
    </row>
    <row r="11" spans="1:10" ht="17.100000000000001" customHeight="1">
      <c r="A11" s="177" t="s">
        <v>22</v>
      </c>
      <c r="B11" s="59" t="s">
        <v>23</v>
      </c>
      <c r="C11" s="59" t="s">
        <v>24</v>
      </c>
      <c r="D11" s="59" t="s">
        <v>25</v>
      </c>
      <c r="E11" s="59"/>
      <c r="F11" s="20" t="s">
        <v>26</v>
      </c>
    </row>
    <row r="12" spans="1:10" ht="17.100000000000001" customHeight="1">
      <c r="A12" s="177"/>
      <c r="B12" s="21" t="s">
        <v>30</v>
      </c>
      <c r="C12" s="5" t="s">
        <v>222</v>
      </c>
      <c r="D12" s="178" t="s">
        <v>27</v>
      </c>
      <c r="E12" s="21" t="s">
        <v>83</v>
      </c>
      <c r="F12" s="5">
        <v>4</v>
      </c>
      <c r="J12" s="22">
        <v>93050750</v>
      </c>
    </row>
    <row r="13" spans="1:10" ht="17.100000000000001" customHeight="1">
      <c r="A13" s="177"/>
      <c r="B13" s="21" t="s">
        <v>81</v>
      </c>
      <c r="C13" s="5" t="s">
        <v>223</v>
      </c>
      <c r="D13" s="178"/>
      <c r="E13" s="21" t="s">
        <v>226</v>
      </c>
      <c r="F13" s="5">
        <v>4</v>
      </c>
    </row>
    <row r="14" spans="1:10" ht="17.100000000000001" customHeight="1">
      <c r="A14" s="177"/>
      <c r="B14" s="21" t="s">
        <v>31</v>
      </c>
      <c r="C14" s="5" t="s">
        <v>224</v>
      </c>
      <c r="D14" s="178" t="s">
        <v>29</v>
      </c>
      <c r="E14" s="21" t="s">
        <v>84</v>
      </c>
      <c r="F14" s="23">
        <v>0</v>
      </c>
    </row>
    <row r="15" spans="1:10" ht="17.100000000000001" customHeight="1">
      <c r="A15" s="177"/>
      <c r="B15" s="21" t="s">
        <v>83</v>
      </c>
      <c r="C15" s="5" t="s">
        <v>225</v>
      </c>
      <c r="D15" s="178"/>
      <c r="E15" s="21" t="s">
        <v>156</v>
      </c>
      <c r="F15" s="23">
        <v>0</v>
      </c>
    </row>
    <row r="16" spans="1:10" ht="27.95" customHeight="1">
      <c r="A16" s="176"/>
      <c r="B16" s="176"/>
      <c r="C16" s="176"/>
      <c r="D16" s="176"/>
      <c r="E16" s="176"/>
      <c r="F16" s="176"/>
    </row>
    <row r="17" spans="1:6" ht="18.95" customHeight="1">
      <c r="A17" s="24"/>
      <c r="B17" s="59" t="s">
        <v>32</v>
      </c>
      <c r="C17" s="59" t="s">
        <v>33</v>
      </c>
      <c r="D17" s="59" t="s">
        <v>34</v>
      </c>
      <c r="E17" s="179" t="s">
        <v>35</v>
      </c>
      <c r="F17" s="180"/>
    </row>
    <row r="18" spans="1:6" ht="17.100000000000001" customHeight="1">
      <c r="A18" s="177" t="s">
        <v>36</v>
      </c>
      <c r="B18" s="25"/>
      <c r="C18" s="25"/>
      <c r="D18" s="26"/>
      <c r="E18" s="182"/>
      <c r="F18" s="183"/>
    </row>
    <row r="19" spans="1:6" ht="17.100000000000001" customHeight="1">
      <c r="A19" s="177"/>
      <c r="B19" s="25"/>
      <c r="C19" s="25"/>
      <c r="D19" s="26"/>
      <c r="E19" s="182"/>
      <c r="F19" s="183"/>
    </row>
    <row r="20" spans="1:6" ht="17.100000000000001" customHeight="1">
      <c r="A20" s="177"/>
      <c r="B20" s="25"/>
      <c r="C20" s="25"/>
      <c r="D20" s="26"/>
      <c r="E20" s="182"/>
      <c r="F20" s="183"/>
    </row>
    <row r="21" spans="1:6" ht="17.100000000000001" customHeight="1">
      <c r="A21" s="177"/>
      <c r="B21" s="25"/>
      <c r="C21" s="25"/>
      <c r="D21" s="26"/>
      <c r="E21" s="182"/>
      <c r="F21" s="183"/>
    </row>
    <row r="22" spans="1:6" ht="17.100000000000001" customHeight="1">
      <c r="A22" s="177"/>
      <c r="B22" s="25"/>
      <c r="C22" s="25"/>
      <c r="D22" s="26"/>
      <c r="E22" s="182"/>
      <c r="F22" s="183"/>
    </row>
    <row r="23" spans="1:6" ht="17.100000000000001" customHeight="1">
      <c r="A23" s="181"/>
      <c r="B23" s="25"/>
      <c r="C23" s="5"/>
      <c r="D23" s="26"/>
      <c r="E23" s="182"/>
      <c r="F23" s="183"/>
    </row>
    <row r="24" spans="1:6" ht="17.100000000000001" customHeight="1">
      <c r="A24" s="177" t="s">
        <v>37</v>
      </c>
      <c r="B24" s="25"/>
      <c r="C24" s="25"/>
      <c r="D24" s="26"/>
      <c r="E24" s="182"/>
      <c r="F24" s="183"/>
    </row>
    <row r="25" spans="1:6" ht="17.100000000000001" customHeight="1">
      <c r="A25" s="177"/>
      <c r="B25" s="25"/>
      <c r="C25" s="25"/>
      <c r="D25" s="26"/>
      <c r="E25" s="182"/>
      <c r="F25" s="183"/>
    </row>
    <row r="26" spans="1:6" ht="17.100000000000001" customHeight="1">
      <c r="A26" s="177"/>
      <c r="B26" s="25"/>
      <c r="C26" s="25"/>
      <c r="D26" s="26"/>
      <c r="E26" s="182"/>
      <c r="F26" s="183"/>
    </row>
    <row r="27" spans="1:6" ht="17.100000000000001" customHeight="1">
      <c r="A27" s="177"/>
      <c r="B27" s="25"/>
      <c r="C27" s="25"/>
      <c r="D27" s="26"/>
      <c r="E27" s="182"/>
      <c r="F27" s="183"/>
    </row>
    <row r="28" spans="1:6" ht="17.100000000000001" customHeight="1">
      <c r="A28" s="177"/>
      <c r="B28" s="25"/>
      <c r="C28" s="25"/>
      <c r="D28" s="26"/>
      <c r="E28" s="182"/>
      <c r="F28" s="183"/>
    </row>
    <row r="29" spans="1:6" ht="17.100000000000001" customHeight="1">
      <c r="A29" s="177"/>
      <c r="B29" s="25"/>
      <c r="C29" s="25"/>
      <c r="D29" s="26"/>
      <c r="E29" s="182"/>
      <c r="F29" s="183"/>
    </row>
    <row r="30" spans="1:6" ht="26.1" customHeight="1">
      <c r="A30" s="176" t="s">
        <v>38</v>
      </c>
      <c r="B30" s="176"/>
      <c r="C30" s="176"/>
      <c r="D30" s="176"/>
      <c r="E30" s="176"/>
      <c r="F30" s="176"/>
    </row>
    <row r="31" spans="1:6" ht="17.100000000000001" customHeight="1">
      <c r="A31" s="184" t="s">
        <v>39</v>
      </c>
      <c r="B31" s="27" t="s">
        <v>40</v>
      </c>
      <c r="C31" s="28" t="s">
        <v>219</v>
      </c>
      <c r="D31" s="184" t="s">
        <v>42</v>
      </c>
      <c r="E31" s="59" t="s">
        <v>40</v>
      </c>
      <c r="F31" s="29" t="s">
        <v>118</v>
      </c>
    </row>
    <row r="32" spans="1:6" ht="17.100000000000001" customHeight="1">
      <c r="A32" s="185"/>
      <c r="B32" s="30" t="s">
        <v>44</v>
      </c>
      <c r="C32" s="28" t="s">
        <v>45</v>
      </c>
      <c r="D32" s="188"/>
      <c r="E32" s="20" t="s">
        <v>46</v>
      </c>
      <c r="F32" s="29" t="s">
        <v>202</v>
      </c>
    </row>
    <row r="33" spans="1:6" ht="17.100000000000001" customHeight="1">
      <c r="A33" s="185"/>
      <c r="B33" s="31" t="s">
        <v>48</v>
      </c>
      <c r="C33" s="28" t="s">
        <v>87</v>
      </c>
      <c r="D33" s="188"/>
      <c r="E33" s="20" t="s">
        <v>50</v>
      </c>
      <c r="F33" s="29" t="s">
        <v>93</v>
      </c>
    </row>
    <row r="34" spans="1:6" ht="17.100000000000001" customHeight="1">
      <c r="A34" s="186"/>
      <c r="B34" s="31" t="s">
        <v>52</v>
      </c>
      <c r="C34" s="28" t="s">
        <v>138</v>
      </c>
      <c r="D34" s="189"/>
      <c r="E34" s="20" t="s">
        <v>54</v>
      </c>
      <c r="F34" s="29"/>
    </row>
    <row r="35" spans="1:6" ht="17.100000000000001" customHeight="1">
      <c r="A35" s="187"/>
      <c r="B35" s="31" t="s">
        <v>56</v>
      </c>
      <c r="C35" s="28" t="s">
        <v>87</v>
      </c>
      <c r="D35" s="190"/>
      <c r="E35" s="20" t="s">
        <v>58</v>
      </c>
      <c r="F35" s="29"/>
    </row>
    <row r="36" spans="1:6" ht="27" customHeight="1">
      <c r="A36" s="176" t="s">
        <v>38</v>
      </c>
      <c r="B36" s="176"/>
      <c r="C36" s="176"/>
      <c r="D36" s="176"/>
      <c r="E36" s="176"/>
      <c r="F36" s="176"/>
    </row>
    <row r="37" spans="1:6" ht="17.100000000000001" customHeight="1">
      <c r="A37" s="184" t="s">
        <v>59</v>
      </c>
      <c r="B37" s="191" t="s">
        <v>227</v>
      </c>
      <c r="C37" s="192"/>
      <c r="D37" s="192"/>
      <c r="E37" s="192"/>
      <c r="F37" s="193"/>
    </row>
    <row r="38" spans="1:6" ht="17.100000000000001" customHeight="1">
      <c r="A38" s="185"/>
      <c r="B38" s="191" t="s">
        <v>220</v>
      </c>
      <c r="C38" s="192"/>
      <c r="D38" s="192"/>
      <c r="E38" s="192"/>
      <c r="F38" s="193"/>
    </row>
    <row r="39" spans="1:6" ht="17.100000000000001" customHeight="1">
      <c r="A39" s="206"/>
      <c r="B39" s="191" t="s">
        <v>221</v>
      </c>
      <c r="C39" s="192"/>
      <c r="D39" s="192"/>
      <c r="E39" s="192"/>
      <c r="F39" s="193"/>
    </row>
    <row r="40" spans="1:6" ht="17.100000000000001" customHeight="1">
      <c r="A40" s="185" t="s">
        <v>63</v>
      </c>
      <c r="B40" s="201" t="s">
        <v>228</v>
      </c>
      <c r="C40" s="202"/>
      <c r="D40" s="202"/>
      <c r="E40" s="202"/>
      <c r="F40" s="203"/>
    </row>
    <row r="41" spans="1:6" ht="63.75" customHeight="1">
      <c r="A41" s="185"/>
      <c r="B41" s="201" t="s">
        <v>229</v>
      </c>
      <c r="C41" s="202"/>
      <c r="D41" s="202"/>
      <c r="E41" s="202"/>
      <c r="F41" s="203"/>
    </row>
    <row r="42" spans="1:6" ht="123.75" customHeight="1">
      <c r="A42" s="206"/>
      <c r="B42" s="213" t="s">
        <v>230</v>
      </c>
      <c r="C42" s="214"/>
      <c r="D42" s="214"/>
      <c r="E42" s="214"/>
      <c r="F42" s="215"/>
    </row>
    <row r="43" spans="1:6" ht="24" customHeight="1">
      <c r="A43" s="176"/>
      <c r="B43" s="176"/>
      <c r="C43" s="176"/>
      <c r="D43" s="176"/>
      <c r="E43" s="176"/>
      <c r="F43" s="176"/>
    </row>
    <row r="44" spans="1:6" ht="27" customHeight="1">
      <c r="A44" s="60" t="s">
        <v>39</v>
      </c>
      <c r="B44" s="204"/>
      <c r="C44" s="205"/>
      <c r="D44" s="60" t="s">
        <v>42</v>
      </c>
      <c r="E44" s="204"/>
      <c r="F44" s="205"/>
    </row>
    <row r="45" spans="1:6" ht="24" customHeight="1">
      <c r="A45" s="194" t="s">
        <v>64</v>
      </c>
      <c r="B45" s="195"/>
      <c r="C45" s="196"/>
      <c r="D45" s="58" t="s">
        <v>65</v>
      </c>
      <c r="E45" s="197"/>
      <c r="F45" s="198"/>
    </row>
    <row r="46" spans="1:6" ht="17.100000000000001" customHeight="1">
      <c r="A46" s="199" t="s">
        <v>39</v>
      </c>
      <c r="B46" s="34" t="s">
        <v>66</v>
      </c>
      <c r="C46" s="34" t="s">
        <v>67</v>
      </c>
      <c r="D46" s="199" t="s">
        <v>42</v>
      </c>
      <c r="E46" s="34" t="s">
        <v>68</v>
      </c>
      <c r="F46" s="34" t="s">
        <v>69</v>
      </c>
    </row>
    <row r="47" spans="1:6" ht="17.100000000000001" customHeight="1">
      <c r="A47" s="199"/>
      <c r="B47" s="35"/>
      <c r="C47" s="35"/>
      <c r="D47" s="200"/>
      <c r="E47" s="35"/>
      <c r="F47" s="36"/>
    </row>
    <row r="48" spans="1:6" ht="17.100000000000001" customHeight="1">
      <c r="A48" s="199"/>
      <c r="B48" s="35"/>
      <c r="C48" s="35"/>
      <c r="D48" s="200"/>
      <c r="E48" s="35"/>
      <c r="F48" s="36"/>
    </row>
    <row r="49" spans="1:6" ht="17.100000000000001" customHeight="1">
      <c r="A49" s="199"/>
      <c r="B49" s="35"/>
      <c r="C49" s="35"/>
      <c r="D49" s="200"/>
      <c r="E49" s="35"/>
      <c r="F49" s="36"/>
    </row>
    <row r="50" spans="1:6" ht="15" customHeight="1"/>
    <row r="51" spans="1:6" ht="15" customHeight="1">
      <c r="F51" s="37" t="s">
        <v>70</v>
      </c>
    </row>
    <row r="52" spans="1:6" ht="15" customHeight="1"/>
    <row r="53" spans="1:6" ht="15" customHeight="1"/>
    <row r="54" spans="1:6" ht="15" customHeight="1"/>
  </sheetData>
  <mergeCells count="41">
    <mergeCell ref="A45:C45"/>
    <mergeCell ref="E45:F45"/>
    <mergeCell ref="A46:A49"/>
    <mergeCell ref="D46:D49"/>
    <mergeCell ref="A40:A42"/>
    <mergeCell ref="B40:F40"/>
    <mergeCell ref="B41:F41"/>
    <mergeCell ref="B42:F42"/>
    <mergeCell ref="A43:F43"/>
    <mergeCell ref="B44:C44"/>
    <mergeCell ref="E44:F44"/>
    <mergeCell ref="A30:F30"/>
    <mergeCell ref="A31:A35"/>
    <mergeCell ref="D31:D35"/>
    <mergeCell ref="A36:F36"/>
    <mergeCell ref="A37:A39"/>
    <mergeCell ref="B37:F37"/>
    <mergeCell ref="B38:F38"/>
    <mergeCell ref="B39:F39"/>
    <mergeCell ref="A24:A29"/>
    <mergeCell ref="E24:F24"/>
    <mergeCell ref="E25:F25"/>
    <mergeCell ref="E26:F26"/>
    <mergeCell ref="E27:F27"/>
    <mergeCell ref="E28:F28"/>
    <mergeCell ref="E29:F29"/>
    <mergeCell ref="A16:F16"/>
    <mergeCell ref="E17:F17"/>
    <mergeCell ref="A18:A23"/>
    <mergeCell ref="E18:F18"/>
    <mergeCell ref="E19:F19"/>
    <mergeCell ref="E20:F20"/>
    <mergeCell ref="E21:F21"/>
    <mergeCell ref="E22:F22"/>
    <mergeCell ref="E23:F23"/>
    <mergeCell ref="A1:F1"/>
    <mergeCell ref="A3:B3"/>
    <mergeCell ref="A10:F10"/>
    <mergeCell ref="A11:A15"/>
    <mergeCell ref="D12:D13"/>
    <mergeCell ref="D14:D15"/>
  </mergeCells>
  <phoneticPr fontId="4" type="noConversion"/>
  <pageMargins left="0.75000000000000011" right="0.75000000000000011" top="1" bottom="1" header="0.5" footer="0.5"/>
  <pageSetup paperSize="9" scale="60" orientation="portrait" horizontalDpi="4294967292" verticalDpi="4294967292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>
  <sheetPr>
    <pageSetUpPr fitToPage="1"/>
  </sheetPr>
  <dimension ref="A1:J54"/>
  <sheetViews>
    <sheetView zoomScaleNormal="100" zoomScalePageLayoutView="130" workbookViewId="0">
      <selection activeCell="B8" sqref="B8"/>
    </sheetView>
  </sheetViews>
  <sheetFormatPr defaultColWidth="11.44140625" defaultRowHeight="17.25"/>
  <cols>
    <col min="1" max="1" width="12.77734375" customWidth="1"/>
    <col min="2" max="2" width="18.6640625" style="38" customWidth="1"/>
    <col min="3" max="3" width="27.77734375" style="38" customWidth="1"/>
    <col min="4" max="4" width="11.77734375" style="38" customWidth="1"/>
    <col min="5" max="5" width="18.44140625" style="38" customWidth="1"/>
    <col min="6" max="6" width="33.109375" style="37" customWidth="1"/>
    <col min="7" max="7" width="16.77734375" customWidth="1"/>
  </cols>
  <sheetData>
    <row r="1" spans="1:10" ht="36" customHeight="1">
      <c r="A1" s="173"/>
      <c r="B1" s="173"/>
      <c r="C1" s="173"/>
      <c r="D1" s="173"/>
      <c r="E1" s="173"/>
      <c r="F1" s="173"/>
    </row>
    <row r="2" spans="1:10" ht="20.100000000000001" customHeight="1">
      <c r="A2" s="62" t="s">
        <v>0</v>
      </c>
      <c r="B2" s="2">
        <v>42560</v>
      </c>
      <c r="C2" s="3"/>
      <c r="D2" s="2"/>
      <c r="E2" s="4" t="s">
        <v>1</v>
      </c>
      <c r="F2" s="5"/>
      <c r="G2" s="6">
        <f>SUM(D4:D8)+SUM(F4:F8)</f>
        <v>1.01</v>
      </c>
    </row>
    <row r="3" spans="1:10" ht="24" customHeight="1">
      <c r="A3" s="174" t="s">
        <v>2</v>
      </c>
      <c r="B3" s="175"/>
      <c r="C3" s="7" t="s">
        <v>3</v>
      </c>
      <c r="D3" s="7" t="s">
        <v>4</v>
      </c>
      <c r="E3" s="7" t="s">
        <v>5</v>
      </c>
      <c r="F3" s="8" t="s">
        <v>4</v>
      </c>
    </row>
    <row r="4" spans="1:10" ht="17.100000000000001" customHeight="1">
      <c r="A4" s="62" t="s">
        <v>6</v>
      </c>
      <c r="B4" s="9">
        <v>1645500</v>
      </c>
      <c r="C4" s="10" t="s">
        <v>7</v>
      </c>
      <c r="D4" s="11">
        <v>0.03</v>
      </c>
      <c r="E4" s="12" t="s">
        <v>8</v>
      </c>
      <c r="F4" s="11">
        <v>0.1</v>
      </c>
    </row>
    <row r="5" spans="1:10" ht="17.100000000000001" customHeight="1">
      <c r="A5" s="62" t="s">
        <v>9</v>
      </c>
      <c r="B5" s="13">
        <f>B6-B4</f>
        <v>2995500</v>
      </c>
      <c r="C5" s="12" t="s">
        <v>10</v>
      </c>
      <c r="D5" s="11">
        <v>0.1</v>
      </c>
      <c r="E5" s="12" t="s">
        <v>11</v>
      </c>
      <c r="F5" s="11">
        <v>0.19</v>
      </c>
      <c r="G5" s="14">
        <f>B7+B6</f>
        <v>25794400</v>
      </c>
    </row>
    <row r="6" spans="1:10" ht="17.100000000000001" customHeight="1">
      <c r="A6" s="62" t="s">
        <v>12</v>
      </c>
      <c r="B6" s="13">
        <v>4641000</v>
      </c>
      <c r="C6" s="10" t="s">
        <v>13</v>
      </c>
      <c r="D6" s="11">
        <v>0.09</v>
      </c>
      <c r="E6" s="12" t="s">
        <v>14</v>
      </c>
      <c r="F6" s="11">
        <v>0.09</v>
      </c>
      <c r="G6" s="15"/>
      <c r="H6" s="16"/>
    </row>
    <row r="7" spans="1:10" ht="17.100000000000001" customHeight="1">
      <c r="A7" s="62" t="s">
        <v>15</v>
      </c>
      <c r="B7" s="13">
        <v>21153400</v>
      </c>
      <c r="C7" s="12" t="s">
        <v>16</v>
      </c>
      <c r="D7" s="11">
        <v>0.11</v>
      </c>
      <c r="E7" s="12" t="s">
        <v>17</v>
      </c>
      <c r="F7" s="11">
        <v>0.28000000000000003</v>
      </c>
      <c r="G7" s="17"/>
    </row>
    <row r="8" spans="1:10" ht="17.100000000000001" customHeight="1">
      <c r="A8" s="62" t="s">
        <v>18</v>
      </c>
      <c r="B8" s="13">
        <v>85831300</v>
      </c>
      <c r="C8" s="10" t="s">
        <v>19</v>
      </c>
      <c r="D8" s="11">
        <v>0.02</v>
      </c>
      <c r="E8" s="12"/>
      <c r="F8" s="11"/>
    </row>
    <row r="9" spans="1:10" ht="17.100000000000001" customHeight="1">
      <c r="A9" s="62" t="s">
        <v>20</v>
      </c>
      <c r="B9" s="18">
        <f>B7/B8</f>
        <v>0.24645321694999375</v>
      </c>
      <c r="C9" s="10"/>
      <c r="D9" s="11"/>
      <c r="E9" s="12"/>
      <c r="F9" s="19"/>
    </row>
    <row r="10" spans="1:10" ht="27.95" customHeight="1">
      <c r="A10" s="176" t="s">
        <v>21</v>
      </c>
      <c r="B10" s="176"/>
      <c r="C10" s="176"/>
      <c r="D10" s="176"/>
      <c r="E10" s="176"/>
      <c r="F10" s="176"/>
    </row>
    <row r="11" spans="1:10" ht="17.100000000000001" customHeight="1">
      <c r="A11" s="177" t="s">
        <v>22</v>
      </c>
      <c r="B11" s="62" t="s">
        <v>23</v>
      </c>
      <c r="C11" s="62" t="s">
        <v>24</v>
      </c>
      <c r="D11" s="62" t="s">
        <v>25</v>
      </c>
      <c r="E11" s="62"/>
      <c r="F11" s="20" t="s">
        <v>26</v>
      </c>
    </row>
    <row r="12" spans="1:10" ht="17.100000000000001" customHeight="1">
      <c r="A12" s="177"/>
      <c r="B12" s="21" t="s">
        <v>30</v>
      </c>
      <c r="C12" s="5" t="s">
        <v>250</v>
      </c>
      <c r="D12" s="178" t="s">
        <v>27</v>
      </c>
      <c r="E12" s="21" t="s">
        <v>254</v>
      </c>
      <c r="F12" s="5">
        <v>16</v>
      </c>
      <c r="J12" s="22">
        <v>93050750</v>
      </c>
    </row>
    <row r="13" spans="1:10" ht="17.100000000000001" customHeight="1">
      <c r="A13" s="177"/>
      <c r="B13" s="21" t="s">
        <v>81</v>
      </c>
      <c r="C13" s="5" t="s">
        <v>251</v>
      </c>
      <c r="D13" s="178"/>
      <c r="E13" s="21" t="s">
        <v>255</v>
      </c>
      <c r="F13" s="5">
        <v>8</v>
      </c>
    </row>
    <row r="14" spans="1:10" ht="17.100000000000001" customHeight="1">
      <c r="A14" s="177"/>
      <c r="B14" s="21" t="s">
        <v>31</v>
      </c>
      <c r="C14" s="5" t="s">
        <v>252</v>
      </c>
      <c r="D14" s="178" t="s">
        <v>29</v>
      </c>
      <c r="E14" s="21" t="s">
        <v>31</v>
      </c>
      <c r="F14" s="23">
        <v>0</v>
      </c>
    </row>
    <row r="15" spans="1:10" ht="17.100000000000001" customHeight="1">
      <c r="A15" s="177"/>
      <c r="B15" s="21" t="s">
        <v>83</v>
      </c>
      <c r="C15" s="5" t="s">
        <v>253</v>
      </c>
      <c r="D15" s="178"/>
      <c r="E15" s="21" t="s">
        <v>30</v>
      </c>
      <c r="F15" s="23">
        <v>0</v>
      </c>
    </row>
    <row r="16" spans="1:10" ht="27.95" customHeight="1">
      <c r="A16" s="176"/>
      <c r="B16" s="176"/>
      <c r="C16" s="176"/>
      <c r="D16" s="176"/>
      <c r="E16" s="176"/>
      <c r="F16" s="176"/>
    </row>
    <row r="17" spans="1:6" ht="18.95" customHeight="1">
      <c r="A17" s="24"/>
      <c r="B17" s="62" t="s">
        <v>32</v>
      </c>
      <c r="C17" s="62" t="s">
        <v>33</v>
      </c>
      <c r="D17" s="62" t="s">
        <v>34</v>
      </c>
      <c r="E17" s="179" t="s">
        <v>35</v>
      </c>
      <c r="F17" s="180"/>
    </row>
    <row r="18" spans="1:6" ht="17.100000000000001" customHeight="1">
      <c r="A18" s="177" t="s">
        <v>36</v>
      </c>
      <c r="B18" s="25">
        <v>0.47916666666666669</v>
      </c>
      <c r="C18" s="25" t="s">
        <v>233</v>
      </c>
      <c r="D18" s="26">
        <v>7</v>
      </c>
      <c r="E18" s="182"/>
      <c r="F18" s="183"/>
    </row>
    <row r="19" spans="1:6" ht="17.100000000000001" customHeight="1">
      <c r="A19" s="177"/>
      <c r="B19" s="25">
        <v>0.47916666666666669</v>
      </c>
      <c r="C19" s="25" t="s">
        <v>234</v>
      </c>
      <c r="D19" s="26">
        <v>12</v>
      </c>
      <c r="E19" s="182" t="s">
        <v>235</v>
      </c>
      <c r="F19" s="183"/>
    </row>
    <row r="20" spans="1:6" ht="17.100000000000001" customHeight="1">
      <c r="A20" s="177"/>
      <c r="B20" s="25">
        <v>0.5</v>
      </c>
      <c r="C20" s="25" t="s">
        <v>236</v>
      </c>
      <c r="D20" s="26">
        <v>6</v>
      </c>
      <c r="E20" s="182"/>
      <c r="F20" s="183"/>
    </row>
    <row r="21" spans="1:6" ht="17.100000000000001" customHeight="1">
      <c r="A21" s="177"/>
      <c r="B21" s="25">
        <v>0.5</v>
      </c>
      <c r="C21" s="25" t="s">
        <v>237</v>
      </c>
      <c r="D21" s="26">
        <v>3</v>
      </c>
      <c r="E21" s="182"/>
      <c r="F21" s="183"/>
    </row>
    <row r="22" spans="1:6" ht="17.100000000000001" customHeight="1">
      <c r="A22" s="177"/>
      <c r="B22" s="25">
        <v>0.58333333333333337</v>
      </c>
      <c r="C22" s="25" t="s">
        <v>238</v>
      </c>
      <c r="D22" s="26">
        <v>5</v>
      </c>
      <c r="E22" s="182"/>
      <c r="F22" s="183"/>
    </row>
    <row r="23" spans="1:6" ht="17.100000000000001" customHeight="1">
      <c r="A23" s="181"/>
      <c r="B23" s="25">
        <v>0.625</v>
      </c>
      <c r="C23" s="5" t="s">
        <v>239</v>
      </c>
      <c r="D23" s="26">
        <v>4</v>
      </c>
      <c r="E23" s="182"/>
      <c r="F23" s="183"/>
    </row>
    <row r="24" spans="1:6" ht="17.100000000000001" customHeight="1">
      <c r="A24" s="177" t="s">
        <v>37</v>
      </c>
      <c r="B24" s="25">
        <v>0.70833333333333337</v>
      </c>
      <c r="C24" s="25" t="s">
        <v>240</v>
      </c>
      <c r="D24" s="26">
        <v>8</v>
      </c>
      <c r="E24" s="182"/>
      <c r="F24" s="183"/>
    </row>
    <row r="25" spans="1:6" ht="17.100000000000001" customHeight="1">
      <c r="A25" s="177"/>
      <c r="B25" s="25">
        <v>0.77083333333333337</v>
      </c>
      <c r="C25" s="25" t="s">
        <v>241</v>
      </c>
      <c r="D25" s="26">
        <v>2</v>
      </c>
      <c r="E25" s="182"/>
      <c r="F25" s="183"/>
    </row>
    <row r="26" spans="1:6" ht="17.100000000000001" customHeight="1">
      <c r="A26" s="177"/>
      <c r="B26" s="25">
        <v>0.79166666666666663</v>
      </c>
      <c r="C26" s="25" t="s">
        <v>242</v>
      </c>
      <c r="D26" s="26">
        <v>2</v>
      </c>
      <c r="E26" s="182"/>
      <c r="F26" s="183"/>
    </row>
    <row r="27" spans="1:6" ht="17.100000000000001" customHeight="1">
      <c r="A27" s="177"/>
      <c r="B27" s="25"/>
      <c r="C27" s="25"/>
      <c r="D27" s="26"/>
      <c r="E27" s="182"/>
      <c r="F27" s="183"/>
    </row>
    <row r="28" spans="1:6" ht="17.100000000000001" customHeight="1">
      <c r="A28" s="177"/>
      <c r="B28" s="25"/>
      <c r="C28" s="25"/>
      <c r="D28" s="26"/>
      <c r="E28" s="182"/>
      <c r="F28" s="183"/>
    </row>
    <row r="29" spans="1:6" ht="17.100000000000001" customHeight="1">
      <c r="A29" s="177"/>
      <c r="B29" s="25"/>
      <c r="C29" s="25"/>
      <c r="D29" s="26"/>
      <c r="E29" s="182"/>
      <c r="F29" s="183"/>
    </row>
    <row r="30" spans="1:6" ht="26.1" customHeight="1">
      <c r="A30" s="176" t="s">
        <v>38</v>
      </c>
      <c r="B30" s="176"/>
      <c r="C30" s="176"/>
      <c r="D30" s="176"/>
      <c r="E30" s="176"/>
      <c r="F30" s="176"/>
    </row>
    <row r="31" spans="1:6" ht="17.100000000000001" customHeight="1">
      <c r="A31" s="184" t="s">
        <v>39</v>
      </c>
      <c r="B31" s="27" t="s">
        <v>40</v>
      </c>
      <c r="C31" s="28" t="s">
        <v>231</v>
      </c>
      <c r="D31" s="184" t="s">
        <v>42</v>
      </c>
      <c r="E31" s="62" t="s">
        <v>40</v>
      </c>
      <c r="F31" s="29"/>
    </row>
    <row r="32" spans="1:6" ht="17.100000000000001" customHeight="1">
      <c r="A32" s="185"/>
      <c r="B32" s="30" t="s">
        <v>44</v>
      </c>
      <c r="C32" s="28" t="s">
        <v>49</v>
      </c>
      <c r="D32" s="188"/>
      <c r="E32" s="20" t="s">
        <v>46</v>
      </c>
      <c r="F32" s="29" t="s">
        <v>243</v>
      </c>
    </row>
    <row r="33" spans="1:6" ht="17.100000000000001" customHeight="1">
      <c r="A33" s="185"/>
      <c r="B33" s="31" t="s">
        <v>48</v>
      </c>
      <c r="C33" s="28" t="s">
        <v>45</v>
      </c>
      <c r="D33" s="188"/>
      <c r="E33" s="20" t="s">
        <v>50</v>
      </c>
      <c r="F33" s="29" t="s">
        <v>244</v>
      </c>
    </row>
    <row r="34" spans="1:6" ht="17.100000000000001" customHeight="1">
      <c r="A34" s="186"/>
      <c r="B34" s="31" t="s">
        <v>52</v>
      </c>
      <c r="C34" s="28" t="s">
        <v>144</v>
      </c>
      <c r="D34" s="189"/>
      <c r="E34" s="20" t="s">
        <v>54</v>
      </c>
      <c r="F34" s="29" t="s">
        <v>245</v>
      </c>
    </row>
    <row r="35" spans="1:6" ht="17.100000000000001" customHeight="1">
      <c r="A35" s="187"/>
      <c r="B35" s="31" t="s">
        <v>56</v>
      </c>
      <c r="C35" s="28" t="s">
        <v>57</v>
      </c>
      <c r="D35" s="190"/>
      <c r="E35" s="20" t="s">
        <v>58</v>
      </c>
      <c r="F35" s="29" t="s">
        <v>257</v>
      </c>
    </row>
    <row r="36" spans="1:6" ht="27" customHeight="1">
      <c r="A36" s="176" t="s">
        <v>38</v>
      </c>
      <c r="B36" s="176"/>
      <c r="C36" s="176"/>
      <c r="D36" s="176"/>
      <c r="E36" s="176"/>
      <c r="F36" s="176"/>
    </row>
    <row r="37" spans="1:6" ht="17.100000000000001" customHeight="1">
      <c r="A37" s="184" t="s">
        <v>59</v>
      </c>
      <c r="B37" s="191" t="s">
        <v>246</v>
      </c>
      <c r="C37" s="192"/>
      <c r="D37" s="192"/>
      <c r="E37" s="192"/>
      <c r="F37" s="193"/>
    </row>
    <row r="38" spans="1:6" ht="17.100000000000001" customHeight="1">
      <c r="A38" s="185"/>
      <c r="B38" s="191" t="s">
        <v>247</v>
      </c>
      <c r="C38" s="192"/>
      <c r="D38" s="192"/>
      <c r="E38" s="192"/>
      <c r="F38" s="193"/>
    </row>
    <row r="39" spans="1:6" ht="17.100000000000001" customHeight="1">
      <c r="A39" s="206"/>
      <c r="B39" s="191" t="s">
        <v>232</v>
      </c>
      <c r="C39" s="192"/>
      <c r="D39" s="192"/>
      <c r="E39" s="192"/>
      <c r="F39" s="193"/>
    </row>
    <row r="40" spans="1:6" ht="61.5" customHeight="1">
      <c r="A40" s="185" t="s">
        <v>63</v>
      </c>
      <c r="B40" s="201" t="s">
        <v>248</v>
      </c>
      <c r="C40" s="202"/>
      <c r="D40" s="202"/>
      <c r="E40" s="202"/>
      <c r="F40" s="203"/>
    </row>
    <row r="41" spans="1:6" ht="71.25" customHeight="1">
      <c r="A41" s="185"/>
      <c r="B41" s="201" t="s">
        <v>256</v>
      </c>
      <c r="C41" s="202"/>
      <c r="D41" s="202"/>
      <c r="E41" s="202"/>
      <c r="F41" s="203"/>
    </row>
    <row r="42" spans="1:6" ht="59.25" customHeight="1">
      <c r="A42" s="206"/>
      <c r="B42" s="213" t="s">
        <v>249</v>
      </c>
      <c r="C42" s="214"/>
      <c r="D42" s="214"/>
      <c r="E42" s="214"/>
      <c r="F42" s="215"/>
    </row>
    <row r="43" spans="1:6" ht="24" customHeight="1">
      <c r="A43" s="176"/>
      <c r="B43" s="176"/>
      <c r="C43" s="176"/>
      <c r="D43" s="176"/>
      <c r="E43" s="176"/>
      <c r="F43" s="176"/>
    </row>
    <row r="44" spans="1:6" ht="27" customHeight="1">
      <c r="A44" s="63" t="s">
        <v>39</v>
      </c>
      <c r="B44" s="204"/>
      <c r="C44" s="205"/>
      <c r="D44" s="63" t="s">
        <v>42</v>
      </c>
      <c r="E44" s="204"/>
      <c r="F44" s="205"/>
    </row>
    <row r="45" spans="1:6" ht="24" customHeight="1">
      <c r="A45" s="194" t="s">
        <v>64</v>
      </c>
      <c r="B45" s="195"/>
      <c r="C45" s="196"/>
      <c r="D45" s="61" t="s">
        <v>65</v>
      </c>
      <c r="E45" s="197"/>
      <c r="F45" s="198"/>
    </row>
    <row r="46" spans="1:6" ht="17.100000000000001" customHeight="1">
      <c r="A46" s="199" t="s">
        <v>39</v>
      </c>
      <c r="B46" s="34" t="s">
        <v>66</v>
      </c>
      <c r="C46" s="34" t="s">
        <v>67</v>
      </c>
      <c r="D46" s="199" t="s">
        <v>42</v>
      </c>
      <c r="E46" s="34" t="s">
        <v>68</v>
      </c>
      <c r="F46" s="34" t="s">
        <v>69</v>
      </c>
    </row>
    <row r="47" spans="1:6" ht="17.100000000000001" customHeight="1">
      <c r="A47" s="199"/>
      <c r="B47" s="35"/>
      <c r="C47" s="35"/>
      <c r="D47" s="200"/>
      <c r="E47" s="35"/>
      <c r="F47" s="36"/>
    </row>
    <row r="48" spans="1:6" ht="17.100000000000001" customHeight="1">
      <c r="A48" s="199"/>
      <c r="B48" s="35"/>
      <c r="C48" s="35"/>
      <c r="D48" s="200"/>
      <c r="E48" s="35"/>
      <c r="F48" s="36"/>
    </row>
    <row r="49" spans="1:6" ht="17.100000000000001" customHeight="1">
      <c r="A49" s="199"/>
      <c r="B49" s="35"/>
      <c r="C49" s="35"/>
      <c r="D49" s="200"/>
      <c r="E49" s="35"/>
      <c r="F49" s="36"/>
    </row>
    <row r="50" spans="1:6" ht="15" customHeight="1"/>
    <row r="51" spans="1:6" ht="15" customHeight="1">
      <c r="F51" s="37" t="s">
        <v>70</v>
      </c>
    </row>
    <row r="52" spans="1:6" ht="15" customHeight="1"/>
    <row r="53" spans="1:6" ht="15" customHeight="1"/>
    <row r="54" spans="1:6" ht="15" customHeight="1"/>
  </sheetData>
  <mergeCells count="41">
    <mergeCell ref="A45:C45"/>
    <mergeCell ref="E45:F45"/>
    <mergeCell ref="A46:A49"/>
    <mergeCell ref="D46:D49"/>
    <mergeCell ref="A40:A42"/>
    <mergeCell ref="B40:F40"/>
    <mergeCell ref="B41:F41"/>
    <mergeCell ref="B42:F42"/>
    <mergeCell ref="A43:F43"/>
    <mergeCell ref="B44:C44"/>
    <mergeCell ref="E44:F44"/>
    <mergeCell ref="A30:F30"/>
    <mergeCell ref="A31:A35"/>
    <mergeCell ref="D31:D35"/>
    <mergeCell ref="A36:F36"/>
    <mergeCell ref="A37:A39"/>
    <mergeCell ref="B37:F37"/>
    <mergeCell ref="B38:F38"/>
    <mergeCell ref="B39:F39"/>
    <mergeCell ref="A24:A29"/>
    <mergeCell ref="E24:F24"/>
    <mergeCell ref="E25:F25"/>
    <mergeCell ref="E26:F26"/>
    <mergeCell ref="E27:F27"/>
    <mergeCell ref="E28:F28"/>
    <mergeCell ref="E29:F29"/>
    <mergeCell ref="A16:F16"/>
    <mergeCell ref="E17:F17"/>
    <mergeCell ref="A18:A23"/>
    <mergeCell ref="E18:F18"/>
    <mergeCell ref="E19:F19"/>
    <mergeCell ref="E20:F20"/>
    <mergeCell ref="E21:F21"/>
    <mergeCell ref="E22:F22"/>
    <mergeCell ref="E23:F23"/>
    <mergeCell ref="A1:F1"/>
    <mergeCell ref="A3:B3"/>
    <mergeCell ref="A10:F10"/>
    <mergeCell ref="A11:A15"/>
    <mergeCell ref="D12:D13"/>
    <mergeCell ref="D14:D15"/>
  </mergeCells>
  <phoneticPr fontId="4" type="noConversion"/>
  <pageMargins left="0.75000000000000011" right="0.75000000000000011" top="1" bottom="1" header="0.5" footer="0.5"/>
  <pageSetup paperSize="9" scale="60" orientation="portrait" horizontalDpi="4294967292" verticalDpi="4294967292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30</vt:i4>
      </vt:variant>
      <vt:variant>
        <vt:lpstr>이름이 지정된 범위</vt:lpstr>
      </vt:variant>
      <vt:variant>
        <vt:i4>30</vt:i4>
      </vt:variant>
    </vt:vector>
  </HeadingPairs>
  <TitlesOfParts>
    <vt:vector size="60" baseType="lpstr">
      <vt:lpstr>0701</vt:lpstr>
      <vt:lpstr>0702</vt:lpstr>
      <vt:lpstr>0703</vt:lpstr>
      <vt:lpstr>0704</vt:lpstr>
      <vt:lpstr>0705</vt:lpstr>
      <vt:lpstr>0706</vt:lpstr>
      <vt:lpstr>0707</vt:lpstr>
      <vt:lpstr>0708</vt:lpstr>
      <vt:lpstr>0709</vt:lpstr>
      <vt:lpstr>0710</vt:lpstr>
      <vt:lpstr>0711</vt:lpstr>
      <vt:lpstr>0712</vt:lpstr>
      <vt:lpstr>0713</vt:lpstr>
      <vt:lpstr>0714</vt:lpstr>
      <vt:lpstr>0715</vt:lpstr>
      <vt:lpstr>0716</vt:lpstr>
      <vt:lpstr>0717</vt:lpstr>
      <vt:lpstr>0718</vt:lpstr>
      <vt:lpstr>0719</vt:lpstr>
      <vt:lpstr>0720</vt:lpstr>
      <vt:lpstr>0721</vt:lpstr>
      <vt:lpstr>0722</vt:lpstr>
      <vt:lpstr>0723</vt:lpstr>
      <vt:lpstr>0724</vt:lpstr>
      <vt:lpstr>0725</vt:lpstr>
      <vt:lpstr>0726</vt:lpstr>
      <vt:lpstr>0727</vt:lpstr>
      <vt:lpstr>0729</vt:lpstr>
      <vt:lpstr>0730</vt:lpstr>
      <vt:lpstr>0731</vt:lpstr>
      <vt:lpstr>'0701'!Print_Area</vt:lpstr>
      <vt:lpstr>'0702'!Print_Area</vt:lpstr>
      <vt:lpstr>'0703'!Print_Area</vt:lpstr>
      <vt:lpstr>'0704'!Print_Area</vt:lpstr>
      <vt:lpstr>'0705'!Print_Area</vt:lpstr>
      <vt:lpstr>'0706'!Print_Area</vt:lpstr>
      <vt:lpstr>'0707'!Print_Area</vt:lpstr>
      <vt:lpstr>'0708'!Print_Area</vt:lpstr>
      <vt:lpstr>'0709'!Print_Area</vt:lpstr>
      <vt:lpstr>'0710'!Print_Area</vt:lpstr>
      <vt:lpstr>'0711'!Print_Area</vt:lpstr>
      <vt:lpstr>'0712'!Print_Area</vt:lpstr>
      <vt:lpstr>'0713'!Print_Area</vt:lpstr>
      <vt:lpstr>'0714'!Print_Area</vt:lpstr>
      <vt:lpstr>'0715'!Print_Area</vt:lpstr>
      <vt:lpstr>'0716'!Print_Area</vt:lpstr>
      <vt:lpstr>'0717'!Print_Area</vt:lpstr>
      <vt:lpstr>'0718'!Print_Area</vt:lpstr>
      <vt:lpstr>'0719'!Print_Area</vt:lpstr>
      <vt:lpstr>'0720'!Print_Area</vt:lpstr>
      <vt:lpstr>'0721'!Print_Area</vt:lpstr>
      <vt:lpstr>'0722'!Print_Area</vt:lpstr>
      <vt:lpstr>'0723'!Print_Area</vt:lpstr>
      <vt:lpstr>'0724'!Print_Area</vt:lpstr>
      <vt:lpstr>'0725'!Print_Area</vt:lpstr>
      <vt:lpstr>'0726'!Print_Area</vt:lpstr>
      <vt:lpstr>'0727'!Print_Area</vt:lpstr>
      <vt:lpstr>'0729'!Print_Area</vt:lpstr>
      <vt:lpstr>'0730'!Print_Area</vt:lpstr>
      <vt:lpstr>'0731'!Print_Area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cp:lastPrinted>2016-07-31T11:40:07Z</cp:lastPrinted>
  <dcterms:created xsi:type="dcterms:W3CDTF">2016-07-01T13:03:35Z</dcterms:created>
  <dcterms:modified xsi:type="dcterms:W3CDTF">2016-08-01T14:19:33Z</dcterms:modified>
</cp:coreProperties>
</file>