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activeTab="16"/>
  </bookViews>
  <sheets>
    <sheet name="0209 (2)" sheetId="534" r:id="rId1"/>
    <sheet name="0201" sheetId="525" r:id="rId2"/>
    <sheet name="0202" sheetId="526" r:id="rId3"/>
    <sheet name="0203" sheetId="527" r:id="rId4"/>
    <sheet name="0204" sheetId="528" r:id="rId5"/>
    <sheet name="0205" sheetId="529" r:id="rId6"/>
    <sheet name="0206" sheetId="530" r:id="rId7"/>
    <sheet name="0207" sheetId="531" r:id="rId8"/>
    <sheet name="0209" sheetId="533" r:id="rId9"/>
    <sheet name="0208" sheetId="532" r:id="rId10"/>
    <sheet name="0210" sheetId="537" r:id="rId11"/>
    <sheet name="0211" sheetId="538" r:id="rId12"/>
    <sheet name="0212" sheetId="539" r:id="rId13"/>
    <sheet name="0213" sheetId="540" r:id="rId14"/>
    <sheet name="0214" sheetId="541" r:id="rId15"/>
    <sheet name="0215" sheetId="542" r:id="rId16"/>
    <sheet name="0216" sheetId="543" r:id="rId17"/>
  </sheets>
  <definedNames>
    <definedName name="_xlnm.Print_Area" localSheetId="1">'0201'!$A$1:$F$46</definedName>
    <definedName name="_xlnm.Print_Area" localSheetId="2">'0202'!$A$1:$F$46</definedName>
    <definedName name="_xlnm.Print_Area" localSheetId="3">'0203'!$A$1:$F$46</definedName>
    <definedName name="_xlnm.Print_Area" localSheetId="4">'0204'!$A$1:$F$46</definedName>
    <definedName name="_xlnm.Print_Area" localSheetId="5">'0205'!$A$1:$F$46</definedName>
    <definedName name="_xlnm.Print_Area" localSheetId="6">'0206'!$A$1:$F$46</definedName>
    <definedName name="_xlnm.Print_Area" localSheetId="7">'0207'!$A$1:$F$46</definedName>
    <definedName name="_xlnm.Print_Area" localSheetId="9">'0208'!$A$1:$F$46</definedName>
    <definedName name="_xlnm.Print_Area" localSheetId="8">'0209'!$A$1:$F$46</definedName>
    <definedName name="_xlnm.Print_Area" localSheetId="0">'0209 (2)'!$A$1:$F$46</definedName>
    <definedName name="_xlnm.Print_Area" localSheetId="10">'0210'!$A$1:$F$46</definedName>
    <definedName name="_xlnm.Print_Area" localSheetId="11">'0211'!$A$1:$F$46</definedName>
    <definedName name="_xlnm.Print_Area" localSheetId="12">'0212'!$A$1:$F$46</definedName>
    <definedName name="_xlnm.Print_Area" localSheetId="13">'0213'!$A$1:$F$46</definedName>
    <definedName name="_xlnm.Print_Area" localSheetId="14">'0214'!$A$1:$F$46</definedName>
    <definedName name="_xlnm.Print_Area" localSheetId="15">'0215'!$A$1:$F$46</definedName>
    <definedName name="_xlnm.Print_Area" localSheetId="16">'0216'!$A$1:$F$46</definedName>
  </definedNames>
  <calcPr calcId="125725"/>
</workbook>
</file>

<file path=xl/calcChain.xml><?xml version="1.0" encoding="utf-8"?>
<calcChain xmlns="http://schemas.openxmlformats.org/spreadsheetml/2006/main">
  <c r="E45" i="543"/>
  <c r="B9"/>
  <c r="B5"/>
  <c r="E45" i="542"/>
  <c r="B9"/>
  <c r="B5"/>
  <c r="E45" i="541"/>
  <c r="B9"/>
  <c r="B5"/>
  <c r="E45" i="540"/>
  <c r="B9"/>
  <c r="B5"/>
  <c r="E45" i="539"/>
  <c r="B9"/>
  <c r="B5"/>
  <c r="E45" i="538"/>
  <c r="B9"/>
  <c r="B5"/>
  <c r="E45" i="537"/>
  <c r="B9"/>
  <c r="B5"/>
  <c r="E45" i="534"/>
  <c r="B9"/>
  <c r="B5"/>
  <c r="E45" i="533"/>
  <c r="B9"/>
  <c r="B5"/>
  <c r="E45" i="532"/>
  <c r="B9"/>
  <c r="B5"/>
  <c r="E45" i="531"/>
  <c r="B9"/>
  <c r="B5"/>
  <c r="E45" i="530"/>
  <c r="B9"/>
  <c r="B5"/>
  <c r="E45" i="529"/>
  <c r="B9"/>
  <c r="B5"/>
  <c r="E45" i="528"/>
  <c r="B9"/>
  <c r="B5"/>
  <c r="E45" i="527"/>
  <c r="B9"/>
  <c r="B5"/>
  <c r="E45" i="526"/>
  <c r="B9"/>
  <c r="B5"/>
  <c r="B9" i="525"/>
  <c r="B5"/>
  <c r="E45"/>
</calcChain>
</file>

<file path=xl/sharedStrings.xml><?xml version="1.0" encoding="utf-8"?>
<sst xmlns="http://schemas.openxmlformats.org/spreadsheetml/2006/main" count="1629" uniqueCount="362">
  <si>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</si>
  <si>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</si>
  <si>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</si>
  <si>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</si>
  <si>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</si>
  <si>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</si>
  <si>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</si>
  <si>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</si>
  <si>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</si>
  <si>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</si>
  <si>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</si>
  <si>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</si>
  <si>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</si>
  <si>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</si>
  <si>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</si>
  <si>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</si>
  <si>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</si>
  <si>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</si>
  <si>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</si>
  <si>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</si>
  <si>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</si>
  <si>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</si>
  <si>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</si>
  <si>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</si>
  <si>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</si>
  <si>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</si>
  <si>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</si>
  <si>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</si>
  <si>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</si>
  <si>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</si>
  <si>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</si>
  <si>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</si>
  <si>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</si>
  <si>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</si>
  <si>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</si>
  <si>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</si>
  <si>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</si>
  <si>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</si>
  <si>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</si>
  <si>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</si>
  <si>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</si>
  <si>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</si>
  <si>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</si>
  <si>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</si>
  <si>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</si>
  <si>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</si>
  <si>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</si>
  <si>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 xml:space="preserve"> </t>
    <phoneticPr fontId="4" type="noConversion"/>
  </si>
  <si>
    <t>* 정동수 사원</t>
    <phoneticPr fontId="5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</si>
  <si>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</si>
  <si>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</si>
  <si>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</si>
  <si>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</si>
  <si>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</si>
  <si>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</si>
  <si>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Salad</t>
  </si>
  <si>
    <t>Set(Lunch)</t>
  </si>
  <si>
    <t>Set(Dinner)</t>
  </si>
  <si>
    <t>Wine &amp; Beverage</t>
  </si>
  <si>
    <t>* Ant-Calamari</t>
    <phoneticPr fontId="5" type="noConversion"/>
  </si>
  <si>
    <t>Pizza</t>
    <phoneticPr fontId="5" type="noConversion"/>
  </si>
  <si>
    <t>``</t>
    <phoneticPr fontId="5" type="noConversion"/>
  </si>
  <si>
    <t>* Sal-Cesare</t>
    <phoneticPr fontId="5" type="noConversion"/>
  </si>
  <si>
    <t>* Ant-Pepe Fritti</t>
    <phoneticPr fontId="5" type="noConversion"/>
  </si>
  <si>
    <t>* Car-Filetto</t>
    <phoneticPr fontId="5" type="noConversion"/>
  </si>
  <si>
    <t>* Pas-Carbonara</t>
    <phoneticPr fontId="5" type="noConversion"/>
  </si>
  <si>
    <t>* 유하빈 사원</t>
    <phoneticPr fontId="5" type="noConversion"/>
  </si>
  <si>
    <t>* 정화영 사원</t>
    <phoneticPr fontId="5" type="noConversion"/>
  </si>
  <si>
    <t>* Ant-Beef Carpaccio</t>
    <phoneticPr fontId="5" type="noConversion"/>
  </si>
  <si>
    <t>* Lucnh Tasting set</t>
    <phoneticPr fontId="5" type="noConversion"/>
  </si>
  <si>
    <t>* Sal-Funghi</t>
    <phoneticPr fontId="5" type="noConversion"/>
  </si>
  <si>
    <t>박지훈 님</t>
    <phoneticPr fontId="5" type="noConversion"/>
  </si>
  <si>
    <t>21+4</t>
    <phoneticPr fontId="5" type="noConversion"/>
  </si>
  <si>
    <t>이다은 님</t>
    <phoneticPr fontId="5" type="noConversion"/>
  </si>
  <si>
    <t>6+1</t>
    <phoneticPr fontId="5" type="noConversion"/>
  </si>
  <si>
    <t>6층 돌잔치, 런치 테이스팅 코스</t>
    <phoneticPr fontId="5" type="noConversion"/>
  </si>
  <si>
    <t>조희정 님</t>
    <phoneticPr fontId="5" type="noConversion"/>
  </si>
  <si>
    <t>박성수 님</t>
    <phoneticPr fontId="5" type="noConversion"/>
  </si>
  <si>
    <t>여현진 님</t>
    <phoneticPr fontId="5" type="noConversion"/>
  </si>
  <si>
    <t>* 런치테이스팅 코스 : 연어그라브락스/3가지 버섯구이 샐러드/오늘의 스프/레몬크림 새우파스타/안심 또는 생선스테이크 / 디져트,커피 OR 허브차</t>
    <phoneticPr fontId="5" type="noConversion"/>
  </si>
  <si>
    <t>이지은 님</t>
    <phoneticPr fontId="5" type="noConversion"/>
  </si>
  <si>
    <t>이동준 님</t>
    <phoneticPr fontId="5" type="noConversion"/>
  </si>
  <si>
    <t>* 최영환 주임, 김정필, 강신욱 사원</t>
    <phoneticPr fontId="5" type="noConversion"/>
  </si>
  <si>
    <t>* 송상민 사원</t>
    <phoneticPr fontId="5" type="noConversion"/>
  </si>
  <si>
    <t>* 윤은선, 이성호 사원</t>
    <phoneticPr fontId="5" type="noConversion"/>
  </si>
  <si>
    <t>* 판체타 숙성체크 및 테이스팅</t>
    <phoneticPr fontId="5" type="noConversion"/>
  </si>
  <si>
    <t>* 트렌치 청소</t>
    <phoneticPr fontId="5" type="noConversion"/>
  </si>
  <si>
    <t>* 김소영, 조성훈, 윤형록 사원</t>
    <phoneticPr fontId="5" type="noConversion"/>
  </si>
  <si>
    <t>* 이길만 주임, 조현빈, 조현우 사원</t>
    <phoneticPr fontId="5" type="noConversion"/>
  </si>
  <si>
    <t>* 천상목, 조현빈 사원</t>
    <phoneticPr fontId="5" type="noConversion"/>
  </si>
  <si>
    <t>* 직원 커피 교육 ( 메뉴별 우유 스팀 교육) 이길만 주임</t>
    <phoneticPr fontId="5" type="noConversion"/>
  </si>
  <si>
    <t>0(1)</t>
    <phoneticPr fontId="5" type="noConversion"/>
  </si>
  <si>
    <t>0(0)</t>
    <phoneticPr fontId="5" type="noConversion"/>
  </si>
  <si>
    <t>1(2)</t>
    <phoneticPr fontId="5" type="noConversion"/>
  </si>
  <si>
    <t>4(5)</t>
    <phoneticPr fontId="5" type="noConversion"/>
  </si>
  <si>
    <t>* Piz-Margherita</t>
    <phoneticPr fontId="5" type="noConversion"/>
  </si>
  <si>
    <t>* Lunch B set</t>
    <phoneticPr fontId="5" type="noConversion"/>
  </si>
  <si>
    <t>* Ant-Uova</t>
    <phoneticPr fontId="5" type="noConversion"/>
  </si>
  <si>
    <t>* Ant-Zuppa di Cozze</t>
    <phoneticPr fontId="5" type="noConversion"/>
  </si>
  <si>
    <t>김재형 님</t>
    <phoneticPr fontId="5" type="noConversion"/>
  </si>
  <si>
    <t>주홍준 님</t>
    <phoneticPr fontId="5" type="noConversion"/>
  </si>
  <si>
    <t>조지현 님</t>
    <phoneticPr fontId="5" type="noConversion"/>
  </si>
  <si>
    <t>2+2</t>
    <phoneticPr fontId="5" type="noConversion"/>
  </si>
  <si>
    <t>* 윤은선, 이성호, 유하빈 사원</t>
    <phoneticPr fontId="5" type="noConversion"/>
  </si>
  <si>
    <t>* 강신욱 사원</t>
    <phoneticPr fontId="5" type="noConversion"/>
  </si>
  <si>
    <t>* 김정필, 정동수 사원</t>
    <phoneticPr fontId="5" type="noConversion"/>
  </si>
  <si>
    <t>* 최영환 주임</t>
    <phoneticPr fontId="5" type="noConversion"/>
  </si>
  <si>
    <t>`</t>
    <phoneticPr fontId="5" type="noConversion"/>
  </si>
  <si>
    <t>* 천상목, 정화영, 조현우, 윤형록 사원</t>
    <phoneticPr fontId="5" type="noConversion"/>
  </si>
  <si>
    <t>* 김소영, 조현빈 사원</t>
    <phoneticPr fontId="5" type="noConversion"/>
  </si>
  <si>
    <t>* 이길만 주임, 조성훈 사원</t>
    <phoneticPr fontId="5" type="noConversion"/>
  </si>
  <si>
    <t>* 화덕 청소</t>
    <phoneticPr fontId="5" type="noConversion"/>
  </si>
  <si>
    <t>* 조리용어 교육</t>
    <phoneticPr fontId="5" type="noConversion"/>
  </si>
  <si>
    <t>* 5층 테라스 폴딩도어 물청소 및 얼룩제거</t>
    <phoneticPr fontId="5" type="noConversion"/>
  </si>
  <si>
    <t>* 와인 서브 교육 (이길만 주임)</t>
    <phoneticPr fontId="5" type="noConversion"/>
  </si>
  <si>
    <t>1(6)</t>
    <phoneticPr fontId="5" type="noConversion"/>
  </si>
  <si>
    <t>* Lunch A set</t>
    <phoneticPr fontId="5" type="noConversion"/>
  </si>
  <si>
    <t>* Ant-Pollo</t>
    <phoneticPr fontId="5" type="noConversion"/>
  </si>
  <si>
    <t>* Sal-Caprese</t>
    <phoneticPr fontId="5" type="noConversion"/>
  </si>
  <si>
    <t>* Piz-Noci</t>
    <phoneticPr fontId="5" type="noConversion"/>
  </si>
  <si>
    <t>임하나 님</t>
    <phoneticPr fontId="5" type="noConversion"/>
  </si>
  <si>
    <t>배순한 님</t>
    <phoneticPr fontId="5" type="noConversion"/>
  </si>
  <si>
    <t>* 송상민, 정동수 사원</t>
    <phoneticPr fontId="5" type="noConversion"/>
  </si>
  <si>
    <t>* 김정필, 이성호 사원</t>
    <phoneticPr fontId="5" type="noConversion"/>
  </si>
  <si>
    <t>* 최영환 주임, 윤은선 사원</t>
    <phoneticPr fontId="5" type="noConversion"/>
  </si>
  <si>
    <t>* 이길만 주임, 김소영, 천상목,조현빈 사원</t>
    <phoneticPr fontId="5" type="noConversion"/>
  </si>
  <si>
    <t>* 조성훈, 윤형록 사원</t>
    <phoneticPr fontId="5" type="noConversion"/>
  </si>
  <si>
    <t>* 정화영, 조현우 사원</t>
    <phoneticPr fontId="5" type="noConversion"/>
  </si>
  <si>
    <t>* 제폴라 생산</t>
    <phoneticPr fontId="5" type="noConversion"/>
  </si>
  <si>
    <t>* 5층 백사이드 청소</t>
    <phoneticPr fontId="5" type="noConversion"/>
  </si>
  <si>
    <t>1(1)</t>
    <phoneticPr fontId="5" type="noConversion"/>
  </si>
  <si>
    <t>0(2)</t>
    <phoneticPr fontId="5" type="noConversion"/>
  </si>
  <si>
    <t>1(7)</t>
    <phoneticPr fontId="5" type="noConversion"/>
  </si>
  <si>
    <t>* Pas-Arrabbiata</t>
    <phoneticPr fontId="5" type="noConversion"/>
  </si>
  <si>
    <t>* Ris-Polpo</t>
    <phoneticPr fontId="5" type="noConversion"/>
  </si>
  <si>
    <t>김현정 님</t>
    <phoneticPr fontId="5" type="noConversion"/>
  </si>
  <si>
    <t>* 섹션 별 냉장고 정리 및 청소</t>
    <phoneticPr fontId="5" type="noConversion"/>
  </si>
  <si>
    <t>* 공산품 유통기한 체크</t>
    <phoneticPr fontId="5" type="noConversion"/>
  </si>
  <si>
    <t>* 김소영, 조성훈 사원</t>
    <phoneticPr fontId="5" type="noConversion"/>
  </si>
  <si>
    <t>* 천상목, 윤형록 사원</t>
    <phoneticPr fontId="5" type="noConversion"/>
  </si>
  <si>
    <t>* 이길만 주임, 조현우, 조현빈 사원</t>
    <phoneticPr fontId="5" type="noConversion"/>
  </si>
  <si>
    <t>* 커피 추출 및 원두 그라인더 교육 (이길만 주임)</t>
    <phoneticPr fontId="5" type="noConversion"/>
  </si>
  <si>
    <t>* 테라스 폴딩도어&amp;테라스 유리펜스 얼룩제거 ( 이길만 주임, 천상목 사원)</t>
    <phoneticPr fontId="5" type="noConversion"/>
  </si>
  <si>
    <t>* 5층 재고 창고 바닥 청소 및 정리정돈( 조현우, 윤형록 사원)</t>
    <phoneticPr fontId="5" type="noConversion"/>
  </si>
  <si>
    <t>1(3)</t>
    <phoneticPr fontId="5" type="noConversion"/>
  </si>
  <si>
    <t>1(2)</t>
    <phoneticPr fontId="5" type="noConversion"/>
  </si>
  <si>
    <t>0(7)</t>
    <phoneticPr fontId="5" type="noConversion"/>
  </si>
  <si>
    <t>* Dinner A set</t>
    <phoneticPr fontId="5" type="noConversion"/>
  </si>
  <si>
    <t>* Dinner B set</t>
    <phoneticPr fontId="5" type="noConversion"/>
  </si>
  <si>
    <t>* Piz- Jamon</t>
    <phoneticPr fontId="5" type="noConversion"/>
  </si>
  <si>
    <t>이우진 님</t>
    <phoneticPr fontId="5" type="noConversion"/>
  </si>
  <si>
    <t>양문식 님</t>
    <phoneticPr fontId="5" type="noConversion"/>
  </si>
  <si>
    <t>* 윤은선, 이성호, 강신욱 사원</t>
    <phoneticPr fontId="5" type="noConversion"/>
  </si>
  <si>
    <t>* 최영환 주임, 김정필 사원</t>
    <phoneticPr fontId="5" type="noConversion"/>
  </si>
  <si>
    <t>* 정화영, 조성훈, 윤형록 사원</t>
    <phoneticPr fontId="5" type="noConversion"/>
  </si>
  <si>
    <t>* 이길만 주임, 조현우 사원</t>
    <phoneticPr fontId="5" type="noConversion"/>
  </si>
  <si>
    <t>* 김소영, 천상목, 조현빈 사원</t>
    <phoneticPr fontId="5" type="noConversion"/>
  </si>
  <si>
    <t>* 발렌타인데이 코스 메뉴 시연</t>
    <phoneticPr fontId="5" type="noConversion"/>
  </si>
  <si>
    <t>* 오이피클 생산(유하빈 사원)</t>
    <phoneticPr fontId="5" type="noConversion"/>
  </si>
  <si>
    <t>* 테이블 서빙 교육 (이길만 주임)</t>
    <phoneticPr fontId="5" type="noConversion"/>
  </si>
  <si>
    <t>* 음료판매용 자몽, 레몬 즙 추출 작업 ( 조현우 사원)</t>
    <phoneticPr fontId="5" type="noConversion"/>
  </si>
  <si>
    <t>0(3)</t>
    <phoneticPr fontId="5" type="noConversion"/>
  </si>
  <si>
    <t>0(2)</t>
    <phoneticPr fontId="5" type="noConversion"/>
  </si>
  <si>
    <t>3(10)</t>
    <phoneticPr fontId="5" type="noConversion"/>
  </si>
  <si>
    <t>* Piz-Marherita</t>
    <phoneticPr fontId="5" type="noConversion"/>
  </si>
  <si>
    <t xml:space="preserve">* Ant-Eggplant </t>
    <phoneticPr fontId="5" type="noConversion"/>
  </si>
  <si>
    <t>* Car-Pesce</t>
    <phoneticPr fontId="5" type="noConversion"/>
  </si>
  <si>
    <t>아 끼 님</t>
    <phoneticPr fontId="5" type="noConversion"/>
  </si>
  <si>
    <t>3+2</t>
    <phoneticPr fontId="5" type="noConversion"/>
  </si>
  <si>
    <t>일본 손님</t>
    <phoneticPr fontId="5" type="noConversion"/>
  </si>
  <si>
    <t>여동근 님</t>
    <phoneticPr fontId="5" type="noConversion"/>
  </si>
  <si>
    <t>최기복 님</t>
    <phoneticPr fontId="5" type="noConversion"/>
  </si>
  <si>
    <t>이혜림 님</t>
    <phoneticPr fontId="5" type="noConversion"/>
  </si>
  <si>
    <t>2+1</t>
    <phoneticPr fontId="5" type="noConversion"/>
  </si>
  <si>
    <t>최가영 님</t>
    <phoneticPr fontId="5" type="noConversion"/>
  </si>
  <si>
    <t>최윤영 님</t>
    <phoneticPr fontId="5" type="noConversion"/>
  </si>
  <si>
    <t>김미숙 님</t>
    <phoneticPr fontId="5" type="noConversion"/>
  </si>
  <si>
    <t>박정희 님</t>
    <phoneticPr fontId="5" type="noConversion"/>
  </si>
  <si>
    <t>10+1</t>
    <phoneticPr fontId="5" type="noConversion"/>
  </si>
  <si>
    <t>* 윤은선, 유하빈 사원</t>
    <phoneticPr fontId="5" type="noConversion"/>
  </si>
  <si>
    <t>* 정동수, 김정필 사원</t>
    <phoneticPr fontId="5" type="noConversion"/>
  </si>
  <si>
    <t>* 이길만 주임, 윤형록, 조현빈 사원</t>
    <phoneticPr fontId="5" type="noConversion"/>
  </si>
  <si>
    <t>* 김소영, 조성훈, 조현우 사원</t>
    <phoneticPr fontId="5" type="noConversion"/>
  </si>
  <si>
    <t>* 천상목, 정화영 사원</t>
    <phoneticPr fontId="5" type="noConversion"/>
  </si>
  <si>
    <t>* 워크인 냉장, 냉동 정리 및 청소 (이성호 사원)</t>
    <phoneticPr fontId="5" type="noConversion"/>
  </si>
  <si>
    <t>* 5층 바 냉장고 음료 정리 및 내부 청소( 천상목 사원)</t>
    <phoneticPr fontId="5" type="noConversion"/>
  </si>
  <si>
    <t>2(5)</t>
    <phoneticPr fontId="5" type="noConversion"/>
  </si>
  <si>
    <t>2(12)</t>
    <phoneticPr fontId="5" type="noConversion"/>
  </si>
  <si>
    <t>* Lunch Tasting set</t>
    <phoneticPr fontId="5" type="noConversion"/>
  </si>
  <si>
    <t>* Car-Chop steak</t>
    <phoneticPr fontId="5" type="noConversion"/>
  </si>
  <si>
    <t>박솔희 님</t>
    <phoneticPr fontId="5" type="noConversion"/>
  </si>
  <si>
    <t>20+10</t>
    <phoneticPr fontId="5" type="noConversion"/>
  </si>
  <si>
    <t>돌잔치 6층</t>
    <phoneticPr fontId="5" type="noConversion"/>
  </si>
  <si>
    <t xml:space="preserve"> 이수정 님</t>
    <phoneticPr fontId="5" type="noConversion"/>
  </si>
  <si>
    <t>김윤선 님</t>
    <phoneticPr fontId="5" type="noConversion"/>
  </si>
  <si>
    <t xml:space="preserve"> 박정수 님</t>
    <phoneticPr fontId="5" type="noConversion"/>
  </si>
  <si>
    <t>조상연 님</t>
    <phoneticPr fontId="5" type="noConversion"/>
  </si>
  <si>
    <t>강운선 님</t>
    <phoneticPr fontId="5" type="noConversion"/>
  </si>
  <si>
    <t>김광호 님</t>
    <phoneticPr fontId="5" type="noConversion"/>
  </si>
  <si>
    <t>이승철 님</t>
    <phoneticPr fontId="5" type="noConversion"/>
  </si>
  <si>
    <t>Jasmine 님</t>
    <phoneticPr fontId="5" type="noConversion"/>
  </si>
  <si>
    <t>단골 Vanessa 님의 자녀분</t>
    <phoneticPr fontId="5" type="noConversion"/>
  </si>
  <si>
    <t>카메론 솔프 님</t>
    <phoneticPr fontId="5" type="noConversion"/>
  </si>
  <si>
    <t>파크하얏트 해운대 총지배인</t>
    <phoneticPr fontId="5" type="noConversion"/>
  </si>
  <si>
    <t>* 최영환 주임, 김정필, 유하빈 사원</t>
    <phoneticPr fontId="5" type="noConversion"/>
  </si>
  <si>
    <t>* 이길만 주임, 천상목, 정화영 사원</t>
    <phoneticPr fontId="5" type="noConversion"/>
  </si>
  <si>
    <t>* 조현우 사원</t>
    <phoneticPr fontId="5" type="noConversion"/>
  </si>
  <si>
    <t>* 김소영, 조성훈, 조현빈 사원</t>
    <phoneticPr fontId="5" type="noConversion"/>
  </si>
  <si>
    <t>* 오늘의 스프 생산 (이성호 사원)</t>
    <phoneticPr fontId="5" type="noConversion"/>
  </si>
  <si>
    <t>* 섹션별 냉장고 필터 청소</t>
    <phoneticPr fontId="5" type="noConversion"/>
  </si>
  <si>
    <t>* 6층 단체 손님 서빙 교육 (이길만 주임)</t>
    <phoneticPr fontId="5" type="noConversion"/>
  </si>
  <si>
    <t>4(7)</t>
    <phoneticPr fontId="5" type="noConversion"/>
  </si>
  <si>
    <t>0(3)</t>
    <phoneticPr fontId="5" type="noConversion"/>
  </si>
  <si>
    <t>11(23)</t>
    <phoneticPr fontId="5" type="noConversion"/>
  </si>
  <si>
    <t>* Pas-Gamberi</t>
    <phoneticPr fontId="5" type="noConversion"/>
  </si>
  <si>
    <t>박상원 님</t>
    <phoneticPr fontId="5" type="noConversion"/>
  </si>
  <si>
    <t>김한수 님</t>
    <phoneticPr fontId="5" type="noConversion"/>
  </si>
  <si>
    <t>임성한 님</t>
    <phoneticPr fontId="5" type="noConversion"/>
  </si>
  <si>
    <t>곽진현 님</t>
    <phoneticPr fontId="5" type="noConversion"/>
  </si>
  <si>
    <t xml:space="preserve"> 구현영 님</t>
    <phoneticPr fontId="5" type="noConversion"/>
  </si>
  <si>
    <t>이상훈 님</t>
    <phoneticPr fontId="5" type="noConversion"/>
  </si>
  <si>
    <t>9+3</t>
    <phoneticPr fontId="5" type="noConversion"/>
  </si>
  <si>
    <t>최성욱 님</t>
    <phoneticPr fontId="5" type="noConversion"/>
  </si>
  <si>
    <t>곽다혜 님</t>
    <phoneticPr fontId="5" type="noConversion"/>
  </si>
  <si>
    <t>김동훈 님</t>
    <phoneticPr fontId="5" type="noConversion"/>
  </si>
  <si>
    <t>* 오븐 청소 ( 윤은선 사원 )</t>
    <phoneticPr fontId="5" type="noConversion"/>
  </si>
  <si>
    <t xml:space="preserve">* 주방 미팅 및 시연 </t>
    <phoneticPr fontId="5" type="noConversion"/>
  </si>
  <si>
    <t>* 조성훈, 조현우 사원</t>
    <phoneticPr fontId="5" type="noConversion"/>
  </si>
  <si>
    <t>* 이길만 주임, 천상목, 윤형록 사원</t>
    <phoneticPr fontId="5" type="noConversion"/>
  </si>
  <si>
    <t>* 김소영, 정화영, 조현빈 사원</t>
    <phoneticPr fontId="5" type="noConversion"/>
  </si>
  <si>
    <t>* 음료섹션 바 제빙기 및 기타물품 세척 및 얼룩제거 ( 천상목, 조현빈 사원)</t>
    <phoneticPr fontId="5" type="noConversion"/>
  </si>
  <si>
    <t>* 온열기 분해 및 청소</t>
    <phoneticPr fontId="5" type="noConversion"/>
  </si>
  <si>
    <t>* Sal-Caprese</t>
    <phoneticPr fontId="5" type="noConversion"/>
  </si>
  <si>
    <t>* Piz-Jamon</t>
    <phoneticPr fontId="5" type="noConversion"/>
  </si>
  <si>
    <t>* Car-Bistecca</t>
    <phoneticPr fontId="5" type="noConversion"/>
  </si>
  <si>
    <t>* Pas-Vongole</t>
    <phoneticPr fontId="5" type="noConversion"/>
  </si>
  <si>
    <t>* Dinner A set</t>
    <phoneticPr fontId="5" type="noConversion"/>
  </si>
  <si>
    <t>* 주방 미팅 및 그랜드 메뉴 시연</t>
    <phoneticPr fontId="5" type="noConversion"/>
  </si>
  <si>
    <t>* 직원 식당 청소</t>
    <phoneticPr fontId="5" type="noConversion"/>
  </si>
  <si>
    <t>*이길만 주임, 천상목, 정화영 사원</t>
    <phoneticPr fontId="5" type="noConversion"/>
  </si>
  <si>
    <t>* 조성훈, 조현우, 윤형록 사원</t>
    <phoneticPr fontId="5" type="noConversion"/>
  </si>
  <si>
    <t xml:space="preserve">* 5층 창고 청소 </t>
    <phoneticPr fontId="5" type="noConversion"/>
  </si>
  <si>
    <t>2(5)</t>
    <phoneticPr fontId="5" type="noConversion"/>
  </si>
  <si>
    <t>2(2)</t>
    <phoneticPr fontId="5" type="noConversion"/>
  </si>
  <si>
    <t>*Piz-Gamberi</t>
    <phoneticPr fontId="5" type="noConversion"/>
  </si>
  <si>
    <t>박은혜 님</t>
    <phoneticPr fontId="5" type="noConversion"/>
  </si>
  <si>
    <t>* 정동수, 강신욱 사원</t>
    <phoneticPr fontId="5" type="noConversion"/>
  </si>
  <si>
    <t>* 김정필, 이성호 사원</t>
    <phoneticPr fontId="5" type="noConversion"/>
  </si>
  <si>
    <t>* 최영환 주임</t>
    <phoneticPr fontId="5" type="noConversion"/>
  </si>
  <si>
    <t>*이길만 주임 하프근무,  천상목, 조현빈 사원 휴무</t>
    <phoneticPr fontId="5" type="noConversion"/>
  </si>
  <si>
    <t>* 김소영, 조현우 사원</t>
    <phoneticPr fontId="5" type="noConversion"/>
  </si>
  <si>
    <t>* 이길만 주임, 정화영, 조성훈 사원</t>
    <phoneticPr fontId="5" type="noConversion"/>
  </si>
  <si>
    <t>* 최영환 주임 런치 A 파스타 시연 ( 네가지 치즈를 곁들인 딸리아딸레 파스타)</t>
    <phoneticPr fontId="5" type="noConversion"/>
  </si>
  <si>
    <t>* 송상민 사원 빵 칩 생산</t>
    <phoneticPr fontId="5" type="noConversion"/>
  </si>
  <si>
    <t>* 커피 그라인더 머신 분해 청소 ( 김소영 사원)</t>
    <phoneticPr fontId="5" type="noConversion"/>
  </si>
  <si>
    <t xml:space="preserve">* 런치 A 파스타 시식 </t>
    <phoneticPr fontId="5" type="noConversion"/>
  </si>
  <si>
    <t>2(7)</t>
    <phoneticPr fontId="5" type="noConversion"/>
  </si>
  <si>
    <t>0(2)</t>
    <phoneticPr fontId="5" type="noConversion"/>
  </si>
  <si>
    <t>1(2)</t>
    <phoneticPr fontId="5" type="noConversion"/>
  </si>
  <si>
    <t>2(3)</t>
    <phoneticPr fontId="5" type="noConversion"/>
  </si>
  <si>
    <t>* Sal-Market</t>
    <phoneticPr fontId="5" type="noConversion"/>
  </si>
  <si>
    <t>황하선 님</t>
    <phoneticPr fontId="5" type="noConversion"/>
  </si>
  <si>
    <t>황수진 님</t>
    <phoneticPr fontId="5" type="noConversion"/>
  </si>
  <si>
    <t xml:space="preserve">오미정 님 </t>
    <phoneticPr fontId="5" type="noConversion"/>
  </si>
  <si>
    <t>박소희 님</t>
    <phoneticPr fontId="5" type="noConversion"/>
  </si>
  <si>
    <t>* 송상민, 김정필 정동수 사원</t>
    <phoneticPr fontId="5" type="noConversion"/>
  </si>
  <si>
    <t>* 강신욱 사원</t>
    <phoneticPr fontId="5" type="noConversion"/>
  </si>
  <si>
    <t>* 그랜드 메뉴 건 교육 및 미팅</t>
    <phoneticPr fontId="5" type="noConversion"/>
  </si>
  <si>
    <t>* 김소영 사원</t>
    <phoneticPr fontId="5" type="noConversion"/>
  </si>
  <si>
    <t>* 천상목, 윤형록, 조현빈 사원</t>
    <phoneticPr fontId="5" type="noConversion"/>
  </si>
  <si>
    <t>* 정화영, 조성훈, 조현우 사원</t>
    <phoneticPr fontId="5" type="noConversion"/>
  </si>
  <si>
    <t>* 김호중 계장, 이길만 주임 신사 커피 교육 참석</t>
    <phoneticPr fontId="5" type="noConversion"/>
  </si>
  <si>
    <t>* 원가절감 건 주방 미팅</t>
    <phoneticPr fontId="5" type="noConversion"/>
  </si>
  <si>
    <t>4(11)</t>
    <phoneticPr fontId="5" type="noConversion"/>
  </si>
  <si>
    <t>김현 님</t>
    <phoneticPr fontId="5" type="noConversion"/>
  </si>
  <si>
    <t>김기주 님</t>
    <phoneticPr fontId="5" type="noConversion"/>
  </si>
  <si>
    <t>황현숙 님</t>
    <phoneticPr fontId="5" type="noConversion"/>
  </si>
  <si>
    <t>김현웅 님</t>
    <phoneticPr fontId="5" type="noConversion"/>
  </si>
  <si>
    <t>단골</t>
    <phoneticPr fontId="5" type="noConversion"/>
  </si>
  <si>
    <t>* 송상민  사원</t>
    <phoneticPr fontId="5" type="noConversion"/>
  </si>
  <si>
    <t>* 김정필, 정동수, 이성호 사원</t>
    <phoneticPr fontId="5" type="noConversion"/>
  </si>
  <si>
    <t>* 볼로네제 소스 생산 및 교육</t>
    <phoneticPr fontId="5" type="noConversion"/>
  </si>
  <si>
    <t>* 공산품 유통기한 체크 및 정리</t>
    <phoneticPr fontId="5" type="noConversion"/>
  </si>
  <si>
    <t>* 냉장고 정리 정돈 및 유통기한 및 신선도 체크</t>
    <phoneticPr fontId="5" type="noConversion"/>
  </si>
  <si>
    <t>* 커피 추출 교육 (이길만 주임)</t>
    <phoneticPr fontId="5" type="noConversion"/>
  </si>
  <si>
    <t>* Piz-Jamon</t>
    <phoneticPr fontId="5" type="noConversion"/>
  </si>
  <si>
    <t>3(14)</t>
    <phoneticPr fontId="5" type="noConversion"/>
  </si>
  <si>
    <t>0(2)</t>
    <phoneticPr fontId="5" type="noConversion"/>
  </si>
  <si>
    <t>* Car-Chop Steak</t>
    <phoneticPr fontId="5" type="noConversion"/>
  </si>
  <si>
    <t>* Ant-Eggplant</t>
    <phoneticPr fontId="5" type="noConversion"/>
  </si>
  <si>
    <t>유태환 님</t>
    <phoneticPr fontId="5" type="noConversion"/>
  </si>
  <si>
    <t xml:space="preserve"> 이지호 님</t>
    <phoneticPr fontId="5" type="noConversion"/>
  </si>
  <si>
    <t>피터&amp;바네사 님</t>
    <phoneticPr fontId="5" type="noConversion"/>
  </si>
  <si>
    <t>단골, 가족 생일 파티</t>
    <phoneticPr fontId="5" type="noConversion"/>
  </si>
  <si>
    <t>봉생병원</t>
    <phoneticPr fontId="5" type="noConversion"/>
  </si>
  <si>
    <t>4+2</t>
    <phoneticPr fontId="5" type="noConversion"/>
  </si>
  <si>
    <t>김혜정 님</t>
    <phoneticPr fontId="5" type="noConversion"/>
  </si>
  <si>
    <t>* 최영환 주임, 이성호 사원</t>
    <phoneticPr fontId="5" type="noConversion"/>
  </si>
  <si>
    <t>* 송상민,유하빈  사원</t>
    <phoneticPr fontId="5" type="noConversion"/>
  </si>
  <si>
    <t>* 윤은선, 김정필 사원</t>
    <phoneticPr fontId="5" type="noConversion"/>
  </si>
  <si>
    <t>* 정화영, 조현우, 윤형록 사원</t>
    <phoneticPr fontId="5" type="noConversion"/>
  </si>
  <si>
    <t>* 이길만 주임, 김소영, 조성훈 사원</t>
    <phoneticPr fontId="5" type="noConversion"/>
  </si>
  <si>
    <t>* 저녁시간에 예약이 많았으며, 단골 손님들의 방문이 많았습니다.</t>
    <phoneticPr fontId="5" type="noConversion"/>
  </si>
  <si>
    <t>2(16)</t>
    <phoneticPr fontId="5" type="noConversion"/>
  </si>
  <si>
    <t>1(4)</t>
    <phoneticPr fontId="5" type="noConversion"/>
  </si>
  <si>
    <t>3(5)</t>
    <phoneticPr fontId="5" type="noConversion"/>
  </si>
  <si>
    <t>4(9)</t>
    <phoneticPr fontId="5" type="noConversion"/>
  </si>
  <si>
    <t>* Dinner Tasting set</t>
    <phoneticPr fontId="5" type="noConversion"/>
  </si>
  <si>
    <t>정기훈 님</t>
    <phoneticPr fontId="5" type="noConversion"/>
  </si>
  <si>
    <t>3+1</t>
    <phoneticPr fontId="5" type="noConversion"/>
  </si>
  <si>
    <t>젠슨 님</t>
    <phoneticPr fontId="5" type="noConversion"/>
  </si>
  <si>
    <t>단골 영국인 부부</t>
    <phoneticPr fontId="5" type="noConversion"/>
  </si>
  <si>
    <t>존 님</t>
    <phoneticPr fontId="5" type="noConversion"/>
  </si>
  <si>
    <t>부부동반 식사, 외국인 단골</t>
    <phoneticPr fontId="5" type="noConversion"/>
  </si>
  <si>
    <t>김한밀 님</t>
    <phoneticPr fontId="5" type="noConversion"/>
  </si>
  <si>
    <t>바슬 님</t>
    <phoneticPr fontId="5" type="noConversion"/>
  </si>
  <si>
    <t>외국인 단골, 남미사람</t>
    <phoneticPr fontId="5" type="noConversion"/>
  </si>
  <si>
    <t>한윤수 님</t>
    <phoneticPr fontId="5" type="noConversion"/>
  </si>
  <si>
    <t>주은영 님</t>
    <phoneticPr fontId="5" type="noConversion"/>
  </si>
  <si>
    <t>신종현 님</t>
    <phoneticPr fontId="5" type="noConversion"/>
  </si>
  <si>
    <t>* 최영환 주임, 송상민 사원</t>
    <phoneticPr fontId="5" type="noConversion"/>
  </si>
  <si>
    <t>* 유하빈  사원</t>
    <phoneticPr fontId="5" type="noConversion"/>
  </si>
  <si>
    <t>* 강신욱 사원</t>
    <phoneticPr fontId="5" type="noConversion"/>
  </si>
  <si>
    <t>* 윤은선, 김정필, 이성호 사원</t>
    <phoneticPr fontId="5" type="noConversion"/>
  </si>
  <si>
    <t>* 발렌타인 코스메뉴 시연 및 미장</t>
    <phoneticPr fontId="5" type="noConversion"/>
  </si>
  <si>
    <t>* 발렌타인 코스메뉴 교육 및 시식</t>
    <phoneticPr fontId="5" type="noConversion"/>
  </si>
  <si>
    <t>* 발렌타인 라비올리 생산</t>
    <phoneticPr fontId="5" type="noConversion"/>
  </si>
  <si>
    <t>* 악성재고 체크</t>
    <phoneticPr fontId="5" type="noConversion"/>
  </si>
  <si>
    <t>* 금일은 발렌타인의 날으로써 커풀 손님들의 방문이 높았으며, 많은 단골 손님들께서 매장을 찾으셨습니다.</t>
    <phoneticPr fontId="5" type="noConversion"/>
  </si>
  <si>
    <t>* 발렌타인 코스메뉴 반응은 아주 좋았습니다.</t>
    <phoneticPr fontId="5" type="noConversion"/>
  </si>
  <si>
    <t>3(19)</t>
    <phoneticPr fontId="5" type="noConversion"/>
  </si>
  <si>
    <t>0(4)</t>
    <phoneticPr fontId="5" type="noConversion"/>
  </si>
  <si>
    <t>0(5)</t>
    <phoneticPr fontId="5" type="noConversion"/>
  </si>
  <si>
    <t>2(11)</t>
    <phoneticPr fontId="5" type="noConversion"/>
  </si>
  <si>
    <t>존 엘리엇 님</t>
    <phoneticPr fontId="5" type="noConversion"/>
  </si>
  <si>
    <t xml:space="preserve">단골 </t>
    <phoneticPr fontId="5" type="noConversion"/>
  </si>
  <si>
    <t>오진영 님</t>
    <phoneticPr fontId="5" type="noConversion"/>
  </si>
  <si>
    <t>5+1</t>
    <phoneticPr fontId="5" type="noConversion"/>
  </si>
  <si>
    <t>아만다 님</t>
    <phoneticPr fontId="5" type="noConversion"/>
  </si>
  <si>
    <t>김아영 님</t>
    <phoneticPr fontId="5" type="noConversion"/>
  </si>
  <si>
    <t>* 정동수, 강신욱 사원</t>
    <phoneticPr fontId="5" type="noConversion"/>
  </si>
  <si>
    <t>* 최영환 주임, 윤은선 사원</t>
    <phoneticPr fontId="5" type="noConversion"/>
  </si>
  <si>
    <t>* 이길만 주임, 천상목 사원</t>
    <phoneticPr fontId="5" type="noConversion"/>
  </si>
  <si>
    <t>* 김소영, 조현우, 조현빈 사원</t>
    <phoneticPr fontId="5" type="noConversion"/>
  </si>
  <si>
    <t>*  정화영, 조성훈, 윤형록 사원</t>
    <phoneticPr fontId="5" type="noConversion"/>
  </si>
  <si>
    <t>* 최영환 주임 연어스테이크 시연 및 테이스팅</t>
    <phoneticPr fontId="5" type="noConversion"/>
  </si>
  <si>
    <t>* 김정필 사원 돼지감자 피클 생산</t>
    <phoneticPr fontId="5" type="noConversion"/>
  </si>
  <si>
    <t>* 6층 화단 및 테라스 청소</t>
    <phoneticPr fontId="5" type="noConversion"/>
  </si>
  <si>
    <t>* 5층 테라스 청소</t>
    <phoneticPr fontId="5" type="noConversion"/>
  </si>
  <si>
    <t>권경옥</t>
    <phoneticPr fontId="5" type="noConversion"/>
  </si>
  <si>
    <t>2(21)</t>
    <phoneticPr fontId="5" type="noConversion"/>
  </si>
  <si>
    <t>0(11)</t>
    <phoneticPr fontId="5" type="noConversion"/>
  </si>
  <si>
    <t>* Ris-Funghi</t>
    <phoneticPr fontId="5" type="noConversion"/>
  </si>
  <si>
    <t>* 송상민 사원</t>
    <phoneticPr fontId="5" type="noConversion"/>
  </si>
  <si>
    <t>* 최영환 주임, 정동수 사원</t>
    <phoneticPr fontId="5" type="noConversion"/>
  </si>
  <si>
    <t>* 김소영, 천상목, 조성훈 사원</t>
    <phoneticPr fontId="5" type="noConversion"/>
  </si>
  <si>
    <t>* 이길만 주임, 윤형록 사원</t>
    <phoneticPr fontId="5" type="noConversion"/>
  </si>
  <si>
    <t>* 정화영, 조현우, 조현빈 사원</t>
    <phoneticPr fontId="5" type="noConversion"/>
  </si>
  <si>
    <t>* 볼로네제 생산 미장</t>
    <phoneticPr fontId="5" type="noConversion"/>
  </si>
  <si>
    <t>* 유하빈 사원 리코타 치즈 생산</t>
    <phoneticPr fontId="5" type="noConversion"/>
  </si>
  <si>
    <t>* 이성호 사원 토마토 소스 생산</t>
    <phoneticPr fontId="5" type="noConversion"/>
  </si>
  <si>
    <t>* 5층 소모품 적재 상태 확인 및 정리정돈</t>
    <phoneticPr fontId="5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</si>
</sst>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1" fontId="9" fillId="0" borderId="1" xfId="37" applyFont="1" applyBorder="1" applyAlignment="1">
      <alignment vertical="center"/>
    </xf>
    <xf numFmtId="176" fontId="9" fillId="0" borderId="1" xfId="35" applyNumberFormat="1" applyFont="1" applyBorder="1" applyAlignment="1">
      <alignment horizontal="right" vertical="center"/>
    </xf>
    <xf numFmtId="41" fontId="9" fillId="0" borderId="1" xfId="37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3"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7" t="s">
        <v>4</v>
      </c>
      <c r="B2" s="15">
        <v>42044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7" t="s">
        <v>5</v>
      </c>
      <c r="B4" s="30">
        <v>456000</v>
      </c>
      <c r="C4" s="8" t="s">
        <v>53</v>
      </c>
      <c r="D4" s="10">
        <v>0.12</v>
      </c>
      <c r="E4" s="9" t="s">
        <v>54</v>
      </c>
      <c r="F4" s="10">
        <v>0.19</v>
      </c>
    </row>
    <row r="5" spans="1:6" ht="17.100000000000001" customHeight="1">
      <c r="A5" s="47" t="s">
        <v>6</v>
      </c>
      <c r="B5" s="32">
        <f>B6-B4</f>
        <v>783350</v>
      </c>
      <c r="C5" s="9" t="s">
        <v>55</v>
      </c>
      <c r="D5" s="10">
        <v>7.0000000000000007E-2</v>
      </c>
      <c r="E5" s="9" t="s">
        <v>56</v>
      </c>
      <c r="F5" s="10">
        <v>0.05</v>
      </c>
    </row>
    <row r="6" spans="1:6" ht="17.100000000000001" customHeight="1">
      <c r="A6" s="47" t="s">
        <v>7</v>
      </c>
      <c r="B6" s="32">
        <v>1239350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>
      <c r="A7" s="47" t="s">
        <v>8</v>
      </c>
      <c r="B7" s="32">
        <v>19777810</v>
      </c>
      <c r="C7" s="9" t="s">
        <v>34</v>
      </c>
      <c r="D7" s="10">
        <v>0.27</v>
      </c>
      <c r="E7" s="9" t="s">
        <v>58</v>
      </c>
      <c r="F7" s="10">
        <v>0.16</v>
      </c>
    </row>
    <row r="8" spans="1:6" ht="17.100000000000001" customHeight="1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>
      <c r="A9" s="47" t="s">
        <v>28</v>
      </c>
      <c r="B9" s="31">
        <f>B7/B8</f>
        <v>0.237714576786344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>
      <c r="A12" s="58"/>
      <c r="B12" s="21" t="s">
        <v>233</v>
      </c>
      <c r="C12" s="17">
        <v>2</v>
      </c>
      <c r="D12" s="59" t="s">
        <v>16</v>
      </c>
      <c r="E12" s="21" t="s">
        <v>235</v>
      </c>
      <c r="F12" s="17">
        <v>4</v>
      </c>
    </row>
    <row r="13" spans="1:6" ht="17.100000000000001" customHeight="1">
      <c r="A13" s="58"/>
      <c r="B13" s="21" t="s">
        <v>68</v>
      </c>
      <c r="C13" s="17">
        <v>2</v>
      </c>
      <c r="D13" s="59"/>
      <c r="E13" s="21" t="s">
        <v>214</v>
      </c>
      <c r="F13" s="17">
        <v>12</v>
      </c>
    </row>
    <row r="14" spans="1:6" ht="17.100000000000001" customHeight="1">
      <c r="A14" s="58"/>
      <c r="B14" s="21" t="s">
        <v>232</v>
      </c>
      <c r="C14" s="17">
        <v>2</v>
      </c>
      <c r="D14" s="59" t="s">
        <v>17</v>
      </c>
      <c r="E14" s="21" t="s">
        <v>62</v>
      </c>
      <c r="F14" s="17">
        <v>0</v>
      </c>
    </row>
    <row r="15" spans="1:6" ht="17.100000000000001" customHeight="1">
      <c r="A15" s="58"/>
      <c r="B15" s="21" t="s">
        <v>234</v>
      </c>
      <c r="C15" s="17">
        <v>1</v>
      </c>
      <c r="D15" s="59"/>
      <c r="E15" s="21" t="s">
        <v>236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/>
      <c r="C18" s="25"/>
      <c r="D18" s="11"/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/>
      <c r="C24" s="25"/>
      <c r="D24" s="11"/>
      <c r="E24" s="63"/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123</v>
      </c>
      <c r="D31" s="65" t="s">
        <v>107</v>
      </c>
      <c r="E31" s="47" t="s">
        <v>37</v>
      </c>
      <c r="F31" s="22" t="s">
        <v>239</v>
      </c>
    </row>
    <row r="32" spans="1:6" ht="17.100000000000001" customHeight="1">
      <c r="A32" s="66"/>
      <c r="B32" s="19" t="s">
        <v>38</v>
      </c>
      <c r="C32" s="23" t="s">
        <v>83</v>
      </c>
      <c r="D32" s="69"/>
      <c r="E32" s="16" t="s">
        <v>42</v>
      </c>
      <c r="F32" s="24" t="s">
        <v>109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240</v>
      </c>
    </row>
    <row r="34" spans="1:6" ht="17.100000000000001" customHeight="1">
      <c r="A34" s="67"/>
      <c r="B34" s="20" t="s">
        <v>40</v>
      </c>
      <c r="C34" s="23" t="s">
        <v>124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237</v>
      </c>
      <c r="C37" s="73"/>
      <c r="D37" s="73"/>
      <c r="E37" s="73"/>
      <c r="F37" s="74"/>
    </row>
    <row r="38" spans="1:6" ht="17.100000000000001" customHeight="1">
      <c r="A38" s="67"/>
      <c r="B38" s="72" t="s">
        <v>238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241</v>
      </c>
      <c r="C40" s="73"/>
      <c r="D40" s="73"/>
      <c r="E40" s="73"/>
      <c r="F40" s="74"/>
    </row>
    <row r="41" spans="1:6" ht="17.100000000000001" customHeight="1">
      <c r="A41" s="67"/>
      <c r="B41" s="72"/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6" t="s">
        <v>30</v>
      </c>
      <c r="B44" s="82"/>
      <c r="C44" s="83"/>
      <c r="D44" s="46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5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7" sqref="B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3" t="s">
        <v>4</v>
      </c>
      <c r="B2" s="15">
        <v>42043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3" t="s">
        <v>5</v>
      </c>
      <c r="B4" s="30">
        <v>1738500</v>
      </c>
      <c r="C4" s="8" t="s">
        <v>53</v>
      </c>
      <c r="D4" s="10">
        <v>0.1</v>
      </c>
      <c r="E4" s="9" t="s">
        <v>54</v>
      </c>
      <c r="F4" s="10">
        <v>0.27</v>
      </c>
    </row>
    <row r="5" spans="1:6" ht="17.100000000000001" customHeight="1">
      <c r="A5" s="43" t="s">
        <v>6</v>
      </c>
      <c r="B5" s="32">
        <f>B6-B4</f>
        <v>1410300</v>
      </c>
      <c r="C5" s="9" t="s">
        <v>55</v>
      </c>
      <c r="D5" s="10">
        <v>0.03</v>
      </c>
      <c r="E5" s="9" t="s">
        <v>56</v>
      </c>
      <c r="F5" s="10">
        <v>0.06</v>
      </c>
    </row>
    <row r="6" spans="1:6" ht="17.100000000000001" customHeight="1">
      <c r="A6" s="43" t="s">
        <v>7</v>
      </c>
      <c r="B6" s="32">
        <v>3148800</v>
      </c>
      <c r="C6" s="8" t="s">
        <v>60</v>
      </c>
      <c r="D6" s="10">
        <v>0.13</v>
      </c>
      <c r="E6" s="9" t="s">
        <v>57</v>
      </c>
      <c r="F6" s="10">
        <v>0</v>
      </c>
    </row>
    <row r="7" spans="1:6" ht="17.100000000000001" customHeight="1">
      <c r="A7" s="43" t="s">
        <v>8</v>
      </c>
      <c r="B7" s="32">
        <v>18538460</v>
      </c>
      <c r="C7" s="9" t="s">
        <v>34</v>
      </c>
      <c r="D7" s="10">
        <v>0.27</v>
      </c>
      <c r="E7" s="9" t="s">
        <v>58</v>
      </c>
      <c r="F7" s="10">
        <v>0.08</v>
      </c>
    </row>
    <row r="8" spans="1:6" ht="17.100000000000001" customHeight="1">
      <c r="A8" s="43" t="s">
        <v>13</v>
      </c>
      <c r="B8" s="32">
        <v>83199820</v>
      </c>
      <c r="C8" s="8" t="s">
        <v>35</v>
      </c>
      <c r="D8" s="10">
        <v>0.05</v>
      </c>
      <c r="E8" s="9"/>
      <c r="F8" s="10"/>
    </row>
    <row r="9" spans="1:6" ht="17.100000000000001" customHeight="1">
      <c r="A9" s="43" t="s">
        <v>28</v>
      </c>
      <c r="B9" s="31">
        <f>B7/B8</f>
        <v>0.22281851090543225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3" t="s">
        <v>19</v>
      </c>
      <c r="C11" s="43" t="s">
        <v>15</v>
      </c>
      <c r="D11" s="43" t="s">
        <v>18</v>
      </c>
      <c r="E11" s="43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 t="s">
        <v>211</v>
      </c>
      <c r="D12" s="59" t="s">
        <v>16</v>
      </c>
      <c r="E12" s="21" t="s">
        <v>64</v>
      </c>
      <c r="F12" s="17">
        <v>11</v>
      </c>
    </row>
    <row r="13" spans="1:6" ht="17.100000000000001" customHeight="1">
      <c r="A13" s="58"/>
      <c r="B13" s="21" t="s">
        <v>68</v>
      </c>
      <c r="C13" s="17" t="s">
        <v>212</v>
      </c>
      <c r="D13" s="59"/>
      <c r="E13" s="21" t="s">
        <v>214</v>
      </c>
      <c r="F13" s="17">
        <v>9</v>
      </c>
    </row>
    <row r="14" spans="1:6" ht="17.100000000000001" customHeight="1">
      <c r="A14" s="58"/>
      <c r="B14" s="21" t="s">
        <v>62</v>
      </c>
      <c r="C14" s="17" t="s">
        <v>115</v>
      </c>
      <c r="D14" s="59" t="s">
        <v>17</v>
      </c>
      <c r="E14" s="21" t="s">
        <v>68</v>
      </c>
      <c r="F14" s="17">
        <v>0</v>
      </c>
    </row>
    <row r="15" spans="1:6" ht="17.100000000000001" customHeight="1">
      <c r="A15" s="58"/>
      <c r="B15" s="21" t="s">
        <v>64</v>
      </c>
      <c r="C15" s="17" t="s">
        <v>213</v>
      </c>
      <c r="D15" s="59"/>
      <c r="E15" s="21" t="s">
        <v>166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3" t="s">
        <v>33</v>
      </c>
      <c r="C17" s="43" t="s">
        <v>21</v>
      </c>
      <c r="D17" s="43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0.49305555555555558</v>
      </c>
      <c r="C18" s="25" t="s">
        <v>219</v>
      </c>
      <c r="D18" s="11">
        <v>2</v>
      </c>
      <c r="E18" s="63"/>
      <c r="F18" s="64"/>
    </row>
    <row r="19" spans="1:6" ht="17.100000000000001" customHeight="1">
      <c r="A19" s="58"/>
      <c r="B19" s="25">
        <v>0.54166666666666663</v>
      </c>
      <c r="C19" s="25" t="s">
        <v>220</v>
      </c>
      <c r="D19" s="11" t="s">
        <v>221</v>
      </c>
      <c r="E19" s="63"/>
      <c r="F19" s="64"/>
    </row>
    <row r="20" spans="1:6" ht="17.100000000000001" customHeight="1">
      <c r="A20" s="58"/>
      <c r="B20" s="25">
        <v>0.54166666666666663</v>
      </c>
      <c r="C20" s="25" t="s">
        <v>222</v>
      </c>
      <c r="D20" s="11">
        <v>2</v>
      </c>
      <c r="E20" s="63"/>
      <c r="F20" s="64"/>
    </row>
    <row r="21" spans="1:6" ht="17.100000000000001" customHeight="1">
      <c r="A21" s="58"/>
      <c r="B21" s="25">
        <v>0.58333333333333337</v>
      </c>
      <c r="C21" s="25" t="s">
        <v>223</v>
      </c>
      <c r="D21" s="11">
        <v>2</v>
      </c>
      <c r="E21" s="63"/>
      <c r="F21" s="64"/>
    </row>
    <row r="22" spans="1:6" ht="17.100000000000001" customHeight="1">
      <c r="A22" s="58"/>
      <c r="B22" s="25">
        <v>0.58333333333333337</v>
      </c>
      <c r="C22" s="25" t="s">
        <v>224</v>
      </c>
      <c r="D22" s="11">
        <v>2</v>
      </c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0.70833333333333337</v>
      </c>
      <c r="C24" s="25" t="s">
        <v>215</v>
      </c>
      <c r="D24" s="11">
        <v>2</v>
      </c>
      <c r="E24" s="63"/>
      <c r="F24" s="64"/>
    </row>
    <row r="25" spans="1:6" ht="17.100000000000001" customHeight="1">
      <c r="A25" s="58"/>
      <c r="B25" s="25">
        <v>0.75</v>
      </c>
      <c r="C25" s="25" t="s">
        <v>216</v>
      </c>
      <c r="D25" s="11">
        <v>2</v>
      </c>
      <c r="E25" s="63"/>
      <c r="F25" s="64"/>
    </row>
    <row r="26" spans="1:6" ht="17.100000000000001" customHeight="1">
      <c r="A26" s="58"/>
      <c r="B26" s="25">
        <v>0.75</v>
      </c>
      <c r="C26" s="25" t="s">
        <v>217</v>
      </c>
      <c r="D26" s="11">
        <v>2</v>
      </c>
      <c r="E26" s="63"/>
      <c r="F26" s="64"/>
    </row>
    <row r="27" spans="1:6" ht="17.100000000000001" customHeight="1">
      <c r="A27" s="58"/>
      <c r="B27" s="25">
        <v>0.75</v>
      </c>
      <c r="C27" s="25" t="s">
        <v>218</v>
      </c>
      <c r="D27" s="11">
        <v>3</v>
      </c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123</v>
      </c>
      <c r="D31" s="65" t="s">
        <v>107</v>
      </c>
      <c r="E31" s="43" t="s">
        <v>37</v>
      </c>
      <c r="F31" s="22" t="s">
        <v>227</v>
      </c>
    </row>
    <row r="32" spans="1:6" ht="17.100000000000001" customHeight="1">
      <c r="A32" s="66"/>
      <c r="B32" s="19" t="s">
        <v>38</v>
      </c>
      <c r="C32" s="23" t="s">
        <v>83</v>
      </c>
      <c r="D32" s="69"/>
      <c r="E32" s="16" t="s">
        <v>42</v>
      </c>
      <c r="F32" s="24" t="s">
        <v>229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228</v>
      </c>
    </row>
    <row r="34" spans="1:6" ht="17.100000000000001" customHeight="1">
      <c r="A34" s="67"/>
      <c r="B34" s="20" t="s">
        <v>40</v>
      </c>
      <c r="C34" s="23" t="s">
        <v>124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225</v>
      </c>
      <c r="C37" s="73"/>
      <c r="D37" s="73"/>
      <c r="E37" s="73"/>
      <c r="F37" s="74"/>
    </row>
    <row r="38" spans="1:6" ht="17.100000000000001" customHeight="1">
      <c r="A38" s="67"/>
      <c r="B38" s="72" t="s">
        <v>226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230</v>
      </c>
      <c r="C40" s="73"/>
      <c r="D40" s="73"/>
      <c r="E40" s="73"/>
      <c r="F40" s="74"/>
    </row>
    <row r="41" spans="1:6" ht="17.100000000000001" customHeight="1">
      <c r="A41" s="67"/>
      <c r="B41" s="72" t="s">
        <v>231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4" t="s">
        <v>30</v>
      </c>
      <c r="B44" s="82"/>
      <c r="C44" s="83"/>
      <c r="D44" s="44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2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I11" sqref="I1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7" t="s">
        <v>4</v>
      </c>
      <c r="B2" s="15">
        <v>42045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7" t="s">
        <v>5</v>
      </c>
      <c r="B4" s="30">
        <v>456000</v>
      </c>
      <c r="C4" s="8" t="s">
        <v>53</v>
      </c>
      <c r="D4" s="10">
        <v>0.12</v>
      </c>
      <c r="E4" s="9" t="s">
        <v>54</v>
      </c>
      <c r="F4" s="10">
        <v>0.19</v>
      </c>
    </row>
    <row r="5" spans="1:6" ht="17.100000000000001" customHeight="1">
      <c r="A5" s="47" t="s">
        <v>6</v>
      </c>
      <c r="B5" s="32">
        <f>B6-B4</f>
        <v>783350</v>
      </c>
      <c r="C5" s="9" t="s">
        <v>55</v>
      </c>
      <c r="D5" s="10">
        <v>7.0000000000000007E-2</v>
      </c>
      <c r="E5" s="9" t="s">
        <v>56</v>
      </c>
      <c r="F5" s="10">
        <v>0.05</v>
      </c>
    </row>
    <row r="6" spans="1:6" ht="17.100000000000001" customHeight="1">
      <c r="A6" s="47" t="s">
        <v>7</v>
      </c>
      <c r="B6" s="32">
        <v>1239350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>
      <c r="A7" s="47" t="s">
        <v>8</v>
      </c>
      <c r="B7" s="32">
        <v>20314110</v>
      </c>
      <c r="C7" s="9" t="s">
        <v>34</v>
      </c>
      <c r="D7" s="10">
        <v>0.27</v>
      </c>
      <c r="E7" s="9" t="s">
        <v>58</v>
      </c>
      <c r="F7" s="10">
        <v>0.16</v>
      </c>
    </row>
    <row r="8" spans="1:6" ht="17.100000000000001" customHeight="1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>
      <c r="A9" s="47" t="s">
        <v>28</v>
      </c>
      <c r="B9" s="31">
        <f>B7/B8</f>
        <v>0.24416050419339849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>
      <c r="A12" s="58"/>
      <c r="B12" s="21" t="s">
        <v>233</v>
      </c>
      <c r="C12" s="17" t="s">
        <v>242</v>
      </c>
      <c r="D12" s="59" t="s">
        <v>16</v>
      </c>
      <c r="E12" s="21" t="s">
        <v>235</v>
      </c>
      <c r="F12" s="17">
        <v>4</v>
      </c>
    </row>
    <row r="13" spans="1:6" ht="17.100000000000001" customHeight="1">
      <c r="A13" s="58"/>
      <c r="B13" s="21" t="s">
        <v>68</v>
      </c>
      <c r="C13" s="17" t="s">
        <v>243</v>
      </c>
      <c r="D13" s="59"/>
      <c r="E13" s="21" t="s">
        <v>214</v>
      </c>
      <c r="F13" s="17">
        <v>12</v>
      </c>
    </row>
    <row r="14" spans="1:6" ht="17.100000000000001" customHeight="1">
      <c r="A14" s="58"/>
      <c r="B14" s="21" t="s">
        <v>232</v>
      </c>
      <c r="C14" s="17" t="s">
        <v>130</v>
      </c>
      <c r="D14" s="59" t="s">
        <v>17</v>
      </c>
      <c r="E14" s="21" t="s">
        <v>62</v>
      </c>
      <c r="F14" s="17">
        <v>0</v>
      </c>
    </row>
    <row r="15" spans="1:6" ht="17.100000000000001" customHeight="1">
      <c r="A15" s="58"/>
      <c r="B15" s="21" t="s">
        <v>234</v>
      </c>
      <c r="C15" s="17" t="s">
        <v>130</v>
      </c>
      <c r="D15" s="59"/>
      <c r="E15" s="21" t="s">
        <v>134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/>
      <c r="C18" s="25"/>
      <c r="D18" s="11"/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0.79166666666666663</v>
      </c>
      <c r="C24" s="25" t="s">
        <v>245</v>
      </c>
      <c r="D24" s="11">
        <v>8</v>
      </c>
      <c r="E24" s="63"/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246</v>
      </c>
      <c r="D31" s="65" t="s">
        <v>107</v>
      </c>
      <c r="E31" s="47" t="s">
        <v>37</v>
      </c>
      <c r="F31" s="22" t="s">
        <v>249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250</v>
      </c>
    </row>
    <row r="33" spans="1:6" ht="17.100000000000001" customHeight="1">
      <c r="A33" s="66"/>
      <c r="B33" s="20" t="s">
        <v>39</v>
      </c>
      <c r="C33" s="23" t="s">
        <v>83</v>
      </c>
      <c r="D33" s="69"/>
      <c r="E33" s="16" t="s">
        <v>43</v>
      </c>
      <c r="F33" s="24" t="s">
        <v>251</v>
      </c>
    </row>
    <row r="34" spans="1:6" ht="17.100000000000001" customHeight="1">
      <c r="A34" s="67"/>
      <c r="B34" s="20" t="s">
        <v>40</v>
      </c>
      <c r="C34" s="23" t="s">
        <v>247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248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252</v>
      </c>
      <c r="C37" s="73"/>
      <c r="D37" s="73"/>
      <c r="E37" s="73"/>
      <c r="F37" s="74"/>
    </row>
    <row r="38" spans="1:6" ht="17.100000000000001" customHeight="1">
      <c r="A38" s="67"/>
      <c r="B38" s="72" t="s">
        <v>253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254</v>
      </c>
      <c r="C40" s="73"/>
      <c r="D40" s="73"/>
      <c r="E40" s="73"/>
      <c r="F40" s="74"/>
    </row>
    <row r="41" spans="1:6" ht="17.100000000000001" customHeight="1">
      <c r="A41" s="67"/>
      <c r="B41" s="72" t="s">
        <v>255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6" t="s">
        <v>30</v>
      </c>
      <c r="B44" s="82"/>
      <c r="C44" s="83"/>
      <c r="D44" s="46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5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7" t="s">
        <v>4</v>
      </c>
      <c r="B2" s="15">
        <v>42046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7" t="s">
        <v>5</v>
      </c>
      <c r="B4" s="30">
        <v>516500</v>
      </c>
      <c r="C4" s="8" t="s">
        <v>53</v>
      </c>
      <c r="D4" s="10">
        <v>0.06</v>
      </c>
      <c r="E4" s="9" t="s">
        <v>54</v>
      </c>
      <c r="F4" s="10">
        <v>0.05</v>
      </c>
    </row>
    <row r="5" spans="1:6" ht="17.100000000000001" customHeight="1">
      <c r="A5" s="47" t="s">
        <v>6</v>
      </c>
      <c r="B5" s="32">
        <f>B6-B4</f>
        <v>1475900</v>
      </c>
      <c r="C5" s="9" t="s">
        <v>55</v>
      </c>
      <c r="D5" s="10">
        <v>0.02</v>
      </c>
      <c r="E5" s="9" t="s">
        <v>56</v>
      </c>
      <c r="F5" s="10">
        <v>0.13</v>
      </c>
    </row>
    <row r="6" spans="1:6" ht="17.100000000000001" customHeight="1">
      <c r="A6" s="47" t="s">
        <v>7</v>
      </c>
      <c r="B6" s="32">
        <v>1992400</v>
      </c>
      <c r="C6" s="8" t="s">
        <v>60</v>
      </c>
      <c r="D6" s="10">
        <v>0.12</v>
      </c>
      <c r="E6" s="9" t="s">
        <v>57</v>
      </c>
      <c r="F6" s="10">
        <v>0.22</v>
      </c>
    </row>
    <row r="7" spans="1:6" ht="17.100000000000001" customHeight="1">
      <c r="A7" s="47" t="s">
        <v>8</v>
      </c>
      <c r="B7" s="32">
        <v>22306510</v>
      </c>
      <c r="C7" s="9" t="s">
        <v>34</v>
      </c>
      <c r="D7" s="10">
        <v>0.17</v>
      </c>
      <c r="E7" s="9" t="s">
        <v>58</v>
      </c>
      <c r="F7" s="10">
        <v>0.14000000000000001</v>
      </c>
    </row>
    <row r="8" spans="1:6" ht="17.100000000000001" customHeight="1">
      <c r="A8" s="47" t="s">
        <v>13</v>
      </c>
      <c r="B8" s="32">
        <v>83199820</v>
      </c>
      <c r="C8" s="8" t="s">
        <v>35</v>
      </c>
      <c r="D8" s="10">
        <v>0.09</v>
      </c>
      <c r="E8" s="9"/>
      <c r="F8" s="10"/>
    </row>
    <row r="9" spans="1:6" ht="17.100000000000001" customHeight="1">
      <c r="A9" s="47" t="s">
        <v>28</v>
      </c>
      <c r="B9" s="31">
        <f>B7/B8</f>
        <v>0.26810767138678904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>
      <c r="A12" s="58"/>
      <c r="B12" s="21" t="s">
        <v>233</v>
      </c>
      <c r="C12" s="17" t="s">
        <v>256</v>
      </c>
      <c r="D12" s="59" t="s">
        <v>16</v>
      </c>
      <c r="E12" s="21" t="s">
        <v>96</v>
      </c>
      <c r="F12" s="17">
        <v>5</v>
      </c>
    </row>
    <row r="13" spans="1:6" ht="17.100000000000001" customHeight="1">
      <c r="A13" s="58"/>
      <c r="B13" s="21" t="s">
        <v>68</v>
      </c>
      <c r="C13" s="17" t="s">
        <v>257</v>
      </c>
      <c r="D13" s="59"/>
      <c r="E13" s="21" t="s">
        <v>148</v>
      </c>
      <c r="F13" s="17">
        <v>4</v>
      </c>
    </row>
    <row r="14" spans="1:6" ht="17.100000000000001" customHeight="1">
      <c r="A14" s="58"/>
      <c r="B14" s="21" t="s">
        <v>232</v>
      </c>
      <c r="C14" s="17" t="s">
        <v>258</v>
      </c>
      <c r="D14" s="59" t="s">
        <v>17</v>
      </c>
      <c r="E14" s="21" t="s">
        <v>64</v>
      </c>
      <c r="F14" s="17">
        <v>0</v>
      </c>
    </row>
    <row r="15" spans="1:6" ht="17.100000000000001" customHeight="1">
      <c r="A15" s="58"/>
      <c r="B15" s="21" t="s">
        <v>234</v>
      </c>
      <c r="C15" s="17" t="s">
        <v>259</v>
      </c>
      <c r="D15" s="59"/>
      <c r="E15" s="21" t="s">
        <v>260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0.47916666666666669</v>
      </c>
      <c r="C18" s="25" t="s">
        <v>261</v>
      </c>
      <c r="D18" s="11">
        <v>2</v>
      </c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0.75</v>
      </c>
      <c r="C24" s="25" t="s">
        <v>245</v>
      </c>
      <c r="D24" s="11">
        <v>8</v>
      </c>
      <c r="E24" s="63"/>
      <c r="F24" s="64"/>
    </row>
    <row r="25" spans="1:6" ht="17.100000000000001" customHeight="1">
      <c r="A25" s="58"/>
      <c r="B25" s="25">
        <v>0.77083333333333337</v>
      </c>
      <c r="C25" s="25" t="s">
        <v>262</v>
      </c>
      <c r="D25" s="11">
        <v>2</v>
      </c>
      <c r="E25" s="63"/>
      <c r="F25" s="64"/>
    </row>
    <row r="26" spans="1:6" ht="17.100000000000001" customHeight="1">
      <c r="A26" s="58"/>
      <c r="B26" s="25">
        <v>0.79166666666666663</v>
      </c>
      <c r="C26" s="25" t="s">
        <v>263</v>
      </c>
      <c r="D26" s="11">
        <v>6</v>
      </c>
      <c r="E26" s="63"/>
      <c r="F26" s="64"/>
    </row>
    <row r="27" spans="1:6" ht="17.100000000000001" customHeight="1">
      <c r="A27" s="58"/>
      <c r="B27" s="25">
        <v>0.83333333333333337</v>
      </c>
      <c r="C27" s="25" t="s">
        <v>264</v>
      </c>
      <c r="D27" s="11">
        <v>6</v>
      </c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265</v>
      </c>
      <c r="D31" s="65" t="s">
        <v>107</v>
      </c>
      <c r="E31" s="47" t="s">
        <v>37</v>
      </c>
      <c r="F31" s="22" t="s">
        <v>268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269</v>
      </c>
    </row>
    <row r="33" spans="1:6" ht="17.100000000000001" customHeight="1">
      <c r="A33" s="66"/>
      <c r="B33" s="20" t="s">
        <v>39</v>
      </c>
      <c r="C33" s="23" t="s">
        <v>266</v>
      </c>
      <c r="D33" s="69"/>
      <c r="E33" s="16" t="s">
        <v>43</v>
      </c>
      <c r="F33" s="24" t="s">
        <v>270</v>
      </c>
    </row>
    <row r="34" spans="1:6" ht="17.100000000000001" customHeight="1">
      <c r="A34" s="67"/>
      <c r="B34" s="20" t="s">
        <v>40</v>
      </c>
      <c r="C34" s="23" t="s">
        <v>84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248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272</v>
      </c>
      <c r="C37" s="73"/>
      <c r="D37" s="73"/>
      <c r="E37" s="73"/>
      <c r="F37" s="74"/>
    </row>
    <row r="38" spans="1:6" ht="17.100000000000001" customHeight="1">
      <c r="A38" s="67"/>
      <c r="B38" s="72" t="s">
        <v>267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271</v>
      </c>
      <c r="C40" s="73"/>
      <c r="D40" s="73"/>
      <c r="E40" s="73"/>
      <c r="F40" s="74"/>
    </row>
    <row r="41" spans="1:6" ht="17.100000000000001" customHeight="1">
      <c r="A41" s="67"/>
      <c r="B41" s="72" t="s">
        <v>267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6" t="s">
        <v>30</v>
      </c>
      <c r="B44" s="82"/>
      <c r="C44" s="83"/>
      <c r="D44" s="46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5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33" sqref="E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7" t="s">
        <v>4</v>
      </c>
      <c r="B2" s="15">
        <v>42047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7" t="s">
        <v>5</v>
      </c>
      <c r="B4" s="30">
        <v>1191500</v>
      </c>
      <c r="C4" s="8" t="s">
        <v>53</v>
      </c>
      <c r="D4" s="10">
        <v>7.0000000000000007E-2</v>
      </c>
      <c r="E4" s="9" t="s">
        <v>54</v>
      </c>
      <c r="F4" s="10">
        <v>0.05</v>
      </c>
    </row>
    <row r="5" spans="1:6" ht="17.100000000000001" customHeight="1">
      <c r="A5" s="47" t="s">
        <v>6</v>
      </c>
      <c r="B5" s="32">
        <f>B6-B4</f>
        <v>1160400</v>
      </c>
      <c r="C5" s="9" t="s">
        <v>55</v>
      </c>
      <c r="D5" s="10">
        <v>0.05</v>
      </c>
      <c r="E5" s="9" t="s">
        <v>56</v>
      </c>
      <c r="F5" s="10">
        <v>7.0000000000000007E-2</v>
      </c>
    </row>
    <row r="6" spans="1:6" ht="17.100000000000001" customHeight="1">
      <c r="A6" s="47" t="s">
        <v>7</v>
      </c>
      <c r="B6" s="32">
        <v>2351900</v>
      </c>
      <c r="C6" s="8" t="s">
        <v>60</v>
      </c>
      <c r="D6" s="10">
        <v>0.09</v>
      </c>
      <c r="E6" s="9" t="s">
        <v>57</v>
      </c>
      <c r="F6" s="10">
        <v>0.3</v>
      </c>
    </row>
    <row r="7" spans="1:6" ht="17.100000000000001" customHeight="1">
      <c r="A7" s="47" t="s">
        <v>8</v>
      </c>
      <c r="B7" s="32">
        <v>24658410</v>
      </c>
      <c r="C7" s="9" t="s">
        <v>34</v>
      </c>
      <c r="D7" s="10">
        <v>0.11</v>
      </c>
      <c r="E7" s="9" t="s">
        <v>58</v>
      </c>
      <c r="F7" s="10">
        <v>0.24</v>
      </c>
    </row>
    <row r="8" spans="1:6" ht="17.100000000000001" customHeight="1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>
      <c r="A9" s="47" t="s">
        <v>28</v>
      </c>
      <c r="B9" s="31">
        <f>B7/B8</f>
        <v>0.29637576138986838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>
      <c r="A12" s="58"/>
      <c r="B12" s="21" t="s">
        <v>233</v>
      </c>
      <c r="C12" s="17" t="s">
        <v>273</v>
      </c>
      <c r="D12" s="59" t="s">
        <v>16</v>
      </c>
      <c r="E12" s="21" t="s">
        <v>116</v>
      </c>
      <c r="F12" s="17">
        <v>6</v>
      </c>
    </row>
    <row r="13" spans="1:6" ht="17.100000000000001" customHeight="1">
      <c r="A13" s="58"/>
      <c r="B13" s="21" t="s">
        <v>68</v>
      </c>
      <c r="C13" s="17" t="s">
        <v>144</v>
      </c>
      <c r="D13" s="59"/>
      <c r="E13" s="21" t="s">
        <v>148</v>
      </c>
      <c r="F13" s="17">
        <v>8</v>
      </c>
    </row>
    <row r="14" spans="1:6" ht="17.100000000000001" customHeight="1">
      <c r="A14" s="58"/>
      <c r="B14" s="21" t="s">
        <v>232</v>
      </c>
      <c r="C14" s="17" t="s">
        <v>162</v>
      </c>
      <c r="D14" s="59" t="s">
        <v>17</v>
      </c>
      <c r="E14" s="21" t="s">
        <v>64</v>
      </c>
      <c r="F14" s="17">
        <v>0</v>
      </c>
    </row>
    <row r="15" spans="1:6" ht="17.100000000000001" customHeight="1">
      <c r="A15" s="58"/>
      <c r="B15" s="21" t="s">
        <v>234</v>
      </c>
      <c r="C15" s="17" t="s">
        <v>161</v>
      </c>
      <c r="D15" s="59"/>
      <c r="E15" s="21" t="s">
        <v>260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</v>
      </c>
      <c r="C18" s="25" t="s">
        <v>274</v>
      </c>
      <c r="D18" s="11">
        <v>2</v>
      </c>
      <c r="E18" s="63"/>
      <c r="F18" s="64"/>
    </row>
    <row r="19" spans="1:6" ht="17.100000000000001" customHeight="1">
      <c r="A19" s="58"/>
      <c r="B19" s="25">
        <v>0.5</v>
      </c>
      <c r="C19" s="25" t="s">
        <v>275</v>
      </c>
      <c r="D19" s="11">
        <v>3</v>
      </c>
      <c r="E19" s="63"/>
      <c r="F19" s="64"/>
    </row>
    <row r="20" spans="1:6" ht="17.100000000000001" customHeight="1">
      <c r="A20" s="58"/>
      <c r="B20" s="25">
        <v>0.5625</v>
      </c>
      <c r="C20" s="25" t="s">
        <v>276</v>
      </c>
      <c r="D20" s="11">
        <v>3</v>
      </c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0.79166666666666663</v>
      </c>
      <c r="C24" s="25" t="s">
        <v>277</v>
      </c>
      <c r="D24" s="11">
        <v>10</v>
      </c>
      <c r="E24" s="63" t="s">
        <v>278</v>
      </c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179</v>
      </c>
      <c r="D31" s="65" t="s">
        <v>107</v>
      </c>
      <c r="E31" s="47" t="s">
        <v>37</v>
      </c>
      <c r="F31" s="22" t="s">
        <v>268</v>
      </c>
    </row>
    <row r="32" spans="1:6" ht="17.100000000000001" customHeight="1">
      <c r="A32" s="66"/>
      <c r="B32" s="19" t="s">
        <v>38</v>
      </c>
      <c r="C32" s="23" t="s">
        <v>279</v>
      </c>
      <c r="D32" s="69"/>
      <c r="E32" s="16" t="s">
        <v>42</v>
      </c>
      <c r="F32" s="24" t="s">
        <v>269</v>
      </c>
    </row>
    <row r="33" spans="1:6" ht="17.100000000000001" customHeight="1">
      <c r="A33" s="66"/>
      <c r="B33" s="20" t="s">
        <v>39</v>
      </c>
      <c r="C33" s="23" t="s">
        <v>266</v>
      </c>
      <c r="D33" s="69"/>
      <c r="E33" s="16" t="s">
        <v>43</v>
      </c>
      <c r="F33" s="24" t="s">
        <v>270</v>
      </c>
    </row>
    <row r="34" spans="1:6" ht="17.100000000000001" customHeight="1">
      <c r="A34" s="67"/>
      <c r="B34" s="20" t="s">
        <v>40</v>
      </c>
      <c r="C34" s="23" t="s">
        <v>280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248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281</v>
      </c>
      <c r="C37" s="73"/>
      <c r="D37" s="73"/>
      <c r="E37" s="73"/>
      <c r="F37" s="74"/>
    </row>
    <row r="38" spans="1:6" ht="17.100000000000001" customHeight="1">
      <c r="A38" s="67"/>
      <c r="B38" s="72" t="s">
        <v>282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283</v>
      </c>
      <c r="C40" s="73"/>
      <c r="D40" s="73"/>
      <c r="E40" s="73"/>
      <c r="F40" s="74"/>
    </row>
    <row r="41" spans="1:6" ht="17.100000000000001" customHeight="1">
      <c r="A41" s="67"/>
      <c r="B41" s="72" t="s">
        <v>284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6" t="s">
        <v>30</v>
      </c>
      <c r="B44" s="82"/>
      <c r="C44" s="83"/>
      <c r="D44" s="46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5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9" t="s">
        <v>4</v>
      </c>
      <c r="B2" s="15">
        <v>42048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9" t="s">
        <v>5</v>
      </c>
      <c r="B4" s="30">
        <v>296500</v>
      </c>
      <c r="C4" s="8" t="s">
        <v>53</v>
      </c>
      <c r="D4" s="10">
        <v>0.06</v>
      </c>
      <c r="E4" s="9" t="s">
        <v>54</v>
      </c>
      <c r="F4" s="10">
        <v>0.09</v>
      </c>
    </row>
    <row r="5" spans="1:6" ht="17.100000000000001" customHeight="1">
      <c r="A5" s="49" t="s">
        <v>6</v>
      </c>
      <c r="B5" s="32">
        <f>B6-B4</f>
        <v>1752950</v>
      </c>
      <c r="C5" s="9" t="s">
        <v>55</v>
      </c>
      <c r="D5" s="10">
        <v>0.05</v>
      </c>
      <c r="E5" s="9" t="s">
        <v>56</v>
      </c>
      <c r="F5" s="10">
        <v>0.02</v>
      </c>
    </row>
    <row r="6" spans="1:6" ht="17.100000000000001" customHeight="1">
      <c r="A6" s="49" t="s">
        <v>7</v>
      </c>
      <c r="B6" s="32">
        <v>2049450</v>
      </c>
      <c r="C6" s="8" t="s">
        <v>60</v>
      </c>
      <c r="D6" s="10">
        <v>0.09</v>
      </c>
      <c r="E6" s="9" t="s">
        <v>57</v>
      </c>
      <c r="F6" s="10">
        <v>0.27</v>
      </c>
    </row>
    <row r="7" spans="1:6" ht="17.100000000000001" customHeight="1">
      <c r="A7" s="49" t="s">
        <v>8</v>
      </c>
      <c r="B7" s="32">
        <v>26707860</v>
      </c>
      <c r="C7" s="9" t="s">
        <v>34</v>
      </c>
      <c r="D7" s="10">
        <v>0.2</v>
      </c>
      <c r="E7" s="9" t="s">
        <v>58</v>
      </c>
      <c r="F7" s="10">
        <v>0.16</v>
      </c>
    </row>
    <row r="8" spans="1:6" ht="17.100000000000001" customHeight="1">
      <c r="A8" s="49" t="s">
        <v>13</v>
      </c>
      <c r="B8" s="32">
        <v>83199820</v>
      </c>
      <c r="C8" s="8" t="s">
        <v>35</v>
      </c>
      <c r="D8" s="10">
        <v>0.06</v>
      </c>
      <c r="E8" s="9"/>
      <c r="F8" s="10"/>
    </row>
    <row r="9" spans="1:6" ht="17.100000000000001" customHeight="1">
      <c r="A9" s="49" t="s">
        <v>28</v>
      </c>
      <c r="B9" s="31">
        <f>B7/B8</f>
        <v>0.32100862718212614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>
      <c r="A12" s="58"/>
      <c r="B12" s="21" t="s">
        <v>285</v>
      </c>
      <c r="C12" s="17" t="s">
        <v>286</v>
      </c>
      <c r="D12" s="59" t="s">
        <v>16</v>
      </c>
      <c r="E12" s="21" t="s">
        <v>260</v>
      </c>
      <c r="F12" s="17">
        <v>3</v>
      </c>
    </row>
    <row r="13" spans="1:6" ht="17.100000000000001" customHeight="1">
      <c r="A13" s="58"/>
      <c r="B13" s="21" t="s">
        <v>68</v>
      </c>
      <c r="C13" s="17" t="s">
        <v>161</v>
      </c>
      <c r="D13" s="59"/>
      <c r="E13" s="21" t="s">
        <v>236</v>
      </c>
      <c r="F13" s="17">
        <v>7</v>
      </c>
    </row>
    <row r="14" spans="1:6" ht="17.100000000000001" customHeight="1">
      <c r="A14" s="58"/>
      <c r="B14" s="21" t="s">
        <v>232</v>
      </c>
      <c r="C14" s="17" t="s">
        <v>287</v>
      </c>
      <c r="D14" s="59" t="s">
        <v>17</v>
      </c>
      <c r="E14" s="21" t="s">
        <v>288</v>
      </c>
      <c r="F14" s="17">
        <v>0</v>
      </c>
    </row>
    <row r="15" spans="1:6" ht="17.100000000000001" customHeight="1">
      <c r="A15" s="58"/>
      <c r="B15" s="21" t="s">
        <v>234</v>
      </c>
      <c r="C15" s="17" t="s">
        <v>186</v>
      </c>
      <c r="D15" s="59"/>
      <c r="E15" s="21" t="s">
        <v>289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/>
      <c r="C18" s="25"/>
      <c r="D18" s="11"/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0.72916666666666663</v>
      </c>
      <c r="C24" s="25" t="s">
        <v>290</v>
      </c>
      <c r="D24" s="11">
        <v>4</v>
      </c>
      <c r="E24" s="63"/>
      <c r="F24" s="64"/>
    </row>
    <row r="25" spans="1:6" ht="17.100000000000001" customHeight="1">
      <c r="A25" s="58"/>
      <c r="B25" s="25">
        <v>0.73611111111111116</v>
      </c>
      <c r="C25" s="25" t="s">
        <v>291</v>
      </c>
      <c r="D25" s="11">
        <v>2</v>
      </c>
      <c r="E25" s="63"/>
      <c r="F25" s="64"/>
    </row>
    <row r="26" spans="1:6" ht="17.100000000000001" customHeight="1">
      <c r="A26" s="58"/>
      <c r="B26" s="25">
        <v>0.79166666666666663</v>
      </c>
      <c r="C26" s="25" t="s">
        <v>292</v>
      </c>
      <c r="D26" s="11">
        <v>6</v>
      </c>
      <c r="E26" s="63" t="s">
        <v>293</v>
      </c>
      <c r="F26" s="64"/>
    </row>
    <row r="27" spans="1:6" ht="17.100000000000001" customHeight="1">
      <c r="A27" s="58"/>
      <c r="B27" s="25">
        <v>0.79166666666666663</v>
      </c>
      <c r="C27" s="25" t="s">
        <v>294</v>
      </c>
      <c r="D27" s="11" t="s">
        <v>295</v>
      </c>
      <c r="E27" s="63"/>
      <c r="F27" s="64"/>
    </row>
    <row r="28" spans="1:6" ht="17.100000000000001" customHeight="1">
      <c r="A28" s="58"/>
      <c r="B28" s="25">
        <v>0.8125</v>
      </c>
      <c r="C28" s="25" t="s">
        <v>296</v>
      </c>
      <c r="D28" s="11">
        <v>7</v>
      </c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297</v>
      </c>
      <c r="D31" s="65" t="s">
        <v>107</v>
      </c>
      <c r="E31" s="49" t="s">
        <v>37</v>
      </c>
      <c r="F31" s="22" t="s">
        <v>300</v>
      </c>
    </row>
    <row r="32" spans="1:6" ht="17.100000000000001" customHeight="1">
      <c r="A32" s="66"/>
      <c r="B32" s="19" t="s">
        <v>38</v>
      </c>
      <c r="C32" s="23" t="s">
        <v>298</v>
      </c>
      <c r="D32" s="69"/>
      <c r="E32" s="16" t="s">
        <v>42</v>
      </c>
      <c r="F32" s="24" t="s">
        <v>89</v>
      </c>
    </row>
    <row r="33" spans="1:6" ht="17.100000000000001" customHeight="1">
      <c r="A33" s="66"/>
      <c r="B33" s="20" t="s">
        <v>39</v>
      </c>
      <c r="C33" s="23" t="s">
        <v>266</v>
      </c>
      <c r="D33" s="69"/>
      <c r="E33" s="16" t="s">
        <v>43</v>
      </c>
      <c r="F33" s="24" t="s">
        <v>301</v>
      </c>
    </row>
    <row r="34" spans="1:6" ht="17.100000000000001" customHeight="1">
      <c r="A34" s="67"/>
      <c r="B34" s="20" t="s">
        <v>40</v>
      </c>
      <c r="C34" s="23" t="s">
        <v>299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324</v>
      </c>
      <c r="C37" s="73"/>
      <c r="D37" s="73"/>
      <c r="E37" s="73"/>
      <c r="F37" s="74"/>
    </row>
    <row r="38" spans="1:6" ht="17.100000000000001" customHeight="1">
      <c r="A38" s="67"/>
      <c r="B38" s="72"/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302</v>
      </c>
      <c r="C40" s="73"/>
      <c r="D40" s="73"/>
      <c r="E40" s="73"/>
      <c r="F40" s="74"/>
    </row>
    <row r="41" spans="1:6" ht="17.100000000000001" customHeight="1">
      <c r="A41" s="67"/>
      <c r="B41" s="72" t="s">
        <v>325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50" t="s">
        <v>30</v>
      </c>
      <c r="B44" s="82"/>
      <c r="C44" s="83"/>
      <c r="D44" s="50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8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9" t="s">
        <v>4</v>
      </c>
      <c r="B2" s="15">
        <v>42049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9" t="s">
        <v>5</v>
      </c>
      <c r="B4" s="30">
        <v>1942000</v>
      </c>
      <c r="C4" s="8" t="s">
        <v>53</v>
      </c>
      <c r="D4" s="10">
        <v>0.08</v>
      </c>
      <c r="E4" s="9" t="s">
        <v>54</v>
      </c>
      <c r="F4" s="10">
        <v>0.09</v>
      </c>
    </row>
    <row r="5" spans="1:6" ht="17.100000000000001" customHeight="1">
      <c r="A5" s="49" t="s">
        <v>6</v>
      </c>
      <c r="B5" s="32">
        <f>B6-B4</f>
        <v>2509000</v>
      </c>
      <c r="C5" s="9" t="s">
        <v>55</v>
      </c>
      <c r="D5" s="10">
        <v>0.03</v>
      </c>
      <c r="E5" s="9" t="s">
        <v>56</v>
      </c>
      <c r="F5" s="10">
        <v>0.09</v>
      </c>
    </row>
    <row r="6" spans="1:6" ht="17.100000000000001" customHeight="1">
      <c r="A6" s="49" t="s">
        <v>7</v>
      </c>
      <c r="B6" s="32">
        <v>4451000</v>
      </c>
      <c r="C6" s="8" t="s">
        <v>60</v>
      </c>
      <c r="D6" s="10">
        <v>0.09</v>
      </c>
      <c r="E6" s="9" t="s">
        <v>57</v>
      </c>
      <c r="F6" s="10">
        <v>0.2</v>
      </c>
    </row>
    <row r="7" spans="1:6" ht="17.100000000000001" customHeight="1">
      <c r="A7" s="49" t="s">
        <v>8</v>
      </c>
      <c r="B7" s="32">
        <v>31158860</v>
      </c>
      <c r="C7" s="9" t="s">
        <v>34</v>
      </c>
      <c r="D7" s="10">
        <v>0.19</v>
      </c>
      <c r="E7" s="9" t="s">
        <v>58</v>
      </c>
      <c r="F7" s="10">
        <v>0.19</v>
      </c>
    </row>
    <row r="8" spans="1:6" ht="17.100000000000001" customHeight="1">
      <c r="A8" s="49" t="s">
        <v>13</v>
      </c>
      <c r="B8" s="32">
        <v>83199820</v>
      </c>
      <c r="C8" s="8" t="s">
        <v>35</v>
      </c>
      <c r="D8" s="10">
        <v>0.04</v>
      </c>
      <c r="E8" s="9"/>
      <c r="F8" s="10"/>
    </row>
    <row r="9" spans="1:6" ht="17.100000000000001" customHeight="1">
      <c r="A9" s="49" t="s">
        <v>28</v>
      </c>
      <c r="B9" s="31">
        <f>B7/B8</f>
        <v>0.37450633907621433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>
      <c r="A12" s="58"/>
      <c r="B12" s="21" t="s">
        <v>285</v>
      </c>
      <c r="C12" s="17" t="s">
        <v>303</v>
      </c>
      <c r="D12" s="59" t="s">
        <v>16</v>
      </c>
      <c r="E12" s="21" t="s">
        <v>96</v>
      </c>
      <c r="F12" s="17">
        <v>7</v>
      </c>
    </row>
    <row r="13" spans="1:6" ht="17.100000000000001" customHeight="1">
      <c r="A13" s="58"/>
      <c r="B13" s="21" t="s">
        <v>68</v>
      </c>
      <c r="C13" s="17" t="s">
        <v>304</v>
      </c>
      <c r="D13" s="59"/>
      <c r="E13" s="21" t="s">
        <v>307</v>
      </c>
      <c r="F13" s="17">
        <v>10</v>
      </c>
    </row>
    <row r="14" spans="1:6" ht="17.100000000000001" customHeight="1">
      <c r="A14" s="58"/>
      <c r="B14" s="21" t="s">
        <v>232</v>
      </c>
      <c r="C14" s="17" t="s">
        <v>305</v>
      </c>
      <c r="D14" s="59" t="s">
        <v>17</v>
      </c>
      <c r="E14" s="21" t="s">
        <v>70</v>
      </c>
      <c r="F14" s="17">
        <v>0</v>
      </c>
    </row>
    <row r="15" spans="1:6" ht="17.100000000000001" customHeight="1">
      <c r="A15" s="58"/>
      <c r="B15" s="21" t="s">
        <v>234</v>
      </c>
      <c r="C15" s="17" t="s">
        <v>306</v>
      </c>
      <c r="D15" s="59"/>
      <c r="E15" s="21" t="s">
        <v>236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</v>
      </c>
      <c r="C18" s="25" t="s">
        <v>308</v>
      </c>
      <c r="D18" s="11" t="s">
        <v>309</v>
      </c>
      <c r="E18" s="63"/>
      <c r="F18" s="64"/>
    </row>
    <row r="19" spans="1:6" ht="17.100000000000001" customHeight="1">
      <c r="A19" s="58"/>
      <c r="B19" s="25">
        <v>0.54166666666666663</v>
      </c>
      <c r="C19" s="25" t="s">
        <v>310</v>
      </c>
      <c r="D19" s="11" t="s">
        <v>173</v>
      </c>
      <c r="E19" s="63" t="s">
        <v>311</v>
      </c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0.70833333333333337</v>
      </c>
      <c r="C24" s="25" t="s">
        <v>312</v>
      </c>
      <c r="D24" s="11">
        <v>4</v>
      </c>
      <c r="E24" s="63" t="s">
        <v>313</v>
      </c>
      <c r="F24" s="64"/>
    </row>
    <row r="25" spans="1:6" ht="17.100000000000001" customHeight="1">
      <c r="A25" s="58"/>
      <c r="B25" s="25">
        <v>0.75</v>
      </c>
      <c r="C25" s="25" t="s">
        <v>314</v>
      </c>
      <c r="D25" s="11">
        <v>2</v>
      </c>
      <c r="E25" s="63"/>
      <c r="F25" s="64"/>
    </row>
    <row r="26" spans="1:6" ht="17.100000000000001" customHeight="1">
      <c r="A26" s="58"/>
      <c r="B26" s="25">
        <v>0.75</v>
      </c>
      <c r="C26" s="25" t="s">
        <v>315</v>
      </c>
      <c r="D26" s="11">
        <v>3</v>
      </c>
      <c r="E26" s="63" t="s">
        <v>316</v>
      </c>
      <c r="F26" s="64"/>
    </row>
    <row r="27" spans="1:6" ht="17.100000000000001" customHeight="1">
      <c r="A27" s="58"/>
      <c r="B27" s="25">
        <v>0.79166666666666663</v>
      </c>
      <c r="C27" s="25" t="s">
        <v>317</v>
      </c>
      <c r="D27" s="11">
        <v>2</v>
      </c>
      <c r="E27" s="63"/>
      <c r="F27" s="64"/>
    </row>
    <row r="28" spans="1:6" ht="17.100000000000001" customHeight="1">
      <c r="A28" s="58"/>
      <c r="B28" s="25">
        <v>0.79166666666666663</v>
      </c>
      <c r="C28" s="25" t="s">
        <v>318</v>
      </c>
      <c r="D28" s="11">
        <v>4</v>
      </c>
      <c r="E28" s="63"/>
      <c r="F28" s="64"/>
    </row>
    <row r="29" spans="1:6" ht="17.100000000000001" customHeight="1">
      <c r="A29" s="58"/>
      <c r="B29" s="25">
        <v>0.83333333333333337</v>
      </c>
      <c r="C29" s="25" t="s">
        <v>319</v>
      </c>
      <c r="D29" s="11">
        <v>2</v>
      </c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320</v>
      </c>
      <c r="D31" s="65" t="s">
        <v>107</v>
      </c>
      <c r="E31" s="49" t="s">
        <v>37</v>
      </c>
      <c r="F31" s="22" t="s">
        <v>300</v>
      </c>
    </row>
    <row r="32" spans="1:6" ht="17.100000000000001" customHeight="1">
      <c r="A32" s="66"/>
      <c r="B32" s="19" t="s">
        <v>38</v>
      </c>
      <c r="C32" s="23" t="s">
        <v>321</v>
      </c>
      <c r="D32" s="69"/>
      <c r="E32" s="16" t="s">
        <v>42</v>
      </c>
      <c r="F32" s="24" t="s">
        <v>89</v>
      </c>
    </row>
    <row r="33" spans="1:6" ht="17.100000000000001" customHeight="1">
      <c r="A33" s="66"/>
      <c r="B33" s="20" t="s">
        <v>39</v>
      </c>
      <c r="C33" s="23" t="s">
        <v>322</v>
      </c>
      <c r="D33" s="69"/>
      <c r="E33" s="16" t="s">
        <v>43</v>
      </c>
      <c r="F33" s="24" t="s">
        <v>301</v>
      </c>
    </row>
    <row r="34" spans="1:6" ht="17.100000000000001" customHeight="1">
      <c r="A34" s="67"/>
      <c r="B34" s="20" t="s">
        <v>40</v>
      </c>
      <c r="C34" s="23" t="s">
        <v>323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326</v>
      </c>
      <c r="C37" s="73"/>
      <c r="D37" s="73"/>
      <c r="E37" s="73"/>
      <c r="F37" s="74"/>
    </row>
    <row r="38" spans="1:6" ht="17.100000000000001" customHeight="1">
      <c r="A38" s="67"/>
      <c r="B38" s="72" t="s">
        <v>327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328</v>
      </c>
      <c r="C40" s="73"/>
      <c r="D40" s="73"/>
      <c r="E40" s="73"/>
      <c r="F40" s="74"/>
    </row>
    <row r="41" spans="1:6" ht="17.100000000000001" customHeight="1">
      <c r="A41" s="67"/>
      <c r="B41" s="72" t="s">
        <v>329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50" t="s">
        <v>30</v>
      </c>
      <c r="B44" s="82"/>
      <c r="C44" s="83"/>
      <c r="D44" s="50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8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I7" sqref="I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9" t="s">
        <v>4</v>
      </c>
      <c r="B2" s="15">
        <v>42050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9" t="s">
        <v>5</v>
      </c>
      <c r="B4" s="30">
        <v>1304500</v>
      </c>
      <c r="C4" s="8" t="s">
        <v>53</v>
      </c>
      <c r="D4" s="10">
        <v>0.12</v>
      </c>
      <c r="E4" s="9" t="s">
        <v>54</v>
      </c>
      <c r="F4" s="10">
        <v>0.16</v>
      </c>
    </row>
    <row r="5" spans="1:6" ht="17.100000000000001" customHeight="1">
      <c r="A5" s="49" t="s">
        <v>6</v>
      </c>
      <c r="B5" s="32">
        <f>B6-B4</f>
        <v>1233700</v>
      </c>
      <c r="C5" s="9" t="s">
        <v>55</v>
      </c>
      <c r="D5" s="10">
        <v>0.05</v>
      </c>
      <c r="E5" s="9" t="s">
        <v>56</v>
      </c>
      <c r="F5" s="10">
        <v>0.08</v>
      </c>
    </row>
    <row r="6" spans="1:6" ht="17.100000000000001" customHeight="1">
      <c r="A6" s="49" t="s">
        <v>7</v>
      </c>
      <c r="B6" s="32">
        <v>2538200</v>
      </c>
      <c r="C6" s="8" t="s">
        <v>60</v>
      </c>
      <c r="D6" s="10">
        <v>0.11</v>
      </c>
      <c r="E6" s="9" t="s">
        <v>57</v>
      </c>
      <c r="F6" s="10">
        <v>0.04</v>
      </c>
    </row>
    <row r="7" spans="1:6" ht="17.100000000000001" customHeight="1">
      <c r="A7" s="49" t="s">
        <v>8</v>
      </c>
      <c r="B7" s="32">
        <v>33697060</v>
      </c>
      <c r="C7" s="9" t="s">
        <v>34</v>
      </c>
      <c r="D7" s="10">
        <v>0.2</v>
      </c>
      <c r="E7" s="9" t="s">
        <v>58</v>
      </c>
      <c r="F7" s="10">
        <v>0.15</v>
      </c>
    </row>
    <row r="8" spans="1:6" ht="17.100000000000001" customHeight="1">
      <c r="A8" s="49" t="s">
        <v>13</v>
      </c>
      <c r="B8" s="32">
        <v>83199820</v>
      </c>
      <c r="C8" s="8" t="s">
        <v>35</v>
      </c>
      <c r="D8" s="10">
        <v>0.09</v>
      </c>
      <c r="E8" s="9"/>
      <c r="F8" s="10"/>
    </row>
    <row r="9" spans="1:6" ht="17.100000000000001" customHeight="1">
      <c r="A9" s="49" t="s">
        <v>28</v>
      </c>
      <c r="B9" s="31">
        <f>B7/B8</f>
        <v>0.4050136166159975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9" t="s">
        <v>19</v>
      </c>
      <c r="C11" s="49" t="s">
        <v>15</v>
      </c>
      <c r="D11" s="49" t="s">
        <v>18</v>
      </c>
      <c r="E11" s="49" t="s">
        <v>9</v>
      </c>
      <c r="F11" s="16" t="s">
        <v>10</v>
      </c>
    </row>
    <row r="12" spans="1:6" ht="17.100000000000001" customHeight="1">
      <c r="A12" s="58"/>
      <c r="B12" s="21" t="s">
        <v>285</v>
      </c>
      <c r="C12" s="17" t="s">
        <v>330</v>
      </c>
      <c r="D12" s="59" t="s">
        <v>16</v>
      </c>
      <c r="E12" s="21" t="s">
        <v>64</v>
      </c>
      <c r="F12" s="17">
        <v>4</v>
      </c>
    </row>
    <row r="13" spans="1:6" ht="17.100000000000001" customHeight="1">
      <c r="A13" s="58"/>
      <c r="B13" s="21" t="s">
        <v>68</v>
      </c>
      <c r="C13" s="17" t="s">
        <v>331</v>
      </c>
      <c r="D13" s="59"/>
      <c r="E13" s="21" t="s">
        <v>96</v>
      </c>
      <c r="F13" s="17">
        <v>4</v>
      </c>
    </row>
    <row r="14" spans="1:6" ht="17.100000000000001" customHeight="1">
      <c r="A14" s="58"/>
      <c r="B14" s="21" t="s">
        <v>232</v>
      </c>
      <c r="C14" s="17" t="s">
        <v>332</v>
      </c>
      <c r="D14" s="59" t="s">
        <v>17</v>
      </c>
      <c r="E14" s="21" t="s">
        <v>232</v>
      </c>
      <c r="F14" s="17">
        <v>0</v>
      </c>
    </row>
    <row r="15" spans="1:6" ht="17.100000000000001" customHeight="1">
      <c r="A15" s="58"/>
      <c r="B15" s="21" t="s">
        <v>234</v>
      </c>
      <c r="C15" s="17" t="s">
        <v>333</v>
      </c>
      <c r="D15" s="59"/>
      <c r="E15" s="21" t="s">
        <v>236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9" t="s">
        <v>33</v>
      </c>
      <c r="C17" s="49" t="s">
        <v>21</v>
      </c>
      <c r="D17" s="49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</v>
      </c>
      <c r="C18" s="25" t="s">
        <v>334</v>
      </c>
      <c r="D18" s="11" t="s">
        <v>102</v>
      </c>
      <c r="E18" s="63" t="s">
        <v>335</v>
      </c>
      <c r="F18" s="64"/>
    </row>
    <row r="19" spans="1:6" ht="17.100000000000001" customHeight="1">
      <c r="A19" s="58"/>
      <c r="B19" s="25">
        <v>0.54166666666666663</v>
      </c>
      <c r="C19" s="25" t="s">
        <v>336</v>
      </c>
      <c r="D19" s="11" t="s">
        <v>337</v>
      </c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0.72916666666666663</v>
      </c>
      <c r="C24" s="25" t="s">
        <v>338</v>
      </c>
      <c r="D24" s="11">
        <v>2</v>
      </c>
      <c r="E24" s="63"/>
      <c r="F24" s="64"/>
    </row>
    <row r="25" spans="1:6" ht="17.100000000000001" customHeight="1">
      <c r="A25" s="58"/>
      <c r="B25" s="25">
        <v>0.75</v>
      </c>
      <c r="C25" s="25" t="s">
        <v>339</v>
      </c>
      <c r="D25" s="11" t="s">
        <v>173</v>
      </c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340</v>
      </c>
      <c r="D31" s="65" t="s">
        <v>107</v>
      </c>
      <c r="E31" s="49" t="s">
        <v>37</v>
      </c>
      <c r="F31" s="22" t="s">
        <v>342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343</v>
      </c>
    </row>
    <row r="33" spans="1:6" ht="17.100000000000001" customHeight="1">
      <c r="A33" s="66"/>
      <c r="B33" s="20" t="s">
        <v>39</v>
      </c>
      <c r="C33" s="23" t="s">
        <v>83</v>
      </c>
      <c r="D33" s="69"/>
      <c r="E33" s="16" t="s">
        <v>43</v>
      </c>
      <c r="F33" s="24" t="s">
        <v>344</v>
      </c>
    </row>
    <row r="34" spans="1:6" ht="17.100000000000001" customHeight="1">
      <c r="A34" s="67"/>
      <c r="B34" s="20" t="s">
        <v>40</v>
      </c>
      <c r="C34" s="23" t="s">
        <v>247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341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345</v>
      </c>
      <c r="C37" s="73"/>
      <c r="D37" s="73"/>
      <c r="E37" s="73"/>
      <c r="F37" s="74"/>
    </row>
    <row r="38" spans="1:6" ht="17.100000000000001" customHeight="1">
      <c r="A38" s="67"/>
      <c r="B38" s="72" t="s">
        <v>346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348</v>
      </c>
      <c r="C40" s="73"/>
      <c r="D40" s="73"/>
      <c r="E40" s="73"/>
      <c r="F40" s="74"/>
    </row>
    <row r="41" spans="1:6" ht="17.100000000000001" customHeight="1">
      <c r="A41" s="67"/>
      <c r="B41" s="72" t="s">
        <v>347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50" t="s">
        <v>30</v>
      </c>
      <c r="B44" s="82"/>
      <c r="C44" s="83"/>
      <c r="D44" s="50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8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0"/>
    <mergeCell ref="A40:A42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52" t="s">
        <v>4</v>
      </c>
      <c r="B2" s="15">
        <v>42051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2" t="s">
        <v>5</v>
      </c>
      <c r="B4" s="30">
        <v>413000</v>
      </c>
      <c r="C4" s="8" t="s">
        <v>53</v>
      </c>
      <c r="D4" s="10">
        <v>7.0000000000000007E-2</v>
      </c>
      <c r="E4" s="9" t="s">
        <v>54</v>
      </c>
      <c r="F4" s="10">
        <v>0.12</v>
      </c>
    </row>
    <row r="5" spans="1:6" ht="17.100000000000001" customHeight="1">
      <c r="A5" s="52" t="s">
        <v>6</v>
      </c>
      <c r="B5" s="32">
        <f>B6-B4</f>
        <v>815900</v>
      </c>
      <c r="C5" s="9" t="s">
        <v>55</v>
      </c>
      <c r="D5" s="10">
        <v>0.04</v>
      </c>
      <c r="E5" s="9" t="s">
        <v>56</v>
      </c>
      <c r="F5" s="10">
        <v>0.16</v>
      </c>
    </row>
    <row r="6" spans="1:6" ht="17.100000000000001" customHeight="1">
      <c r="A6" s="52" t="s">
        <v>7</v>
      </c>
      <c r="B6" s="32">
        <v>1228900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>
      <c r="A7" s="52" t="s">
        <v>8</v>
      </c>
      <c r="B7" s="32">
        <v>34925960</v>
      </c>
      <c r="C7" s="9" t="s">
        <v>34</v>
      </c>
      <c r="D7" s="10">
        <v>0.11</v>
      </c>
      <c r="E7" s="9" t="s">
        <v>58</v>
      </c>
      <c r="F7" s="10">
        <v>0.28999999999999998</v>
      </c>
    </row>
    <row r="8" spans="1:6" ht="17.100000000000001" customHeight="1">
      <c r="A8" s="52" t="s">
        <v>13</v>
      </c>
      <c r="B8" s="32">
        <v>83199820</v>
      </c>
      <c r="C8" s="8" t="s">
        <v>35</v>
      </c>
      <c r="D8" s="10">
        <v>0.09</v>
      </c>
      <c r="E8" s="9"/>
      <c r="F8" s="10"/>
    </row>
    <row r="9" spans="1:6" ht="17.100000000000001" customHeight="1">
      <c r="A9" s="52" t="s">
        <v>28</v>
      </c>
      <c r="B9" s="31">
        <f>B7/B8</f>
        <v>0.41978408126363737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52" t="s">
        <v>19</v>
      </c>
      <c r="C11" s="52" t="s">
        <v>15</v>
      </c>
      <c r="D11" s="52" t="s">
        <v>18</v>
      </c>
      <c r="E11" s="52" t="s">
        <v>9</v>
      </c>
      <c r="F11" s="16" t="s">
        <v>10</v>
      </c>
    </row>
    <row r="12" spans="1:6" ht="17.100000000000001" customHeight="1">
      <c r="A12" s="58"/>
      <c r="B12" s="21" t="s">
        <v>285</v>
      </c>
      <c r="C12" s="17" t="s">
        <v>350</v>
      </c>
      <c r="D12" s="59" t="s">
        <v>16</v>
      </c>
      <c r="E12" s="21" t="s">
        <v>352</v>
      </c>
      <c r="F12" s="17">
        <v>4</v>
      </c>
    </row>
    <row r="13" spans="1:6" ht="17.100000000000001" customHeight="1">
      <c r="A13" s="58"/>
      <c r="B13" s="21" t="s">
        <v>68</v>
      </c>
      <c r="C13" s="17" t="s">
        <v>331</v>
      </c>
      <c r="D13" s="59"/>
      <c r="E13" s="21" t="s">
        <v>116</v>
      </c>
      <c r="F13" s="17">
        <v>4</v>
      </c>
    </row>
    <row r="14" spans="1:6" ht="17.100000000000001" customHeight="1">
      <c r="A14" s="58"/>
      <c r="B14" s="21" t="s">
        <v>232</v>
      </c>
      <c r="C14" s="17" t="s">
        <v>115</v>
      </c>
      <c r="D14" s="59" t="s">
        <v>17</v>
      </c>
      <c r="E14" s="21" t="s">
        <v>289</v>
      </c>
      <c r="F14" s="17">
        <v>0</v>
      </c>
    </row>
    <row r="15" spans="1:6" ht="17.100000000000001" customHeight="1">
      <c r="A15" s="58"/>
      <c r="B15" s="21" t="s">
        <v>234</v>
      </c>
      <c r="C15" s="17" t="s">
        <v>351</v>
      </c>
      <c r="D15" s="59"/>
      <c r="E15" s="21" t="s">
        <v>166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52" t="s">
        <v>33</v>
      </c>
      <c r="C17" s="52" t="s">
        <v>21</v>
      </c>
      <c r="D17" s="52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</v>
      </c>
      <c r="C18" s="25" t="s">
        <v>349</v>
      </c>
      <c r="D18" s="11">
        <v>2</v>
      </c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/>
      <c r="C24" s="25"/>
      <c r="D24" s="11"/>
      <c r="E24" s="63"/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353</v>
      </c>
      <c r="D31" s="65" t="s">
        <v>107</v>
      </c>
      <c r="E31" s="52" t="s">
        <v>37</v>
      </c>
      <c r="F31" s="22" t="s">
        <v>355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356</v>
      </c>
    </row>
    <row r="33" spans="1:6" ht="17.100000000000001" customHeight="1">
      <c r="A33" s="66"/>
      <c r="B33" s="20" t="s">
        <v>39</v>
      </c>
      <c r="C33" s="23" t="s">
        <v>266</v>
      </c>
      <c r="D33" s="69"/>
      <c r="E33" s="16" t="s">
        <v>43</v>
      </c>
      <c r="F33" s="24" t="s">
        <v>357</v>
      </c>
    </row>
    <row r="34" spans="1:6" ht="17.100000000000001" customHeight="1">
      <c r="A34" s="67"/>
      <c r="B34" s="20" t="s">
        <v>40</v>
      </c>
      <c r="C34" s="23" t="s">
        <v>323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354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358</v>
      </c>
      <c r="C37" s="73"/>
      <c r="D37" s="73"/>
      <c r="E37" s="73"/>
      <c r="F37" s="74"/>
    </row>
    <row r="38" spans="1:6" ht="17.100000000000001" customHeight="1">
      <c r="A38" s="67"/>
      <c r="B38" s="72" t="s">
        <v>359</v>
      </c>
      <c r="C38" s="73"/>
      <c r="D38" s="73"/>
      <c r="E38" s="73"/>
      <c r="F38" s="74"/>
    </row>
    <row r="39" spans="1:6" ht="17.100000000000001" customHeight="1">
      <c r="A39" s="68"/>
      <c r="B39" s="72" t="s">
        <v>360</v>
      </c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361</v>
      </c>
      <c r="C40" s="73"/>
      <c r="D40" s="73"/>
      <c r="E40" s="73"/>
      <c r="F40" s="74"/>
    </row>
    <row r="41" spans="1:6" ht="17.100000000000001" customHeight="1">
      <c r="A41" s="67"/>
      <c r="B41" s="72"/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53" t="s">
        <v>30</v>
      </c>
      <c r="B44" s="82"/>
      <c r="C44" s="83"/>
      <c r="D44" s="53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51" t="s">
        <v>11</v>
      </c>
      <c r="E45" s="78" t="str">
        <f>B39</f>
        <v>* 이성호 사원 토마토 소스 생산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28" sqref="C2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28" t="s">
        <v>4</v>
      </c>
      <c r="B2" s="15">
        <v>42036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28" t="s">
        <v>5</v>
      </c>
      <c r="B4" s="30">
        <v>2664000</v>
      </c>
      <c r="C4" s="8" t="s">
        <v>53</v>
      </c>
      <c r="D4" s="10">
        <v>0.06</v>
      </c>
      <c r="E4" s="9" t="s">
        <v>54</v>
      </c>
      <c r="F4" s="10">
        <v>0.03</v>
      </c>
    </row>
    <row r="5" spans="1:6" ht="17.100000000000001" customHeight="1">
      <c r="A5" s="28" t="s">
        <v>6</v>
      </c>
      <c r="B5" s="32">
        <f>B6-B4</f>
        <v>502810</v>
      </c>
      <c r="C5" s="9" t="s">
        <v>55</v>
      </c>
      <c r="D5" s="10">
        <v>0.02</v>
      </c>
      <c r="E5" s="9" t="s">
        <v>56</v>
      </c>
      <c r="F5" s="10">
        <v>0.4</v>
      </c>
    </row>
    <row r="6" spans="1:6" ht="17.100000000000001" customHeight="1">
      <c r="A6" s="28" t="s">
        <v>7</v>
      </c>
      <c r="B6" s="32">
        <v>3166810</v>
      </c>
      <c r="C6" s="8" t="s">
        <v>60</v>
      </c>
      <c r="D6" s="10">
        <v>0.12</v>
      </c>
      <c r="E6" s="9" t="s">
        <v>57</v>
      </c>
      <c r="F6" s="10">
        <v>0</v>
      </c>
    </row>
    <row r="7" spans="1:6" ht="17.100000000000001" customHeight="1">
      <c r="A7" s="28" t="s">
        <v>8</v>
      </c>
      <c r="B7" s="32">
        <v>3166810</v>
      </c>
      <c r="C7" s="9" t="s">
        <v>34</v>
      </c>
      <c r="D7" s="10">
        <v>0.26</v>
      </c>
      <c r="E7" s="9" t="s">
        <v>58</v>
      </c>
      <c r="F7" s="10">
        <v>0.05</v>
      </c>
    </row>
    <row r="8" spans="1:6" ht="17.100000000000001" customHeight="1">
      <c r="A8" s="28" t="s">
        <v>13</v>
      </c>
      <c r="B8" s="32">
        <v>83199820</v>
      </c>
      <c r="C8" s="8" t="s">
        <v>35</v>
      </c>
      <c r="D8" s="10">
        <v>0.05</v>
      </c>
      <c r="E8" s="9"/>
      <c r="F8" s="10"/>
    </row>
    <row r="9" spans="1:6" ht="17.100000000000001" customHeight="1">
      <c r="A9" s="28" t="s">
        <v>28</v>
      </c>
      <c r="B9" s="31">
        <f>B7/B8</f>
        <v>3.8062702539500684E-2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28" t="s">
        <v>19</v>
      </c>
      <c r="C11" s="28" t="s">
        <v>15</v>
      </c>
      <c r="D11" s="28" t="s">
        <v>18</v>
      </c>
      <c r="E11" s="28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>
        <v>1</v>
      </c>
      <c r="D12" s="59" t="s">
        <v>16</v>
      </c>
      <c r="E12" s="21" t="s">
        <v>69</v>
      </c>
      <c r="F12" s="17">
        <v>18</v>
      </c>
    </row>
    <row r="13" spans="1:6" ht="17.100000000000001" customHeight="1">
      <c r="A13" s="58"/>
      <c r="B13" s="21" t="s">
        <v>68</v>
      </c>
      <c r="C13" s="17">
        <v>0</v>
      </c>
      <c r="D13" s="59"/>
      <c r="E13" s="21" t="s">
        <v>65</v>
      </c>
      <c r="F13" s="17">
        <v>9</v>
      </c>
    </row>
    <row r="14" spans="1:6" ht="17.100000000000001" customHeight="1">
      <c r="A14" s="58"/>
      <c r="B14" s="21" t="s">
        <v>62</v>
      </c>
      <c r="C14" s="17">
        <v>1</v>
      </c>
      <c r="D14" s="59" t="s">
        <v>17</v>
      </c>
      <c r="E14" s="21" t="s">
        <v>70</v>
      </c>
      <c r="F14" s="17">
        <v>0</v>
      </c>
    </row>
    <row r="15" spans="1:6" ht="17.100000000000001" customHeight="1">
      <c r="A15" s="58"/>
      <c r="B15" s="21" t="s">
        <v>64</v>
      </c>
      <c r="C15" s="17">
        <v>1</v>
      </c>
      <c r="D15" s="59"/>
      <c r="E15" s="21" t="s">
        <v>59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28" t="s">
        <v>33</v>
      </c>
      <c r="C17" s="28" t="s">
        <v>21</v>
      </c>
      <c r="D17" s="28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</v>
      </c>
      <c r="C18" s="25" t="s">
        <v>71</v>
      </c>
      <c r="D18" s="11" t="s">
        <v>72</v>
      </c>
      <c r="E18" s="63" t="s">
        <v>75</v>
      </c>
      <c r="F18" s="64"/>
    </row>
    <row r="19" spans="1:6" ht="17.100000000000001" customHeight="1">
      <c r="A19" s="58"/>
      <c r="B19" s="25">
        <v>0.52083333333333337</v>
      </c>
      <c r="C19" s="25" t="s">
        <v>73</v>
      </c>
      <c r="D19" s="11" t="s">
        <v>74</v>
      </c>
      <c r="E19" s="63"/>
      <c r="F19" s="64"/>
    </row>
    <row r="20" spans="1:6" ht="17.100000000000001" customHeight="1">
      <c r="A20" s="58"/>
      <c r="B20" s="25">
        <v>0.52083333333333337</v>
      </c>
      <c r="C20" s="25" t="s">
        <v>76</v>
      </c>
      <c r="D20" s="11">
        <v>4</v>
      </c>
      <c r="E20" s="63"/>
      <c r="F20" s="64"/>
    </row>
    <row r="21" spans="1:6" ht="17.100000000000001" customHeight="1">
      <c r="A21" s="58"/>
      <c r="B21" s="25">
        <v>0.54166666666666663</v>
      </c>
      <c r="C21" s="25" t="s">
        <v>77</v>
      </c>
      <c r="D21" s="11">
        <v>6</v>
      </c>
      <c r="E21" s="63"/>
      <c r="F21" s="64"/>
    </row>
    <row r="22" spans="1:6" ht="17.100000000000001" customHeight="1">
      <c r="A22" s="58"/>
      <c r="B22" s="25">
        <v>0.54166666666666663</v>
      </c>
      <c r="C22" s="25" t="s">
        <v>78</v>
      </c>
      <c r="D22" s="11">
        <v>2</v>
      </c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0.72916666666666663</v>
      </c>
      <c r="C24" s="25" t="s">
        <v>80</v>
      </c>
      <c r="D24" s="11">
        <v>3</v>
      </c>
      <c r="E24" s="63"/>
      <c r="F24" s="64"/>
    </row>
    <row r="25" spans="1:6" ht="17.100000000000001" customHeight="1">
      <c r="A25" s="58"/>
      <c r="B25" s="25">
        <v>0.75</v>
      </c>
      <c r="C25" s="25" t="s">
        <v>81</v>
      </c>
      <c r="D25" s="11">
        <v>2</v>
      </c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82</v>
      </c>
      <c r="D31" s="65" t="s">
        <v>20</v>
      </c>
      <c r="E31" s="28" t="s">
        <v>37</v>
      </c>
      <c r="F31" s="22" t="s">
        <v>67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87</v>
      </c>
    </row>
    <row r="33" spans="1:6" ht="17.100000000000001" customHeight="1">
      <c r="A33" s="66"/>
      <c r="B33" s="20" t="s">
        <v>39</v>
      </c>
      <c r="C33" s="23" t="s">
        <v>83</v>
      </c>
      <c r="D33" s="69"/>
      <c r="E33" s="16" t="s">
        <v>43</v>
      </c>
      <c r="F33" s="24" t="s">
        <v>88</v>
      </c>
    </row>
    <row r="34" spans="1:6" ht="17.100000000000001" customHeight="1">
      <c r="A34" s="67"/>
      <c r="B34" s="20" t="s">
        <v>40</v>
      </c>
      <c r="C34" s="23" t="s">
        <v>84</v>
      </c>
      <c r="D34" s="70"/>
      <c r="E34" s="16" t="s">
        <v>44</v>
      </c>
      <c r="F34" s="24" t="s">
        <v>89</v>
      </c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85</v>
      </c>
      <c r="C37" s="73"/>
      <c r="D37" s="73"/>
      <c r="E37" s="73"/>
      <c r="F37" s="74"/>
    </row>
    <row r="38" spans="1:6" ht="17.100000000000001" customHeight="1">
      <c r="A38" s="67"/>
      <c r="B38" s="72" t="s">
        <v>86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79</v>
      </c>
      <c r="C40" s="73"/>
      <c r="D40" s="73"/>
      <c r="E40" s="73"/>
      <c r="F40" s="74"/>
    </row>
    <row r="41" spans="1:6" ht="17.100000000000001" customHeight="1">
      <c r="A41" s="67"/>
      <c r="B41" s="72" t="s">
        <v>90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29" t="s">
        <v>30</v>
      </c>
      <c r="B44" s="82"/>
      <c r="C44" s="83"/>
      <c r="D44" s="29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27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31" sqref="A31:A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35" t="s">
        <v>4</v>
      </c>
      <c r="B2" s="15">
        <v>42037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35" t="s">
        <v>5</v>
      </c>
      <c r="B4" s="30">
        <v>1017000</v>
      </c>
      <c r="C4" s="8" t="s">
        <v>53</v>
      </c>
      <c r="D4" s="10">
        <v>0.02</v>
      </c>
      <c r="E4" s="9" t="s">
        <v>54</v>
      </c>
      <c r="F4" s="10">
        <v>0.2</v>
      </c>
    </row>
    <row r="5" spans="1:6" ht="17.100000000000001" customHeight="1">
      <c r="A5" s="35" t="s">
        <v>6</v>
      </c>
      <c r="B5" s="32">
        <f>B6-B4</f>
        <v>366200</v>
      </c>
      <c r="C5" s="9" t="s">
        <v>55</v>
      </c>
      <c r="D5" s="10">
        <v>0.06</v>
      </c>
      <c r="E5" s="9" t="s">
        <v>56</v>
      </c>
      <c r="F5" s="10">
        <v>0.18</v>
      </c>
    </row>
    <row r="6" spans="1:6" ht="17.100000000000001" customHeight="1">
      <c r="A6" s="35" t="s">
        <v>7</v>
      </c>
      <c r="B6" s="32">
        <v>1383200</v>
      </c>
      <c r="C6" s="8" t="s">
        <v>60</v>
      </c>
      <c r="D6" s="10">
        <v>0.14000000000000001</v>
      </c>
      <c r="E6" s="9" t="s">
        <v>57</v>
      </c>
      <c r="F6" s="10">
        <v>0</v>
      </c>
    </row>
    <row r="7" spans="1:6" ht="17.100000000000001" customHeight="1">
      <c r="A7" s="35" t="s">
        <v>8</v>
      </c>
      <c r="B7" s="32">
        <v>4550010</v>
      </c>
      <c r="C7" s="9" t="s">
        <v>34</v>
      </c>
      <c r="D7" s="10">
        <v>0.22</v>
      </c>
      <c r="E7" s="9" t="s">
        <v>58</v>
      </c>
      <c r="F7" s="10">
        <v>0.08</v>
      </c>
    </row>
    <row r="8" spans="1:6" ht="17.100000000000001" customHeight="1">
      <c r="A8" s="35" t="s">
        <v>13</v>
      </c>
      <c r="B8" s="32">
        <v>83199820</v>
      </c>
      <c r="C8" s="8" t="s">
        <v>35</v>
      </c>
      <c r="D8" s="10">
        <v>0.1</v>
      </c>
      <c r="E8" s="9"/>
      <c r="F8" s="10"/>
    </row>
    <row r="9" spans="1:6" ht="17.100000000000001" customHeight="1">
      <c r="A9" s="35" t="s">
        <v>28</v>
      </c>
      <c r="B9" s="31">
        <f>B7/B8</f>
        <v>5.4687738507126576E-2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35" t="s">
        <v>19</v>
      </c>
      <c r="C11" s="35" t="s">
        <v>15</v>
      </c>
      <c r="D11" s="35" t="s">
        <v>18</v>
      </c>
      <c r="E11" s="35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 t="s">
        <v>91</v>
      </c>
      <c r="D12" s="59" t="s">
        <v>16</v>
      </c>
      <c r="E12" s="21" t="s">
        <v>95</v>
      </c>
      <c r="F12" s="17">
        <v>7</v>
      </c>
    </row>
    <row r="13" spans="1:6" ht="17.100000000000001" customHeight="1">
      <c r="A13" s="58"/>
      <c r="B13" s="21" t="s">
        <v>68</v>
      </c>
      <c r="C13" s="17" t="s">
        <v>92</v>
      </c>
      <c r="D13" s="59"/>
      <c r="E13" s="21" t="s">
        <v>96</v>
      </c>
      <c r="F13" s="17">
        <v>4</v>
      </c>
    </row>
    <row r="14" spans="1:6" ht="17.100000000000001" customHeight="1">
      <c r="A14" s="58"/>
      <c r="B14" s="21" t="s">
        <v>62</v>
      </c>
      <c r="C14" s="17" t="s">
        <v>93</v>
      </c>
      <c r="D14" s="59" t="s">
        <v>17</v>
      </c>
      <c r="E14" s="21" t="s">
        <v>97</v>
      </c>
      <c r="F14" s="17">
        <v>0</v>
      </c>
    </row>
    <row r="15" spans="1:6" ht="17.100000000000001" customHeight="1">
      <c r="A15" s="58"/>
      <c r="B15" s="21" t="s">
        <v>64</v>
      </c>
      <c r="C15" s="17" t="s">
        <v>94</v>
      </c>
      <c r="D15" s="59"/>
      <c r="E15" s="21" t="s">
        <v>98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35" t="s">
        <v>33</v>
      </c>
      <c r="C17" s="35" t="s">
        <v>21</v>
      </c>
      <c r="D17" s="35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0.54166666666666663</v>
      </c>
      <c r="C18" s="25" t="s">
        <v>99</v>
      </c>
      <c r="D18" s="11">
        <v>2</v>
      </c>
      <c r="E18" s="63"/>
      <c r="F18" s="64"/>
    </row>
    <row r="19" spans="1:6" ht="17.100000000000001" customHeight="1">
      <c r="A19" s="58"/>
      <c r="B19" s="25">
        <v>0.5625</v>
      </c>
      <c r="C19" s="25" t="s">
        <v>100</v>
      </c>
      <c r="D19" s="11">
        <v>2</v>
      </c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0.8125</v>
      </c>
      <c r="C24" s="25" t="s">
        <v>101</v>
      </c>
      <c r="D24" s="11" t="s">
        <v>102</v>
      </c>
      <c r="E24" s="63"/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103</v>
      </c>
      <c r="D31" s="65" t="s">
        <v>107</v>
      </c>
      <c r="E31" s="35" t="s">
        <v>37</v>
      </c>
      <c r="F31" s="22" t="s">
        <v>108</v>
      </c>
    </row>
    <row r="32" spans="1:6" ht="17.100000000000001" customHeight="1">
      <c r="A32" s="66"/>
      <c r="B32" s="19" t="s">
        <v>38</v>
      </c>
      <c r="C32" s="23" t="s">
        <v>83</v>
      </c>
      <c r="D32" s="69"/>
      <c r="E32" s="16" t="s">
        <v>42</v>
      </c>
      <c r="F32" s="24" t="s">
        <v>109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110</v>
      </c>
    </row>
    <row r="34" spans="1:6" ht="17.100000000000001" customHeight="1">
      <c r="A34" s="67"/>
      <c r="B34" s="20" t="s">
        <v>40</v>
      </c>
      <c r="C34" s="23" t="s">
        <v>105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106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111</v>
      </c>
      <c r="C37" s="73"/>
      <c r="D37" s="73"/>
      <c r="E37" s="73"/>
      <c r="F37" s="74"/>
    </row>
    <row r="38" spans="1:6" ht="17.100000000000001" customHeight="1">
      <c r="A38" s="67"/>
      <c r="B38" s="72" t="s">
        <v>112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113</v>
      </c>
      <c r="C40" s="73"/>
      <c r="D40" s="73"/>
      <c r="E40" s="73"/>
      <c r="F40" s="74"/>
    </row>
    <row r="41" spans="1:6" ht="17.100000000000001" customHeight="1">
      <c r="A41" s="67"/>
      <c r="B41" s="72" t="s">
        <v>114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34" t="s">
        <v>30</v>
      </c>
      <c r="B44" s="82"/>
      <c r="C44" s="83"/>
      <c r="D44" s="34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33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43" sqref="A43:F4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35" t="s">
        <v>4</v>
      </c>
      <c r="B2" s="15">
        <v>42038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35" t="s">
        <v>5</v>
      </c>
      <c r="B4" s="30">
        <v>928500</v>
      </c>
      <c r="C4" s="8" t="s">
        <v>53</v>
      </c>
      <c r="D4" s="10">
        <v>0.08</v>
      </c>
      <c r="E4" s="9" t="s">
        <v>54</v>
      </c>
      <c r="F4" s="10">
        <v>0.18</v>
      </c>
    </row>
    <row r="5" spans="1:6" ht="17.100000000000001" customHeight="1">
      <c r="A5" s="35" t="s">
        <v>6</v>
      </c>
      <c r="B5" s="32">
        <f>B6-B4</f>
        <v>198300</v>
      </c>
      <c r="C5" s="9" t="s">
        <v>55</v>
      </c>
      <c r="D5" s="10">
        <v>0.02</v>
      </c>
      <c r="E5" s="9" t="s">
        <v>56</v>
      </c>
      <c r="F5" s="10">
        <v>0.14000000000000001</v>
      </c>
    </row>
    <row r="6" spans="1:6" ht="17.100000000000001" customHeight="1">
      <c r="A6" s="35" t="s">
        <v>7</v>
      </c>
      <c r="B6" s="32">
        <v>1126800</v>
      </c>
      <c r="C6" s="8" t="s">
        <v>60</v>
      </c>
      <c r="D6" s="10">
        <v>0.06</v>
      </c>
      <c r="E6" s="9" t="s">
        <v>57</v>
      </c>
      <c r="F6" s="10">
        <v>0</v>
      </c>
    </row>
    <row r="7" spans="1:6" ht="17.100000000000001" customHeight="1">
      <c r="A7" s="35" t="s">
        <v>8</v>
      </c>
      <c r="B7" s="32">
        <v>5676810</v>
      </c>
      <c r="C7" s="9" t="s">
        <v>34</v>
      </c>
      <c r="D7" s="10">
        <v>0.13</v>
      </c>
      <c r="E7" s="9" t="s">
        <v>58</v>
      </c>
      <c r="F7" s="10">
        <v>0.34</v>
      </c>
    </row>
    <row r="8" spans="1:6" ht="17.100000000000001" customHeight="1">
      <c r="A8" s="35" t="s">
        <v>13</v>
      </c>
      <c r="B8" s="32">
        <v>83199820</v>
      </c>
      <c r="C8" s="8" t="s">
        <v>35</v>
      </c>
      <c r="D8" s="10">
        <v>7.0000000000000007E-2</v>
      </c>
      <c r="E8" s="9"/>
      <c r="F8" s="10"/>
    </row>
    <row r="9" spans="1:6" ht="17.100000000000001" customHeight="1">
      <c r="A9" s="35" t="s">
        <v>28</v>
      </c>
      <c r="B9" s="31">
        <f>B7/B8</f>
        <v>6.8231037038301287E-2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35" t="s">
        <v>19</v>
      </c>
      <c r="C11" s="35" t="s">
        <v>15</v>
      </c>
      <c r="D11" s="35" t="s">
        <v>18</v>
      </c>
      <c r="E11" s="35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 t="s">
        <v>91</v>
      </c>
      <c r="D12" s="59" t="s">
        <v>16</v>
      </c>
      <c r="E12" s="21" t="s">
        <v>117</v>
      </c>
      <c r="F12" s="17">
        <v>3</v>
      </c>
    </row>
    <row r="13" spans="1:6" ht="17.100000000000001" customHeight="1">
      <c r="A13" s="58"/>
      <c r="B13" s="21" t="s">
        <v>68</v>
      </c>
      <c r="C13" s="17" t="s">
        <v>92</v>
      </c>
      <c r="D13" s="59"/>
      <c r="E13" s="21" t="s">
        <v>116</v>
      </c>
      <c r="F13" s="17">
        <v>4</v>
      </c>
    </row>
    <row r="14" spans="1:6" ht="17.100000000000001" customHeight="1">
      <c r="A14" s="58"/>
      <c r="B14" s="21" t="s">
        <v>62</v>
      </c>
      <c r="C14" s="17" t="s">
        <v>93</v>
      </c>
      <c r="D14" s="59" t="s">
        <v>17</v>
      </c>
      <c r="E14" s="21" t="s">
        <v>118</v>
      </c>
      <c r="F14" s="17">
        <v>0</v>
      </c>
    </row>
    <row r="15" spans="1:6" ht="17.100000000000001" customHeight="1">
      <c r="A15" s="58"/>
      <c r="B15" s="21" t="s">
        <v>64</v>
      </c>
      <c r="C15" s="17" t="s">
        <v>115</v>
      </c>
      <c r="D15" s="59"/>
      <c r="E15" s="21" t="s">
        <v>119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35" t="s">
        <v>33</v>
      </c>
      <c r="C17" s="35" t="s">
        <v>21</v>
      </c>
      <c r="D17" s="35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0.58333333333333337</v>
      </c>
      <c r="C18" s="25" t="s">
        <v>120</v>
      </c>
      <c r="D18" s="11">
        <v>3</v>
      </c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0.79166666666666663</v>
      </c>
      <c r="C24" s="25" t="s">
        <v>121</v>
      </c>
      <c r="D24" s="11">
        <v>6</v>
      </c>
      <c r="E24" s="63"/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122</v>
      </c>
      <c r="D31" s="65" t="s">
        <v>107</v>
      </c>
      <c r="E31" s="35" t="s">
        <v>37</v>
      </c>
      <c r="F31" s="22" t="s">
        <v>125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126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127</v>
      </c>
    </row>
    <row r="34" spans="1:6" ht="17.100000000000001" customHeight="1">
      <c r="A34" s="67"/>
      <c r="B34" s="20" t="s">
        <v>40</v>
      </c>
      <c r="C34" s="23" t="s">
        <v>123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124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128</v>
      </c>
      <c r="C37" s="73"/>
      <c r="D37" s="73"/>
      <c r="E37" s="73"/>
      <c r="F37" s="74"/>
    </row>
    <row r="38" spans="1:6" ht="17.100000000000001" customHeight="1">
      <c r="A38" s="67"/>
      <c r="B38" s="72"/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129</v>
      </c>
      <c r="C40" s="73"/>
      <c r="D40" s="73"/>
      <c r="E40" s="73"/>
      <c r="F40" s="74"/>
    </row>
    <row r="41" spans="1:6" ht="17.100000000000001" customHeight="1">
      <c r="A41" s="67"/>
      <c r="B41" s="72"/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34" t="s">
        <v>30</v>
      </c>
      <c r="B44" s="82"/>
      <c r="C44" s="83"/>
      <c r="D44" s="34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33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37" t="s">
        <v>4</v>
      </c>
      <c r="B2" s="15">
        <v>42039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37" t="s">
        <v>5</v>
      </c>
      <c r="B4" s="30">
        <v>126500</v>
      </c>
      <c r="C4" s="8" t="s">
        <v>53</v>
      </c>
      <c r="D4" s="10">
        <v>0.12</v>
      </c>
      <c r="E4" s="9" t="s">
        <v>54</v>
      </c>
      <c r="F4" s="10">
        <v>0.17</v>
      </c>
    </row>
    <row r="5" spans="1:6" ht="17.100000000000001" customHeight="1">
      <c r="A5" s="37" t="s">
        <v>6</v>
      </c>
      <c r="B5" s="32">
        <f>B6-B4</f>
        <v>822500</v>
      </c>
      <c r="C5" s="9" t="s">
        <v>55</v>
      </c>
      <c r="D5" s="10">
        <v>0.02</v>
      </c>
      <c r="E5" s="9" t="s">
        <v>56</v>
      </c>
      <c r="F5" s="10">
        <v>0.09</v>
      </c>
    </row>
    <row r="6" spans="1:6" ht="17.100000000000001" customHeight="1">
      <c r="A6" s="37" t="s">
        <v>7</v>
      </c>
      <c r="B6" s="32">
        <v>949000</v>
      </c>
      <c r="C6" s="8" t="s">
        <v>60</v>
      </c>
      <c r="D6" s="10">
        <v>0.14000000000000001</v>
      </c>
      <c r="E6" s="9" t="s">
        <v>57</v>
      </c>
      <c r="F6" s="10">
        <v>0</v>
      </c>
    </row>
    <row r="7" spans="1:6" ht="17.100000000000001" customHeight="1">
      <c r="A7" s="37" t="s">
        <v>8</v>
      </c>
      <c r="B7" s="32">
        <v>6625810</v>
      </c>
      <c r="C7" s="9" t="s">
        <v>34</v>
      </c>
      <c r="D7" s="10">
        <v>0.22</v>
      </c>
      <c r="E7" s="9" t="s">
        <v>58</v>
      </c>
      <c r="F7" s="10">
        <v>0.16</v>
      </c>
    </row>
    <row r="8" spans="1:6" ht="17.100000000000001" customHeight="1">
      <c r="A8" s="37" t="s">
        <v>13</v>
      </c>
      <c r="B8" s="32">
        <v>83199820</v>
      </c>
      <c r="C8" s="8" t="s">
        <v>35</v>
      </c>
      <c r="D8" s="10">
        <v>0.08</v>
      </c>
      <c r="E8" s="9"/>
      <c r="F8" s="10"/>
    </row>
    <row r="9" spans="1:6" ht="17.100000000000001" customHeight="1">
      <c r="A9" s="37" t="s">
        <v>28</v>
      </c>
      <c r="B9" s="31">
        <f>B7/B8</f>
        <v>7.9637311715337847E-2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37" t="s">
        <v>19</v>
      </c>
      <c r="C11" s="37" t="s">
        <v>15</v>
      </c>
      <c r="D11" s="37" t="s">
        <v>18</v>
      </c>
      <c r="E11" s="37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 t="s">
        <v>93</v>
      </c>
      <c r="D12" s="59" t="s">
        <v>16</v>
      </c>
      <c r="E12" s="21" t="s">
        <v>133</v>
      </c>
      <c r="F12" s="17">
        <v>3</v>
      </c>
    </row>
    <row r="13" spans="1:6" ht="17.100000000000001" customHeight="1">
      <c r="A13" s="58"/>
      <c r="B13" s="21" t="s">
        <v>68</v>
      </c>
      <c r="C13" s="17" t="s">
        <v>130</v>
      </c>
      <c r="D13" s="59"/>
      <c r="E13" s="21" t="s">
        <v>116</v>
      </c>
      <c r="F13" s="17">
        <v>3</v>
      </c>
    </row>
    <row r="14" spans="1:6" ht="17.100000000000001" customHeight="1">
      <c r="A14" s="58"/>
      <c r="B14" s="21" t="s">
        <v>62</v>
      </c>
      <c r="C14" s="17" t="s">
        <v>131</v>
      </c>
      <c r="D14" s="59" t="s">
        <v>17</v>
      </c>
      <c r="E14" s="21" t="s">
        <v>62</v>
      </c>
      <c r="F14" s="17">
        <v>0</v>
      </c>
    </row>
    <row r="15" spans="1:6" ht="17.100000000000001" customHeight="1">
      <c r="A15" s="58"/>
      <c r="B15" s="21" t="s">
        <v>64</v>
      </c>
      <c r="C15" s="17" t="s">
        <v>132</v>
      </c>
      <c r="D15" s="59"/>
      <c r="E15" s="21" t="s">
        <v>134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37" t="s">
        <v>33</v>
      </c>
      <c r="C17" s="37" t="s">
        <v>21</v>
      </c>
      <c r="D17" s="37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/>
      <c r="C18" s="25"/>
      <c r="D18" s="11"/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0.79166666666666663</v>
      </c>
      <c r="C24" s="25" t="s">
        <v>135</v>
      </c>
      <c r="D24" s="11">
        <v>5</v>
      </c>
      <c r="E24" s="63"/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122</v>
      </c>
      <c r="D31" s="65" t="s">
        <v>107</v>
      </c>
      <c r="E31" s="37" t="s">
        <v>37</v>
      </c>
      <c r="F31" s="22" t="s">
        <v>138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139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140</v>
      </c>
    </row>
    <row r="34" spans="1:6" ht="17.100000000000001" customHeight="1">
      <c r="A34" s="67"/>
      <c r="B34" s="20" t="s">
        <v>40</v>
      </c>
      <c r="C34" s="23" t="s">
        <v>123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124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136</v>
      </c>
      <c r="C37" s="73"/>
      <c r="D37" s="73"/>
      <c r="E37" s="73"/>
      <c r="F37" s="74"/>
    </row>
    <row r="38" spans="1:6" ht="17.100000000000001" customHeight="1">
      <c r="A38" s="67"/>
      <c r="B38" s="72" t="s">
        <v>137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141</v>
      </c>
      <c r="C40" s="73"/>
      <c r="D40" s="73"/>
      <c r="E40" s="73"/>
      <c r="F40" s="74"/>
    </row>
    <row r="41" spans="1:6" ht="17.100000000000001" customHeight="1">
      <c r="A41" s="67"/>
      <c r="B41" s="72" t="s">
        <v>142</v>
      </c>
      <c r="C41" s="73"/>
      <c r="D41" s="73"/>
      <c r="E41" s="73"/>
      <c r="F41" s="74"/>
    </row>
    <row r="42" spans="1:6" ht="17.100000000000001" customHeight="1">
      <c r="A42" s="68"/>
      <c r="B42" s="72" t="s">
        <v>143</v>
      </c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38" t="s">
        <v>30</v>
      </c>
      <c r="B44" s="82"/>
      <c r="C44" s="83"/>
      <c r="D44" s="38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36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3" sqref="B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1" t="s">
        <v>4</v>
      </c>
      <c r="B2" s="15">
        <v>42040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1" t="s">
        <v>5</v>
      </c>
      <c r="B4" s="30">
        <v>511000</v>
      </c>
      <c r="C4" s="8" t="s">
        <v>53</v>
      </c>
      <c r="D4" s="10">
        <v>0.1</v>
      </c>
      <c r="E4" s="9" t="s">
        <v>54</v>
      </c>
      <c r="F4" s="10">
        <v>0.03</v>
      </c>
    </row>
    <row r="5" spans="1:6" ht="17.100000000000001" customHeight="1">
      <c r="A5" s="41" t="s">
        <v>6</v>
      </c>
      <c r="B5" s="32">
        <f>B6-B4</f>
        <v>1182300</v>
      </c>
      <c r="C5" s="9" t="s">
        <v>55</v>
      </c>
      <c r="D5" s="10">
        <v>0.04</v>
      </c>
      <c r="E5" s="9" t="s">
        <v>56</v>
      </c>
      <c r="F5" s="10">
        <v>0.06</v>
      </c>
    </row>
    <row r="6" spans="1:6" ht="17.100000000000001" customHeight="1">
      <c r="A6" s="41" t="s">
        <v>7</v>
      </c>
      <c r="B6" s="32">
        <v>1693300</v>
      </c>
      <c r="C6" s="8" t="s">
        <v>60</v>
      </c>
      <c r="D6" s="10">
        <v>0.06</v>
      </c>
      <c r="E6" s="9" t="s">
        <v>57</v>
      </c>
      <c r="F6" s="10">
        <v>0.3</v>
      </c>
    </row>
    <row r="7" spans="1:6" ht="17.100000000000001" customHeight="1">
      <c r="A7" s="41" t="s">
        <v>8</v>
      </c>
      <c r="B7" s="32">
        <v>8319110</v>
      </c>
      <c r="C7" s="9" t="s">
        <v>34</v>
      </c>
      <c r="D7" s="10">
        <v>0.11</v>
      </c>
      <c r="E7" s="9" t="s">
        <v>58</v>
      </c>
      <c r="F7" s="10">
        <v>0.26</v>
      </c>
    </row>
    <row r="8" spans="1:6" ht="17.100000000000001" customHeight="1">
      <c r="A8" s="41" t="s">
        <v>13</v>
      </c>
      <c r="B8" s="32">
        <v>83199820</v>
      </c>
      <c r="C8" s="8" t="s">
        <v>35</v>
      </c>
      <c r="D8" s="10">
        <v>0.06</v>
      </c>
      <c r="E8" s="9"/>
      <c r="F8" s="10"/>
    </row>
    <row r="9" spans="1:6" ht="17.100000000000001" customHeight="1">
      <c r="A9" s="41" t="s">
        <v>28</v>
      </c>
      <c r="B9" s="31">
        <f>B7/B8</f>
        <v>9.9989519208094443E-2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 t="s">
        <v>144</v>
      </c>
      <c r="D12" s="59" t="s">
        <v>16</v>
      </c>
      <c r="E12" s="21" t="s">
        <v>147</v>
      </c>
      <c r="F12" s="17">
        <v>3</v>
      </c>
    </row>
    <row r="13" spans="1:6" ht="17.100000000000001" customHeight="1">
      <c r="A13" s="58"/>
      <c r="B13" s="21" t="s">
        <v>68</v>
      </c>
      <c r="C13" s="17" t="s">
        <v>145</v>
      </c>
      <c r="D13" s="59"/>
      <c r="E13" s="21" t="s">
        <v>148</v>
      </c>
      <c r="F13" s="17">
        <v>3</v>
      </c>
    </row>
    <row r="14" spans="1:6" ht="17.100000000000001" customHeight="1">
      <c r="A14" s="58"/>
      <c r="B14" s="21" t="s">
        <v>62</v>
      </c>
      <c r="C14" s="17" t="s">
        <v>144</v>
      </c>
      <c r="D14" s="59" t="s">
        <v>17</v>
      </c>
      <c r="E14" s="21" t="s">
        <v>64</v>
      </c>
      <c r="F14" s="17">
        <v>0</v>
      </c>
    </row>
    <row r="15" spans="1:6" ht="17.100000000000001" customHeight="1">
      <c r="A15" s="58"/>
      <c r="B15" s="21" t="s">
        <v>64</v>
      </c>
      <c r="C15" s="17" t="s">
        <v>146</v>
      </c>
      <c r="D15" s="59"/>
      <c r="E15" s="21" t="s">
        <v>149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/>
      <c r="C18" s="25"/>
      <c r="D18" s="11"/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0.70833333333333337</v>
      </c>
      <c r="C24" s="25" t="s">
        <v>150</v>
      </c>
      <c r="D24" s="11">
        <v>2</v>
      </c>
      <c r="E24" s="63"/>
      <c r="F24" s="64"/>
    </row>
    <row r="25" spans="1:6" ht="17.100000000000001" customHeight="1">
      <c r="A25" s="58"/>
      <c r="B25" s="25">
        <v>0.77083333333333337</v>
      </c>
      <c r="C25" s="25" t="s">
        <v>151</v>
      </c>
      <c r="D25" s="11">
        <v>3</v>
      </c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152</v>
      </c>
      <c r="D31" s="65" t="s">
        <v>107</v>
      </c>
      <c r="E31" s="41" t="s">
        <v>37</v>
      </c>
      <c r="F31" s="22" t="s">
        <v>154</v>
      </c>
    </row>
    <row r="32" spans="1:6" ht="17.100000000000001" customHeight="1">
      <c r="A32" s="66"/>
      <c r="B32" s="19" t="s">
        <v>38</v>
      </c>
      <c r="C32" s="23" t="s">
        <v>66</v>
      </c>
      <c r="D32" s="69"/>
      <c r="E32" s="16" t="s">
        <v>42</v>
      </c>
      <c r="F32" s="24" t="s">
        <v>156</v>
      </c>
    </row>
    <row r="33" spans="1:6" ht="17.100000000000001" customHeight="1">
      <c r="A33" s="66"/>
      <c r="B33" s="20" t="s">
        <v>39</v>
      </c>
      <c r="C33" s="23" t="s">
        <v>83</v>
      </c>
      <c r="D33" s="69"/>
      <c r="E33" s="16" t="s">
        <v>43</v>
      </c>
      <c r="F33" s="24" t="s">
        <v>155</v>
      </c>
    </row>
    <row r="34" spans="1:6" ht="17.100000000000001" customHeight="1">
      <c r="A34" s="67"/>
      <c r="B34" s="20" t="s">
        <v>40</v>
      </c>
      <c r="C34" s="23" t="s">
        <v>153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157</v>
      </c>
      <c r="C37" s="73"/>
      <c r="D37" s="73"/>
      <c r="E37" s="73"/>
      <c r="F37" s="74"/>
    </row>
    <row r="38" spans="1:6" ht="17.100000000000001" customHeight="1">
      <c r="A38" s="67"/>
      <c r="B38" s="72" t="s">
        <v>158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159</v>
      </c>
      <c r="C40" s="73"/>
      <c r="D40" s="73"/>
      <c r="E40" s="73"/>
      <c r="F40" s="74"/>
    </row>
    <row r="41" spans="1:6" ht="17.100000000000001" customHeight="1">
      <c r="A41" s="67"/>
      <c r="B41" s="72" t="s">
        <v>160</v>
      </c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0" t="s">
        <v>30</v>
      </c>
      <c r="B44" s="82"/>
      <c r="C44" s="83"/>
      <c r="D44" s="40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39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3" sqref="B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1" t="s">
        <v>4</v>
      </c>
      <c r="B2" s="15">
        <v>42041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1" t="s">
        <v>5</v>
      </c>
      <c r="B4" s="30">
        <v>1630500</v>
      </c>
      <c r="C4" s="8" t="s">
        <v>53</v>
      </c>
      <c r="D4" s="10">
        <v>7.0000000000000007E-2</v>
      </c>
      <c r="E4" s="9" t="s">
        <v>54</v>
      </c>
      <c r="F4" s="10">
        <v>0.1</v>
      </c>
    </row>
    <row r="5" spans="1:6" ht="17.100000000000001" customHeight="1">
      <c r="A5" s="41" t="s">
        <v>6</v>
      </c>
      <c r="B5" s="32">
        <f>B6-B4</f>
        <v>1237000</v>
      </c>
      <c r="C5" s="9" t="s">
        <v>55</v>
      </c>
      <c r="D5" s="10">
        <v>0.02</v>
      </c>
      <c r="E5" s="9" t="s">
        <v>56</v>
      </c>
      <c r="F5" s="10">
        <v>0.33</v>
      </c>
    </row>
    <row r="6" spans="1:6" ht="17.100000000000001" customHeight="1">
      <c r="A6" s="41" t="s">
        <v>7</v>
      </c>
      <c r="B6" s="32">
        <v>2867500</v>
      </c>
      <c r="C6" s="8" t="s">
        <v>60</v>
      </c>
      <c r="D6" s="10">
        <v>0.09</v>
      </c>
      <c r="E6" s="9" t="s">
        <v>57</v>
      </c>
      <c r="F6" s="10">
        <v>0</v>
      </c>
    </row>
    <row r="7" spans="1:6" ht="17.100000000000001" customHeight="1">
      <c r="A7" s="41" t="s">
        <v>8</v>
      </c>
      <c r="B7" s="32">
        <v>11186610</v>
      </c>
      <c r="C7" s="9" t="s">
        <v>34</v>
      </c>
      <c r="D7" s="10">
        <v>0.16</v>
      </c>
      <c r="E7" s="9" t="s">
        <v>58</v>
      </c>
      <c r="F7" s="10">
        <v>0.17</v>
      </c>
    </row>
    <row r="8" spans="1:6" ht="17.100000000000001" customHeight="1">
      <c r="A8" s="41" t="s">
        <v>13</v>
      </c>
      <c r="B8" s="32">
        <v>83199820</v>
      </c>
      <c r="C8" s="8" t="s">
        <v>35</v>
      </c>
      <c r="D8" s="10">
        <v>0.04</v>
      </c>
      <c r="E8" s="9"/>
      <c r="F8" s="10"/>
    </row>
    <row r="9" spans="1:6" ht="17.100000000000001" customHeight="1">
      <c r="A9" s="41" t="s">
        <v>28</v>
      </c>
      <c r="B9" s="31">
        <f>B7/B8</f>
        <v>0.13445473800303895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 t="s">
        <v>161</v>
      </c>
      <c r="D12" s="59" t="s">
        <v>16</v>
      </c>
      <c r="E12" s="21" t="s">
        <v>116</v>
      </c>
      <c r="F12" s="17">
        <v>28</v>
      </c>
    </row>
    <row r="13" spans="1:6" ht="17.100000000000001" customHeight="1">
      <c r="A13" s="58"/>
      <c r="B13" s="21" t="s">
        <v>68</v>
      </c>
      <c r="C13" s="17" t="s">
        <v>162</v>
      </c>
      <c r="D13" s="59"/>
      <c r="E13" s="21" t="s">
        <v>164</v>
      </c>
      <c r="F13" s="17">
        <v>7</v>
      </c>
    </row>
    <row r="14" spans="1:6" ht="17.100000000000001" customHeight="1">
      <c r="A14" s="58"/>
      <c r="B14" s="21" t="s">
        <v>62</v>
      </c>
      <c r="C14" s="17" t="s">
        <v>161</v>
      </c>
      <c r="D14" s="59" t="s">
        <v>17</v>
      </c>
      <c r="E14" s="21" t="s">
        <v>165</v>
      </c>
      <c r="F14" s="17">
        <v>0</v>
      </c>
    </row>
    <row r="15" spans="1:6" ht="17.100000000000001" customHeight="1">
      <c r="A15" s="58"/>
      <c r="B15" s="21" t="s">
        <v>64</v>
      </c>
      <c r="C15" s="17" t="s">
        <v>163</v>
      </c>
      <c r="D15" s="59"/>
      <c r="E15" s="21" t="s">
        <v>166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0.47916666666666669</v>
      </c>
      <c r="C18" s="25" t="s">
        <v>167</v>
      </c>
      <c r="D18" s="11" t="s">
        <v>168</v>
      </c>
      <c r="E18" s="63" t="s">
        <v>169</v>
      </c>
      <c r="F18" s="64"/>
    </row>
    <row r="19" spans="1:6" ht="17.100000000000001" customHeight="1">
      <c r="A19" s="58"/>
      <c r="B19" s="25">
        <v>0.47916666666666669</v>
      </c>
      <c r="C19" s="25" t="s">
        <v>170</v>
      </c>
      <c r="D19" s="11">
        <v>2</v>
      </c>
      <c r="E19" s="63"/>
      <c r="F19" s="64"/>
    </row>
    <row r="20" spans="1:6" ht="17.100000000000001" customHeight="1">
      <c r="A20" s="58"/>
      <c r="B20" s="25">
        <v>0.5</v>
      </c>
      <c r="C20" s="25" t="s">
        <v>171</v>
      </c>
      <c r="D20" s="11">
        <v>4</v>
      </c>
      <c r="E20" s="63"/>
      <c r="F20" s="64"/>
    </row>
    <row r="21" spans="1:6" ht="17.100000000000001" customHeight="1">
      <c r="A21" s="58"/>
      <c r="B21" s="25">
        <v>0.5</v>
      </c>
      <c r="C21" s="25" t="s">
        <v>172</v>
      </c>
      <c r="D21" s="11" t="s">
        <v>173</v>
      </c>
      <c r="E21" s="63"/>
      <c r="F21" s="64"/>
    </row>
    <row r="22" spans="1:6" ht="17.100000000000001" customHeight="1">
      <c r="A22" s="58"/>
      <c r="B22" s="25">
        <v>0.5</v>
      </c>
      <c r="C22" s="25" t="s">
        <v>174</v>
      </c>
      <c r="D22" s="11">
        <v>28</v>
      </c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0.70833333333333337</v>
      </c>
      <c r="C24" s="25" t="s">
        <v>175</v>
      </c>
      <c r="D24" s="11" t="s">
        <v>173</v>
      </c>
      <c r="E24" s="63"/>
      <c r="F24" s="64"/>
    </row>
    <row r="25" spans="1:6" ht="17.100000000000001" customHeight="1">
      <c r="A25" s="58"/>
      <c r="B25" s="25">
        <v>0.75</v>
      </c>
      <c r="C25" s="25" t="s">
        <v>176</v>
      </c>
      <c r="D25" s="11">
        <v>5</v>
      </c>
      <c r="E25" s="63"/>
      <c r="F25" s="64"/>
    </row>
    <row r="26" spans="1:6" ht="17.100000000000001" customHeight="1">
      <c r="A26" s="58"/>
      <c r="B26" s="25">
        <v>0.83333333333333337</v>
      </c>
      <c r="C26" s="25" t="s">
        <v>177</v>
      </c>
      <c r="D26" s="11" t="s">
        <v>178</v>
      </c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179</v>
      </c>
      <c r="D31" s="65" t="s">
        <v>107</v>
      </c>
      <c r="E31" s="41" t="s">
        <v>37</v>
      </c>
      <c r="F31" s="22" t="s">
        <v>181</v>
      </c>
    </row>
    <row r="32" spans="1:6" ht="17.100000000000001" customHeight="1">
      <c r="A32" s="66"/>
      <c r="B32" s="19" t="s">
        <v>38</v>
      </c>
      <c r="C32" s="23" t="s">
        <v>83</v>
      </c>
      <c r="D32" s="69"/>
      <c r="E32" s="16" t="s">
        <v>42</v>
      </c>
      <c r="F32" s="24" t="s">
        <v>182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183</v>
      </c>
    </row>
    <row r="34" spans="1:6" ht="17.100000000000001" customHeight="1">
      <c r="A34" s="67"/>
      <c r="B34" s="20" t="s">
        <v>40</v>
      </c>
      <c r="C34" s="23" t="s">
        <v>180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106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184</v>
      </c>
      <c r="C37" s="73"/>
      <c r="D37" s="73"/>
      <c r="E37" s="73"/>
      <c r="F37" s="74"/>
    </row>
    <row r="38" spans="1:6" ht="17.100000000000001" customHeight="1">
      <c r="A38" s="67"/>
      <c r="B38" s="72"/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185</v>
      </c>
      <c r="C40" s="73"/>
      <c r="D40" s="73"/>
      <c r="E40" s="73"/>
      <c r="F40" s="74"/>
    </row>
    <row r="41" spans="1:6" ht="17.100000000000001" customHeight="1">
      <c r="A41" s="67"/>
      <c r="B41" s="72"/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0" t="s">
        <v>30</v>
      </c>
      <c r="B44" s="82"/>
      <c r="C44" s="83"/>
      <c r="D44" s="40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39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3" sqref="C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1" t="s">
        <v>4</v>
      </c>
      <c r="B2" s="15">
        <v>42042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1" t="s">
        <v>5</v>
      </c>
      <c r="B4" s="30">
        <v>1619500</v>
      </c>
      <c r="C4" s="8" t="s">
        <v>53</v>
      </c>
      <c r="D4" s="10">
        <v>0.05</v>
      </c>
      <c r="E4" s="9" t="s">
        <v>54</v>
      </c>
      <c r="F4" s="10">
        <v>0.06</v>
      </c>
    </row>
    <row r="5" spans="1:6" ht="17.100000000000001" customHeight="1">
      <c r="A5" s="41" t="s">
        <v>6</v>
      </c>
      <c r="B5" s="32">
        <f>B6-B4</f>
        <v>2583550</v>
      </c>
      <c r="C5" s="9" t="s">
        <v>55</v>
      </c>
      <c r="D5" s="10">
        <v>0.03</v>
      </c>
      <c r="E5" s="9" t="s">
        <v>56</v>
      </c>
      <c r="F5" s="10">
        <v>0.26</v>
      </c>
    </row>
    <row r="6" spans="1:6" ht="17.100000000000001" customHeight="1">
      <c r="A6" s="41" t="s">
        <v>7</v>
      </c>
      <c r="B6" s="32">
        <v>4203050</v>
      </c>
      <c r="C6" s="8" t="s">
        <v>60</v>
      </c>
      <c r="D6" s="10">
        <v>0.09</v>
      </c>
      <c r="E6" s="9" t="s">
        <v>57</v>
      </c>
      <c r="F6" s="10">
        <v>0.11</v>
      </c>
    </row>
    <row r="7" spans="1:6" ht="17.100000000000001" customHeight="1">
      <c r="A7" s="41" t="s">
        <v>8</v>
      </c>
      <c r="B7" s="32">
        <v>15389660</v>
      </c>
      <c r="C7" s="9" t="s">
        <v>34</v>
      </c>
      <c r="D7" s="10">
        <v>0.16</v>
      </c>
      <c r="E7" s="9" t="s">
        <v>58</v>
      </c>
      <c r="F7" s="10">
        <v>0.16</v>
      </c>
    </row>
    <row r="8" spans="1:6" ht="17.100000000000001" customHeight="1">
      <c r="A8" s="41" t="s">
        <v>13</v>
      </c>
      <c r="B8" s="32">
        <v>83199820</v>
      </c>
      <c r="C8" s="8" t="s">
        <v>35</v>
      </c>
      <c r="D8" s="10">
        <v>7.0000000000000007E-2</v>
      </c>
      <c r="E8" s="9"/>
      <c r="F8" s="10"/>
    </row>
    <row r="9" spans="1:6" ht="17.100000000000001" customHeight="1">
      <c r="A9" s="41" t="s">
        <v>28</v>
      </c>
      <c r="B9" s="31">
        <f>B7/B8</f>
        <v>0.18497227518040305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1" t="s">
        <v>19</v>
      </c>
      <c r="C11" s="41" t="s">
        <v>15</v>
      </c>
      <c r="D11" s="41" t="s">
        <v>18</v>
      </c>
      <c r="E11" s="41" t="s">
        <v>9</v>
      </c>
      <c r="F11" s="16" t="s">
        <v>10</v>
      </c>
    </row>
    <row r="12" spans="1:6" ht="17.100000000000001" customHeight="1">
      <c r="A12" s="58"/>
      <c r="B12" s="21" t="s">
        <v>63</v>
      </c>
      <c r="C12" s="17" t="s">
        <v>161</v>
      </c>
      <c r="D12" s="59" t="s">
        <v>16</v>
      </c>
      <c r="E12" s="21" t="s">
        <v>188</v>
      </c>
      <c r="F12" s="17">
        <v>18</v>
      </c>
    </row>
    <row r="13" spans="1:6" ht="17.100000000000001" customHeight="1">
      <c r="A13" s="58"/>
      <c r="B13" s="21" t="s">
        <v>68</v>
      </c>
      <c r="C13" s="17" t="s">
        <v>144</v>
      </c>
      <c r="D13" s="59"/>
      <c r="E13" s="21" t="s">
        <v>134</v>
      </c>
      <c r="F13" s="17">
        <v>9</v>
      </c>
    </row>
    <row r="14" spans="1:6" ht="17.100000000000001" customHeight="1">
      <c r="A14" s="58"/>
      <c r="B14" s="21" t="s">
        <v>62</v>
      </c>
      <c r="C14" s="17" t="s">
        <v>186</v>
      </c>
      <c r="D14" s="59" t="s">
        <v>17</v>
      </c>
      <c r="E14" s="21" t="s">
        <v>116</v>
      </c>
      <c r="F14" s="17">
        <v>0</v>
      </c>
    </row>
    <row r="15" spans="1:6" ht="17.100000000000001" customHeight="1">
      <c r="A15" s="58"/>
      <c r="B15" s="21" t="s">
        <v>64</v>
      </c>
      <c r="C15" s="17" t="s">
        <v>187</v>
      </c>
      <c r="D15" s="59"/>
      <c r="E15" s="21" t="s">
        <v>189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1" t="s">
        <v>33</v>
      </c>
      <c r="C17" s="41" t="s">
        <v>21</v>
      </c>
      <c r="D17" s="41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>
        <v>0.52083333333333337</v>
      </c>
      <c r="C18" s="25" t="s">
        <v>190</v>
      </c>
      <c r="D18" s="11" t="s">
        <v>191</v>
      </c>
      <c r="E18" s="63" t="s">
        <v>192</v>
      </c>
      <c r="F18" s="64"/>
    </row>
    <row r="19" spans="1:6" ht="17.100000000000001" customHeight="1">
      <c r="A19" s="58"/>
      <c r="B19" s="25">
        <v>0.5625</v>
      </c>
      <c r="C19" s="25" t="s">
        <v>193</v>
      </c>
      <c r="D19" s="11">
        <v>5</v>
      </c>
      <c r="E19" s="63"/>
      <c r="F19" s="64"/>
    </row>
    <row r="20" spans="1:6" ht="17.100000000000001" customHeight="1">
      <c r="A20" s="58"/>
      <c r="B20" s="25">
        <v>0.58333333333333337</v>
      </c>
      <c r="C20" s="25" t="s">
        <v>194</v>
      </c>
      <c r="D20" s="11" t="s">
        <v>74</v>
      </c>
      <c r="E20" s="63"/>
      <c r="F20" s="64"/>
    </row>
    <row r="21" spans="1:6" ht="17.100000000000001" customHeight="1">
      <c r="A21" s="58"/>
      <c r="B21" s="25">
        <v>0.58333333333333337</v>
      </c>
      <c r="C21" s="25" t="s">
        <v>195</v>
      </c>
      <c r="D21" s="11" t="s">
        <v>173</v>
      </c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>
        <v>0.70833333333333337</v>
      </c>
      <c r="C24" s="25" t="s">
        <v>196</v>
      </c>
      <c r="D24" s="11">
        <v>11</v>
      </c>
      <c r="E24" s="63"/>
      <c r="F24" s="64"/>
    </row>
    <row r="25" spans="1:6" ht="17.100000000000001" customHeight="1">
      <c r="A25" s="58"/>
      <c r="B25" s="25">
        <v>0.75</v>
      </c>
      <c r="C25" s="25" t="s">
        <v>197</v>
      </c>
      <c r="D25" s="11">
        <v>8</v>
      </c>
      <c r="E25" s="63"/>
      <c r="F25" s="64"/>
    </row>
    <row r="26" spans="1:6" ht="17.100000000000001" customHeight="1">
      <c r="A26" s="58"/>
      <c r="B26" s="25">
        <v>0.75</v>
      </c>
      <c r="C26" s="25" t="s">
        <v>198</v>
      </c>
      <c r="D26" s="11">
        <v>2</v>
      </c>
      <c r="E26" s="63"/>
      <c r="F26" s="64"/>
    </row>
    <row r="27" spans="1:6" ht="17.100000000000001" customHeight="1">
      <c r="A27" s="58"/>
      <c r="B27" s="25">
        <v>0.75</v>
      </c>
      <c r="C27" s="25" t="s">
        <v>199</v>
      </c>
      <c r="D27" s="11">
        <v>2</v>
      </c>
      <c r="E27" s="63"/>
      <c r="F27" s="64"/>
    </row>
    <row r="28" spans="1:6" ht="17.100000000000001" customHeight="1">
      <c r="A28" s="58"/>
      <c r="B28" s="25">
        <v>0.79166666666666663</v>
      </c>
      <c r="C28" s="25" t="s">
        <v>200</v>
      </c>
      <c r="D28" s="11">
        <v>2</v>
      </c>
      <c r="E28" s="63" t="s">
        <v>201</v>
      </c>
      <c r="F28" s="64"/>
    </row>
    <row r="29" spans="1:6" ht="17.100000000000001" customHeight="1">
      <c r="A29" s="58"/>
      <c r="B29" s="25">
        <v>0.85416666666666663</v>
      </c>
      <c r="C29" s="25" t="s">
        <v>202</v>
      </c>
      <c r="D29" s="11" t="s">
        <v>173</v>
      </c>
      <c r="E29" s="63" t="s">
        <v>203</v>
      </c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204</v>
      </c>
      <c r="D31" s="65" t="s">
        <v>107</v>
      </c>
      <c r="E31" s="41" t="s">
        <v>37</v>
      </c>
      <c r="F31" s="22" t="s">
        <v>206</v>
      </c>
    </row>
    <row r="32" spans="1:6" ht="17.100000000000001" customHeight="1">
      <c r="A32" s="66"/>
      <c r="B32" s="19" t="s">
        <v>38</v>
      </c>
      <c r="C32" s="23" t="s">
        <v>83</v>
      </c>
      <c r="D32" s="69"/>
      <c r="E32" s="16" t="s">
        <v>42</v>
      </c>
      <c r="F32" s="24" t="s">
        <v>207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205</v>
      </c>
    </row>
    <row r="34" spans="1:6" ht="17.100000000000001" customHeight="1">
      <c r="A34" s="67"/>
      <c r="B34" s="20" t="s">
        <v>40</v>
      </c>
      <c r="C34" s="23" t="s">
        <v>84</v>
      </c>
      <c r="D34" s="70"/>
      <c r="E34" s="16" t="s">
        <v>44</v>
      </c>
      <c r="F34" s="24" t="s">
        <v>181</v>
      </c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208</v>
      </c>
      <c r="C37" s="73"/>
      <c r="D37" s="73"/>
      <c r="E37" s="73"/>
      <c r="F37" s="74"/>
    </row>
    <row r="38" spans="1:6" ht="17.100000000000001" customHeight="1">
      <c r="A38" s="67"/>
      <c r="B38" s="72" t="s">
        <v>209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210</v>
      </c>
      <c r="C40" s="73"/>
      <c r="D40" s="73"/>
      <c r="E40" s="73"/>
      <c r="F40" s="74"/>
    </row>
    <row r="41" spans="1:6" ht="17.100000000000001" customHeight="1">
      <c r="A41" s="67"/>
      <c r="B41" s="72"/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0" t="s">
        <v>30</v>
      </c>
      <c r="B44" s="82"/>
      <c r="C44" s="83"/>
      <c r="D44" s="40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39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20" sqref="E20:F2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54" t="s">
        <v>47</v>
      </c>
      <c r="B1" s="54"/>
      <c r="C1" s="54"/>
      <c r="D1" s="54"/>
      <c r="E1" s="54"/>
      <c r="F1" s="54"/>
    </row>
    <row r="2" spans="1:6" ht="20.100000000000001" customHeight="1">
      <c r="A2" s="47" t="s">
        <v>4</v>
      </c>
      <c r="B2" s="15">
        <v>42044</v>
      </c>
      <c r="C2" s="5" t="s">
        <v>61</v>
      </c>
      <c r="D2" s="15"/>
      <c r="E2" s="6" t="s">
        <v>49</v>
      </c>
      <c r="F2" s="17"/>
    </row>
    <row r="3" spans="1:6" ht="24" customHeight="1">
      <c r="A3" s="55" t="s">
        <v>50</v>
      </c>
      <c r="B3" s="56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7" t="s">
        <v>5</v>
      </c>
      <c r="B4" s="30">
        <v>525000</v>
      </c>
      <c r="C4" s="8" t="s">
        <v>53</v>
      </c>
      <c r="D4" s="10">
        <v>0.12</v>
      </c>
      <c r="E4" s="9" t="s">
        <v>54</v>
      </c>
      <c r="F4" s="10">
        <v>0.19</v>
      </c>
    </row>
    <row r="5" spans="1:6" ht="17.100000000000001" customHeight="1">
      <c r="A5" s="47" t="s">
        <v>6</v>
      </c>
      <c r="B5" s="32">
        <f>B6-B4</f>
        <v>11300</v>
      </c>
      <c r="C5" s="9" t="s">
        <v>55</v>
      </c>
      <c r="D5" s="10">
        <v>7.0000000000000007E-2</v>
      </c>
      <c r="E5" s="9" t="s">
        <v>56</v>
      </c>
      <c r="F5" s="10">
        <v>0.05</v>
      </c>
    </row>
    <row r="6" spans="1:6" ht="17.100000000000001" customHeight="1">
      <c r="A6" s="47" t="s">
        <v>7</v>
      </c>
      <c r="B6" s="32">
        <v>536300</v>
      </c>
      <c r="C6" s="8" t="s">
        <v>60</v>
      </c>
      <c r="D6" s="10">
        <v>0.11</v>
      </c>
      <c r="E6" s="9" t="s">
        <v>57</v>
      </c>
      <c r="F6" s="10">
        <v>0</v>
      </c>
    </row>
    <row r="7" spans="1:6" ht="17.100000000000001" customHeight="1">
      <c r="A7" s="47" t="s">
        <v>8</v>
      </c>
      <c r="B7" s="32">
        <v>19074760</v>
      </c>
      <c r="C7" s="9" t="s">
        <v>34</v>
      </c>
      <c r="D7" s="10">
        <v>0.27</v>
      </c>
      <c r="E7" s="9" t="s">
        <v>58</v>
      </c>
      <c r="F7" s="10">
        <v>0.16</v>
      </c>
    </row>
    <row r="8" spans="1:6" ht="17.100000000000001" customHeight="1">
      <c r="A8" s="47" t="s">
        <v>13</v>
      </c>
      <c r="B8" s="32">
        <v>83199820</v>
      </c>
      <c r="C8" s="8" t="s">
        <v>35</v>
      </c>
      <c r="D8" s="10">
        <v>0.02</v>
      </c>
      <c r="E8" s="9"/>
      <c r="F8" s="10"/>
    </row>
    <row r="9" spans="1:6" ht="17.100000000000001" customHeight="1">
      <c r="A9" s="47" t="s">
        <v>28</v>
      </c>
      <c r="B9" s="31">
        <f>B7/B8</f>
        <v>0.22926443831248675</v>
      </c>
      <c r="C9" s="8"/>
      <c r="D9" s="10"/>
      <c r="E9" s="9"/>
      <c r="F9" s="12"/>
    </row>
    <row r="10" spans="1:6" ht="27.95" customHeight="1">
      <c r="A10" s="57" t="s">
        <v>26</v>
      </c>
      <c r="B10" s="57"/>
      <c r="C10" s="57"/>
      <c r="D10" s="57"/>
      <c r="E10" s="57"/>
      <c r="F10" s="57"/>
    </row>
    <row r="11" spans="1:6" ht="17.100000000000001" customHeight="1">
      <c r="A11" s="58" t="s">
        <v>27</v>
      </c>
      <c r="B11" s="47" t="s">
        <v>19</v>
      </c>
      <c r="C11" s="47" t="s">
        <v>15</v>
      </c>
      <c r="D11" s="47" t="s">
        <v>18</v>
      </c>
      <c r="E11" s="47" t="s">
        <v>9</v>
      </c>
      <c r="F11" s="16" t="s">
        <v>10</v>
      </c>
    </row>
    <row r="12" spans="1:6" ht="17.100000000000001" customHeight="1">
      <c r="A12" s="58"/>
      <c r="B12" s="21" t="s">
        <v>233</v>
      </c>
      <c r="C12" s="17">
        <v>3</v>
      </c>
      <c r="D12" s="59" t="s">
        <v>16</v>
      </c>
      <c r="E12" s="21" t="s">
        <v>244</v>
      </c>
      <c r="F12" s="17">
        <v>3</v>
      </c>
    </row>
    <row r="13" spans="1:6" ht="17.100000000000001" customHeight="1">
      <c r="A13" s="58"/>
      <c r="B13" s="21" t="s">
        <v>68</v>
      </c>
      <c r="C13" s="17">
        <v>0</v>
      </c>
      <c r="D13" s="59"/>
      <c r="E13" s="21" t="s">
        <v>214</v>
      </c>
      <c r="F13" s="17">
        <v>3</v>
      </c>
    </row>
    <row r="14" spans="1:6" ht="17.100000000000001" customHeight="1">
      <c r="A14" s="58"/>
      <c r="B14" s="21" t="s">
        <v>232</v>
      </c>
      <c r="C14" s="17">
        <v>1</v>
      </c>
      <c r="D14" s="59" t="s">
        <v>17</v>
      </c>
      <c r="E14" s="21" t="s">
        <v>62</v>
      </c>
      <c r="F14" s="17">
        <v>0</v>
      </c>
    </row>
    <row r="15" spans="1:6" ht="17.100000000000001" customHeight="1">
      <c r="A15" s="58"/>
      <c r="B15" s="21" t="s">
        <v>234</v>
      </c>
      <c r="C15" s="17">
        <v>0</v>
      </c>
      <c r="D15" s="59"/>
      <c r="E15" s="21" t="s">
        <v>236</v>
      </c>
      <c r="F15" s="17">
        <v>0</v>
      </c>
    </row>
    <row r="16" spans="1:6" ht="27.95" customHeight="1">
      <c r="A16" s="57"/>
      <c r="B16" s="57"/>
      <c r="C16" s="57"/>
      <c r="D16" s="57"/>
      <c r="E16" s="57"/>
      <c r="F16" s="57"/>
    </row>
    <row r="17" spans="1:6" ht="18.95" customHeight="1">
      <c r="A17" s="2"/>
      <c r="B17" s="47" t="s">
        <v>33</v>
      </c>
      <c r="C17" s="47" t="s">
        <v>21</v>
      </c>
      <c r="D17" s="47" t="s">
        <v>22</v>
      </c>
      <c r="E17" s="60" t="s">
        <v>23</v>
      </c>
      <c r="F17" s="61"/>
    </row>
    <row r="18" spans="1:6" ht="17.100000000000001" customHeight="1">
      <c r="A18" s="58" t="s">
        <v>29</v>
      </c>
      <c r="B18" s="25"/>
      <c r="C18" s="25"/>
      <c r="D18" s="11"/>
      <c r="E18" s="63"/>
      <c r="F18" s="64"/>
    </row>
    <row r="19" spans="1:6" ht="17.100000000000001" customHeight="1">
      <c r="A19" s="58"/>
      <c r="B19" s="25"/>
      <c r="C19" s="25"/>
      <c r="D19" s="11"/>
      <c r="E19" s="63"/>
      <c r="F19" s="64"/>
    </row>
    <row r="20" spans="1:6" ht="17.100000000000001" customHeight="1">
      <c r="A20" s="58"/>
      <c r="B20" s="25"/>
      <c r="C20" s="25"/>
      <c r="D20" s="11"/>
      <c r="E20" s="63"/>
      <c r="F20" s="64"/>
    </row>
    <row r="21" spans="1:6" ht="17.100000000000001" customHeight="1">
      <c r="A21" s="58"/>
      <c r="B21" s="25"/>
      <c r="C21" s="25"/>
      <c r="D21" s="11"/>
      <c r="E21" s="63"/>
      <c r="F21" s="64"/>
    </row>
    <row r="22" spans="1:6" ht="17.100000000000001" customHeight="1">
      <c r="A22" s="58"/>
      <c r="B22" s="25"/>
      <c r="C22" s="25"/>
      <c r="D22" s="11"/>
      <c r="E22" s="63"/>
      <c r="F22" s="64"/>
    </row>
    <row r="23" spans="1:6" ht="17.100000000000001" customHeight="1">
      <c r="A23" s="62"/>
      <c r="B23" s="25"/>
      <c r="C23" s="17"/>
      <c r="D23" s="11"/>
      <c r="E23" s="63"/>
      <c r="F23" s="64"/>
    </row>
    <row r="24" spans="1:6" ht="17.100000000000001" customHeight="1">
      <c r="A24" s="58" t="s">
        <v>0</v>
      </c>
      <c r="B24" s="25"/>
      <c r="C24" s="25"/>
      <c r="D24" s="11"/>
      <c r="E24" s="63"/>
      <c r="F24" s="64"/>
    </row>
    <row r="25" spans="1:6" ht="17.100000000000001" customHeight="1">
      <c r="A25" s="58"/>
      <c r="B25" s="25"/>
      <c r="C25" s="25"/>
      <c r="D25" s="11"/>
      <c r="E25" s="63"/>
      <c r="F25" s="64"/>
    </row>
    <row r="26" spans="1:6" ht="17.100000000000001" customHeight="1">
      <c r="A26" s="58"/>
      <c r="B26" s="25"/>
      <c r="C26" s="25"/>
      <c r="D26" s="11"/>
      <c r="E26" s="63"/>
      <c r="F26" s="64"/>
    </row>
    <row r="27" spans="1:6" ht="17.100000000000001" customHeight="1">
      <c r="A27" s="58"/>
      <c r="B27" s="25"/>
      <c r="C27" s="25"/>
      <c r="D27" s="11"/>
      <c r="E27" s="63"/>
      <c r="F27" s="64"/>
    </row>
    <row r="28" spans="1:6" ht="17.100000000000001" customHeight="1">
      <c r="A28" s="58"/>
      <c r="B28" s="25"/>
      <c r="C28" s="25"/>
      <c r="D28" s="11"/>
      <c r="E28" s="63"/>
      <c r="F28" s="64"/>
    </row>
    <row r="29" spans="1:6" ht="17.100000000000001" customHeight="1">
      <c r="A29" s="58"/>
      <c r="B29" s="25"/>
      <c r="C29" s="25"/>
      <c r="D29" s="11"/>
      <c r="E29" s="63"/>
      <c r="F29" s="64"/>
    </row>
    <row r="30" spans="1:6" ht="26.1" customHeight="1">
      <c r="A30" s="57" t="s">
        <v>36</v>
      </c>
      <c r="B30" s="57"/>
      <c r="C30" s="57"/>
      <c r="D30" s="57"/>
      <c r="E30" s="57"/>
      <c r="F30" s="57"/>
    </row>
    <row r="31" spans="1:6" ht="17.100000000000001" customHeight="1">
      <c r="A31" s="65" t="s">
        <v>30</v>
      </c>
      <c r="B31" s="18" t="s">
        <v>37</v>
      </c>
      <c r="C31" s="23" t="s">
        <v>123</v>
      </c>
      <c r="D31" s="65" t="s">
        <v>107</v>
      </c>
      <c r="E31" s="47" t="s">
        <v>37</v>
      </c>
      <c r="F31" s="22" t="s">
        <v>239</v>
      </c>
    </row>
    <row r="32" spans="1:6" ht="17.100000000000001" customHeight="1">
      <c r="A32" s="66"/>
      <c r="B32" s="19" t="s">
        <v>38</v>
      </c>
      <c r="C32" s="23" t="s">
        <v>83</v>
      </c>
      <c r="D32" s="69"/>
      <c r="E32" s="16" t="s">
        <v>42</v>
      </c>
      <c r="F32" s="24" t="s">
        <v>109</v>
      </c>
    </row>
    <row r="33" spans="1:6" ht="17.100000000000001" customHeight="1">
      <c r="A33" s="66"/>
      <c r="B33" s="20" t="s">
        <v>39</v>
      </c>
      <c r="C33" s="23" t="s">
        <v>104</v>
      </c>
      <c r="D33" s="69"/>
      <c r="E33" s="16" t="s">
        <v>43</v>
      </c>
      <c r="F33" s="24" t="s">
        <v>240</v>
      </c>
    </row>
    <row r="34" spans="1:6" ht="17.100000000000001" customHeight="1">
      <c r="A34" s="67"/>
      <c r="B34" s="20" t="s">
        <v>40</v>
      </c>
      <c r="C34" s="23" t="s">
        <v>124</v>
      </c>
      <c r="D34" s="70"/>
      <c r="E34" s="16" t="s">
        <v>44</v>
      </c>
      <c r="F34" s="24"/>
    </row>
    <row r="35" spans="1:6" ht="17.100000000000001" customHeight="1">
      <c r="A35" s="68"/>
      <c r="B35" s="20" t="s">
        <v>41</v>
      </c>
      <c r="C35" s="23" t="s">
        <v>48</v>
      </c>
      <c r="D35" s="71"/>
      <c r="E35" s="16" t="s">
        <v>45</v>
      </c>
      <c r="F35" s="24"/>
    </row>
    <row r="36" spans="1:6" ht="27" customHeight="1">
      <c r="A36" s="57" t="s">
        <v>46</v>
      </c>
      <c r="B36" s="57"/>
      <c r="C36" s="57"/>
      <c r="D36" s="57"/>
      <c r="E36" s="57"/>
      <c r="F36" s="57"/>
    </row>
    <row r="37" spans="1:6" ht="17.100000000000001" customHeight="1">
      <c r="A37" s="65" t="s">
        <v>31</v>
      </c>
      <c r="B37" s="72" t="s">
        <v>237</v>
      </c>
      <c r="C37" s="73"/>
      <c r="D37" s="73"/>
      <c r="E37" s="73"/>
      <c r="F37" s="74"/>
    </row>
    <row r="38" spans="1:6" ht="17.100000000000001" customHeight="1">
      <c r="A38" s="67"/>
      <c r="B38" s="72" t="s">
        <v>238</v>
      </c>
      <c r="C38" s="73"/>
      <c r="D38" s="73"/>
      <c r="E38" s="73"/>
      <c r="F38" s="74"/>
    </row>
    <row r="39" spans="1:6" ht="17.100000000000001" customHeight="1">
      <c r="A39" s="68"/>
      <c r="B39" s="72"/>
      <c r="C39" s="73"/>
      <c r="D39" s="73"/>
      <c r="E39" s="73"/>
      <c r="F39" s="74"/>
    </row>
    <row r="40" spans="1:6" ht="17.100000000000001" customHeight="1">
      <c r="A40" s="65" t="s">
        <v>20</v>
      </c>
      <c r="B40" s="72" t="s">
        <v>241</v>
      </c>
      <c r="C40" s="73"/>
      <c r="D40" s="73"/>
      <c r="E40" s="73"/>
      <c r="F40" s="74"/>
    </row>
    <row r="41" spans="1:6" ht="17.100000000000001" customHeight="1">
      <c r="A41" s="67"/>
      <c r="B41" s="72"/>
      <c r="C41" s="73"/>
      <c r="D41" s="73"/>
      <c r="E41" s="73"/>
      <c r="F41" s="74"/>
    </row>
    <row r="42" spans="1:6" ht="17.100000000000001" customHeight="1">
      <c r="A42" s="68"/>
      <c r="B42" s="72"/>
      <c r="C42" s="73"/>
      <c r="D42" s="73"/>
      <c r="E42" s="73"/>
      <c r="F42" s="74"/>
    </row>
    <row r="43" spans="1:6" ht="24" customHeight="1">
      <c r="A43" s="57" t="s">
        <v>32</v>
      </c>
      <c r="B43" s="57"/>
      <c r="C43" s="57"/>
      <c r="D43" s="57"/>
      <c r="E43" s="57"/>
      <c r="F43" s="57"/>
    </row>
    <row r="44" spans="1:6" ht="27" customHeight="1">
      <c r="A44" s="46" t="s">
        <v>30</v>
      </c>
      <c r="B44" s="82"/>
      <c r="C44" s="83"/>
      <c r="D44" s="46" t="s">
        <v>20</v>
      </c>
      <c r="E44" s="82"/>
      <c r="F44" s="83"/>
    </row>
    <row r="45" spans="1:6" ht="24" customHeight="1">
      <c r="A45" s="75" t="s">
        <v>12</v>
      </c>
      <c r="B45" s="76"/>
      <c r="C45" s="77"/>
      <c r="D45" s="45" t="s">
        <v>11</v>
      </c>
      <c r="E45" s="78">
        <f>B39</f>
        <v>0</v>
      </c>
      <c r="F45" s="79"/>
    </row>
    <row r="46" spans="1:6" ht="17.100000000000001" customHeight="1">
      <c r="A46" s="80" t="s">
        <v>30</v>
      </c>
      <c r="B46" s="13" t="s">
        <v>2</v>
      </c>
      <c r="C46" s="13" t="s">
        <v>24</v>
      </c>
      <c r="D46" s="80" t="s">
        <v>20</v>
      </c>
      <c r="E46" s="13" t="s">
        <v>25</v>
      </c>
      <c r="F46" s="13" t="s">
        <v>3</v>
      </c>
    </row>
    <row r="47" spans="1:6" ht="17.100000000000001" customHeight="1">
      <c r="A47" s="80"/>
      <c r="B47" s="3"/>
      <c r="C47" s="3"/>
      <c r="D47" s="81"/>
      <c r="E47" s="3"/>
      <c r="F47" s="14"/>
    </row>
    <row r="48" spans="1:6" ht="17.100000000000001" customHeight="1">
      <c r="A48" s="80"/>
      <c r="B48" s="3"/>
      <c r="C48" s="3"/>
      <c r="D48" s="81"/>
      <c r="E48" s="3"/>
      <c r="F48" s="14"/>
    </row>
    <row r="49" spans="1:6" ht="17.100000000000001" customHeight="1">
      <c r="A49" s="80"/>
      <c r="B49" s="3"/>
      <c r="C49" s="3"/>
      <c r="D49" s="81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17</vt:i4>
      </vt:variant>
    </vt:vector>
  </HeadingPairs>
  <TitlesOfParts>
    <vt:vector size="34" baseType="lpstr">
      <vt:lpstr>0209 (2)</vt:lpstr>
      <vt:lpstr>0201</vt:lpstr>
      <vt:lpstr>0202</vt:lpstr>
      <vt:lpstr>0203</vt:lpstr>
      <vt:lpstr>0204</vt:lpstr>
      <vt:lpstr>0205</vt:lpstr>
      <vt:lpstr>0206</vt:lpstr>
      <vt:lpstr>0207</vt:lpstr>
      <vt:lpstr>0209</vt:lpstr>
      <vt:lpstr>0208</vt:lpstr>
      <vt:lpstr>0210</vt:lpstr>
      <vt:lpstr>0211</vt:lpstr>
      <vt:lpstr>0212</vt:lpstr>
      <vt:lpstr>0213</vt:lpstr>
      <vt:lpstr>0214</vt:lpstr>
      <vt:lpstr>0215</vt:lpstr>
      <vt:lpstr>0216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'0209'!Print_Area</vt:lpstr>
      <vt:lpstr>'0209 (2)'!Print_Area</vt:lpstr>
      <vt:lpstr>'0210'!Print_Area</vt:lpstr>
      <vt:lpstr>'0211'!Print_Area</vt:lpstr>
      <vt:lpstr>'0212'!Print_Area</vt:lpstr>
      <vt:lpstr>'0213'!Print_Area</vt:lpstr>
      <vt:lpstr>'0214'!Print_Area</vt:lpstr>
      <vt:lpstr>'0215'!Print_Area</vt:lpstr>
      <vt:lpstr>'0216'!Print_Area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2014-12-21T08:14:49Z</cp:lastPrinted>
  <dcterms:created xsi:type="dcterms:W3CDTF">2013-06-25T04:39:05Z</dcterms:created>
  <dcterms:modified xsi:type="dcterms:W3CDTF">2015-02-17T06:47:12Z</dcterms:modified>
</cp:coreProperties>
</file>