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codeName="ThisWorkbook" autoCompressPictures="0"/>
  <bookViews>
    <workbookView xWindow="0" yWindow="0" windowWidth="19320" windowHeight="7710" tabRatio="952" firstSheet="7" activeTab="28"/>
  </bookViews>
  <sheets>
    <sheet name="0209 (2)" sheetId="534" r:id="rId1"/>
    <sheet name="0201" sheetId="525" r:id="rId2"/>
    <sheet name="0202" sheetId="526" r:id="rId3"/>
    <sheet name="0203" sheetId="527" r:id="rId4"/>
    <sheet name="0204" sheetId="528" r:id="rId5"/>
    <sheet name="0205" sheetId="529" r:id="rId6"/>
    <sheet name="0206" sheetId="530" r:id="rId7"/>
    <sheet name="0207" sheetId="531" r:id="rId8"/>
    <sheet name="0209" sheetId="533" r:id="rId9"/>
    <sheet name="0208" sheetId="532" r:id="rId10"/>
    <sheet name="0210" sheetId="537" r:id="rId11"/>
    <sheet name="0211" sheetId="538" r:id="rId12"/>
    <sheet name="0212" sheetId="539" r:id="rId13"/>
    <sheet name="0213" sheetId="540" r:id="rId14"/>
    <sheet name="0214" sheetId="541" r:id="rId15"/>
    <sheet name="0215" sheetId="542" r:id="rId16"/>
    <sheet name="0216" sheetId="543" r:id="rId17"/>
    <sheet name="0217" sheetId="544" r:id="rId18"/>
    <sheet name="0218" sheetId="545" r:id="rId19"/>
    <sheet name="0219" sheetId="546" r:id="rId20"/>
    <sheet name="0220" sheetId="547" r:id="rId21"/>
    <sheet name="0221" sheetId="548" r:id="rId22"/>
    <sheet name="0222" sheetId="549" r:id="rId23"/>
    <sheet name="0223" sheetId="550" r:id="rId24"/>
    <sheet name="0224" sheetId="551" r:id="rId25"/>
    <sheet name="0225" sheetId="553" r:id="rId26"/>
    <sheet name="0226" sheetId="554" r:id="rId27"/>
    <sheet name="0227" sheetId="555" r:id="rId28"/>
    <sheet name="0228" sheetId="556" r:id="rId29"/>
  </sheets>
  <definedNames>
    <definedName name="_xlnm.Print_Area" localSheetId="1">'0201'!$A$1:$F$46</definedName>
    <definedName name="_xlnm.Print_Area" localSheetId="2">'0202'!$A$1:$F$46</definedName>
    <definedName name="_xlnm.Print_Area" localSheetId="3">'0203'!$A$1:$F$46</definedName>
    <definedName name="_xlnm.Print_Area" localSheetId="4">'0204'!$A$1:$F$46</definedName>
    <definedName name="_xlnm.Print_Area" localSheetId="5">'0205'!$A$1:$F$46</definedName>
    <definedName name="_xlnm.Print_Area" localSheetId="6">'0206'!$A$1:$F$46</definedName>
    <definedName name="_xlnm.Print_Area" localSheetId="7">'0207'!$A$1:$F$46</definedName>
    <definedName name="_xlnm.Print_Area" localSheetId="9">'0208'!$A$1:$F$46</definedName>
    <definedName name="_xlnm.Print_Area" localSheetId="8">'0209'!$A$1:$F$46</definedName>
    <definedName name="_xlnm.Print_Area" localSheetId="0">'0209 (2)'!$A$1:$F$46</definedName>
    <definedName name="_xlnm.Print_Area" localSheetId="10">'0210'!$A$1:$F$46</definedName>
    <definedName name="_xlnm.Print_Area" localSheetId="11">'0211'!$A$1:$F$46</definedName>
    <definedName name="_xlnm.Print_Area" localSheetId="12">'0212'!$A$1:$F$46</definedName>
    <definedName name="_xlnm.Print_Area" localSheetId="13">'0213'!$A$1:$F$46</definedName>
    <definedName name="_xlnm.Print_Area" localSheetId="14">'0214'!$A$1:$F$46</definedName>
    <definedName name="_xlnm.Print_Area" localSheetId="15">'0215'!$A$1:$F$46</definedName>
    <definedName name="_xlnm.Print_Area" localSheetId="16">'0216'!$A$1:$F$46</definedName>
    <definedName name="_xlnm.Print_Area" localSheetId="17">'0217'!$A$1:$F$46</definedName>
    <definedName name="_xlnm.Print_Area" localSheetId="18">'0218'!$A$1:$F$46</definedName>
    <definedName name="_xlnm.Print_Area" localSheetId="19">'0219'!$A$1:$F$46</definedName>
    <definedName name="_xlnm.Print_Area" localSheetId="20">'0220'!$A$1:$F$46</definedName>
    <definedName name="_xlnm.Print_Area" localSheetId="21">'0221'!$A$1:$F$46</definedName>
    <definedName name="_xlnm.Print_Area" localSheetId="22">'0222'!$A$1:$F$46</definedName>
    <definedName name="_xlnm.Print_Area" localSheetId="23">'0223'!$A$1:$F$46</definedName>
    <definedName name="_xlnm.Print_Area" localSheetId="24">'0224'!$A$1:$F$46</definedName>
    <definedName name="_xlnm.Print_Area" localSheetId="25">'0225'!$A$1:$F$46</definedName>
    <definedName name="_xlnm.Print_Area" localSheetId="26">'0226'!$A$1:$F$46</definedName>
    <definedName name="_xlnm.Print_Area" localSheetId="27">'0227'!$A$1:$F$46</definedName>
    <definedName name="_xlnm.Print_Area" localSheetId="28">'0228'!$A$1:$F$46</definedName>
  </definedNames>
  <calcPr calcId="145621"/>
</workbook>
</file>

<file path=xl/calcChain.xml><?xml version="1.0" encoding="utf-8"?>
<calcChain xmlns="http://schemas.openxmlformats.org/spreadsheetml/2006/main">
  <c r="E45" i="556" l="1"/>
  <c r="B9" i="556"/>
  <c r="B5" i="556"/>
  <c r="E45" i="555"/>
  <c r="B9" i="555"/>
  <c r="B5" i="555"/>
  <c r="E45" i="554"/>
  <c r="B9" i="554"/>
  <c r="B5" i="554"/>
  <c r="E45" i="553" l="1"/>
  <c r="B9" i="553"/>
  <c r="B5" i="553"/>
  <c r="E45" i="551"/>
  <c r="B9" i="551"/>
  <c r="B5" i="551"/>
  <c r="E45" i="550" l="1"/>
  <c r="B9" i="550"/>
  <c r="B5" i="550"/>
  <c r="E45" i="549"/>
  <c r="B9" i="549"/>
  <c r="B5" i="549"/>
  <c r="E45" i="548"/>
  <c r="B9" i="548"/>
  <c r="B5" i="548"/>
  <c r="E45" i="547"/>
  <c r="B9" i="547"/>
  <c r="B5" i="547"/>
  <c r="E45" i="546" l="1"/>
  <c r="B9" i="546"/>
  <c r="B5" i="546"/>
  <c r="E45" i="545"/>
  <c r="B9" i="545"/>
  <c r="B5" i="545"/>
  <c r="B5" i="544"/>
  <c r="E45" i="544"/>
  <c r="B9" i="544"/>
  <c r="E45" i="543"/>
  <c r="B9" i="543"/>
  <c r="B5" i="543"/>
  <c r="E45" i="542"/>
  <c r="B9" i="542"/>
  <c r="B5" i="542"/>
  <c r="E45" i="541"/>
  <c r="B9" i="541"/>
  <c r="B5" i="541"/>
  <c r="E45" i="540"/>
  <c r="B9" i="540"/>
  <c r="B5" i="540"/>
  <c r="E45" i="539"/>
  <c r="B9" i="539"/>
  <c r="B5" i="539"/>
  <c r="E45" i="538"/>
  <c r="B9" i="538"/>
  <c r="B5" i="538"/>
  <c r="E45" i="537"/>
  <c r="B9" i="537"/>
  <c r="B5" i="537"/>
  <c r="E45" i="534"/>
  <c r="B9" i="534"/>
  <c r="B5" i="534"/>
  <c r="E45" i="533"/>
  <c r="B9" i="533"/>
  <c r="B5" i="533"/>
  <c r="E45" i="532"/>
  <c r="B9" i="532"/>
  <c r="B5" i="532"/>
  <c r="E45" i="531"/>
  <c r="B9" i="531"/>
  <c r="B5" i="531"/>
  <c r="E45" i="530"/>
  <c r="B9" i="530"/>
  <c r="B5" i="530"/>
  <c r="E45" i="529"/>
  <c r="B9" i="529"/>
  <c r="B5" i="529"/>
  <c r="E45" i="528"/>
  <c r="B9" i="528"/>
  <c r="B5" i="528"/>
  <c r="E45" i="527"/>
  <c r="B9" i="527"/>
  <c r="B5" i="527"/>
  <c r="E45" i="526"/>
  <c r="B9" i="526"/>
  <c r="B5" i="526"/>
  <c r="B9" i="525"/>
  <c r="B5" i="525"/>
  <c r="E45" i="525"/>
</calcChain>
</file>

<file path=xl/sharedStrings.xml><?xml version="1.0" encoding="utf-8"?>
<sst xmlns="http://schemas.openxmlformats.org/spreadsheetml/2006/main" count="2800" uniqueCount="583">
  <si>
    <t xml:space="preserve">오후 </t>
  </si>
  <si>
    <t xml:space="preserve"> </t>
  </si>
  <si>
    <t xml:space="preserve">금액 </t>
  </si>
  <si>
    <t xml:space="preserve">사용내역 </t>
  </si>
  <si>
    <t>작성일자</t>
  </si>
  <si>
    <t>런치</t>
    <phoneticPr fontId="5" type="noConversion"/>
  </si>
  <si>
    <t>디너</t>
    <phoneticPr fontId="5" type="noConversion"/>
  </si>
  <si>
    <t>총매출</t>
    <phoneticPr fontId="5" type="noConversion"/>
  </si>
  <si>
    <t>누적매출</t>
    <phoneticPr fontId="5" type="noConversion"/>
  </si>
  <si>
    <t>메뉴</t>
    <phoneticPr fontId="5" type="noConversion"/>
  </si>
  <si>
    <t>데일리 판매수량</t>
    <phoneticPr fontId="5" type="noConversion"/>
  </si>
  <si>
    <t>총금액</t>
    <phoneticPr fontId="5" type="noConversion"/>
  </si>
  <si>
    <t xml:space="preserve">  전도금 사용내역 </t>
    <phoneticPr fontId="5" type="noConversion"/>
  </si>
  <si>
    <t>목표매출</t>
    <phoneticPr fontId="5" type="noConversion"/>
  </si>
  <si>
    <t>주요판매분석</t>
    <phoneticPr fontId="5" type="noConversion"/>
  </si>
  <si>
    <t>판매량(누적)</t>
    <phoneticPr fontId="5" type="noConversion"/>
  </si>
  <si>
    <t>Daily Best</t>
    <phoneticPr fontId="5" type="noConversion"/>
  </si>
  <si>
    <t>Daily Worst</t>
    <phoneticPr fontId="5" type="noConversion"/>
  </si>
  <si>
    <t>분류</t>
    <phoneticPr fontId="5" type="noConversion"/>
  </si>
  <si>
    <t xml:space="preserve"> 추천메뉴</t>
    <phoneticPr fontId="5" type="noConversion"/>
  </si>
  <si>
    <t>Hall</t>
    <phoneticPr fontId="5" type="noConversion"/>
  </si>
  <si>
    <t>예약명</t>
    <phoneticPr fontId="5" type="noConversion"/>
  </si>
  <si>
    <t>인원</t>
    <phoneticPr fontId="5" type="noConversion"/>
  </si>
  <si>
    <t>비고</t>
    <phoneticPr fontId="5" type="noConversion"/>
  </si>
  <si>
    <t>사용내역</t>
    <phoneticPr fontId="5" type="noConversion"/>
  </si>
  <si>
    <t>금액</t>
    <phoneticPr fontId="5" type="noConversion"/>
  </si>
  <si>
    <t xml:space="preserve">  금주의 추천메뉴 및 Daily (Best &amp; Worst) </t>
    <phoneticPr fontId="5" type="noConversion"/>
  </si>
  <si>
    <t>금주 추천메뉴</t>
    <phoneticPr fontId="5" type="noConversion"/>
  </si>
  <si>
    <t>목표매출 달성도</t>
    <phoneticPr fontId="5" type="noConversion"/>
  </si>
  <si>
    <t>오전</t>
    <phoneticPr fontId="5" type="noConversion"/>
  </si>
  <si>
    <t>Kitchen</t>
    <phoneticPr fontId="5" type="noConversion"/>
  </si>
  <si>
    <t>Kitchen</t>
  </si>
  <si>
    <t xml:space="preserve">  기물파손율 </t>
    <phoneticPr fontId="5" type="noConversion"/>
  </si>
  <si>
    <t xml:space="preserve">시간 </t>
    <phoneticPr fontId="5" type="noConversion"/>
  </si>
  <si>
    <t>Pasta</t>
    <phoneticPr fontId="5" type="noConversion"/>
  </si>
  <si>
    <t>Risotto</t>
    <phoneticPr fontId="5" type="noConversion"/>
  </si>
  <si>
    <t xml:space="preserve">  직원 휴무 및 파트별 근무 섹션</t>
    <phoneticPr fontId="5" type="noConversion"/>
  </si>
  <si>
    <t>* D/O</t>
    <phoneticPr fontId="5" type="noConversion"/>
  </si>
  <si>
    <t>* Salad</t>
    <phoneticPr fontId="5" type="noConversion"/>
  </si>
  <si>
    <t>* Pizza</t>
    <phoneticPr fontId="5" type="noConversion"/>
  </si>
  <si>
    <t xml:space="preserve">* Pasta </t>
    <phoneticPr fontId="5" type="noConversion"/>
  </si>
  <si>
    <t>* Main</t>
    <phoneticPr fontId="5" type="noConversion"/>
  </si>
  <si>
    <t>* Section A</t>
    <phoneticPr fontId="5" type="noConversion"/>
  </si>
  <si>
    <t>* Section B</t>
    <phoneticPr fontId="5" type="noConversion"/>
  </si>
  <si>
    <t>* Section 6F</t>
    <phoneticPr fontId="5" type="noConversion"/>
  </si>
  <si>
    <t>* Part Time</t>
    <phoneticPr fontId="5" type="noConversion"/>
  </si>
  <si>
    <t>* 보고  및 특이사항</t>
    <phoneticPr fontId="5" type="noConversion"/>
  </si>
  <si>
    <t xml:space="preserve"> </t>
    <phoneticPr fontId="4" type="noConversion"/>
  </si>
  <si>
    <t>* 정동수 사원</t>
    <phoneticPr fontId="5" type="noConversion"/>
  </si>
  <si>
    <t>대표</t>
  </si>
  <si>
    <t xml:space="preserve">  일일매출내역</t>
  </si>
  <si>
    <t>주요판매분석</t>
  </si>
  <si>
    <t>판매율</t>
  </si>
  <si>
    <t>Appetizer</t>
  </si>
  <si>
    <t>Main</t>
  </si>
  <si>
    <t>Salad</t>
  </si>
  <si>
    <t>Set(Lunch)</t>
  </si>
  <si>
    <t>Set(Dinner)</t>
  </si>
  <si>
    <t>Wine &amp; Beverage</t>
  </si>
  <si>
    <t>* Ant-Calamari</t>
    <phoneticPr fontId="5" type="noConversion"/>
  </si>
  <si>
    <t>Pizza</t>
    <phoneticPr fontId="5" type="noConversion"/>
  </si>
  <si>
    <t>``</t>
    <phoneticPr fontId="5" type="noConversion"/>
  </si>
  <si>
    <t>* Sal-Cesare</t>
    <phoneticPr fontId="5" type="noConversion"/>
  </si>
  <si>
    <t>* Ant-Pepe Fritti</t>
    <phoneticPr fontId="5" type="noConversion"/>
  </si>
  <si>
    <t>* Car-Filetto</t>
    <phoneticPr fontId="5" type="noConversion"/>
  </si>
  <si>
    <t>* Pas-Carbonara</t>
    <phoneticPr fontId="5" type="noConversion"/>
  </si>
  <si>
    <t>* 유하빈 사원</t>
    <phoneticPr fontId="5" type="noConversion"/>
  </si>
  <si>
    <t>* 정화영 사원</t>
    <phoneticPr fontId="5" type="noConversion"/>
  </si>
  <si>
    <t>* Ant-Beef Carpaccio</t>
    <phoneticPr fontId="5" type="noConversion"/>
  </si>
  <si>
    <t>* Lucnh Tasting set</t>
    <phoneticPr fontId="5" type="noConversion"/>
  </si>
  <si>
    <t>* Sal-Funghi</t>
    <phoneticPr fontId="5" type="noConversion"/>
  </si>
  <si>
    <t>박지훈 님</t>
    <phoneticPr fontId="5" type="noConversion"/>
  </si>
  <si>
    <t>21+4</t>
    <phoneticPr fontId="5" type="noConversion"/>
  </si>
  <si>
    <t>이다은 님</t>
    <phoneticPr fontId="5" type="noConversion"/>
  </si>
  <si>
    <t>6+1</t>
    <phoneticPr fontId="5" type="noConversion"/>
  </si>
  <si>
    <t>6층 돌잔치, 런치 테이스팅 코스</t>
    <phoneticPr fontId="5" type="noConversion"/>
  </si>
  <si>
    <t>조희정 님</t>
    <phoneticPr fontId="5" type="noConversion"/>
  </si>
  <si>
    <t>박성수 님</t>
    <phoneticPr fontId="5" type="noConversion"/>
  </si>
  <si>
    <t>여현진 님</t>
    <phoneticPr fontId="5" type="noConversion"/>
  </si>
  <si>
    <t>* 런치테이스팅 코스 : 연어그라브락스/3가지 버섯구이 샐러드/오늘의 스프/레몬크림 새우파스타/안심 또는 생선스테이크 / 디져트,커피 OR 허브차</t>
    <phoneticPr fontId="5" type="noConversion"/>
  </si>
  <si>
    <t>이지은 님</t>
    <phoneticPr fontId="5" type="noConversion"/>
  </si>
  <si>
    <t>이동준 님</t>
    <phoneticPr fontId="5" type="noConversion"/>
  </si>
  <si>
    <t>* 최영환 주임, 김정필, 강신욱 사원</t>
    <phoneticPr fontId="5" type="noConversion"/>
  </si>
  <si>
    <t>* 송상민 사원</t>
    <phoneticPr fontId="5" type="noConversion"/>
  </si>
  <si>
    <t>* 윤은선, 이성호 사원</t>
    <phoneticPr fontId="5" type="noConversion"/>
  </si>
  <si>
    <t>* 판체타 숙성체크 및 테이스팅</t>
    <phoneticPr fontId="5" type="noConversion"/>
  </si>
  <si>
    <t>* 트렌치 청소</t>
    <phoneticPr fontId="5" type="noConversion"/>
  </si>
  <si>
    <t>* 김소영, 조성훈, 윤형록 사원</t>
    <phoneticPr fontId="5" type="noConversion"/>
  </si>
  <si>
    <t>* 이길만 주임, 조현빈, 조현우 사원</t>
    <phoneticPr fontId="5" type="noConversion"/>
  </si>
  <si>
    <t>* 천상목, 조현빈 사원</t>
    <phoneticPr fontId="5" type="noConversion"/>
  </si>
  <si>
    <t>* 직원 커피 교육 ( 메뉴별 우유 스팀 교육) 이길만 주임</t>
    <phoneticPr fontId="5" type="noConversion"/>
  </si>
  <si>
    <t>0(1)</t>
    <phoneticPr fontId="5" type="noConversion"/>
  </si>
  <si>
    <t>0(0)</t>
    <phoneticPr fontId="5" type="noConversion"/>
  </si>
  <si>
    <t>1(2)</t>
    <phoneticPr fontId="5" type="noConversion"/>
  </si>
  <si>
    <t>4(5)</t>
    <phoneticPr fontId="5" type="noConversion"/>
  </si>
  <si>
    <t>* Piz-Margherita</t>
    <phoneticPr fontId="5" type="noConversion"/>
  </si>
  <si>
    <t>* Lunch B set</t>
    <phoneticPr fontId="5" type="noConversion"/>
  </si>
  <si>
    <t>* Ant-Uova</t>
    <phoneticPr fontId="5" type="noConversion"/>
  </si>
  <si>
    <t>* Ant-Zuppa di Cozze</t>
    <phoneticPr fontId="5" type="noConversion"/>
  </si>
  <si>
    <t>김재형 님</t>
    <phoneticPr fontId="5" type="noConversion"/>
  </si>
  <si>
    <t>주홍준 님</t>
    <phoneticPr fontId="5" type="noConversion"/>
  </si>
  <si>
    <t>조지현 님</t>
    <phoneticPr fontId="5" type="noConversion"/>
  </si>
  <si>
    <t>2+2</t>
    <phoneticPr fontId="5" type="noConversion"/>
  </si>
  <si>
    <t>* 윤은선, 이성호, 유하빈 사원</t>
    <phoneticPr fontId="5" type="noConversion"/>
  </si>
  <si>
    <t>* 강신욱 사원</t>
    <phoneticPr fontId="5" type="noConversion"/>
  </si>
  <si>
    <t>* 김정필, 정동수 사원</t>
    <phoneticPr fontId="5" type="noConversion"/>
  </si>
  <si>
    <t>* 최영환 주임</t>
    <phoneticPr fontId="5" type="noConversion"/>
  </si>
  <si>
    <t>`</t>
    <phoneticPr fontId="5" type="noConversion"/>
  </si>
  <si>
    <t>* 천상목, 정화영, 조현우, 윤형록 사원</t>
    <phoneticPr fontId="5" type="noConversion"/>
  </si>
  <si>
    <t>* 김소영, 조현빈 사원</t>
    <phoneticPr fontId="5" type="noConversion"/>
  </si>
  <si>
    <t>* 이길만 주임, 조성훈 사원</t>
    <phoneticPr fontId="5" type="noConversion"/>
  </si>
  <si>
    <t>* 화덕 청소</t>
    <phoneticPr fontId="5" type="noConversion"/>
  </si>
  <si>
    <t>* 조리용어 교육</t>
    <phoneticPr fontId="5" type="noConversion"/>
  </si>
  <si>
    <t>* 5층 테라스 폴딩도어 물청소 및 얼룩제거</t>
    <phoneticPr fontId="5" type="noConversion"/>
  </si>
  <si>
    <t>* 와인 서브 교육 (이길만 주임)</t>
    <phoneticPr fontId="5" type="noConversion"/>
  </si>
  <si>
    <t>1(6)</t>
    <phoneticPr fontId="5" type="noConversion"/>
  </si>
  <si>
    <t>* Lunch A set</t>
    <phoneticPr fontId="5" type="noConversion"/>
  </si>
  <si>
    <t>* Ant-Pollo</t>
    <phoneticPr fontId="5" type="noConversion"/>
  </si>
  <si>
    <t>* Sal-Caprese</t>
    <phoneticPr fontId="5" type="noConversion"/>
  </si>
  <si>
    <t>* Piz-Noci</t>
    <phoneticPr fontId="5" type="noConversion"/>
  </si>
  <si>
    <t>임하나 님</t>
    <phoneticPr fontId="5" type="noConversion"/>
  </si>
  <si>
    <t>배순한 님</t>
    <phoneticPr fontId="5" type="noConversion"/>
  </si>
  <si>
    <t>* 송상민, 정동수 사원</t>
    <phoneticPr fontId="5" type="noConversion"/>
  </si>
  <si>
    <t>* 김정필, 이성호 사원</t>
    <phoneticPr fontId="5" type="noConversion"/>
  </si>
  <si>
    <t>* 최영환 주임, 윤은선 사원</t>
    <phoneticPr fontId="5" type="noConversion"/>
  </si>
  <si>
    <t>* 이길만 주임, 김소영, 천상목,조현빈 사원</t>
    <phoneticPr fontId="5" type="noConversion"/>
  </si>
  <si>
    <t>* 조성훈, 윤형록 사원</t>
    <phoneticPr fontId="5" type="noConversion"/>
  </si>
  <si>
    <t>* 정화영, 조현우 사원</t>
    <phoneticPr fontId="5" type="noConversion"/>
  </si>
  <si>
    <t>* 제폴라 생산</t>
    <phoneticPr fontId="5" type="noConversion"/>
  </si>
  <si>
    <t>* 5층 백사이드 청소</t>
    <phoneticPr fontId="5" type="noConversion"/>
  </si>
  <si>
    <t>1(1)</t>
    <phoneticPr fontId="5" type="noConversion"/>
  </si>
  <si>
    <t>0(2)</t>
    <phoneticPr fontId="5" type="noConversion"/>
  </si>
  <si>
    <t>1(7)</t>
    <phoneticPr fontId="5" type="noConversion"/>
  </si>
  <si>
    <t>* Pas-Arrabbiata</t>
    <phoneticPr fontId="5" type="noConversion"/>
  </si>
  <si>
    <t>* Ris-Polpo</t>
    <phoneticPr fontId="5" type="noConversion"/>
  </si>
  <si>
    <t>김현정 님</t>
    <phoneticPr fontId="5" type="noConversion"/>
  </si>
  <si>
    <t>* 섹션 별 냉장고 정리 및 청소</t>
    <phoneticPr fontId="5" type="noConversion"/>
  </si>
  <si>
    <t>* 공산품 유통기한 체크</t>
    <phoneticPr fontId="5" type="noConversion"/>
  </si>
  <si>
    <t>* 김소영, 조성훈 사원</t>
    <phoneticPr fontId="5" type="noConversion"/>
  </si>
  <si>
    <t>* 천상목, 윤형록 사원</t>
    <phoneticPr fontId="5" type="noConversion"/>
  </si>
  <si>
    <t>* 이길만 주임, 조현우, 조현빈 사원</t>
    <phoneticPr fontId="5" type="noConversion"/>
  </si>
  <si>
    <t>* 커피 추출 및 원두 그라인더 교육 (이길만 주임)</t>
    <phoneticPr fontId="5" type="noConversion"/>
  </si>
  <si>
    <t>* 테라스 폴딩도어&amp;테라스 유리펜스 얼룩제거 ( 이길만 주임, 천상목 사원)</t>
    <phoneticPr fontId="5" type="noConversion"/>
  </si>
  <si>
    <t>* 5층 재고 창고 바닥 청소 및 정리정돈( 조현우, 윤형록 사원)</t>
    <phoneticPr fontId="5" type="noConversion"/>
  </si>
  <si>
    <t>1(3)</t>
    <phoneticPr fontId="5" type="noConversion"/>
  </si>
  <si>
    <t>1(2)</t>
    <phoneticPr fontId="5" type="noConversion"/>
  </si>
  <si>
    <t>0(7)</t>
    <phoneticPr fontId="5" type="noConversion"/>
  </si>
  <si>
    <t>* Dinner A set</t>
    <phoneticPr fontId="5" type="noConversion"/>
  </si>
  <si>
    <t>* Dinner B set</t>
    <phoneticPr fontId="5" type="noConversion"/>
  </si>
  <si>
    <t>* Piz- Jamon</t>
    <phoneticPr fontId="5" type="noConversion"/>
  </si>
  <si>
    <t>이우진 님</t>
    <phoneticPr fontId="5" type="noConversion"/>
  </si>
  <si>
    <t>양문식 님</t>
    <phoneticPr fontId="5" type="noConversion"/>
  </si>
  <si>
    <t>* 윤은선, 이성호, 강신욱 사원</t>
    <phoneticPr fontId="5" type="noConversion"/>
  </si>
  <si>
    <t>* 최영환 주임, 김정필 사원</t>
    <phoneticPr fontId="5" type="noConversion"/>
  </si>
  <si>
    <t>* 정화영, 조성훈, 윤형록 사원</t>
    <phoneticPr fontId="5" type="noConversion"/>
  </si>
  <si>
    <t>* 이길만 주임, 조현우 사원</t>
    <phoneticPr fontId="5" type="noConversion"/>
  </si>
  <si>
    <t>* 김소영, 천상목, 조현빈 사원</t>
    <phoneticPr fontId="5" type="noConversion"/>
  </si>
  <si>
    <t>* 발렌타인데이 코스 메뉴 시연</t>
    <phoneticPr fontId="5" type="noConversion"/>
  </si>
  <si>
    <t>* 오이피클 생산(유하빈 사원)</t>
    <phoneticPr fontId="5" type="noConversion"/>
  </si>
  <si>
    <t>* 테이블 서빙 교육 (이길만 주임)</t>
    <phoneticPr fontId="5" type="noConversion"/>
  </si>
  <si>
    <t>* 음료판매용 자몽, 레몬 즙 추출 작업 ( 조현우 사원)</t>
    <phoneticPr fontId="5" type="noConversion"/>
  </si>
  <si>
    <t>0(3)</t>
    <phoneticPr fontId="5" type="noConversion"/>
  </si>
  <si>
    <t>0(2)</t>
    <phoneticPr fontId="5" type="noConversion"/>
  </si>
  <si>
    <t>3(10)</t>
    <phoneticPr fontId="5" type="noConversion"/>
  </si>
  <si>
    <t>* Piz-Marherita</t>
    <phoneticPr fontId="5" type="noConversion"/>
  </si>
  <si>
    <t xml:space="preserve">* Ant-Eggplant </t>
    <phoneticPr fontId="5" type="noConversion"/>
  </si>
  <si>
    <t>* Car-Pesce</t>
    <phoneticPr fontId="5" type="noConversion"/>
  </si>
  <si>
    <t>아 끼 님</t>
    <phoneticPr fontId="5" type="noConversion"/>
  </si>
  <si>
    <t>3+2</t>
    <phoneticPr fontId="5" type="noConversion"/>
  </si>
  <si>
    <t>일본 손님</t>
    <phoneticPr fontId="5" type="noConversion"/>
  </si>
  <si>
    <t>여동근 님</t>
    <phoneticPr fontId="5" type="noConversion"/>
  </si>
  <si>
    <t>최기복 님</t>
    <phoneticPr fontId="5" type="noConversion"/>
  </si>
  <si>
    <t>이혜림 님</t>
    <phoneticPr fontId="5" type="noConversion"/>
  </si>
  <si>
    <t>2+1</t>
    <phoneticPr fontId="5" type="noConversion"/>
  </si>
  <si>
    <t>최가영 님</t>
    <phoneticPr fontId="5" type="noConversion"/>
  </si>
  <si>
    <t>최윤영 님</t>
    <phoneticPr fontId="5" type="noConversion"/>
  </si>
  <si>
    <t>김미숙 님</t>
    <phoneticPr fontId="5" type="noConversion"/>
  </si>
  <si>
    <t>박정희 님</t>
    <phoneticPr fontId="5" type="noConversion"/>
  </si>
  <si>
    <t>10+1</t>
    <phoneticPr fontId="5" type="noConversion"/>
  </si>
  <si>
    <t>* 윤은선, 유하빈 사원</t>
    <phoneticPr fontId="5" type="noConversion"/>
  </si>
  <si>
    <t>* 정동수, 김정필 사원</t>
    <phoneticPr fontId="5" type="noConversion"/>
  </si>
  <si>
    <t>* 이길만 주임, 윤형록, 조현빈 사원</t>
    <phoneticPr fontId="5" type="noConversion"/>
  </si>
  <si>
    <t>* 김소영, 조성훈, 조현우 사원</t>
    <phoneticPr fontId="5" type="noConversion"/>
  </si>
  <si>
    <t>* 천상목, 정화영 사원</t>
    <phoneticPr fontId="5" type="noConversion"/>
  </si>
  <si>
    <t>* 워크인 냉장, 냉동 정리 및 청소 (이성호 사원)</t>
    <phoneticPr fontId="5" type="noConversion"/>
  </si>
  <si>
    <t>* 5층 바 냉장고 음료 정리 및 내부 청소( 천상목 사원)</t>
    <phoneticPr fontId="5" type="noConversion"/>
  </si>
  <si>
    <t>2(5)</t>
    <phoneticPr fontId="5" type="noConversion"/>
  </si>
  <si>
    <t>2(12)</t>
    <phoneticPr fontId="5" type="noConversion"/>
  </si>
  <si>
    <t>* Lunch Tasting set</t>
    <phoneticPr fontId="5" type="noConversion"/>
  </si>
  <si>
    <t>* Car-Chop steak</t>
    <phoneticPr fontId="5" type="noConversion"/>
  </si>
  <si>
    <t>박솔희 님</t>
    <phoneticPr fontId="5" type="noConversion"/>
  </si>
  <si>
    <t>20+10</t>
    <phoneticPr fontId="5" type="noConversion"/>
  </si>
  <si>
    <t>돌잔치 6층</t>
    <phoneticPr fontId="5" type="noConversion"/>
  </si>
  <si>
    <t xml:space="preserve"> 이수정 님</t>
    <phoneticPr fontId="5" type="noConversion"/>
  </si>
  <si>
    <t>김윤선 님</t>
    <phoneticPr fontId="5" type="noConversion"/>
  </si>
  <si>
    <t xml:space="preserve"> 박정수 님</t>
    <phoneticPr fontId="5" type="noConversion"/>
  </si>
  <si>
    <t>조상연 님</t>
    <phoneticPr fontId="5" type="noConversion"/>
  </si>
  <si>
    <t>강운선 님</t>
    <phoneticPr fontId="5" type="noConversion"/>
  </si>
  <si>
    <t>김광호 님</t>
    <phoneticPr fontId="5" type="noConversion"/>
  </si>
  <si>
    <t>이승철 님</t>
    <phoneticPr fontId="5" type="noConversion"/>
  </si>
  <si>
    <t>Jasmine 님</t>
    <phoneticPr fontId="5" type="noConversion"/>
  </si>
  <si>
    <t>단골 Vanessa 님의 자녀분</t>
    <phoneticPr fontId="5" type="noConversion"/>
  </si>
  <si>
    <t>카메론 솔프 님</t>
    <phoneticPr fontId="5" type="noConversion"/>
  </si>
  <si>
    <t>파크하얏트 해운대 총지배인</t>
    <phoneticPr fontId="5" type="noConversion"/>
  </si>
  <si>
    <t>* 최영환 주임, 김정필, 유하빈 사원</t>
    <phoneticPr fontId="5" type="noConversion"/>
  </si>
  <si>
    <t>* 이길만 주임, 천상목, 정화영 사원</t>
    <phoneticPr fontId="5" type="noConversion"/>
  </si>
  <si>
    <t>* 조현우 사원</t>
    <phoneticPr fontId="5" type="noConversion"/>
  </si>
  <si>
    <t>* 김소영, 조성훈, 조현빈 사원</t>
    <phoneticPr fontId="5" type="noConversion"/>
  </si>
  <si>
    <t>* 오늘의 스프 생산 (이성호 사원)</t>
    <phoneticPr fontId="5" type="noConversion"/>
  </si>
  <si>
    <t>* 섹션별 냉장고 필터 청소</t>
    <phoneticPr fontId="5" type="noConversion"/>
  </si>
  <si>
    <t>* 6층 단체 손님 서빙 교육 (이길만 주임)</t>
    <phoneticPr fontId="5" type="noConversion"/>
  </si>
  <si>
    <t>4(7)</t>
    <phoneticPr fontId="5" type="noConversion"/>
  </si>
  <si>
    <t>0(3)</t>
    <phoneticPr fontId="5" type="noConversion"/>
  </si>
  <si>
    <t>11(23)</t>
    <phoneticPr fontId="5" type="noConversion"/>
  </si>
  <si>
    <t>* Pas-Gamberi</t>
    <phoneticPr fontId="5" type="noConversion"/>
  </si>
  <si>
    <t>박상원 님</t>
    <phoneticPr fontId="5" type="noConversion"/>
  </si>
  <si>
    <t>김한수 님</t>
    <phoneticPr fontId="5" type="noConversion"/>
  </si>
  <si>
    <t>임성한 님</t>
    <phoneticPr fontId="5" type="noConversion"/>
  </si>
  <si>
    <t>곽진현 님</t>
    <phoneticPr fontId="5" type="noConversion"/>
  </si>
  <si>
    <t xml:space="preserve"> 구현영 님</t>
    <phoneticPr fontId="5" type="noConversion"/>
  </si>
  <si>
    <t>이상훈 님</t>
    <phoneticPr fontId="5" type="noConversion"/>
  </si>
  <si>
    <t>9+3</t>
    <phoneticPr fontId="5" type="noConversion"/>
  </si>
  <si>
    <t>최성욱 님</t>
    <phoneticPr fontId="5" type="noConversion"/>
  </si>
  <si>
    <t>곽다혜 님</t>
    <phoneticPr fontId="5" type="noConversion"/>
  </si>
  <si>
    <t>김동훈 님</t>
    <phoneticPr fontId="5" type="noConversion"/>
  </si>
  <si>
    <t>* 오븐 청소 ( 윤은선 사원 )</t>
    <phoneticPr fontId="5" type="noConversion"/>
  </si>
  <si>
    <t xml:space="preserve">* 주방 미팅 및 시연 </t>
    <phoneticPr fontId="5" type="noConversion"/>
  </si>
  <si>
    <t>* 조성훈, 조현우 사원</t>
    <phoneticPr fontId="5" type="noConversion"/>
  </si>
  <si>
    <t>* 이길만 주임, 천상목, 윤형록 사원</t>
    <phoneticPr fontId="5" type="noConversion"/>
  </si>
  <si>
    <t>* 김소영, 정화영, 조현빈 사원</t>
    <phoneticPr fontId="5" type="noConversion"/>
  </si>
  <si>
    <t>* 음료섹션 바 제빙기 및 기타물품 세척 및 얼룩제거 ( 천상목, 조현빈 사원)</t>
    <phoneticPr fontId="5" type="noConversion"/>
  </si>
  <si>
    <t>* 온열기 분해 및 청소</t>
    <phoneticPr fontId="5" type="noConversion"/>
  </si>
  <si>
    <t>* Sal-Caprese</t>
    <phoneticPr fontId="5" type="noConversion"/>
  </si>
  <si>
    <t>* Piz-Jamon</t>
    <phoneticPr fontId="5" type="noConversion"/>
  </si>
  <si>
    <t>* Car-Bistecca</t>
    <phoneticPr fontId="5" type="noConversion"/>
  </si>
  <si>
    <t>* Pas-Vongole</t>
    <phoneticPr fontId="5" type="noConversion"/>
  </si>
  <si>
    <t>* Dinner A set</t>
    <phoneticPr fontId="5" type="noConversion"/>
  </si>
  <si>
    <t>* 주방 미팅 및 그랜드 메뉴 시연</t>
    <phoneticPr fontId="5" type="noConversion"/>
  </si>
  <si>
    <t>* 직원 식당 청소</t>
    <phoneticPr fontId="5" type="noConversion"/>
  </si>
  <si>
    <t>*이길만 주임, 천상목, 정화영 사원</t>
    <phoneticPr fontId="5" type="noConversion"/>
  </si>
  <si>
    <t>* 조성훈, 조현우, 윤형록 사원</t>
    <phoneticPr fontId="5" type="noConversion"/>
  </si>
  <si>
    <t xml:space="preserve">* 5층 창고 청소 </t>
    <phoneticPr fontId="5" type="noConversion"/>
  </si>
  <si>
    <t>2(5)</t>
    <phoneticPr fontId="5" type="noConversion"/>
  </si>
  <si>
    <t>2(2)</t>
    <phoneticPr fontId="5" type="noConversion"/>
  </si>
  <si>
    <t>*Piz-Gamberi</t>
    <phoneticPr fontId="5" type="noConversion"/>
  </si>
  <si>
    <t>박은혜 님</t>
    <phoneticPr fontId="5" type="noConversion"/>
  </si>
  <si>
    <t>* 정동수, 강신욱 사원</t>
    <phoneticPr fontId="5" type="noConversion"/>
  </si>
  <si>
    <t>* 김정필, 이성호 사원</t>
    <phoneticPr fontId="5" type="noConversion"/>
  </si>
  <si>
    <t>* 최영환 주임</t>
    <phoneticPr fontId="5" type="noConversion"/>
  </si>
  <si>
    <t>*이길만 주임 하프근무,  천상목, 조현빈 사원 휴무</t>
    <phoneticPr fontId="5" type="noConversion"/>
  </si>
  <si>
    <t>* 김소영, 조현우 사원</t>
    <phoneticPr fontId="5" type="noConversion"/>
  </si>
  <si>
    <t>* 이길만 주임, 정화영, 조성훈 사원</t>
    <phoneticPr fontId="5" type="noConversion"/>
  </si>
  <si>
    <t>* 최영환 주임 런치 A 파스타 시연 ( 네가지 치즈를 곁들인 딸리아딸레 파스타)</t>
    <phoneticPr fontId="5" type="noConversion"/>
  </si>
  <si>
    <t>* 송상민 사원 빵 칩 생산</t>
    <phoneticPr fontId="5" type="noConversion"/>
  </si>
  <si>
    <t>* 커피 그라인더 머신 분해 청소 ( 김소영 사원)</t>
    <phoneticPr fontId="5" type="noConversion"/>
  </si>
  <si>
    <t xml:space="preserve">* 런치 A 파스타 시식 </t>
    <phoneticPr fontId="5" type="noConversion"/>
  </si>
  <si>
    <t>2(7)</t>
    <phoneticPr fontId="5" type="noConversion"/>
  </si>
  <si>
    <t>0(2)</t>
    <phoneticPr fontId="5" type="noConversion"/>
  </si>
  <si>
    <t>1(2)</t>
    <phoneticPr fontId="5" type="noConversion"/>
  </si>
  <si>
    <t>2(3)</t>
    <phoneticPr fontId="5" type="noConversion"/>
  </si>
  <si>
    <t>* Sal-Market</t>
    <phoneticPr fontId="5" type="noConversion"/>
  </si>
  <si>
    <t>황하선 님</t>
    <phoneticPr fontId="5" type="noConversion"/>
  </si>
  <si>
    <t>황수진 님</t>
    <phoneticPr fontId="5" type="noConversion"/>
  </si>
  <si>
    <t xml:space="preserve">오미정 님 </t>
    <phoneticPr fontId="5" type="noConversion"/>
  </si>
  <si>
    <t>박소희 님</t>
    <phoneticPr fontId="5" type="noConversion"/>
  </si>
  <si>
    <t>* 송상민, 김정필 정동수 사원</t>
    <phoneticPr fontId="5" type="noConversion"/>
  </si>
  <si>
    <t>* 강신욱 사원</t>
    <phoneticPr fontId="5" type="noConversion"/>
  </si>
  <si>
    <t>* 그랜드 메뉴 건 교육 및 미팅</t>
    <phoneticPr fontId="5" type="noConversion"/>
  </si>
  <si>
    <t>* 김소영 사원</t>
    <phoneticPr fontId="5" type="noConversion"/>
  </si>
  <si>
    <t>* 천상목, 윤형록, 조현빈 사원</t>
    <phoneticPr fontId="5" type="noConversion"/>
  </si>
  <si>
    <t>* 정화영, 조성훈, 조현우 사원</t>
    <phoneticPr fontId="5" type="noConversion"/>
  </si>
  <si>
    <t>* 김호중 계장, 이길만 주임 신사 커피 교육 참석</t>
    <phoneticPr fontId="5" type="noConversion"/>
  </si>
  <si>
    <t>* 원가절감 건 주방 미팅</t>
    <phoneticPr fontId="5" type="noConversion"/>
  </si>
  <si>
    <t>4(11)</t>
    <phoneticPr fontId="5" type="noConversion"/>
  </si>
  <si>
    <t>김현 님</t>
    <phoneticPr fontId="5" type="noConversion"/>
  </si>
  <si>
    <t>김기주 님</t>
    <phoneticPr fontId="5" type="noConversion"/>
  </si>
  <si>
    <t>황현숙 님</t>
    <phoneticPr fontId="5" type="noConversion"/>
  </si>
  <si>
    <t>김현웅 님</t>
    <phoneticPr fontId="5" type="noConversion"/>
  </si>
  <si>
    <t>단골</t>
    <phoneticPr fontId="5" type="noConversion"/>
  </si>
  <si>
    <t>* 송상민  사원</t>
    <phoneticPr fontId="5" type="noConversion"/>
  </si>
  <si>
    <t>* 김정필, 정동수, 이성호 사원</t>
    <phoneticPr fontId="5" type="noConversion"/>
  </si>
  <si>
    <t>* 볼로네제 소스 생산 및 교육</t>
    <phoneticPr fontId="5" type="noConversion"/>
  </si>
  <si>
    <t>* 공산품 유통기한 체크 및 정리</t>
    <phoneticPr fontId="5" type="noConversion"/>
  </si>
  <si>
    <t>* 냉장고 정리 정돈 및 유통기한 및 신선도 체크</t>
    <phoneticPr fontId="5" type="noConversion"/>
  </si>
  <si>
    <t>* 커피 추출 교육 (이길만 주임)</t>
    <phoneticPr fontId="5" type="noConversion"/>
  </si>
  <si>
    <t>* Piz-Jamon</t>
    <phoneticPr fontId="5" type="noConversion"/>
  </si>
  <si>
    <t>3(14)</t>
    <phoneticPr fontId="5" type="noConversion"/>
  </si>
  <si>
    <t>0(2)</t>
    <phoneticPr fontId="5" type="noConversion"/>
  </si>
  <si>
    <t>* Car-Chop Steak</t>
    <phoneticPr fontId="5" type="noConversion"/>
  </si>
  <si>
    <t>* Ant-Eggplant</t>
    <phoneticPr fontId="5" type="noConversion"/>
  </si>
  <si>
    <t>유태환 님</t>
    <phoneticPr fontId="5" type="noConversion"/>
  </si>
  <si>
    <t xml:space="preserve"> 이지호 님</t>
    <phoneticPr fontId="5" type="noConversion"/>
  </si>
  <si>
    <t>피터&amp;바네사 님</t>
    <phoneticPr fontId="5" type="noConversion"/>
  </si>
  <si>
    <t>단골, 가족 생일 파티</t>
    <phoneticPr fontId="5" type="noConversion"/>
  </si>
  <si>
    <t>봉생병원</t>
    <phoneticPr fontId="5" type="noConversion"/>
  </si>
  <si>
    <t>4+2</t>
    <phoneticPr fontId="5" type="noConversion"/>
  </si>
  <si>
    <t>김혜정 님</t>
    <phoneticPr fontId="5" type="noConversion"/>
  </si>
  <si>
    <t>* 최영환 주임, 이성호 사원</t>
    <phoneticPr fontId="5" type="noConversion"/>
  </si>
  <si>
    <t>* 송상민,유하빈  사원</t>
    <phoneticPr fontId="5" type="noConversion"/>
  </si>
  <si>
    <t>* 윤은선, 김정필 사원</t>
    <phoneticPr fontId="5" type="noConversion"/>
  </si>
  <si>
    <t>* 정화영, 조현우, 윤형록 사원</t>
    <phoneticPr fontId="5" type="noConversion"/>
  </si>
  <si>
    <t>* 이길만 주임, 김소영, 조성훈 사원</t>
    <phoneticPr fontId="5" type="noConversion"/>
  </si>
  <si>
    <t>* 저녁시간에 예약이 많았으며, 단골 손님들의 방문이 많았습니다.</t>
    <phoneticPr fontId="5" type="noConversion"/>
  </si>
  <si>
    <t>2(16)</t>
    <phoneticPr fontId="5" type="noConversion"/>
  </si>
  <si>
    <t>1(4)</t>
    <phoneticPr fontId="5" type="noConversion"/>
  </si>
  <si>
    <t>3(5)</t>
    <phoneticPr fontId="5" type="noConversion"/>
  </si>
  <si>
    <t>4(9)</t>
    <phoneticPr fontId="5" type="noConversion"/>
  </si>
  <si>
    <t>* Dinner Tasting set</t>
    <phoneticPr fontId="5" type="noConversion"/>
  </si>
  <si>
    <t>정기훈 님</t>
    <phoneticPr fontId="5" type="noConversion"/>
  </si>
  <si>
    <t>3+1</t>
    <phoneticPr fontId="5" type="noConversion"/>
  </si>
  <si>
    <t>젠슨 님</t>
    <phoneticPr fontId="5" type="noConversion"/>
  </si>
  <si>
    <t>단골 영국인 부부</t>
    <phoneticPr fontId="5" type="noConversion"/>
  </si>
  <si>
    <t>존 님</t>
    <phoneticPr fontId="5" type="noConversion"/>
  </si>
  <si>
    <t>부부동반 식사, 외국인 단골</t>
    <phoneticPr fontId="5" type="noConversion"/>
  </si>
  <si>
    <t>김한밀 님</t>
    <phoneticPr fontId="5" type="noConversion"/>
  </si>
  <si>
    <t>바슬 님</t>
    <phoneticPr fontId="5" type="noConversion"/>
  </si>
  <si>
    <t>외국인 단골, 남미사람</t>
    <phoneticPr fontId="5" type="noConversion"/>
  </si>
  <si>
    <t>한윤수 님</t>
    <phoneticPr fontId="5" type="noConversion"/>
  </si>
  <si>
    <t>주은영 님</t>
    <phoneticPr fontId="5" type="noConversion"/>
  </si>
  <si>
    <t>신종현 님</t>
    <phoneticPr fontId="5" type="noConversion"/>
  </si>
  <si>
    <t>* 최영환 주임, 송상민 사원</t>
    <phoneticPr fontId="5" type="noConversion"/>
  </si>
  <si>
    <t>* 유하빈  사원</t>
    <phoneticPr fontId="5" type="noConversion"/>
  </si>
  <si>
    <t>* 강신욱 사원</t>
    <phoneticPr fontId="5" type="noConversion"/>
  </si>
  <si>
    <t>* 윤은선, 김정필, 이성호 사원</t>
    <phoneticPr fontId="5" type="noConversion"/>
  </si>
  <si>
    <t>* 발렌타인 코스메뉴 시연 및 미장</t>
    <phoneticPr fontId="5" type="noConversion"/>
  </si>
  <si>
    <t>* 발렌타인 코스메뉴 교육 및 시식</t>
    <phoneticPr fontId="5" type="noConversion"/>
  </si>
  <si>
    <t>* 발렌타인 라비올리 생산</t>
    <phoneticPr fontId="5" type="noConversion"/>
  </si>
  <si>
    <t>* 악성재고 체크</t>
    <phoneticPr fontId="5" type="noConversion"/>
  </si>
  <si>
    <t>* 금일은 발렌타인의 날으로써 커풀 손님들의 방문이 높았으며, 많은 단골 손님들께서 매장을 찾으셨습니다.</t>
    <phoneticPr fontId="5" type="noConversion"/>
  </si>
  <si>
    <t>* 발렌타인 코스메뉴 반응은 아주 좋았습니다.</t>
    <phoneticPr fontId="5" type="noConversion"/>
  </si>
  <si>
    <t>3(19)</t>
    <phoneticPr fontId="5" type="noConversion"/>
  </si>
  <si>
    <t>0(4)</t>
    <phoneticPr fontId="5" type="noConversion"/>
  </si>
  <si>
    <t>0(5)</t>
    <phoneticPr fontId="5" type="noConversion"/>
  </si>
  <si>
    <t>2(11)</t>
    <phoneticPr fontId="5" type="noConversion"/>
  </si>
  <si>
    <t>존 엘리엇 님</t>
    <phoneticPr fontId="5" type="noConversion"/>
  </si>
  <si>
    <t xml:space="preserve">단골 </t>
    <phoneticPr fontId="5" type="noConversion"/>
  </si>
  <si>
    <t>오진영 님</t>
    <phoneticPr fontId="5" type="noConversion"/>
  </si>
  <si>
    <t>5+1</t>
    <phoneticPr fontId="5" type="noConversion"/>
  </si>
  <si>
    <t>아만다 님</t>
    <phoneticPr fontId="5" type="noConversion"/>
  </si>
  <si>
    <t>김아영 님</t>
    <phoneticPr fontId="5" type="noConversion"/>
  </si>
  <si>
    <t>* 정동수, 강신욱 사원</t>
    <phoneticPr fontId="5" type="noConversion"/>
  </si>
  <si>
    <t>* 최영환 주임, 윤은선 사원</t>
    <phoneticPr fontId="5" type="noConversion"/>
  </si>
  <si>
    <t>* 이길만 주임, 천상목 사원</t>
    <phoneticPr fontId="5" type="noConversion"/>
  </si>
  <si>
    <t>* 김소영, 조현우, 조현빈 사원</t>
    <phoneticPr fontId="5" type="noConversion"/>
  </si>
  <si>
    <t>*  정화영, 조성훈, 윤형록 사원</t>
    <phoneticPr fontId="5" type="noConversion"/>
  </si>
  <si>
    <t>* 최영환 주임 연어스테이크 시연 및 테이스팅</t>
    <phoneticPr fontId="5" type="noConversion"/>
  </si>
  <si>
    <t>* 김정필 사원 돼지감자 피클 생산</t>
    <phoneticPr fontId="5" type="noConversion"/>
  </si>
  <si>
    <t>* 6층 화단 및 테라스 청소</t>
    <phoneticPr fontId="5" type="noConversion"/>
  </si>
  <si>
    <t>* 5층 테라스 청소</t>
    <phoneticPr fontId="5" type="noConversion"/>
  </si>
  <si>
    <t>권경옥</t>
    <phoneticPr fontId="5" type="noConversion"/>
  </si>
  <si>
    <t>2(21)</t>
    <phoneticPr fontId="5" type="noConversion"/>
  </si>
  <si>
    <t>0(11)</t>
    <phoneticPr fontId="5" type="noConversion"/>
  </si>
  <si>
    <t>* Ris-Funghi</t>
    <phoneticPr fontId="5" type="noConversion"/>
  </si>
  <si>
    <t>* 송상민 사원</t>
    <phoneticPr fontId="5" type="noConversion"/>
  </si>
  <si>
    <t>* 최영환 주임, 정동수 사원</t>
    <phoneticPr fontId="5" type="noConversion"/>
  </si>
  <si>
    <t>* 김소영, 천상목, 조성훈 사원</t>
    <phoneticPr fontId="5" type="noConversion"/>
  </si>
  <si>
    <t>* 이길만 주임, 윤형록 사원</t>
    <phoneticPr fontId="5" type="noConversion"/>
  </si>
  <si>
    <t>* 정화영, 조현우, 조현빈 사원</t>
    <phoneticPr fontId="5" type="noConversion"/>
  </si>
  <si>
    <t>* 볼로네제 생산 미장</t>
    <phoneticPr fontId="5" type="noConversion"/>
  </si>
  <si>
    <t>* 유하빈 사원 리코타 치즈 생산</t>
    <phoneticPr fontId="5" type="noConversion"/>
  </si>
  <si>
    <t>* 이성호 사원 토마토 소스 생산</t>
    <phoneticPr fontId="5" type="noConversion"/>
  </si>
  <si>
    <t>* 5층 소모품 적재 상태 확인 및 정리정돈</t>
    <phoneticPr fontId="5" type="noConversion"/>
  </si>
  <si>
    <t>* Piz-Gamberi</t>
    <phoneticPr fontId="5" type="noConversion"/>
  </si>
  <si>
    <t>* Ant-Pancetta</t>
    <phoneticPr fontId="5" type="noConversion"/>
  </si>
  <si>
    <t xml:space="preserve">김태현 </t>
    <phoneticPr fontId="5" type="noConversion"/>
  </si>
  <si>
    <t>정명영 님</t>
    <phoneticPr fontId="5" type="noConversion"/>
  </si>
  <si>
    <t>김지민 님</t>
    <phoneticPr fontId="5" type="noConversion"/>
  </si>
  <si>
    <t>* 김소영, 정화영, 조성훈 사원</t>
    <phoneticPr fontId="5" type="noConversion"/>
  </si>
  <si>
    <t>* 천상목, 조현우, 조현빈 사원</t>
    <phoneticPr fontId="5" type="noConversion"/>
  </si>
  <si>
    <t>* 후드 트렌치 청소</t>
    <phoneticPr fontId="5" type="noConversion"/>
  </si>
  <si>
    <t xml:space="preserve">* 식자재 체크 및 설연휴 대비 미장 </t>
    <phoneticPr fontId="5" type="noConversion"/>
  </si>
  <si>
    <t>* 설연휴 대비 발주 및 재고파악 실시</t>
    <phoneticPr fontId="5" type="noConversion"/>
  </si>
  <si>
    <t>0(1)</t>
    <phoneticPr fontId="5" type="noConversion"/>
  </si>
  <si>
    <t>0(0)</t>
    <phoneticPr fontId="5" type="noConversion"/>
  </si>
  <si>
    <t>1(3)</t>
    <phoneticPr fontId="5" type="noConversion"/>
  </si>
  <si>
    <t>3(4)</t>
    <phoneticPr fontId="5" type="noConversion"/>
  </si>
  <si>
    <t>* Ris-Mare</t>
    <phoneticPr fontId="5" type="noConversion"/>
  </si>
  <si>
    <t>배경환 님</t>
    <phoneticPr fontId="5" type="noConversion"/>
  </si>
  <si>
    <t xml:space="preserve"> 이기혁 님</t>
    <phoneticPr fontId="5" type="noConversion"/>
  </si>
  <si>
    <t>정소희 님</t>
    <phoneticPr fontId="5" type="noConversion"/>
  </si>
  <si>
    <t>박병수 님</t>
    <phoneticPr fontId="5" type="noConversion"/>
  </si>
  <si>
    <t>장유제 님</t>
    <phoneticPr fontId="5" type="noConversion"/>
  </si>
  <si>
    <t>* 최영환 주임, 김정필, 이성호 사원</t>
    <phoneticPr fontId="5" type="noConversion"/>
  </si>
  <si>
    <t>* 윤은선  사원</t>
    <phoneticPr fontId="5" type="noConversion"/>
  </si>
  <si>
    <t>* 정화영, 조성훈 사원</t>
    <phoneticPr fontId="5" type="noConversion"/>
  </si>
  <si>
    <t>* 이길만 주임, 김소영, 윤형록, 조현빈 사원</t>
    <phoneticPr fontId="5" type="noConversion"/>
  </si>
  <si>
    <t>* 천상목,  조현우 사원</t>
    <phoneticPr fontId="5" type="noConversion"/>
  </si>
  <si>
    <t>* 설연휴 첫번째날로 점심시간대에 손님들이 몰려왔습니다.</t>
    <phoneticPr fontId="5" type="noConversion"/>
  </si>
  <si>
    <t>3(4)</t>
    <phoneticPr fontId="5" type="noConversion"/>
  </si>
  <si>
    <t>2(6)</t>
    <phoneticPr fontId="5" type="noConversion"/>
  </si>
  <si>
    <t>* Piz-Jamon</t>
    <phoneticPr fontId="5" type="noConversion"/>
  </si>
  <si>
    <t>김효진 님</t>
    <phoneticPr fontId="5" type="noConversion"/>
  </si>
  <si>
    <t>전순제 님</t>
    <phoneticPr fontId="5" type="noConversion"/>
  </si>
  <si>
    <t>최도영 님</t>
    <phoneticPr fontId="5" type="noConversion"/>
  </si>
  <si>
    <t>이소영 님</t>
    <phoneticPr fontId="5" type="noConversion"/>
  </si>
  <si>
    <t>한영진 님</t>
    <phoneticPr fontId="5" type="noConversion"/>
  </si>
  <si>
    <t>김정민 님</t>
    <phoneticPr fontId="5" type="noConversion"/>
  </si>
  <si>
    <t xml:space="preserve"> 오민수 님</t>
    <phoneticPr fontId="5" type="noConversion"/>
  </si>
  <si>
    <t>* 설날 당일로 가족단위 손님들의 방문이 많았습니다.</t>
    <phoneticPr fontId="5" type="noConversion"/>
  </si>
  <si>
    <t>* 식자재 신선도 체크 및 테이스팅</t>
    <phoneticPr fontId="5" type="noConversion"/>
  </si>
  <si>
    <t>* 윤형록, 조현빈 사원</t>
    <phoneticPr fontId="5" type="noConversion"/>
  </si>
  <si>
    <t>* 김소영, 천상목,  조현우 사원</t>
    <phoneticPr fontId="5" type="noConversion"/>
  </si>
  <si>
    <t>* 김정필, 송상민, 강신욱 사원</t>
    <phoneticPr fontId="5" type="noConversion"/>
  </si>
  <si>
    <t>* 이성호 사원</t>
    <phoneticPr fontId="5" type="noConversion"/>
  </si>
  <si>
    <t>* 최영환 주임, 윤은선  사원</t>
    <phoneticPr fontId="5" type="noConversion"/>
  </si>
  <si>
    <t xml:space="preserve"> ,m………………………………………………………………………………………………………………………………………………………………………………………………..</t>
    <phoneticPr fontId="5" type="noConversion"/>
  </si>
  <si>
    <t>5(9)</t>
    <phoneticPr fontId="5" type="noConversion"/>
  </si>
  <si>
    <t>4(10)</t>
    <phoneticPr fontId="5" type="noConversion"/>
  </si>
  <si>
    <t>* Lunch A set</t>
    <phoneticPr fontId="5" type="noConversion"/>
  </si>
  <si>
    <t>* Sal-Carprese</t>
    <phoneticPr fontId="5" type="noConversion"/>
  </si>
  <si>
    <t>* Pas-Rigatoni</t>
    <phoneticPr fontId="5" type="noConversion"/>
  </si>
  <si>
    <t>장혁주 님</t>
    <phoneticPr fontId="5" type="noConversion"/>
  </si>
  <si>
    <t>최정민 님</t>
    <phoneticPr fontId="5" type="noConversion"/>
  </si>
  <si>
    <t>박가람 님</t>
    <phoneticPr fontId="5" type="noConversion"/>
  </si>
  <si>
    <t>2+2</t>
    <phoneticPr fontId="5" type="noConversion"/>
  </si>
  <si>
    <t>이정훈 님</t>
    <phoneticPr fontId="5" type="noConversion"/>
  </si>
  <si>
    <t>박용범 님</t>
    <phoneticPr fontId="5" type="noConversion"/>
  </si>
  <si>
    <t>진은경 님</t>
    <phoneticPr fontId="5" type="noConversion"/>
  </si>
  <si>
    <t>조성훈 님</t>
    <phoneticPr fontId="5" type="noConversion"/>
  </si>
  <si>
    <t>JOSE 님</t>
    <phoneticPr fontId="5" type="noConversion"/>
  </si>
  <si>
    <t>포르투갈 부부 단골</t>
    <phoneticPr fontId="5" type="noConversion"/>
  </si>
  <si>
    <t>정영제 님</t>
    <phoneticPr fontId="5" type="noConversion"/>
  </si>
  <si>
    <t>정고은 님</t>
    <phoneticPr fontId="5" type="noConversion"/>
  </si>
  <si>
    <t>* 유하빈 사원</t>
    <phoneticPr fontId="5" type="noConversion"/>
  </si>
  <si>
    <t>*  윤은선, 송상민, 정동수 사원</t>
    <phoneticPr fontId="5" type="noConversion"/>
  </si>
  <si>
    <t>* 강신욱 사원</t>
    <phoneticPr fontId="5" type="noConversion"/>
  </si>
  <si>
    <t>* 김정필, 이성호  사원</t>
    <phoneticPr fontId="5" type="noConversion"/>
  </si>
  <si>
    <t>* 이길만 주임, 정화영, 조성훈, 조현빈 사원</t>
    <phoneticPr fontId="5" type="noConversion"/>
  </si>
  <si>
    <t>* 주방 선반 청소 및 정리정동</t>
    <phoneticPr fontId="5" type="noConversion"/>
  </si>
  <si>
    <t>* 가족단위 손님들의 방문 비율이 높았습니다.</t>
    <phoneticPr fontId="5" type="noConversion"/>
  </si>
  <si>
    <t>1(10)</t>
    <phoneticPr fontId="5" type="noConversion"/>
  </si>
  <si>
    <t>2(4)</t>
    <phoneticPr fontId="5" type="noConversion"/>
  </si>
  <si>
    <t>0(5)</t>
    <phoneticPr fontId="5" type="noConversion"/>
  </si>
  <si>
    <t>3(13)</t>
    <phoneticPr fontId="5" type="noConversion"/>
  </si>
  <si>
    <t>* Lunch B set</t>
    <phoneticPr fontId="5" type="noConversion"/>
  </si>
  <si>
    <t>정장석 님</t>
    <phoneticPr fontId="5" type="noConversion"/>
  </si>
  <si>
    <t>이지수 님</t>
    <phoneticPr fontId="5" type="noConversion"/>
  </si>
  <si>
    <t>김동현 님</t>
    <phoneticPr fontId="5" type="noConversion"/>
  </si>
  <si>
    <t>7+2</t>
    <phoneticPr fontId="5" type="noConversion"/>
  </si>
  <si>
    <t>이지영 님</t>
    <phoneticPr fontId="5" type="noConversion"/>
  </si>
  <si>
    <t>이미영 님</t>
    <phoneticPr fontId="5" type="noConversion"/>
  </si>
  <si>
    <t>11+7</t>
    <phoneticPr fontId="5" type="noConversion"/>
  </si>
  <si>
    <t>6층 돌잔치, Lunch  테이스팅</t>
    <phoneticPr fontId="5" type="noConversion"/>
  </si>
  <si>
    <t xml:space="preserve">이지로 님 </t>
    <phoneticPr fontId="5" type="noConversion"/>
  </si>
  <si>
    <t>오혜정 님</t>
    <phoneticPr fontId="5" type="noConversion"/>
  </si>
  <si>
    <t>9+2</t>
    <phoneticPr fontId="5" type="noConversion"/>
  </si>
  <si>
    <t>6층 돌잔치 코스+와인</t>
    <phoneticPr fontId="5" type="noConversion"/>
  </si>
  <si>
    <t>민대식 님</t>
    <phoneticPr fontId="5" type="noConversion"/>
  </si>
  <si>
    <t>이혜리 님</t>
    <phoneticPr fontId="5" type="noConversion"/>
  </si>
  <si>
    <t>박현준 님</t>
    <phoneticPr fontId="5" type="noConversion"/>
  </si>
  <si>
    <t xml:space="preserve">단골 </t>
    <phoneticPr fontId="5" type="noConversion"/>
  </si>
  <si>
    <t>*  유하빈 사원</t>
    <phoneticPr fontId="5" type="noConversion"/>
  </si>
  <si>
    <t>* 정동수 사원</t>
    <phoneticPr fontId="5" type="noConversion"/>
  </si>
  <si>
    <t>* 최영환 주임, 윤은선,김정필, 이성호  사원</t>
    <phoneticPr fontId="5" type="noConversion"/>
  </si>
  <si>
    <t>* 김소영 사원</t>
    <phoneticPr fontId="5" type="noConversion"/>
  </si>
  <si>
    <t>* 천상목,  조현우 사원</t>
    <phoneticPr fontId="5" type="noConversion"/>
  </si>
  <si>
    <t>* 이길만 주임, 윤형록 사원</t>
    <phoneticPr fontId="5" type="noConversion"/>
  </si>
  <si>
    <t>* 정화영, 조성훈, 조현빈 사원</t>
    <phoneticPr fontId="5" type="noConversion"/>
  </si>
  <si>
    <t>* 그랜드메뉴 플레이팅 교육</t>
    <phoneticPr fontId="5" type="noConversion"/>
  </si>
  <si>
    <t>* 오이피클 생산</t>
    <phoneticPr fontId="5" type="noConversion"/>
  </si>
  <si>
    <t>* 점심 저녁시간 전부 돌잔치 예약이 있었습니다.</t>
    <phoneticPr fontId="5" type="noConversion"/>
  </si>
  <si>
    <t>* 6층 돌잔치 손님 서브 및 응대 교육 ( 이길만 주임)</t>
    <phoneticPr fontId="5" type="noConversion"/>
  </si>
  <si>
    <t>0(4)</t>
    <phoneticPr fontId="5" type="noConversion"/>
  </si>
  <si>
    <t>1(6)</t>
    <phoneticPr fontId="5" type="noConversion"/>
  </si>
  <si>
    <t>3(16)</t>
    <phoneticPr fontId="5" type="noConversion"/>
  </si>
  <si>
    <t>* Pas-Mare</t>
    <phoneticPr fontId="5" type="noConversion"/>
  </si>
  <si>
    <t>* Ant-Beef Carpaccio</t>
    <phoneticPr fontId="5" type="noConversion"/>
  </si>
  <si>
    <t>김백천 님</t>
    <phoneticPr fontId="5" type="noConversion"/>
  </si>
  <si>
    <t>김수연 님</t>
    <phoneticPr fontId="5" type="noConversion"/>
  </si>
  <si>
    <t>존 엘리엇 님</t>
    <phoneticPr fontId="5" type="noConversion"/>
  </si>
  <si>
    <t>이재은 님</t>
    <phoneticPr fontId="5" type="noConversion"/>
  </si>
  <si>
    <t>이진향 님</t>
    <phoneticPr fontId="5" type="noConversion"/>
  </si>
  <si>
    <t>모하메드 님</t>
    <phoneticPr fontId="5" type="noConversion"/>
  </si>
  <si>
    <t>이은석 님</t>
    <phoneticPr fontId="5" type="noConversion"/>
  </si>
  <si>
    <t>강구원 님</t>
    <phoneticPr fontId="5" type="noConversion"/>
  </si>
  <si>
    <t>6+3</t>
    <phoneticPr fontId="5" type="noConversion"/>
  </si>
  <si>
    <t>송찬희 님</t>
    <phoneticPr fontId="5" type="noConversion"/>
  </si>
  <si>
    <t>*  최영환 주임, 강신욱 사원</t>
    <phoneticPr fontId="5" type="noConversion"/>
  </si>
  <si>
    <t>* 송상민 사원</t>
    <phoneticPr fontId="5" type="noConversion"/>
  </si>
  <si>
    <t>* 윤은선, 김정필, 이성호 사원</t>
    <phoneticPr fontId="5" type="noConversion"/>
  </si>
  <si>
    <t>* 식재료 신선도 체크 및 정리</t>
    <phoneticPr fontId="5" type="noConversion"/>
  </si>
  <si>
    <t>* 백사이드 정리정돈 및 청소</t>
    <phoneticPr fontId="5" type="noConversion"/>
  </si>
  <si>
    <t>1(14)</t>
    <phoneticPr fontId="5" type="noConversion"/>
  </si>
  <si>
    <t>0(4)</t>
    <phoneticPr fontId="5" type="noConversion"/>
  </si>
  <si>
    <t>0(6)</t>
    <phoneticPr fontId="5" type="noConversion"/>
  </si>
  <si>
    <t>4(20)</t>
    <phoneticPr fontId="5" type="noConversion"/>
  </si>
  <si>
    <t>* Car-Filetto</t>
    <phoneticPr fontId="5" type="noConversion"/>
  </si>
  <si>
    <t>* Ant-Zuppa di Cozze</t>
    <phoneticPr fontId="5" type="noConversion"/>
  </si>
  <si>
    <t>* Sal-Cesare</t>
    <phoneticPr fontId="5" type="noConversion"/>
  </si>
  <si>
    <t>박선영 님</t>
    <phoneticPr fontId="5" type="noConversion"/>
  </si>
  <si>
    <t>*  최영환 주임, 이성호 사원</t>
    <phoneticPr fontId="5" type="noConversion"/>
  </si>
  <si>
    <t>* 송상민, 유하빈 사원</t>
    <phoneticPr fontId="5" type="noConversion"/>
  </si>
  <si>
    <t>* 윤은선, 김정필  사원</t>
    <phoneticPr fontId="5" type="noConversion"/>
  </si>
  <si>
    <t>* BBQ 미장작업</t>
    <phoneticPr fontId="5" type="noConversion"/>
  </si>
  <si>
    <t>* 빵 chip 생산</t>
    <phoneticPr fontId="5" type="noConversion"/>
  </si>
  <si>
    <t>* 창고 정리정돈 및 청소</t>
    <phoneticPr fontId="5" type="noConversion"/>
  </si>
  <si>
    <t>BBQ</t>
    <phoneticPr fontId="5" type="noConversion"/>
  </si>
  <si>
    <t>1(15)</t>
    <phoneticPr fontId="5" type="noConversion"/>
  </si>
  <si>
    <t>0(4)</t>
    <phoneticPr fontId="5" type="noConversion"/>
  </si>
  <si>
    <t>0(6)</t>
    <phoneticPr fontId="5" type="noConversion"/>
  </si>
  <si>
    <t>1(21)</t>
    <phoneticPr fontId="5" type="noConversion"/>
  </si>
  <si>
    <t>* BBQ</t>
    <phoneticPr fontId="5" type="noConversion"/>
  </si>
  <si>
    <t>박마틴 님</t>
    <phoneticPr fontId="5" type="noConversion"/>
  </si>
  <si>
    <t>LG 컬럼비아(JK컨벤션)</t>
    <phoneticPr fontId="5" type="noConversion"/>
  </si>
  <si>
    <t>BBQ 행사 진행(해산물추가)</t>
    <phoneticPr fontId="5" type="noConversion"/>
  </si>
  <si>
    <t>이윤정 님</t>
    <phoneticPr fontId="5" type="noConversion"/>
  </si>
  <si>
    <t>* 이성호, 유하빈 사원</t>
    <phoneticPr fontId="5" type="noConversion"/>
  </si>
  <si>
    <t>* 송상민 사원</t>
    <phoneticPr fontId="5" type="noConversion"/>
  </si>
  <si>
    <t>* 최영환, 윤은선, 정동수 사원</t>
    <phoneticPr fontId="5" type="noConversion"/>
  </si>
  <si>
    <t xml:space="preserve">* 그랜드 메뉴 미장 </t>
    <phoneticPr fontId="5" type="noConversion"/>
  </si>
  <si>
    <t>*아뮤즈 페스트리 시연 및 생산</t>
    <phoneticPr fontId="5" type="noConversion"/>
  </si>
  <si>
    <t>* JK컨벤션에서 주최하는 LG 콜럼비아팀들의 바비큐 행사 진행을 하였습니다.</t>
    <phoneticPr fontId="5" type="noConversion"/>
  </si>
  <si>
    <t>* 천상목, 조성훈, 조현빈 사원</t>
    <phoneticPr fontId="5" type="noConversion"/>
  </si>
  <si>
    <t>* 정화영</t>
    <phoneticPr fontId="5" type="noConversion"/>
  </si>
  <si>
    <t>2(17)</t>
    <phoneticPr fontId="5" type="noConversion"/>
  </si>
  <si>
    <t>6(10)</t>
    <phoneticPr fontId="5" type="noConversion"/>
  </si>
  <si>
    <t>4(10)</t>
    <phoneticPr fontId="5" type="noConversion"/>
  </si>
  <si>
    <t>1(22)</t>
    <phoneticPr fontId="5" type="noConversion"/>
  </si>
  <si>
    <t>* Piz-Jamon</t>
    <phoneticPr fontId="5" type="noConversion"/>
  </si>
  <si>
    <t>손혜숙 님</t>
    <phoneticPr fontId="5" type="noConversion"/>
  </si>
  <si>
    <t>수영로교회</t>
    <phoneticPr fontId="5" type="noConversion"/>
  </si>
  <si>
    <t>손창진 님</t>
    <phoneticPr fontId="5" type="noConversion"/>
  </si>
  <si>
    <t>* 김호중 계장, 이길만 주임 신사점 커피 교육 참석</t>
    <phoneticPr fontId="5" type="noConversion"/>
  </si>
  <si>
    <t>* 조현빈 사원</t>
    <phoneticPr fontId="5" type="noConversion"/>
  </si>
  <si>
    <t>*  천상목, 정화영, 윤형록 사원</t>
    <phoneticPr fontId="5" type="noConversion"/>
  </si>
  <si>
    <t>* 김소영, 조성훈,조현우 사원</t>
    <phoneticPr fontId="5" type="noConversion"/>
  </si>
  <si>
    <t>* 정동수, 유하빈 사원</t>
    <phoneticPr fontId="5" type="noConversion"/>
  </si>
  <si>
    <t>* 최영환 주임, 윤은선 사원</t>
    <phoneticPr fontId="5" type="noConversion"/>
  </si>
  <si>
    <t>* 그랜드 메뉴 미장 및 시연</t>
    <phoneticPr fontId="5" type="noConversion"/>
  </si>
  <si>
    <t>* 후라이팬 기름때 제거 작업</t>
    <phoneticPr fontId="5" type="noConversion"/>
  </si>
  <si>
    <t>2(19)</t>
    <phoneticPr fontId="5" type="noConversion"/>
  </si>
  <si>
    <t>0(10)</t>
    <phoneticPr fontId="5" type="noConversion"/>
  </si>
  <si>
    <t>1(23)</t>
    <phoneticPr fontId="5" type="noConversion"/>
  </si>
  <si>
    <t>* Lunch Tasting</t>
    <phoneticPr fontId="5" type="noConversion"/>
  </si>
  <si>
    <t>박운실 님</t>
    <phoneticPr fontId="5" type="noConversion"/>
  </si>
  <si>
    <t>3+2</t>
    <phoneticPr fontId="5" type="noConversion"/>
  </si>
  <si>
    <t xml:space="preserve">백병원 마취통증과 </t>
    <phoneticPr fontId="5" type="noConversion"/>
  </si>
  <si>
    <t>디너코스+와인, 마취통증과 단골의사분들 회식</t>
    <phoneticPr fontId="5" type="noConversion"/>
  </si>
  <si>
    <t>K엔젤성형외과</t>
    <phoneticPr fontId="5" type="noConversion"/>
  </si>
  <si>
    <t>단품식사+와인</t>
    <phoneticPr fontId="5" type="noConversion"/>
  </si>
  <si>
    <t>* 그랜드 메뉴 변경 건 미팅 및 시연</t>
    <phoneticPr fontId="5" type="noConversion"/>
  </si>
  <si>
    <t>* 아란치니 생산</t>
    <phoneticPr fontId="5" type="noConversion"/>
  </si>
  <si>
    <t>* 기존의 단골 성형외과 '더페이스' 한재정 원장님께서 K엔젤성형외과 팀들을 소개해주셨습니다.</t>
    <phoneticPr fontId="5" type="noConversion"/>
  </si>
  <si>
    <t>* 그랜드 메뉴 변경 건 미팅 및 교육</t>
    <phoneticPr fontId="5" type="noConversion"/>
  </si>
  <si>
    <t>0(19)</t>
    <phoneticPr fontId="5" type="noConversion"/>
  </si>
  <si>
    <t>0(23)</t>
    <phoneticPr fontId="5" type="noConversion"/>
  </si>
  <si>
    <t>* Des-Zeppole</t>
    <phoneticPr fontId="5" type="noConversion"/>
  </si>
  <si>
    <t>임연진 님</t>
    <phoneticPr fontId="5" type="noConversion"/>
  </si>
  <si>
    <t>임광록 님</t>
    <phoneticPr fontId="5" type="noConversion"/>
  </si>
  <si>
    <t>이선희 님</t>
    <phoneticPr fontId="5" type="noConversion"/>
  </si>
  <si>
    <t>5+2</t>
    <phoneticPr fontId="5" type="noConversion"/>
  </si>
  <si>
    <t>하성훈 님</t>
    <phoneticPr fontId="5" type="noConversion"/>
  </si>
  <si>
    <t>* 송상민, 정동수 사원</t>
    <phoneticPr fontId="5" type="noConversion"/>
  </si>
  <si>
    <t>* 워크인 냉장고 청소 및 정리정돈 ( 김정필, 강신욱 사원)</t>
    <phoneticPr fontId="5" type="noConversion"/>
  </si>
  <si>
    <t>*김소영, 조현우 사원</t>
    <phoneticPr fontId="5" type="noConversion"/>
  </si>
  <si>
    <t>* 이길만 주임, 조성훈, 조현빈 사원</t>
    <phoneticPr fontId="5" type="noConversion"/>
  </si>
  <si>
    <t>* 5층 창고 청소 및 정리 정돈 ( 윤형록 사원)</t>
    <phoneticPr fontId="5" type="noConversion"/>
  </si>
  <si>
    <t>* 5,6층 테라스 물청소 (천상목, 조현우 사원)</t>
    <phoneticPr fontId="5" type="noConversion"/>
  </si>
  <si>
    <t>장지현 님</t>
    <phoneticPr fontId="5" type="noConversion"/>
  </si>
  <si>
    <t>* 금일은 코스류의 메뉴가 많이 팔렸습니다</t>
    <phoneticPr fontId="5" type="noConversion"/>
  </si>
  <si>
    <t>3(21)</t>
    <phoneticPr fontId="5" type="noConversion"/>
  </si>
  <si>
    <t>1(11)</t>
    <phoneticPr fontId="5" type="noConversion"/>
  </si>
  <si>
    <t>2(25)</t>
    <phoneticPr fontId="5" type="noConversion"/>
  </si>
  <si>
    <t>* Pas-Mare</t>
    <phoneticPr fontId="5" type="noConversion"/>
  </si>
  <si>
    <t>* Piz-Jamon</t>
    <phoneticPr fontId="5" type="noConversion"/>
  </si>
  <si>
    <t>김유정 님</t>
    <phoneticPr fontId="5" type="noConversion"/>
  </si>
  <si>
    <t>6+2</t>
    <phoneticPr fontId="5" type="noConversion"/>
  </si>
  <si>
    <t>채재혁 님</t>
    <phoneticPr fontId="5" type="noConversion"/>
  </si>
  <si>
    <t>5+2</t>
    <phoneticPr fontId="5" type="noConversion"/>
  </si>
  <si>
    <t>권경옥 님</t>
    <phoneticPr fontId="5" type="noConversion"/>
  </si>
  <si>
    <t>정은지 님</t>
    <phoneticPr fontId="5" type="noConversion"/>
  </si>
  <si>
    <t>박경철 님</t>
    <phoneticPr fontId="5" type="noConversion"/>
  </si>
  <si>
    <t>박현아 님</t>
    <phoneticPr fontId="5" type="noConversion"/>
  </si>
  <si>
    <t>하현선 님</t>
    <phoneticPr fontId="5" type="noConversion"/>
  </si>
  <si>
    <t>정윤지 님</t>
    <phoneticPr fontId="5" type="noConversion"/>
  </si>
  <si>
    <t xml:space="preserve"> 한재정 님</t>
    <phoneticPr fontId="5" type="noConversion"/>
  </si>
  <si>
    <t>더페이스 성형외과 단골, 와인모임</t>
    <phoneticPr fontId="5" type="noConversion"/>
  </si>
  <si>
    <t>* 윤형록 사원</t>
    <phoneticPr fontId="5" type="noConversion"/>
  </si>
  <si>
    <t>* 김소영, 조성훈, 조현우 사원</t>
    <phoneticPr fontId="5" type="noConversion"/>
  </si>
  <si>
    <t>* 이길만 주임, 천상목, 정화영, 조현빈 사원</t>
    <phoneticPr fontId="5" type="noConversion"/>
  </si>
  <si>
    <t>* 후드 및 트렌치 청소</t>
    <phoneticPr fontId="5" type="noConversion"/>
  </si>
  <si>
    <t>* 그랜드 메뉴 시연 및 교육</t>
    <phoneticPr fontId="5" type="noConversion"/>
  </si>
  <si>
    <t>* 그랜드 메뉴 시식 및 미팅 진행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</si>
</sst>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\&quot;#,##0;[Red]\-&quot;\&quot;#,##0"/>
    <numFmt numFmtId="42" formatCode="_-&quot;\&quot;* #,##0_-;\-&quot;\&quot;* #,##0_-;_-&quot;\&quot;* &quot;-&quot;_-;_-@_-"/>
    <numFmt numFmtId="41" formatCode="_-* #,##0_-;\-* #,##0_-;_-* &quot;-&quot;_-;_-@_-"/>
    <numFmt numFmtId="176" formatCode="0.0%"/>
    <numFmt numFmtId="177" formatCode="0_);[Red]\(0\)"/>
  </numFmts>
  <fonts count="18" x14ac:knownFonts="1">
    <font>
      <sz val="12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u/>
      <sz val="12"/>
      <color theme="10"/>
      <name val="맑은 고딕"/>
      <family val="2"/>
      <scheme val="minor"/>
    </font>
    <font>
      <u/>
      <sz val="12"/>
      <color theme="11"/>
      <name val="맑은 고딕"/>
      <family val="2"/>
      <scheme val="minor"/>
    </font>
    <font>
      <sz val="8"/>
      <name val="맑은 고딕"/>
      <family val="2"/>
      <scheme val="minor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theme="1"/>
      <name val="HY나무B"/>
      <family val="1"/>
      <charset val="129"/>
    </font>
    <font>
      <sz val="10"/>
      <color rgb="FF000000"/>
      <name val="HY나무B"/>
      <family val="1"/>
      <charset val="129"/>
    </font>
    <font>
      <sz val="10"/>
      <color theme="1"/>
      <name val="HY나무B"/>
      <family val="1"/>
      <charset val="129"/>
    </font>
    <font>
      <sz val="20"/>
      <name val="HY나무B"/>
      <family val="1"/>
      <charset val="129"/>
    </font>
    <font>
      <sz val="10"/>
      <name val="HY나무B"/>
      <family val="1"/>
      <charset val="129"/>
    </font>
    <font>
      <sz val="11"/>
      <color theme="1"/>
      <name val="HY나무B"/>
      <family val="1"/>
      <charset val="129"/>
    </font>
    <font>
      <sz val="10"/>
      <color theme="1"/>
      <name val="맑은 고딕"/>
      <family val="2"/>
      <charset val="129"/>
      <scheme val="minor"/>
    </font>
    <font>
      <sz val="11"/>
      <color rgb="FF000000"/>
      <name val="HY나무B"/>
      <family val="1"/>
      <charset val="129"/>
    </font>
    <font>
      <sz val="14"/>
      <color theme="1"/>
      <name val="HY나무B"/>
      <family val="1"/>
      <charset val="129"/>
    </font>
    <font>
      <sz val="14"/>
      <color rgb="FF000000"/>
      <name val="HY나무B"/>
      <family val="1"/>
      <charset val="129"/>
    </font>
    <font>
      <sz val="10"/>
      <color theme="1"/>
      <name val="HY나무M"/>
      <family val="1"/>
      <charset val="129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8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2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</cellStyleXfs>
  <cellXfs count="99">
    <xf numFmtId="0" fontId="0" fillId="0" borderId="0" xfId="0"/>
    <xf numFmtId="0" fontId="0" fillId="0" borderId="0" xfId="0" applyAlignment="1">
      <alignment horizontal="center"/>
    </xf>
    <xf numFmtId="0" fontId="9" fillId="0" borderId="1" xfId="0" applyFont="1" applyBorder="1"/>
    <xf numFmtId="42" fontId="8" fillId="0" borderId="1" xfId="35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1" fontId="11" fillId="4" borderId="1" xfId="0" applyNumberFormat="1" applyFont="1" applyFill="1" applyBorder="1" applyAlignment="1">
      <alignment horizontal="center" vertical="center"/>
    </xf>
    <xf numFmtId="31" fontId="9" fillId="4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6" fontId="9" fillId="4" borderId="1" xfId="35" applyNumberFormat="1" applyFont="1" applyFill="1" applyBorder="1" applyAlignment="1">
      <alignment horizontal="center" vertical="center"/>
    </xf>
    <xf numFmtId="176" fontId="9" fillId="4" borderId="1" xfId="35" applyNumberFormat="1" applyFont="1" applyFill="1" applyBorder="1" applyAlignment="1">
      <alignment horizontal="center" vertical="center"/>
    </xf>
    <xf numFmtId="9" fontId="9" fillId="0" borderId="1" xfId="35" applyNumberFormat="1" applyFont="1" applyBorder="1" applyAlignment="1">
      <alignment horizontal="center" vertical="center"/>
    </xf>
    <xf numFmtId="177" fontId="9" fillId="0" borderId="1" xfId="36" applyNumberFormat="1" applyFont="1" applyBorder="1" applyAlignment="1">
      <alignment horizontal="center" vertical="center"/>
    </xf>
    <xf numFmtId="9" fontId="9" fillId="0" borderId="1" xfId="0" applyNumberFormat="1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31" fontId="9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 vertical="top"/>
    </xf>
    <xf numFmtId="0" fontId="9" fillId="5" borderId="1" xfId="0" applyFont="1" applyFill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top"/>
    </xf>
    <xf numFmtId="0" fontId="9" fillId="0" borderId="1" xfId="0" applyFont="1" applyBorder="1" applyAlignment="1"/>
    <xf numFmtId="20" fontId="9" fillId="0" borderId="1" xfId="0" applyNumberFormat="1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41" fontId="9" fillId="0" borderId="1" xfId="37" applyFont="1" applyBorder="1" applyAlignment="1">
      <alignment vertical="center"/>
    </xf>
    <xf numFmtId="176" fontId="9" fillId="0" borderId="1" xfId="35" applyNumberFormat="1" applyFont="1" applyBorder="1" applyAlignment="1">
      <alignment horizontal="right" vertical="center"/>
    </xf>
    <xf numFmtId="41" fontId="9" fillId="0" borderId="1" xfId="37" applyFont="1" applyBorder="1" applyAlignment="1">
      <alignment horizontal="right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20" fontId="9" fillId="0" borderId="2" xfId="0" applyNumberFormat="1" applyFont="1" applyBorder="1" applyAlignment="1">
      <alignment horizontal="center" vertical="center"/>
    </xf>
    <xf numFmtId="20" fontId="9" fillId="0" borderId="4" xfId="0" applyNumberFormat="1" applyFont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4" borderId="6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9" fillId="5" borderId="2" xfId="0" applyFont="1" applyFill="1" applyBorder="1" applyAlignment="1">
      <alignment horizontal="left" vertical="top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6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2" fontId="15" fillId="2" borderId="2" xfId="0" applyNumberFormat="1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</cellXfs>
  <cellStyles count="38">
    <cellStyle name="백분율" xfId="36" builtinId="5"/>
    <cellStyle name="쉼표 [0]" xfId="37" builtinId="6"/>
    <cellStyle name="열어 본 하이퍼링크" xfId="2" builtinId="9" hidden="1"/>
    <cellStyle name="열어 본 하이퍼링크" xfId="4" builtinId="9" hidden="1"/>
    <cellStyle name="열어 본 하이퍼링크" xfId="6" builtinId="9" hidden="1"/>
    <cellStyle name="열어 본 하이퍼링크" xfId="8" builtinId="9" hidden="1"/>
    <cellStyle name="열어 본 하이퍼링크" xfId="10" builtinId="9" hidden="1"/>
    <cellStyle name="열어 본 하이퍼링크" xfId="12" builtinId="9" hidden="1"/>
    <cellStyle name="열어 본 하이퍼링크" xfId="14" builtinId="9" hidden="1"/>
    <cellStyle name="열어 본 하이퍼링크" xfId="16" builtinId="9" hidden="1"/>
    <cellStyle name="열어 본 하이퍼링크" xfId="18" builtinId="9" hidden="1"/>
    <cellStyle name="열어 본 하이퍼링크" xfId="20" builtinId="9" hidden="1"/>
    <cellStyle name="열어 본 하이퍼링크" xfId="22" builtinId="9" hidden="1"/>
    <cellStyle name="열어 본 하이퍼링크" xfId="24" builtinId="9" hidden="1"/>
    <cellStyle name="열어 본 하이퍼링크" xfId="26" builtinId="9" hidden="1"/>
    <cellStyle name="열어 본 하이퍼링크" xfId="28" builtinId="9" hidden="1"/>
    <cellStyle name="열어 본 하이퍼링크" xfId="30" builtinId="9" hidden="1"/>
    <cellStyle name="열어 본 하이퍼링크" xfId="32" builtinId="9" hidden="1"/>
    <cellStyle name="열어 본 하이퍼링크" xfId="34" builtinId="9" hidden="1"/>
    <cellStyle name="통화 [0]" xfId="35" builtinId="7"/>
    <cellStyle name="표준" xfId="0" builtinId="0"/>
    <cellStyle name="하이퍼링크" xfId="1" builtinId="8" hidden="1"/>
    <cellStyle name="하이퍼링크" xfId="3" builtinId="8" hidden="1"/>
    <cellStyle name="하이퍼링크" xfId="5" builtinId="8" hidden="1"/>
    <cellStyle name="하이퍼링크" xfId="7" builtinId="8" hidden="1"/>
    <cellStyle name="하이퍼링크" xfId="9" builtinId="8" hidden="1"/>
    <cellStyle name="하이퍼링크" xfId="11" builtinId="8" hidden="1"/>
    <cellStyle name="하이퍼링크" xfId="13" builtinId="8" hidden="1"/>
    <cellStyle name="하이퍼링크" xfId="15" builtinId="8" hidden="1"/>
    <cellStyle name="하이퍼링크" xfId="17" builtinId="8" hidden="1"/>
    <cellStyle name="하이퍼링크" xfId="19" builtinId="8" hidden="1"/>
    <cellStyle name="하이퍼링크" xfId="21" builtinId="8" hidden="1"/>
    <cellStyle name="하이퍼링크" xfId="23" builtinId="8" hidden="1"/>
    <cellStyle name="하이퍼링크" xfId="25" builtinId="8" hidden="1"/>
    <cellStyle name="하이퍼링크" xfId="27" builtinId="8" hidden="1"/>
    <cellStyle name="하이퍼링크" xfId="29" builtinId="8" hidden="1"/>
    <cellStyle name="하이퍼링크" xfId="31" builtinId="8" hidden="1"/>
    <cellStyle name="하이퍼링크" xfId="33" builtinId="8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topLeftCell="A13" zoomScaleNormal="100" zoomScalePageLayoutView="150" workbookViewId="0">
      <selection activeCell="C33" sqref="C33"/>
    </sheetView>
  </sheetViews>
  <sheetFormatPr defaultColWidth="11.5546875" defaultRowHeight="17.25" x14ac:dyDescent="0.3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 x14ac:dyDescent="0.3">
      <c r="A1" s="69" t="s">
        <v>47</v>
      </c>
      <c r="B1" s="69"/>
      <c r="C1" s="69"/>
      <c r="D1" s="69"/>
      <c r="E1" s="69"/>
      <c r="F1" s="69"/>
    </row>
    <row r="2" spans="1:6" ht="20.100000000000001" customHeight="1" x14ac:dyDescent="0.3">
      <c r="A2" s="47" t="s">
        <v>4</v>
      </c>
      <c r="B2" s="15">
        <v>42044</v>
      </c>
      <c r="C2" s="5" t="s">
        <v>61</v>
      </c>
      <c r="D2" s="15"/>
      <c r="E2" s="6" t="s">
        <v>49</v>
      </c>
      <c r="F2" s="17"/>
    </row>
    <row r="3" spans="1:6" ht="24" customHeight="1" x14ac:dyDescent="0.3">
      <c r="A3" s="70" t="s">
        <v>50</v>
      </c>
      <c r="B3" s="71"/>
      <c r="C3" s="26" t="s">
        <v>14</v>
      </c>
      <c r="D3" s="26" t="s">
        <v>52</v>
      </c>
      <c r="E3" s="26" t="s">
        <v>51</v>
      </c>
      <c r="F3" s="7" t="s">
        <v>52</v>
      </c>
    </row>
    <row r="4" spans="1:6" ht="17.100000000000001" customHeight="1" x14ac:dyDescent="0.3">
      <c r="A4" s="47" t="s">
        <v>5</v>
      </c>
      <c r="B4" s="30">
        <v>456000</v>
      </c>
      <c r="C4" s="8" t="s">
        <v>53</v>
      </c>
      <c r="D4" s="10">
        <v>0.12</v>
      </c>
      <c r="E4" s="9" t="s">
        <v>54</v>
      </c>
      <c r="F4" s="10">
        <v>0.19</v>
      </c>
    </row>
    <row r="5" spans="1:6" ht="17.100000000000001" customHeight="1" x14ac:dyDescent="0.3">
      <c r="A5" s="47" t="s">
        <v>6</v>
      </c>
      <c r="B5" s="32">
        <f>B6-B4</f>
        <v>783350</v>
      </c>
      <c r="C5" s="9" t="s">
        <v>55</v>
      </c>
      <c r="D5" s="10">
        <v>7.0000000000000007E-2</v>
      </c>
      <c r="E5" s="9" t="s">
        <v>56</v>
      </c>
      <c r="F5" s="10">
        <v>0.05</v>
      </c>
    </row>
    <row r="6" spans="1:6" ht="17.100000000000001" customHeight="1" x14ac:dyDescent="0.3">
      <c r="A6" s="47" t="s">
        <v>7</v>
      </c>
      <c r="B6" s="32">
        <v>1239350</v>
      </c>
      <c r="C6" s="8" t="s">
        <v>60</v>
      </c>
      <c r="D6" s="10">
        <v>0.11</v>
      </c>
      <c r="E6" s="9" t="s">
        <v>57</v>
      </c>
      <c r="F6" s="10">
        <v>0</v>
      </c>
    </row>
    <row r="7" spans="1:6" ht="17.100000000000001" customHeight="1" x14ac:dyDescent="0.3">
      <c r="A7" s="47" t="s">
        <v>8</v>
      </c>
      <c r="B7" s="32">
        <v>19777810</v>
      </c>
      <c r="C7" s="9" t="s">
        <v>34</v>
      </c>
      <c r="D7" s="10">
        <v>0.27</v>
      </c>
      <c r="E7" s="9" t="s">
        <v>58</v>
      </c>
      <c r="F7" s="10">
        <v>0.16</v>
      </c>
    </row>
    <row r="8" spans="1:6" ht="17.100000000000001" customHeight="1" x14ac:dyDescent="0.3">
      <c r="A8" s="47" t="s">
        <v>13</v>
      </c>
      <c r="B8" s="32">
        <v>83199820</v>
      </c>
      <c r="C8" s="8" t="s">
        <v>35</v>
      </c>
      <c r="D8" s="10">
        <v>0.02</v>
      </c>
      <c r="E8" s="9"/>
      <c r="F8" s="10"/>
    </row>
    <row r="9" spans="1:6" ht="17.100000000000001" customHeight="1" x14ac:dyDescent="0.3">
      <c r="A9" s="47" t="s">
        <v>28</v>
      </c>
      <c r="B9" s="31">
        <f>B7/B8</f>
        <v>0.237714576786344</v>
      </c>
      <c r="C9" s="8"/>
      <c r="D9" s="10"/>
      <c r="E9" s="9"/>
      <c r="F9" s="12"/>
    </row>
    <row r="10" spans="1:6" ht="27.95" customHeight="1" x14ac:dyDescent="0.3">
      <c r="A10" s="72" t="s">
        <v>26</v>
      </c>
      <c r="B10" s="72"/>
      <c r="C10" s="72"/>
      <c r="D10" s="72"/>
      <c r="E10" s="72"/>
      <c r="F10" s="72"/>
    </row>
    <row r="11" spans="1:6" ht="17.100000000000001" customHeight="1" x14ac:dyDescent="0.3">
      <c r="A11" s="73" t="s">
        <v>27</v>
      </c>
      <c r="B11" s="47" t="s">
        <v>19</v>
      </c>
      <c r="C11" s="47" t="s">
        <v>15</v>
      </c>
      <c r="D11" s="47" t="s">
        <v>18</v>
      </c>
      <c r="E11" s="47" t="s">
        <v>9</v>
      </c>
      <c r="F11" s="16" t="s">
        <v>10</v>
      </c>
    </row>
    <row r="12" spans="1:6" ht="17.100000000000001" customHeight="1" x14ac:dyDescent="0.3">
      <c r="A12" s="73"/>
      <c r="B12" s="21" t="s">
        <v>233</v>
      </c>
      <c r="C12" s="17">
        <v>2</v>
      </c>
      <c r="D12" s="74" t="s">
        <v>16</v>
      </c>
      <c r="E12" s="21" t="s">
        <v>235</v>
      </c>
      <c r="F12" s="17">
        <v>4</v>
      </c>
    </row>
    <row r="13" spans="1:6" ht="17.100000000000001" customHeight="1" x14ac:dyDescent="0.3">
      <c r="A13" s="73"/>
      <c r="B13" s="21" t="s">
        <v>68</v>
      </c>
      <c r="C13" s="17">
        <v>2</v>
      </c>
      <c r="D13" s="74"/>
      <c r="E13" s="21" t="s">
        <v>214</v>
      </c>
      <c r="F13" s="17">
        <v>12</v>
      </c>
    </row>
    <row r="14" spans="1:6" ht="17.100000000000001" customHeight="1" x14ac:dyDescent="0.3">
      <c r="A14" s="73"/>
      <c r="B14" s="21" t="s">
        <v>232</v>
      </c>
      <c r="C14" s="17">
        <v>2</v>
      </c>
      <c r="D14" s="74" t="s">
        <v>17</v>
      </c>
      <c r="E14" s="21" t="s">
        <v>62</v>
      </c>
      <c r="F14" s="17">
        <v>0</v>
      </c>
    </row>
    <row r="15" spans="1:6" ht="17.100000000000001" customHeight="1" x14ac:dyDescent="0.3">
      <c r="A15" s="73"/>
      <c r="B15" s="21" t="s">
        <v>234</v>
      </c>
      <c r="C15" s="17">
        <v>1</v>
      </c>
      <c r="D15" s="74"/>
      <c r="E15" s="21" t="s">
        <v>236</v>
      </c>
      <c r="F15" s="17">
        <v>0</v>
      </c>
    </row>
    <row r="16" spans="1:6" ht="27.95" customHeight="1" x14ac:dyDescent="0.3">
      <c r="A16" s="72"/>
      <c r="B16" s="72"/>
      <c r="C16" s="72"/>
      <c r="D16" s="72"/>
      <c r="E16" s="72"/>
      <c r="F16" s="72"/>
    </row>
    <row r="17" spans="1:6" ht="18.95" customHeight="1" x14ac:dyDescent="0.3">
      <c r="A17" s="2"/>
      <c r="B17" s="47" t="s">
        <v>33</v>
      </c>
      <c r="C17" s="47" t="s">
        <v>21</v>
      </c>
      <c r="D17" s="47" t="s">
        <v>22</v>
      </c>
      <c r="E17" s="75" t="s">
        <v>23</v>
      </c>
      <c r="F17" s="76"/>
    </row>
    <row r="18" spans="1:6" ht="17.100000000000001" customHeight="1" x14ac:dyDescent="0.3">
      <c r="A18" s="73" t="s">
        <v>29</v>
      </c>
      <c r="B18" s="25"/>
      <c r="C18" s="25"/>
      <c r="D18" s="11"/>
      <c r="E18" s="78"/>
      <c r="F18" s="79"/>
    </row>
    <row r="19" spans="1:6" ht="17.100000000000001" customHeight="1" x14ac:dyDescent="0.3">
      <c r="A19" s="73"/>
      <c r="B19" s="25"/>
      <c r="C19" s="25"/>
      <c r="D19" s="11"/>
      <c r="E19" s="78"/>
      <c r="F19" s="79"/>
    </row>
    <row r="20" spans="1:6" ht="17.100000000000001" customHeight="1" x14ac:dyDescent="0.3">
      <c r="A20" s="73"/>
      <c r="B20" s="25"/>
      <c r="C20" s="25"/>
      <c r="D20" s="11"/>
      <c r="E20" s="78"/>
      <c r="F20" s="79"/>
    </row>
    <row r="21" spans="1:6" ht="17.100000000000001" customHeight="1" x14ac:dyDescent="0.3">
      <c r="A21" s="73"/>
      <c r="B21" s="25"/>
      <c r="C21" s="25"/>
      <c r="D21" s="11"/>
      <c r="E21" s="78"/>
      <c r="F21" s="79"/>
    </row>
    <row r="22" spans="1:6" ht="17.100000000000001" customHeight="1" x14ac:dyDescent="0.3">
      <c r="A22" s="73"/>
      <c r="B22" s="25"/>
      <c r="C22" s="25"/>
      <c r="D22" s="11"/>
      <c r="E22" s="78"/>
      <c r="F22" s="79"/>
    </row>
    <row r="23" spans="1:6" ht="17.100000000000001" customHeight="1" x14ac:dyDescent="0.3">
      <c r="A23" s="77"/>
      <c r="B23" s="25"/>
      <c r="C23" s="17"/>
      <c r="D23" s="11"/>
      <c r="E23" s="78"/>
      <c r="F23" s="79"/>
    </row>
    <row r="24" spans="1:6" ht="17.100000000000001" customHeight="1" x14ac:dyDescent="0.3">
      <c r="A24" s="73" t="s">
        <v>0</v>
      </c>
      <c r="B24" s="25"/>
      <c r="C24" s="25"/>
      <c r="D24" s="11"/>
      <c r="E24" s="78"/>
      <c r="F24" s="79"/>
    </row>
    <row r="25" spans="1:6" ht="17.100000000000001" customHeight="1" x14ac:dyDescent="0.3">
      <c r="A25" s="73"/>
      <c r="B25" s="25"/>
      <c r="C25" s="25"/>
      <c r="D25" s="11"/>
      <c r="E25" s="78"/>
      <c r="F25" s="79"/>
    </row>
    <row r="26" spans="1:6" ht="17.100000000000001" customHeight="1" x14ac:dyDescent="0.3">
      <c r="A26" s="73"/>
      <c r="B26" s="25"/>
      <c r="C26" s="25"/>
      <c r="D26" s="11"/>
      <c r="E26" s="78"/>
      <c r="F26" s="79"/>
    </row>
    <row r="27" spans="1:6" ht="17.100000000000001" customHeight="1" x14ac:dyDescent="0.3">
      <c r="A27" s="73"/>
      <c r="B27" s="25"/>
      <c r="C27" s="25"/>
      <c r="D27" s="11"/>
      <c r="E27" s="78"/>
      <c r="F27" s="79"/>
    </row>
    <row r="28" spans="1:6" ht="17.100000000000001" customHeight="1" x14ac:dyDescent="0.3">
      <c r="A28" s="73"/>
      <c r="B28" s="25"/>
      <c r="C28" s="25"/>
      <c r="D28" s="11"/>
      <c r="E28" s="78"/>
      <c r="F28" s="79"/>
    </row>
    <row r="29" spans="1:6" ht="17.100000000000001" customHeight="1" x14ac:dyDescent="0.3">
      <c r="A29" s="73"/>
      <c r="B29" s="25"/>
      <c r="C29" s="25"/>
      <c r="D29" s="11"/>
      <c r="E29" s="78"/>
      <c r="F29" s="79"/>
    </row>
    <row r="30" spans="1:6" ht="26.1" customHeight="1" x14ac:dyDescent="0.3">
      <c r="A30" s="72" t="s">
        <v>36</v>
      </c>
      <c r="B30" s="72"/>
      <c r="C30" s="72"/>
      <c r="D30" s="72"/>
      <c r="E30" s="72"/>
      <c r="F30" s="72"/>
    </row>
    <row r="31" spans="1:6" ht="17.100000000000001" customHeight="1" x14ac:dyDescent="0.3">
      <c r="A31" s="80" t="s">
        <v>30</v>
      </c>
      <c r="B31" s="18" t="s">
        <v>37</v>
      </c>
      <c r="C31" s="23" t="s">
        <v>123</v>
      </c>
      <c r="D31" s="80" t="s">
        <v>107</v>
      </c>
      <c r="E31" s="47" t="s">
        <v>37</v>
      </c>
      <c r="F31" s="22" t="s">
        <v>239</v>
      </c>
    </row>
    <row r="32" spans="1:6" ht="17.100000000000001" customHeight="1" x14ac:dyDescent="0.3">
      <c r="A32" s="81"/>
      <c r="B32" s="19" t="s">
        <v>38</v>
      </c>
      <c r="C32" s="23" t="s">
        <v>83</v>
      </c>
      <c r="D32" s="84"/>
      <c r="E32" s="16" t="s">
        <v>42</v>
      </c>
      <c r="F32" s="24" t="s">
        <v>109</v>
      </c>
    </row>
    <row r="33" spans="1:6" ht="17.100000000000001" customHeight="1" x14ac:dyDescent="0.3">
      <c r="A33" s="81"/>
      <c r="B33" s="20" t="s">
        <v>39</v>
      </c>
      <c r="C33" s="23" t="s">
        <v>104</v>
      </c>
      <c r="D33" s="84"/>
      <c r="E33" s="16" t="s">
        <v>43</v>
      </c>
      <c r="F33" s="24" t="s">
        <v>240</v>
      </c>
    </row>
    <row r="34" spans="1:6" ht="17.100000000000001" customHeight="1" x14ac:dyDescent="0.3">
      <c r="A34" s="82"/>
      <c r="B34" s="20" t="s">
        <v>40</v>
      </c>
      <c r="C34" s="23" t="s">
        <v>124</v>
      </c>
      <c r="D34" s="85"/>
      <c r="E34" s="16" t="s">
        <v>44</v>
      </c>
      <c r="F34" s="24"/>
    </row>
    <row r="35" spans="1:6" ht="17.100000000000001" customHeight="1" x14ac:dyDescent="0.3">
      <c r="A35" s="83"/>
      <c r="B35" s="20" t="s">
        <v>41</v>
      </c>
      <c r="C35" s="23" t="s">
        <v>48</v>
      </c>
      <c r="D35" s="86"/>
      <c r="E35" s="16" t="s">
        <v>45</v>
      </c>
      <c r="F35" s="24"/>
    </row>
    <row r="36" spans="1:6" ht="27" customHeight="1" x14ac:dyDescent="0.3">
      <c r="A36" s="72" t="s">
        <v>46</v>
      </c>
      <c r="B36" s="72"/>
      <c r="C36" s="72"/>
      <c r="D36" s="72"/>
      <c r="E36" s="72"/>
      <c r="F36" s="72"/>
    </row>
    <row r="37" spans="1:6" ht="17.100000000000001" customHeight="1" x14ac:dyDescent="0.3">
      <c r="A37" s="80" t="s">
        <v>31</v>
      </c>
      <c r="B37" s="87" t="s">
        <v>237</v>
      </c>
      <c r="C37" s="88"/>
      <c r="D37" s="88"/>
      <c r="E37" s="88"/>
      <c r="F37" s="89"/>
    </row>
    <row r="38" spans="1:6" ht="17.100000000000001" customHeight="1" x14ac:dyDescent="0.3">
      <c r="A38" s="82"/>
      <c r="B38" s="87" t="s">
        <v>238</v>
      </c>
      <c r="C38" s="88"/>
      <c r="D38" s="88"/>
      <c r="E38" s="88"/>
      <c r="F38" s="89"/>
    </row>
    <row r="39" spans="1:6" ht="17.100000000000001" customHeight="1" x14ac:dyDescent="0.3">
      <c r="A39" s="83"/>
      <c r="B39" s="87"/>
      <c r="C39" s="88"/>
      <c r="D39" s="88"/>
      <c r="E39" s="88"/>
      <c r="F39" s="89"/>
    </row>
    <row r="40" spans="1:6" ht="17.100000000000001" customHeight="1" x14ac:dyDescent="0.3">
      <c r="A40" s="80" t="s">
        <v>20</v>
      </c>
      <c r="B40" s="87" t="s">
        <v>241</v>
      </c>
      <c r="C40" s="88"/>
      <c r="D40" s="88"/>
      <c r="E40" s="88"/>
      <c r="F40" s="89"/>
    </row>
    <row r="41" spans="1:6" ht="17.100000000000001" customHeight="1" x14ac:dyDescent="0.3">
      <c r="A41" s="82"/>
      <c r="B41" s="87"/>
      <c r="C41" s="88"/>
      <c r="D41" s="88"/>
      <c r="E41" s="88"/>
      <c r="F41" s="89"/>
    </row>
    <row r="42" spans="1:6" ht="17.100000000000001" customHeight="1" x14ac:dyDescent="0.3">
      <c r="A42" s="83"/>
      <c r="B42" s="87"/>
      <c r="C42" s="88"/>
      <c r="D42" s="88"/>
      <c r="E42" s="88"/>
      <c r="F42" s="89"/>
    </row>
    <row r="43" spans="1:6" ht="24" customHeight="1" x14ac:dyDescent="0.3">
      <c r="A43" s="72" t="s">
        <v>32</v>
      </c>
      <c r="B43" s="72"/>
      <c r="C43" s="72"/>
      <c r="D43" s="72"/>
      <c r="E43" s="72"/>
      <c r="F43" s="72"/>
    </row>
    <row r="44" spans="1:6" ht="27" customHeight="1" x14ac:dyDescent="0.3">
      <c r="A44" s="46" t="s">
        <v>30</v>
      </c>
      <c r="B44" s="97"/>
      <c r="C44" s="98"/>
      <c r="D44" s="46" t="s">
        <v>20</v>
      </c>
      <c r="E44" s="97"/>
      <c r="F44" s="98"/>
    </row>
    <row r="45" spans="1:6" ht="24" customHeight="1" x14ac:dyDescent="0.3">
      <c r="A45" s="90" t="s">
        <v>12</v>
      </c>
      <c r="B45" s="91"/>
      <c r="C45" s="92"/>
      <c r="D45" s="45" t="s">
        <v>11</v>
      </c>
      <c r="E45" s="93">
        <f>B39</f>
        <v>0</v>
      </c>
      <c r="F45" s="94"/>
    </row>
    <row r="46" spans="1:6" ht="17.100000000000001" customHeight="1" x14ac:dyDescent="0.3">
      <c r="A46" s="95" t="s">
        <v>30</v>
      </c>
      <c r="B46" s="13" t="s">
        <v>2</v>
      </c>
      <c r="C46" s="13" t="s">
        <v>24</v>
      </c>
      <c r="D46" s="95" t="s">
        <v>20</v>
      </c>
      <c r="E46" s="13" t="s">
        <v>25</v>
      </c>
      <c r="F46" s="13" t="s">
        <v>3</v>
      </c>
    </row>
    <row r="47" spans="1:6" ht="17.100000000000001" customHeight="1" x14ac:dyDescent="0.3">
      <c r="A47" s="95"/>
      <c r="B47" s="3"/>
      <c r="C47" s="3"/>
      <c r="D47" s="96"/>
      <c r="E47" s="3"/>
      <c r="F47" s="14"/>
    </row>
    <row r="48" spans="1:6" ht="17.100000000000001" customHeight="1" x14ac:dyDescent="0.3">
      <c r="A48" s="95"/>
      <c r="B48" s="3"/>
      <c r="C48" s="3"/>
      <c r="D48" s="96"/>
      <c r="E48" s="3"/>
      <c r="F48" s="14"/>
    </row>
    <row r="49" spans="1:6" ht="17.100000000000001" customHeight="1" x14ac:dyDescent="0.3">
      <c r="A49" s="95"/>
      <c r="B49" s="3"/>
      <c r="C49" s="3"/>
      <c r="D49" s="96"/>
      <c r="E49" s="3"/>
      <c r="F49" s="14"/>
    </row>
    <row r="50" spans="1:6" ht="15" customHeight="1" x14ac:dyDescent="0.3"/>
    <row r="51" spans="1:6" ht="15" customHeight="1" x14ac:dyDescent="0.3">
      <c r="F51" s="1" t="s">
        <v>1</v>
      </c>
    </row>
    <row r="52" spans="1:6" ht="15" customHeight="1" x14ac:dyDescent="0.3"/>
    <row r="53" spans="1:6" ht="15" customHeight="1" x14ac:dyDescent="0.3"/>
    <row r="54" spans="1:6" ht="15" customHeight="1" x14ac:dyDescent="0.3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zoomScaleNormal="100" zoomScalePageLayoutView="150" workbookViewId="0">
      <selection activeCell="B7" sqref="B7"/>
    </sheetView>
  </sheetViews>
  <sheetFormatPr defaultColWidth="11.5546875" defaultRowHeight="17.25" x14ac:dyDescent="0.3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 x14ac:dyDescent="0.3">
      <c r="A1" s="69" t="s">
        <v>47</v>
      </c>
      <c r="B1" s="69"/>
      <c r="C1" s="69"/>
      <c r="D1" s="69"/>
      <c r="E1" s="69"/>
      <c r="F1" s="69"/>
    </row>
    <row r="2" spans="1:6" ht="20.100000000000001" customHeight="1" x14ac:dyDescent="0.3">
      <c r="A2" s="43" t="s">
        <v>4</v>
      </c>
      <c r="B2" s="15">
        <v>42043</v>
      </c>
      <c r="C2" s="5" t="s">
        <v>61</v>
      </c>
      <c r="D2" s="15"/>
      <c r="E2" s="6" t="s">
        <v>49</v>
      </c>
      <c r="F2" s="17"/>
    </row>
    <row r="3" spans="1:6" ht="24" customHeight="1" x14ac:dyDescent="0.3">
      <c r="A3" s="70" t="s">
        <v>50</v>
      </c>
      <c r="B3" s="71"/>
      <c r="C3" s="26" t="s">
        <v>14</v>
      </c>
      <c r="D3" s="26" t="s">
        <v>52</v>
      </c>
      <c r="E3" s="26" t="s">
        <v>51</v>
      </c>
      <c r="F3" s="7" t="s">
        <v>52</v>
      </c>
    </row>
    <row r="4" spans="1:6" ht="17.100000000000001" customHeight="1" x14ac:dyDescent="0.3">
      <c r="A4" s="43" t="s">
        <v>5</v>
      </c>
      <c r="B4" s="30">
        <v>1738500</v>
      </c>
      <c r="C4" s="8" t="s">
        <v>53</v>
      </c>
      <c r="D4" s="10">
        <v>0.1</v>
      </c>
      <c r="E4" s="9" t="s">
        <v>54</v>
      </c>
      <c r="F4" s="10">
        <v>0.27</v>
      </c>
    </row>
    <row r="5" spans="1:6" ht="17.100000000000001" customHeight="1" x14ac:dyDescent="0.3">
      <c r="A5" s="43" t="s">
        <v>6</v>
      </c>
      <c r="B5" s="32">
        <f>B6-B4</f>
        <v>1410300</v>
      </c>
      <c r="C5" s="9" t="s">
        <v>55</v>
      </c>
      <c r="D5" s="10">
        <v>0.03</v>
      </c>
      <c r="E5" s="9" t="s">
        <v>56</v>
      </c>
      <c r="F5" s="10">
        <v>0.06</v>
      </c>
    </row>
    <row r="6" spans="1:6" ht="17.100000000000001" customHeight="1" x14ac:dyDescent="0.3">
      <c r="A6" s="43" t="s">
        <v>7</v>
      </c>
      <c r="B6" s="32">
        <v>3148800</v>
      </c>
      <c r="C6" s="8" t="s">
        <v>60</v>
      </c>
      <c r="D6" s="10">
        <v>0.13</v>
      </c>
      <c r="E6" s="9" t="s">
        <v>57</v>
      </c>
      <c r="F6" s="10">
        <v>0</v>
      </c>
    </row>
    <row r="7" spans="1:6" ht="17.100000000000001" customHeight="1" x14ac:dyDescent="0.3">
      <c r="A7" s="43" t="s">
        <v>8</v>
      </c>
      <c r="B7" s="32">
        <v>18538460</v>
      </c>
      <c r="C7" s="9" t="s">
        <v>34</v>
      </c>
      <c r="D7" s="10">
        <v>0.27</v>
      </c>
      <c r="E7" s="9" t="s">
        <v>58</v>
      </c>
      <c r="F7" s="10">
        <v>0.08</v>
      </c>
    </row>
    <row r="8" spans="1:6" ht="17.100000000000001" customHeight="1" x14ac:dyDescent="0.3">
      <c r="A8" s="43" t="s">
        <v>13</v>
      </c>
      <c r="B8" s="32">
        <v>83199820</v>
      </c>
      <c r="C8" s="8" t="s">
        <v>35</v>
      </c>
      <c r="D8" s="10">
        <v>0.05</v>
      </c>
      <c r="E8" s="9"/>
      <c r="F8" s="10"/>
    </row>
    <row r="9" spans="1:6" ht="17.100000000000001" customHeight="1" x14ac:dyDescent="0.3">
      <c r="A9" s="43" t="s">
        <v>28</v>
      </c>
      <c r="B9" s="31">
        <f>B7/B8</f>
        <v>0.22281851090543225</v>
      </c>
      <c r="C9" s="8"/>
      <c r="D9" s="10"/>
      <c r="E9" s="9"/>
      <c r="F9" s="12"/>
    </row>
    <row r="10" spans="1:6" ht="27.95" customHeight="1" x14ac:dyDescent="0.3">
      <c r="A10" s="72" t="s">
        <v>26</v>
      </c>
      <c r="B10" s="72"/>
      <c r="C10" s="72"/>
      <c r="D10" s="72"/>
      <c r="E10" s="72"/>
      <c r="F10" s="72"/>
    </row>
    <row r="11" spans="1:6" ht="17.100000000000001" customHeight="1" x14ac:dyDescent="0.3">
      <c r="A11" s="73" t="s">
        <v>27</v>
      </c>
      <c r="B11" s="43" t="s">
        <v>19</v>
      </c>
      <c r="C11" s="43" t="s">
        <v>15</v>
      </c>
      <c r="D11" s="43" t="s">
        <v>18</v>
      </c>
      <c r="E11" s="43" t="s">
        <v>9</v>
      </c>
      <c r="F11" s="16" t="s">
        <v>10</v>
      </c>
    </row>
    <row r="12" spans="1:6" ht="17.100000000000001" customHeight="1" x14ac:dyDescent="0.3">
      <c r="A12" s="73"/>
      <c r="B12" s="21" t="s">
        <v>63</v>
      </c>
      <c r="C12" s="17" t="s">
        <v>211</v>
      </c>
      <c r="D12" s="74" t="s">
        <v>16</v>
      </c>
      <c r="E12" s="21" t="s">
        <v>64</v>
      </c>
      <c r="F12" s="17">
        <v>11</v>
      </c>
    </row>
    <row r="13" spans="1:6" ht="17.100000000000001" customHeight="1" x14ac:dyDescent="0.3">
      <c r="A13" s="73"/>
      <c r="B13" s="21" t="s">
        <v>68</v>
      </c>
      <c r="C13" s="17" t="s">
        <v>212</v>
      </c>
      <c r="D13" s="74"/>
      <c r="E13" s="21" t="s">
        <v>214</v>
      </c>
      <c r="F13" s="17">
        <v>9</v>
      </c>
    </row>
    <row r="14" spans="1:6" ht="17.100000000000001" customHeight="1" x14ac:dyDescent="0.3">
      <c r="A14" s="73"/>
      <c r="B14" s="21" t="s">
        <v>62</v>
      </c>
      <c r="C14" s="17" t="s">
        <v>115</v>
      </c>
      <c r="D14" s="74" t="s">
        <v>17</v>
      </c>
      <c r="E14" s="21" t="s">
        <v>68</v>
      </c>
      <c r="F14" s="17">
        <v>0</v>
      </c>
    </row>
    <row r="15" spans="1:6" ht="17.100000000000001" customHeight="1" x14ac:dyDescent="0.3">
      <c r="A15" s="73"/>
      <c r="B15" s="21" t="s">
        <v>64</v>
      </c>
      <c r="C15" s="17" t="s">
        <v>213</v>
      </c>
      <c r="D15" s="74"/>
      <c r="E15" s="21" t="s">
        <v>166</v>
      </c>
      <c r="F15" s="17">
        <v>0</v>
      </c>
    </row>
    <row r="16" spans="1:6" ht="27.95" customHeight="1" x14ac:dyDescent="0.3">
      <c r="A16" s="72"/>
      <c r="B16" s="72"/>
      <c r="C16" s="72"/>
      <c r="D16" s="72"/>
      <c r="E16" s="72"/>
      <c r="F16" s="72"/>
    </row>
    <row r="17" spans="1:6" ht="18.95" customHeight="1" x14ac:dyDescent="0.3">
      <c r="A17" s="2"/>
      <c r="B17" s="43" t="s">
        <v>33</v>
      </c>
      <c r="C17" s="43" t="s">
        <v>21</v>
      </c>
      <c r="D17" s="43" t="s">
        <v>22</v>
      </c>
      <c r="E17" s="75" t="s">
        <v>23</v>
      </c>
      <c r="F17" s="76"/>
    </row>
    <row r="18" spans="1:6" ht="17.100000000000001" customHeight="1" x14ac:dyDescent="0.3">
      <c r="A18" s="73" t="s">
        <v>29</v>
      </c>
      <c r="B18" s="25">
        <v>0.49305555555555558</v>
      </c>
      <c r="C18" s="25" t="s">
        <v>219</v>
      </c>
      <c r="D18" s="11">
        <v>2</v>
      </c>
      <c r="E18" s="78"/>
      <c r="F18" s="79"/>
    </row>
    <row r="19" spans="1:6" ht="17.100000000000001" customHeight="1" x14ac:dyDescent="0.3">
      <c r="A19" s="73"/>
      <c r="B19" s="25">
        <v>0.54166666666666663</v>
      </c>
      <c r="C19" s="25" t="s">
        <v>220</v>
      </c>
      <c r="D19" s="11" t="s">
        <v>221</v>
      </c>
      <c r="E19" s="78"/>
      <c r="F19" s="79"/>
    </row>
    <row r="20" spans="1:6" ht="17.100000000000001" customHeight="1" x14ac:dyDescent="0.3">
      <c r="A20" s="73"/>
      <c r="B20" s="25">
        <v>0.54166666666666663</v>
      </c>
      <c r="C20" s="25" t="s">
        <v>222</v>
      </c>
      <c r="D20" s="11">
        <v>2</v>
      </c>
      <c r="E20" s="78"/>
      <c r="F20" s="79"/>
    </row>
    <row r="21" spans="1:6" ht="17.100000000000001" customHeight="1" x14ac:dyDescent="0.3">
      <c r="A21" s="73"/>
      <c r="B21" s="25">
        <v>0.58333333333333337</v>
      </c>
      <c r="C21" s="25" t="s">
        <v>223</v>
      </c>
      <c r="D21" s="11">
        <v>2</v>
      </c>
      <c r="E21" s="78"/>
      <c r="F21" s="79"/>
    </row>
    <row r="22" spans="1:6" ht="17.100000000000001" customHeight="1" x14ac:dyDescent="0.3">
      <c r="A22" s="73"/>
      <c r="B22" s="25">
        <v>0.58333333333333337</v>
      </c>
      <c r="C22" s="25" t="s">
        <v>224</v>
      </c>
      <c r="D22" s="11">
        <v>2</v>
      </c>
      <c r="E22" s="78"/>
      <c r="F22" s="79"/>
    </row>
    <row r="23" spans="1:6" ht="17.100000000000001" customHeight="1" x14ac:dyDescent="0.3">
      <c r="A23" s="77"/>
      <c r="B23" s="25"/>
      <c r="C23" s="17"/>
      <c r="D23" s="11"/>
      <c r="E23" s="78"/>
      <c r="F23" s="79"/>
    </row>
    <row r="24" spans="1:6" ht="17.100000000000001" customHeight="1" x14ac:dyDescent="0.3">
      <c r="A24" s="73" t="s">
        <v>0</v>
      </c>
      <c r="B24" s="25">
        <v>0.70833333333333337</v>
      </c>
      <c r="C24" s="25" t="s">
        <v>215</v>
      </c>
      <c r="D24" s="11">
        <v>2</v>
      </c>
      <c r="E24" s="78"/>
      <c r="F24" s="79"/>
    </row>
    <row r="25" spans="1:6" ht="17.100000000000001" customHeight="1" x14ac:dyDescent="0.3">
      <c r="A25" s="73"/>
      <c r="B25" s="25">
        <v>0.75</v>
      </c>
      <c r="C25" s="25" t="s">
        <v>216</v>
      </c>
      <c r="D25" s="11">
        <v>2</v>
      </c>
      <c r="E25" s="78"/>
      <c r="F25" s="79"/>
    </row>
    <row r="26" spans="1:6" ht="17.100000000000001" customHeight="1" x14ac:dyDescent="0.3">
      <c r="A26" s="73"/>
      <c r="B26" s="25">
        <v>0.75</v>
      </c>
      <c r="C26" s="25" t="s">
        <v>217</v>
      </c>
      <c r="D26" s="11">
        <v>2</v>
      </c>
      <c r="E26" s="78"/>
      <c r="F26" s="79"/>
    </row>
    <row r="27" spans="1:6" ht="17.100000000000001" customHeight="1" x14ac:dyDescent="0.3">
      <c r="A27" s="73"/>
      <c r="B27" s="25">
        <v>0.75</v>
      </c>
      <c r="C27" s="25" t="s">
        <v>218</v>
      </c>
      <c r="D27" s="11">
        <v>3</v>
      </c>
      <c r="E27" s="78"/>
      <c r="F27" s="79"/>
    </row>
    <row r="28" spans="1:6" ht="17.100000000000001" customHeight="1" x14ac:dyDescent="0.3">
      <c r="A28" s="73"/>
      <c r="B28" s="25"/>
      <c r="C28" s="25"/>
      <c r="D28" s="11"/>
      <c r="E28" s="78"/>
      <c r="F28" s="79"/>
    </row>
    <row r="29" spans="1:6" ht="17.100000000000001" customHeight="1" x14ac:dyDescent="0.3">
      <c r="A29" s="73"/>
      <c r="B29" s="25"/>
      <c r="C29" s="25"/>
      <c r="D29" s="11"/>
      <c r="E29" s="78"/>
      <c r="F29" s="79"/>
    </row>
    <row r="30" spans="1:6" ht="26.1" customHeight="1" x14ac:dyDescent="0.3">
      <c r="A30" s="72" t="s">
        <v>36</v>
      </c>
      <c r="B30" s="72"/>
      <c r="C30" s="72"/>
      <c r="D30" s="72"/>
      <c r="E30" s="72"/>
      <c r="F30" s="72"/>
    </row>
    <row r="31" spans="1:6" ht="17.100000000000001" customHeight="1" x14ac:dyDescent="0.3">
      <c r="A31" s="80" t="s">
        <v>30</v>
      </c>
      <c r="B31" s="18" t="s">
        <v>37</v>
      </c>
      <c r="C31" s="23" t="s">
        <v>123</v>
      </c>
      <c r="D31" s="80" t="s">
        <v>107</v>
      </c>
      <c r="E31" s="43" t="s">
        <v>37</v>
      </c>
      <c r="F31" s="22" t="s">
        <v>227</v>
      </c>
    </row>
    <row r="32" spans="1:6" ht="17.100000000000001" customHeight="1" x14ac:dyDescent="0.3">
      <c r="A32" s="81"/>
      <c r="B32" s="19" t="s">
        <v>38</v>
      </c>
      <c r="C32" s="23" t="s">
        <v>83</v>
      </c>
      <c r="D32" s="84"/>
      <c r="E32" s="16" t="s">
        <v>42</v>
      </c>
      <c r="F32" s="24" t="s">
        <v>229</v>
      </c>
    </row>
    <row r="33" spans="1:6" ht="17.100000000000001" customHeight="1" x14ac:dyDescent="0.3">
      <c r="A33" s="81"/>
      <c r="B33" s="20" t="s">
        <v>39</v>
      </c>
      <c r="C33" s="23" t="s">
        <v>104</v>
      </c>
      <c r="D33" s="84"/>
      <c r="E33" s="16" t="s">
        <v>43</v>
      </c>
      <c r="F33" s="24" t="s">
        <v>228</v>
      </c>
    </row>
    <row r="34" spans="1:6" ht="17.100000000000001" customHeight="1" x14ac:dyDescent="0.3">
      <c r="A34" s="82"/>
      <c r="B34" s="20" t="s">
        <v>40</v>
      </c>
      <c r="C34" s="23" t="s">
        <v>124</v>
      </c>
      <c r="D34" s="85"/>
      <c r="E34" s="16" t="s">
        <v>44</v>
      </c>
      <c r="F34" s="24"/>
    </row>
    <row r="35" spans="1:6" ht="17.100000000000001" customHeight="1" x14ac:dyDescent="0.3">
      <c r="A35" s="83"/>
      <c r="B35" s="20" t="s">
        <v>41</v>
      </c>
      <c r="C35" s="23" t="s">
        <v>48</v>
      </c>
      <c r="D35" s="86"/>
      <c r="E35" s="16" t="s">
        <v>45</v>
      </c>
      <c r="F35" s="24"/>
    </row>
    <row r="36" spans="1:6" ht="27" customHeight="1" x14ac:dyDescent="0.3">
      <c r="A36" s="72" t="s">
        <v>46</v>
      </c>
      <c r="B36" s="72"/>
      <c r="C36" s="72"/>
      <c r="D36" s="72"/>
      <c r="E36" s="72"/>
      <c r="F36" s="72"/>
    </row>
    <row r="37" spans="1:6" ht="17.100000000000001" customHeight="1" x14ac:dyDescent="0.3">
      <c r="A37" s="80" t="s">
        <v>31</v>
      </c>
      <c r="B37" s="87" t="s">
        <v>225</v>
      </c>
      <c r="C37" s="88"/>
      <c r="D37" s="88"/>
      <c r="E37" s="88"/>
      <c r="F37" s="89"/>
    </row>
    <row r="38" spans="1:6" ht="17.100000000000001" customHeight="1" x14ac:dyDescent="0.3">
      <c r="A38" s="82"/>
      <c r="B38" s="87" t="s">
        <v>226</v>
      </c>
      <c r="C38" s="88"/>
      <c r="D38" s="88"/>
      <c r="E38" s="88"/>
      <c r="F38" s="89"/>
    </row>
    <row r="39" spans="1:6" ht="17.100000000000001" customHeight="1" x14ac:dyDescent="0.3">
      <c r="A39" s="83"/>
      <c r="B39" s="87"/>
      <c r="C39" s="88"/>
      <c r="D39" s="88"/>
      <c r="E39" s="88"/>
      <c r="F39" s="89"/>
    </row>
    <row r="40" spans="1:6" ht="17.100000000000001" customHeight="1" x14ac:dyDescent="0.3">
      <c r="A40" s="80" t="s">
        <v>20</v>
      </c>
      <c r="B40" s="87" t="s">
        <v>230</v>
      </c>
      <c r="C40" s="88"/>
      <c r="D40" s="88"/>
      <c r="E40" s="88"/>
      <c r="F40" s="89"/>
    </row>
    <row r="41" spans="1:6" ht="17.100000000000001" customHeight="1" x14ac:dyDescent="0.3">
      <c r="A41" s="82"/>
      <c r="B41" s="87" t="s">
        <v>231</v>
      </c>
      <c r="C41" s="88"/>
      <c r="D41" s="88"/>
      <c r="E41" s="88"/>
      <c r="F41" s="89"/>
    </row>
    <row r="42" spans="1:6" ht="17.100000000000001" customHeight="1" x14ac:dyDescent="0.3">
      <c r="A42" s="83"/>
      <c r="B42" s="87"/>
      <c r="C42" s="88"/>
      <c r="D42" s="88"/>
      <c r="E42" s="88"/>
      <c r="F42" s="89"/>
    </row>
    <row r="43" spans="1:6" ht="24" customHeight="1" x14ac:dyDescent="0.3">
      <c r="A43" s="72" t="s">
        <v>32</v>
      </c>
      <c r="B43" s="72"/>
      <c r="C43" s="72"/>
      <c r="D43" s="72"/>
      <c r="E43" s="72"/>
      <c r="F43" s="72"/>
    </row>
    <row r="44" spans="1:6" ht="27" customHeight="1" x14ac:dyDescent="0.3">
      <c r="A44" s="44" t="s">
        <v>30</v>
      </c>
      <c r="B44" s="97"/>
      <c r="C44" s="98"/>
      <c r="D44" s="44" t="s">
        <v>20</v>
      </c>
      <c r="E44" s="97"/>
      <c r="F44" s="98"/>
    </row>
    <row r="45" spans="1:6" ht="24" customHeight="1" x14ac:dyDescent="0.3">
      <c r="A45" s="90" t="s">
        <v>12</v>
      </c>
      <c r="B45" s="91"/>
      <c r="C45" s="92"/>
      <c r="D45" s="42" t="s">
        <v>11</v>
      </c>
      <c r="E45" s="93">
        <f>B39</f>
        <v>0</v>
      </c>
      <c r="F45" s="94"/>
    </row>
    <row r="46" spans="1:6" ht="17.100000000000001" customHeight="1" x14ac:dyDescent="0.3">
      <c r="A46" s="95" t="s">
        <v>30</v>
      </c>
      <c r="B46" s="13" t="s">
        <v>2</v>
      </c>
      <c r="C46" s="13" t="s">
        <v>24</v>
      </c>
      <c r="D46" s="95" t="s">
        <v>20</v>
      </c>
      <c r="E46" s="13" t="s">
        <v>25</v>
      </c>
      <c r="F46" s="13" t="s">
        <v>3</v>
      </c>
    </row>
    <row r="47" spans="1:6" ht="17.100000000000001" customHeight="1" x14ac:dyDescent="0.3">
      <c r="A47" s="95"/>
      <c r="B47" s="3"/>
      <c r="C47" s="3"/>
      <c r="D47" s="96"/>
      <c r="E47" s="3"/>
      <c r="F47" s="14"/>
    </row>
    <row r="48" spans="1:6" ht="17.100000000000001" customHeight="1" x14ac:dyDescent="0.3">
      <c r="A48" s="95"/>
      <c r="B48" s="3"/>
      <c r="C48" s="3"/>
      <c r="D48" s="96"/>
      <c r="E48" s="3"/>
      <c r="F48" s="14"/>
    </row>
    <row r="49" spans="1:6" ht="17.100000000000001" customHeight="1" x14ac:dyDescent="0.3">
      <c r="A49" s="95"/>
      <c r="B49" s="3"/>
      <c r="C49" s="3"/>
      <c r="D49" s="96"/>
      <c r="E49" s="3"/>
      <c r="F49" s="14"/>
    </row>
    <row r="50" spans="1:6" ht="15" customHeight="1" x14ac:dyDescent="0.3"/>
    <row r="51" spans="1:6" ht="15" customHeight="1" x14ac:dyDescent="0.3">
      <c r="F51" s="1" t="s">
        <v>1</v>
      </c>
    </row>
    <row r="52" spans="1:6" ht="15" customHeight="1" x14ac:dyDescent="0.3"/>
    <row r="53" spans="1:6" ht="15" customHeight="1" x14ac:dyDescent="0.3"/>
    <row r="54" spans="1:6" ht="15" customHeight="1" x14ac:dyDescent="0.3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zoomScaleNormal="100" zoomScalePageLayoutView="150" workbookViewId="0">
      <selection activeCell="I11" sqref="I11"/>
    </sheetView>
  </sheetViews>
  <sheetFormatPr defaultColWidth="11.5546875" defaultRowHeight="17.25" x14ac:dyDescent="0.3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 x14ac:dyDescent="0.3">
      <c r="A1" s="69" t="s">
        <v>47</v>
      </c>
      <c r="B1" s="69"/>
      <c r="C1" s="69"/>
      <c r="D1" s="69"/>
      <c r="E1" s="69"/>
      <c r="F1" s="69"/>
    </row>
    <row r="2" spans="1:6" ht="20.100000000000001" customHeight="1" x14ac:dyDescent="0.3">
      <c r="A2" s="47" t="s">
        <v>4</v>
      </c>
      <c r="B2" s="15">
        <v>42045</v>
      </c>
      <c r="C2" s="5" t="s">
        <v>61</v>
      </c>
      <c r="D2" s="15"/>
      <c r="E2" s="6" t="s">
        <v>49</v>
      </c>
      <c r="F2" s="17"/>
    </row>
    <row r="3" spans="1:6" ht="24" customHeight="1" x14ac:dyDescent="0.3">
      <c r="A3" s="70" t="s">
        <v>50</v>
      </c>
      <c r="B3" s="71"/>
      <c r="C3" s="26" t="s">
        <v>14</v>
      </c>
      <c r="D3" s="26" t="s">
        <v>52</v>
      </c>
      <c r="E3" s="26" t="s">
        <v>51</v>
      </c>
      <c r="F3" s="7" t="s">
        <v>52</v>
      </c>
    </row>
    <row r="4" spans="1:6" ht="17.100000000000001" customHeight="1" x14ac:dyDescent="0.3">
      <c r="A4" s="47" t="s">
        <v>5</v>
      </c>
      <c r="B4" s="30">
        <v>456000</v>
      </c>
      <c r="C4" s="8" t="s">
        <v>53</v>
      </c>
      <c r="D4" s="10">
        <v>0.12</v>
      </c>
      <c r="E4" s="9" t="s">
        <v>54</v>
      </c>
      <c r="F4" s="10">
        <v>0.19</v>
      </c>
    </row>
    <row r="5" spans="1:6" ht="17.100000000000001" customHeight="1" x14ac:dyDescent="0.3">
      <c r="A5" s="47" t="s">
        <v>6</v>
      </c>
      <c r="B5" s="32">
        <f>B6-B4</f>
        <v>783350</v>
      </c>
      <c r="C5" s="9" t="s">
        <v>55</v>
      </c>
      <c r="D5" s="10">
        <v>7.0000000000000007E-2</v>
      </c>
      <c r="E5" s="9" t="s">
        <v>56</v>
      </c>
      <c r="F5" s="10">
        <v>0.05</v>
      </c>
    </row>
    <row r="6" spans="1:6" ht="17.100000000000001" customHeight="1" x14ac:dyDescent="0.3">
      <c r="A6" s="47" t="s">
        <v>7</v>
      </c>
      <c r="B6" s="32">
        <v>1239350</v>
      </c>
      <c r="C6" s="8" t="s">
        <v>60</v>
      </c>
      <c r="D6" s="10">
        <v>0.11</v>
      </c>
      <c r="E6" s="9" t="s">
        <v>57</v>
      </c>
      <c r="F6" s="10">
        <v>0</v>
      </c>
    </row>
    <row r="7" spans="1:6" ht="17.100000000000001" customHeight="1" x14ac:dyDescent="0.3">
      <c r="A7" s="47" t="s">
        <v>8</v>
      </c>
      <c r="B7" s="32">
        <v>20314110</v>
      </c>
      <c r="C7" s="9" t="s">
        <v>34</v>
      </c>
      <c r="D7" s="10">
        <v>0.27</v>
      </c>
      <c r="E7" s="9" t="s">
        <v>58</v>
      </c>
      <c r="F7" s="10">
        <v>0.16</v>
      </c>
    </row>
    <row r="8" spans="1:6" ht="17.100000000000001" customHeight="1" x14ac:dyDescent="0.3">
      <c r="A8" s="47" t="s">
        <v>13</v>
      </c>
      <c r="B8" s="32">
        <v>83199820</v>
      </c>
      <c r="C8" s="8" t="s">
        <v>35</v>
      </c>
      <c r="D8" s="10">
        <v>0.02</v>
      </c>
      <c r="E8" s="9"/>
      <c r="F8" s="10"/>
    </row>
    <row r="9" spans="1:6" ht="17.100000000000001" customHeight="1" x14ac:dyDescent="0.3">
      <c r="A9" s="47" t="s">
        <v>28</v>
      </c>
      <c r="B9" s="31">
        <f>B7/B8</f>
        <v>0.24416050419339849</v>
      </c>
      <c r="C9" s="8"/>
      <c r="D9" s="10"/>
      <c r="E9" s="9"/>
      <c r="F9" s="12"/>
    </row>
    <row r="10" spans="1:6" ht="27.95" customHeight="1" x14ac:dyDescent="0.3">
      <c r="A10" s="72" t="s">
        <v>26</v>
      </c>
      <c r="B10" s="72"/>
      <c r="C10" s="72"/>
      <c r="D10" s="72"/>
      <c r="E10" s="72"/>
      <c r="F10" s="72"/>
    </row>
    <row r="11" spans="1:6" ht="17.100000000000001" customHeight="1" x14ac:dyDescent="0.3">
      <c r="A11" s="73" t="s">
        <v>27</v>
      </c>
      <c r="B11" s="47" t="s">
        <v>19</v>
      </c>
      <c r="C11" s="47" t="s">
        <v>15</v>
      </c>
      <c r="D11" s="47" t="s">
        <v>18</v>
      </c>
      <c r="E11" s="47" t="s">
        <v>9</v>
      </c>
      <c r="F11" s="16" t="s">
        <v>10</v>
      </c>
    </row>
    <row r="12" spans="1:6" ht="17.100000000000001" customHeight="1" x14ac:dyDescent="0.3">
      <c r="A12" s="73"/>
      <c r="B12" s="21" t="s">
        <v>233</v>
      </c>
      <c r="C12" s="17" t="s">
        <v>242</v>
      </c>
      <c r="D12" s="74" t="s">
        <v>16</v>
      </c>
      <c r="E12" s="21" t="s">
        <v>235</v>
      </c>
      <c r="F12" s="17">
        <v>4</v>
      </c>
    </row>
    <row r="13" spans="1:6" ht="17.100000000000001" customHeight="1" x14ac:dyDescent="0.3">
      <c r="A13" s="73"/>
      <c r="B13" s="21" t="s">
        <v>68</v>
      </c>
      <c r="C13" s="17" t="s">
        <v>243</v>
      </c>
      <c r="D13" s="74"/>
      <c r="E13" s="21" t="s">
        <v>214</v>
      </c>
      <c r="F13" s="17">
        <v>12</v>
      </c>
    </row>
    <row r="14" spans="1:6" ht="17.100000000000001" customHeight="1" x14ac:dyDescent="0.3">
      <c r="A14" s="73"/>
      <c r="B14" s="21" t="s">
        <v>232</v>
      </c>
      <c r="C14" s="17" t="s">
        <v>130</v>
      </c>
      <c r="D14" s="74" t="s">
        <v>17</v>
      </c>
      <c r="E14" s="21" t="s">
        <v>62</v>
      </c>
      <c r="F14" s="17">
        <v>0</v>
      </c>
    </row>
    <row r="15" spans="1:6" ht="17.100000000000001" customHeight="1" x14ac:dyDescent="0.3">
      <c r="A15" s="73"/>
      <c r="B15" s="21" t="s">
        <v>234</v>
      </c>
      <c r="C15" s="17" t="s">
        <v>130</v>
      </c>
      <c r="D15" s="74"/>
      <c r="E15" s="21" t="s">
        <v>134</v>
      </c>
      <c r="F15" s="17">
        <v>0</v>
      </c>
    </row>
    <row r="16" spans="1:6" ht="27.95" customHeight="1" x14ac:dyDescent="0.3">
      <c r="A16" s="72"/>
      <c r="B16" s="72"/>
      <c r="C16" s="72"/>
      <c r="D16" s="72"/>
      <c r="E16" s="72"/>
      <c r="F16" s="72"/>
    </row>
    <row r="17" spans="1:6" ht="18.95" customHeight="1" x14ac:dyDescent="0.3">
      <c r="A17" s="2"/>
      <c r="B17" s="47" t="s">
        <v>33</v>
      </c>
      <c r="C17" s="47" t="s">
        <v>21</v>
      </c>
      <c r="D17" s="47" t="s">
        <v>22</v>
      </c>
      <c r="E17" s="75" t="s">
        <v>23</v>
      </c>
      <c r="F17" s="76"/>
    </row>
    <row r="18" spans="1:6" ht="17.100000000000001" customHeight="1" x14ac:dyDescent="0.3">
      <c r="A18" s="73" t="s">
        <v>29</v>
      </c>
      <c r="B18" s="25"/>
      <c r="C18" s="25"/>
      <c r="D18" s="11"/>
      <c r="E18" s="78"/>
      <c r="F18" s="79"/>
    </row>
    <row r="19" spans="1:6" ht="17.100000000000001" customHeight="1" x14ac:dyDescent="0.3">
      <c r="A19" s="73"/>
      <c r="B19" s="25"/>
      <c r="C19" s="25"/>
      <c r="D19" s="11"/>
      <c r="E19" s="78"/>
      <c r="F19" s="79"/>
    </row>
    <row r="20" spans="1:6" ht="17.100000000000001" customHeight="1" x14ac:dyDescent="0.3">
      <c r="A20" s="73"/>
      <c r="B20" s="25"/>
      <c r="C20" s="25"/>
      <c r="D20" s="11"/>
      <c r="E20" s="78"/>
      <c r="F20" s="79"/>
    </row>
    <row r="21" spans="1:6" ht="17.100000000000001" customHeight="1" x14ac:dyDescent="0.3">
      <c r="A21" s="73"/>
      <c r="B21" s="25"/>
      <c r="C21" s="25"/>
      <c r="D21" s="11"/>
      <c r="E21" s="78"/>
      <c r="F21" s="79"/>
    </row>
    <row r="22" spans="1:6" ht="17.100000000000001" customHeight="1" x14ac:dyDescent="0.3">
      <c r="A22" s="73"/>
      <c r="B22" s="25"/>
      <c r="C22" s="25"/>
      <c r="D22" s="11"/>
      <c r="E22" s="78"/>
      <c r="F22" s="79"/>
    </row>
    <row r="23" spans="1:6" ht="17.100000000000001" customHeight="1" x14ac:dyDescent="0.3">
      <c r="A23" s="77"/>
      <c r="B23" s="25"/>
      <c r="C23" s="17"/>
      <c r="D23" s="11"/>
      <c r="E23" s="78"/>
      <c r="F23" s="79"/>
    </row>
    <row r="24" spans="1:6" ht="17.100000000000001" customHeight="1" x14ac:dyDescent="0.3">
      <c r="A24" s="73" t="s">
        <v>0</v>
      </c>
      <c r="B24" s="25">
        <v>0.79166666666666663</v>
      </c>
      <c r="C24" s="25" t="s">
        <v>245</v>
      </c>
      <c r="D24" s="11">
        <v>8</v>
      </c>
      <c r="E24" s="78"/>
      <c r="F24" s="79"/>
    </row>
    <row r="25" spans="1:6" ht="17.100000000000001" customHeight="1" x14ac:dyDescent="0.3">
      <c r="A25" s="73"/>
      <c r="B25" s="25"/>
      <c r="C25" s="25"/>
      <c r="D25" s="11"/>
      <c r="E25" s="78"/>
      <c r="F25" s="79"/>
    </row>
    <row r="26" spans="1:6" ht="17.100000000000001" customHeight="1" x14ac:dyDescent="0.3">
      <c r="A26" s="73"/>
      <c r="B26" s="25"/>
      <c r="C26" s="25"/>
      <c r="D26" s="11"/>
      <c r="E26" s="78"/>
      <c r="F26" s="79"/>
    </row>
    <row r="27" spans="1:6" ht="17.100000000000001" customHeight="1" x14ac:dyDescent="0.3">
      <c r="A27" s="73"/>
      <c r="B27" s="25"/>
      <c r="C27" s="25"/>
      <c r="D27" s="11"/>
      <c r="E27" s="78"/>
      <c r="F27" s="79"/>
    </row>
    <row r="28" spans="1:6" ht="17.100000000000001" customHeight="1" x14ac:dyDescent="0.3">
      <c r="A28" s="73"/>
      <c r="B28" s="25"/>
      <c r="C28" s="25"/>
      <c r="D28" s="11"/>
      <c r="E28" s="78"/>
      <c r="F28" s="79"/>
    </row>
    <row r="29" spans="1:6" ht="17.100000000000001" customHeight="1" x14ac:dyDescent="0.3">
      <c r="A29" s="73"/>
      <c r="B29" s="25"/>
      <c r="C29" s="25"/>
      <c r="D29" s="11"/>
      <c r="E29" s="78"/>
      <c r="F29" s="79"/>
    </row>
    <row r="30" spans="1:6" ht="26.1" customHeight="1" x14ac:dyDescent="0.3">
      <c r="A30" s="72" t="s">
        <v>36</v>
      </c>
      <c r="B30" s="72"/>
      <c r="C30" s="72"/>
      <c r="D30" s="72"/>
      <c r="E30" s="72"/>
      <c r="F30" s="72"/>
    </row>
    <row r="31" spans="1:6" ht="17.100000000000001" customHeight="1" x14ac:dyDescent="0.3">
      <c r="A31" s="80" t="s">
        <v>30</v>
      </c>
      <c r="B31" s="18" t="s">
        <v>37</v>
      </c>
      <c r="C31" s="23" t="s">
        <v>246</v>
      </c>
      <c r="D31" s="80" t="s">
        <v>107</v>
      </c>
      <c r="E31" s="47" t="s">
        <v>37</v>
      </c>
      <c r="F31" s="22" t="s">
        <v>249</v>
      </c>
    </row>
    <row r="32" spans="1:6" ht="17.100000000000001" customHeight="1" x14ac:dyDescent="0.3">
      <c r="A32" s="81"/>
      <c r="B32" s="19" t="s">
        <v>38</v>
      </c>
      <c r="C32" s="23" t="s">
        <v>66</v>
      </c>
      <c r="D32" s="84"/>
      <c r="E32" s="16" t="s">
        <v>42</v>
      </c>
      <c r="F32" s="24" t="s">
        <v>250</v>
      </c>
    </row>
    <row r="33" spans="1:6" ht="17.100000000000001" customHeight="1" x14ac:dyDescent="0.3">
      <c r="A33" s="81"/>
      <c r="B33" s="20" t="s">
        <v>39</v>
      </c>
      <c r="C33" s="23" t="s">
        <v>83</v>
      </c>
      <c r="D33" s="84"/>
      <c r="E33" s="16" t="s">
        <v>43</v>
      </c>
      <c r="F33" s="24" t="s">
        <v>251</v>
      </c>
    </row>
    <row r="34" spans="1:6" ht="17.100000000000001" customHeight="1" x14ac:dyDescent="0.3">
      <c r="A34" s="82"/>
      <c r="B34" s="20" t="s">
        <v>40</v>
      </c>
      <c r="C34" s="23" t="s">
        <v>247</v>
      </c>
      <c r="D34" s="85"/>
      <c r="E34" s="16" t="s">
        <v>44</v>
      </c>
      <c r="F34" s="24"/>
    </row>
    <row r="35" spans="1:6" ht="17.100000000000001" customHeight="1" x14ac:dyDescent="0.3">
      <c r="A35" s="83"/>
      <c r="B35" s="20" t="s">
        <v>41</v>
      </c>
      <c r="C35" s="23" t="s">
        <v>248</v>
      </c>
      <c r="D35" s="86"/>
      <c r="E35" s="16" t="s">
        <v>45</v>
      </c>
      <c r="F35" s="24"/>
    </row>
    <row r="36" spans="1:6" ht="27" customHeight="1" x14ac:dyDescent="0.3">
      <c r="A36" s="72" t="s">
        <v>46</v>
      </c>
      <c r="B36" s="72"/>
      <c r="C36" s="72"/>
      <c r="D36" s="72"/>
      <c r="E36" s="72"/>
      <c r="F36" s="72"/>
    </row>
    <row r="37" spans="1:6" ht="17.100000000000001" customHeight="1" x14ac:dyDescent="0.3">
      <c r="A37" s="80" t="s">
        <v>31</v>
      </c>
      <c r="B37" s="87" t="s">
        <v>252</v>
      </c>
      <c r="C37" s="88"/>
      <c r="D37" s="88"/>
      <c r="E37" s="88"/>
      <c r="F37" s="89"/>
    </row>
    <row r="38" spans="1:6" ht="17.100000000000001" customHeight="1" x14ac:dyDescent="0.3">
      <c r="A38" s="82"/>
      <c r="B38" s="87" t="s">
        <v>253</v>
      </c>
      <c r="C38" s="88"/>
      <c r="D38" s="88"/>
      <c r="E38" s="88"/>
      <c r="F38" s="89"/>
    </row>
    <row r="39" spans="1:6" ht="17.100000000000001" customHeight="1" x14ac:dyDescent="0.3">
      <c r="A39" s="83"/>
      <c r="B39" s="87"/>
      <c r="C39" s="88"/>
      <c r="D39" s="88"/>
      <c r="E39" s="88"/>
      <c r="F39" s="89"/>
    </row>
    <row r="40" spans="1:6" ht="17.100000000000001" customHeight="1" x14ac:dyDescent="0.3">
      <c r="A40" s="80" t="s">
        <v>20</v>
      </c>
      <c r="B40" s="87" t="s">
        <v>254</v>
      </c>
      <c r="C40" s="88"/>
      <c r="D40" s="88"/>
      <c r="E40" s="88"/>
      <c r="F40" s="89"/>
    </row>
    <row r="41" spans="1:6" ht="17.100000000000001" customHeight="1" x14ac:dyDescent="0.3">
      <c r="A41" s="82"/>
      <c r="B41" s="87" t="s">
        <v>255</v>
      </c>
      <c r="C41" s="88"/>
      <c r="D41" s="88"/>
      <c r="E41" s="88"/>
      <c r="F41" s="89"/>
    </row>
    <row r="42" spans="1:6" ht="17.100000000000001" customHeight="1" x14ac:dyDescent="0.3">
      <c r="A42" s="83"/>
      <c r="B42" s="87"/>
      <c r="C42" s="88"/>
      <c r="D42" s="88"/>
      <c r="E42" s="88"/>
      <c r="F42" s="89"/>
    </row>
    <row r="43" spans="1:6" ht="24" customHeight="1" x14ac:dyDescent="0.3">
      <c r="A43" s="72" t="s">
        <v>32</v>
      </c>
      <c r="B43" s="72"/>
      <c r="C43" s="72"/>
      <c r="D43" s="72"/>
      <c r="E43" s="72"/>
      <c r="F43" s="72"/>
    </row>
    <row r="44" spans="1:6" ht="27" customHeight="1" x14ac:dyDescent="0.3">
      <c r="A44" s="46" t="s">
        <v>30</v>
      </c>
      <c r="B44" s="97"/>
      <c r="C44" s="98"/>
      <c r="D44" s="46" t="s">
        <v>20</v>
      </c>
      <c r="E44" s="97"/>
      <c r="F44" s="98"/>
    </row>
    <row r="45" spans="1:6" ht="24" customHeight="1" x14ac:dyDescent="0.3">
      <c r="A45" s="90" t="s">
        <v>12</v>
      </c>
      <c r="B45" s="91"/>
      <c r="C45" s="92"/>
      <c r="D45" s="45" t="s">
        <v>11</v>
      </c>
      <c r="E45" s="93">
        <f>B39</f>
        <v>0</v>
      </c>
      <c r="F45" s="94"/>
    </row>
    <row r="46" spans="1:6" ht="17.100000000000001" customHeight="1" x14ac:dyDescent="0.3">
      <c r="A46" s="95" t="s">
        <v>30</v>
      </c>
      <c r="B46" s="13" t="s">
        <v>2</v>
      </c>
      <c r="C46" s="13" t="s">
        <v>24</v>
      </c>
      <c r="D46" s="95" t="s">
        <v>20</v>
      </c>
      <c r="E46" s="13" t="s">
        <v>25</v>
      </c>
      <c r="F46" s="13" t="s">
        <v>3</v>
      </c>
    </row>
    <row r="47" spans="1:6" ht="17.100000000000001" customHeight="1" x14ac:dyDescent="0.3">
      <c r="A47" s="95"/>
      <c r="B47" s="3"/>
      <c r="C47" s="3"/>
      <c r="D47" s="96"/>
      <c r="E47" s="3"/>
      <c r="F47" s="14"/>
    </row>
    <row r="48" spans="1:6" ht="17.100000000000001" customHeight="1" x14ac:dyDescent="0.3">
      <c r="A48" s="95"/>
      <c r="B48" s="3"/>
      <c r="C48" s="3"/>
      <c r="D48" s="96"/>
      <c r="E48" s="3"/>
      <c r="F48" s="14"/>
    </row>
    <row r="49" spans="1:6" ht="17.100000000000001" customHeight="1" x14ac:dyDescent="0.3">
      <c r="A49" s="95"/>
      <c r="B49" s="3"/>
      <c r="C49" s="3"/>
      <c r="D49" s="96"/>
      <c r="E49" s="3"/>
      <c r="F49" s="14"/>
    </row>
    <row r="50" spans="1:6" ht="15" customHeight="1" x14ac:dyDescent="0.3"/>
    <row r="51" spans="1:6" ht="15" customHeight="1" x14ac:dyDescent="0.3">
      <c r="F51" s="1" t="s">
        <v>1</v>
      </c>
    </row>
    <row r="52" spans="1:6" ht="15" customHeight="1" x14ac:dyDescent="0.3"/>
    <row r="53" spans="1:6" ht="15" customHeight="1" x14ac:dyDescent="0.3"/>
    <row r="54" spans="1:6" ht="15" customHeight="1" x14ac:dyDescent="0.3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zoomScaleNormal="100" zoomScalePageLayoutView="150" workbookViewId="0">
      <selection activeCell="B41" sqref="B41:F41"/>
    </sheetView>
  </sheetViews>
  <sheetFormatPr defaultColWidth="11.5546875" defaultRowHeight="17.25" x14ac:dyDescent="0.3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 x14ac:dyDescent="0.3">
      <c r="A1" s="69" t="s">
        <v>47</v>
      </c>
      <c r="B1" s="69"/>
      <c r="C1" s="69"/>
      <c r="D1" s="69"/>
      <c r="E1" s="69"/>
      <c r="F1" s="69"/>
    </row>
    <row r="2" spans="1:6" ht="20.100000000000001" customHeight="1" x14ac:dyDescent="0.3">
      <c r="A2" s="47" t="s">
        <v>4</v>
      </c>
      <c r="B2" s="15">
        <v>42046</v>
      </c>
      <c r="C2" s="5" t="s">
        <v>61</v>
      </c>
      <c r="D2" s="15"/>
      <c r="E2" s="6" t="s">
        <v>49</v>
      </c>
      <c r="F2" s="17"/>
    </row>
    <row r="3" spans="1:6" ht="24" customHeight="1" x14ac:dyDescent="0.3">
      <c r="A3" s="70" t="s">
        <v>50</v>
      </c>
      <c r="B3" s="71"/>
      <c r="C3" s="26" t="s">
        <v>14</v>
      </c>
      <c r="D3" s="26" t="s">
        <v>52</v>
      </c>
      <c r="E3" s="26" t="s">
        <v>51</v>
      </c>
      <c r="F3" s="7" t="s">
        <v>52</v>
      </c>
    </row>
    <row r="4" spans="1:6" ht="17.100000000000001" customHeight="1" x14ac:dyDescent="0.3">
      <c r="A4" s="47" t="s">
        <v>5</v>
      </c>
      <c r="B4" s="30">
        <v>516500</v>
      </c>
      <c r="C4" s="8" t="s">
        <v>53</v>
      </c>
      <c r="D4" s="10">
        <v>0.06</v>
      </c>
      <c r="E4" s="9" t="s">
        <v>54</v>
      </c>
      <c r="F4" s="10">
        <v>0.05</v>
      </c>
    </row>
    <row r="5" spans="1:6" ht="17.100000000000001" customHeight="1" x14ac:dyDescent="0.3">
      <c r="A5" s="47" t="s">
        <v>6</v>
      </c>
      <c r="B5" s="32">
        <f>B6-B4</f>
        <v>1475900</v>
      </c>
      <c r="C5" s="9" t="s">
        <v>55</v>
      </c>
      <c r="D5" s="10">
        <v>0.02</v>
      </c>
      <c r="E5" s="9" t="s">
        <v>56</v>
      </c>
      <c r="F5" s="10">
        <v>0.13</v>
      </c>
    </row>
    <row r="6" spans="1:6" ht="17.100000000000001" customHeight="1" x14ac:dyDescent="0.3">
      <c r="A6" s="47" t="s">
        <v>7</v>
      </c>
      <c r="B6" s="32">
        <v>1992400</v>
      </c>
      <c r="C6" s="8" t="s">
        <v>60</v>
      </c>
      <c r="D6" s="10">
        <v>0.12</v>
      </c>
      <c r="E6" s="9" t="s">
        <v>57</v>
      </c>
      <c r="F6" s="10">
        <v>0.22</v>
      </c>
    </row>
    <row r="7" spans="1:6" ht="17.100000000000001" customHeight="1" x14ac:dyDescent="0.3">
      <c r="A7" s="47" t="s">
        <v>8</v>
      </c>
      <c r="B7" s="32">
        <v>22306510</v>
      </c>
      <c r="C7" s="9" t="s">
        <v>34</v>
      </c>
      <c r="D7" s="10">
        <v>0.17</v>
      </c>
      <c r="E7" s="9" t="s">
        <v>58</v>
      </c>
      <c r="F7" s="10">
        <v>0.14000000000000001</v>
      </c>
    </row>
    <row r="8" spans="1:6" ht="17.100000000000001" customHeight="1" x14ac:dyDescent="0.3">
      <c r="A8" s="47" t="s">
        <v>13</v>
      </c>
      <c r="B8" s="32">
        <v>83199820</v>
      </c>
      <c r="C8" s="8" t="s">
        <v>35</v>
      </c>
      <c r="D8" s="10">
        <v>0.09</v>
      </c>
      <c r="E8" s="9"/>
      <c r="F8" s="10"/>
    </row>
    <row r="9" spans="1:6" ht="17.100000000000001" customHeight="1" x14ac:dyDescent="0.3">
      <c r="A9" s="47" t="s">
        <v>28</v>
      </c>
      <c r="B9" s="31">
        <f>B7/B8</f>
        <v>0.26810767138678904</v>
      </c>
      <c r="C9" s="8"/>
      <c r="D9" s="10"/>
      <c r="E9" s="9"/>
      <c r="F9" s="12"/>
    </row>
    <row r="10" spans="1:6" ht="27.95" customHeight="1" x14ac:dyDescent="0.3">
      <c r="A10" s="72" t="s">
        <v>26</v>
      </c>
      <c r="B10" s="72"/>
      <c r="C10" s="72"/>
      <c r="D10" s="72"/>
      <c r="E10" s="72"/>
      <c r="F10" s="72"/>
    </row>
    <row r="11" spans="1:6" ht="17.100000000000001" customHeight="1" x14ac:dyDescent="0.3">
      <c r="A11" s="73" t="s">
        <v>27</v>
      </c>
      <c r="B11" s="47" t="s">
        <v>19</v>
      </c>
      <c r="C11" s="47" t="s">
        <v>15</v>
      </c>
      <c r="D11" s="47" t="s">
        <v>18</v>
      </c>
      <c r="E11" s="47" t="s">
        <v>9</v>
      </c>
      <c r="F11" s="16" t="s">
        <v>10</v>
      </c>
    </row>
    <row r="12" spans="1:6" ht="17.100000000000001" customHeight="1" x14ac:dyDescent="0.3">
      <c r="A12" s="73"/>
      <c r="B12" s="21" t="s">
        <v>233</v>
      </c>
      <c r="C12" s="17" t="s">
        <v>256</v>
      </c>
      <c r="D12" s="74" t="s">
        <v>16</v>
      </c>
      <c r="E12" s="21" t="s">
        <v>96</v>
      </c>
      <c r="F12" s="17">
        <v>5</v>
      </c>
    </row>
    <row r="13" spans="1:6" ht="17.100000000000001" customHeight="1" x14ac:dyDescent="0.3">
      <c r="A13" s="73"/>
      <c r="B13" s="21" t="s">
        <v>68</v>
      </c>
      <c r="C13" s="17" t="s">
        <v>257</v>
      </c>
      <c r="D13" s="74"/>
      <c r="E13" s="21" t="s">
        <v>148</v>
      </c>
      <c r="F13" s="17">
        <v>4</v>
      </c>
    </row>
    <row r="14" spans="1:6" ht="17.100000000000001" customHeight="1" x14ac:dyDescent="0.3">
      <c r="A14" s="73"/>
      <c r="B14" s="21" t="s">
        <v>232</v>
      </c>
      <c r="C14" s="17" t="s">
        <v>258</v>
      </c>
      <c r="D14" s="74" t="s">
        <v>17</v>
      </c>
      <c r="E14" s="21" t="s">
        <v>64</v>
      </c>
      <c r="F14" s="17">
        <v>0</v>
      </c>
    </row>
    <row r="15" spans="1:6" ht="17.100000000000001" customHeight="1" x14ac:dyDescent="0.3">
      <c r="A15" s="73"/>
      <c r="B15" s="21" t="s">
        <v>234</v>
      </c>
      <c r="C15" s="17" t="s">
        <v>259</v>
      </c>
      <c r="D15" s="74"/>
      <c r="E15" s="21" t="s">
        <v>260</v>
      </c>
      <c r="F15" s="17">
        <v>0</v>
      </c>
    </row>
    <row r="16" spans="1:6" ht="27.95" customHeight="1" x14ac:dyDescent="0.3">
      <c r="A16" s="72"/>
      <c r="B16" s="72"/>
      <c r="C16" s="72"/>
      <c r="D16" s="72"/>
      <c r="E16" s="72"/>
      <c r="F16" s="72"/>
    </row>
    <row r="17" spans="1:6" ht="18.95" customHeight="1" x14ac:dyDescent="0.3">
      <c r="A17" s="2"/>
      <c r="B17" s="47" t="s">
        <v>33</v>
      </c>
      <c r="C17" s="47" t="s">
        <v>21</v>
      </c>
      <c r="D17" s="47" t="s">
        <v>22</v>
      </c>
      <c r="E17" s="75" t="s">
        <v>23</v>
      </c>
      <c r="F17" s="76"/>
    </row>
    <row r="18" spans="1:6" ht="17.100000000000001" customHeight="1" x14ac:dyDescent="0.3">
      <c r="A18" s="73" t="s">
        <v>29</v>
      </c>
      <c r="B18" s="25">
        <v>0.47916666666666669</v>
      </c>
      <c r="C18" s="25" t="s">
        <v>261</v>
      </c>
      <c r="D18" s="11">
        <v>2</v>
      </c>
      <c r="E18" s="78"/>
      <c r="F18" s="79"/>
    </row>
    <row r="19" spans="1:6" ht="17.100000000000001" customHeight="1" x14ac:dyDescent="0.3">
      <c r="A19" s="73"/>
      <c r="B19" s="25"/>
      <c r="C19" s="25"/>
      <c r="D19" s="11"/>
      <c r="E19" s="78"/>
      <c r="F19" s="79"/>
    </row>
    <row r="20" spans="1:6" ht="17.100000000000001" customHeight="1" x14ac:dyDescent="0.3">
      <c r="A20" s="73"/>
      <c r="B20" s="25"/>
      <c r="C20" s="25"/>
      <c r="D20" s="11"/>
      <c r="E20" s="78"/>
      <c r="F20" s="79"/>
    </row>
    <row r="21" spans="1:6" ht="17.100000000000001" customHeight="1" x14ac:dyDescent="0.3">
      <c r="A21" s="73"/>
      <c r="B21" s="25"/>
      <c r="C21" s="25"/>
      <c r="D21" s="11"/>
      <c r="E21" s="78"/>
      <c r="F21" s="79"/>
    </row>
    <row r="22" spans="1:6" ht="17.100000000000001" customHeight="1" x14ac:dyDescent="0.3">
      <c r="A22" s="73"/>
      <c r="B22" s="25"/>
      <c r="C22" s="25"/>
      <c r="D22" s="11"/>
      <c r="E22" s="78"/>
      <c r="F22" s="79"/>
    </row>
    <row r="23" spans="1:6" ht="17.100000000000001" customHeight="1" x14ac:dyDescent="0.3">
      <c r="A23" s="77"/>
      <c r="B23" s="25"/>
      <c r="C23" s="17"/>
      <c r="D23" s="11"/>
      <c r="E23" s="78"/>
      <c r="F23" s="79"/>
    </row>
    <row r="24" spans="1:6" ht="17.100000000000001" customHeight="1" x14ac:dyDescent="0.3">
      <c r="A24" s="73" t="s">
        <v>0</v>
      </c>
      <c r="B24" s="25">
        <v>0.75</v>
      </c>
      <c r="C24" s="25" t="s">
        <v>245</v>
      </c>
      <c r="D24" s="11">
        <v>8</v>
      </c>
      <c r="E24" s="78"/>
      <c r="F24" s="79"/>
    </row>
    <row r="25" spans="1:6" ht="17.100000000000001" customHeight="1" x14ac:dyDescent="0.3">
      <c r="A25" s="73"/>
      <c r="B25" s="25">
        <v>0.77083333333333337</v>
      </c>
      <c r="C25" s="25" t="s">
        <v>262</v>
      </c>
      <c r="D25" s="11">
        <v>2</v>
      </c>
      <c r="E25" s="78"/>
      <c r="F25" s="79"/>
    </row>
    <row r="26" spans="1:6" ht="17.100000000000001" customHeight="1" x14ac:dyDescent="0.3">
      <c r="A26" s="73"/>
      <c r="B26" s="25">
        <v>0.79166666666666663</v>
      </c>
      <c r="C26" s="25" t="s">
        <v>263</v>
      </c>
      <c r="D26" s="11">
        <v>6</v>
      </c>
      <c r="E26" s="78"/>
      <c r="F26" s="79"/>
    </row>
    <row r="27" spans="1:6" ht="17.100000000000001" customHeight="1" x14ac:dyDescent="0.3">
      <c r="A27" s="73"/>
      <c r="B27" s="25">
        <v>0.83333333333333337</v>
      </c>
      <c r="C27" s="25" t="s">
        <v>264</v>
      </c>
      <c r="D27" s="11">
        <v>6</v>
      </c>
      <c r="E27" s="78"/>
      <c r="F27" s="79"/>
    </row>
    <row r="28" spans="1:6" ht="17.100000000000001" customHeight="1" x14ac:dyDescent="0.3">
      <c r="A28" s="73"/>
      <c r="B28" s="25"/>
      <c r="C28" s="25"/>
      <c r="D28" s="11"/>
      <c r="E28" s="78"/>
      <c r="F28" s="79"/>
    </row>
    <row r="29" spans="1:6" ht="17.100000000000001" customHeight="1" x14ac:dyDescent="0.3">
      <c r="A29" s="73"/>
      <c r="B29" s="25"/>
      <c r="C29" s="25"/>
      <c r="D29" s="11"/>
      <c r="E29" s="78"/>
      <c r="F29" s="79"/>
    </row>
    <row r="30" spans="1:6" ht="26.1" customHeight="1" x14ac:dyDescent="0.3">
      <c r="A30" s="72" t="s">
        <v>36</v>
      </c>
      <c r="B30" s="72"/>
      <c r="C30" s="72"/>
      <c r="D30" s="72"/>
      <c r="E30" s="72"/>
      <c r="F30" s="72"/>
    </row>
    <row r="31" spans="1:6" ht="17.100000000000001" customHeight="1" x14ac:dyDescent="0.3">
      <c r="A31" s="80" t="s">
        <v>30</v>
      </c>
      <c r="B31" s="18" t="s">
        <v>37</v>
      </c>
      <c r="C31" s="23" t="s">
        <v>265</v>
      </c>
      <c r="D31" s="80" t="s">
        <v>107</v>
      </c>
      <c r="E31" s="47" t="s">
        <v>37</v>
      </c>
      <c r="F31" s="22" t="s">
        <v>268</v>
      </c>
    </row>
    <row r="32" spans="1:6" ht="17.100000000000001" customHeight="1" x14ac:dyDescent="0.3">
      <c r="A32" s="81"/>
      <c r="B32" s="19" t="s">
        <v>38</v>
      </c>
      <c r="C32" s="23" t="s">
        <v>66</v>
      </c>
      <c r="D32" s="84"/>
      <c r="E32" s="16" t="s">
        <v>42</v>
      </c>
      <c r="F32" s="24" t="s">
        <v>269</v>
      </c>
    </row>
    <row r="33" spans="1:6" ht="17.100000000000001" customHeight="1" x14ac:dyDescent="0.3">
      <c r="A33" s="81"/>
      <c r="B33" s="20" t="s">
        <v>39</v>
      </c>
      <c r="C33" s="23" t="s">
        <v>266</v>
      </c>
      <c r="D33" s="84"/>
      <c r="E33" s="16" t="s">
        <v>43</v>
      </c>
      <c r="F33" s="24" t="s">
        <v>270</v>
      </c>
    </row>
    <row r="34" spans="1:6" ht="17.100000000000001" customHeight="1" x14ac:dyDescent="0.3">
      <c r="A34" s="82"/>
      <c r="B34" s="20" t="s">
        <v>40</v>
      </c>
      <c r="C34" s="23" t="s">
        <v>84</v>
      </c>
      <c r="D34" s="85"/>
      <c r="E34" s="16" t="s">
        <v>44</v>
      </c>
      <c r="F34" s="24"/>
    </row>
    <row r="35" spans="1:6" ht="17.100000000000001" customHeight="1" x14ac:dyDescent="0.3">
      <c r="A35" s="83"/>
      <c r="B35" s="20" t="s">
        <v>41</v>
      </c>
      <c r="C35" s="23" t="s">
        <v>248</v>
      </c>
      <c r="D35" s="86"/>
      <c r="E35" s="16" t="s">
        <v>45</v>
      </c>
      <c r="F35" s="24"/>
    </row>
    <row r="36" spans="1:6" ht="27" customHeight="1" x14ac:dyDescent="0.3">
      <c r="A36" s="72" t="s">
        <v>46</v>
      </c>
      <c r="B36" s="72"/>
      <c r="C36" s="72"/>
      <c r="D36" s="72"/>
      <c r="E36" s="72"/>
      <c r="F36" s="72"/>
    </row>
    <row r="37" spans="1:6" ht="17.100000000000001" customHeight="1" x14ac:dyDescent="0.3">
      <c r="A37" s="80" t="s">
        <v>31</v>
      </c>
      <c r="B37" s="87" t="s">
        <v>272</v>
      </c>
      <c r="C37" s="88"/>
      <c r="D37" s="88"/>
      <c r="E37" s="88"/>
      <c r="F37" s="89"/>
    </row>
    <row r="38" spans="1:6" ht="17.100000000000001" customHeight="1" x14ac:dyDescent="0.3">
      <c r="A38" s="82"/>
      <c r="B38" s="87" t="s">
        <v>267</v>
      </c>
      <c r="C38" s="88"/>
      <c r="D38" s="88"/>
      <c r="E38" s="88"/>
      <c r="F38" s="89"/>
    </row>
    <row r="39" spans="1:6" ht="17.100000000000001" customHeight="1" x14ac:dyDescent="0.3">
      <c r="A39" s="83"/>
      <c r="B39" s="87"/>
      <c r="C39" s="88"/>
      <c r="D39" s="88"/>
      <c r="E39" s="88"/>
      <c r="F39" s="89"/>
    </row>
    <row r="40" spans="1:6" ht="17.100000000000001" customHeight="1" x14ac:dyDescent="0.3">
      <c r="A40" s="80" t="s">
        <v>20</v>
      </c>
      <c r="B40" s="87" t="s">
        <v>271</v>
      </c>
      <c r="C40" s="88"/>
      <c r="D40" s="88"/>
      <c r="E40" s="88"/>
      <c r="F40" s="89"/>
    </row>
    <row r="41" spans="1:6" ht="17.100000000000001" customHeight="1" x14ac:dyDescent="0.3">
      <c r="A41" s="82"/>
      <c r="B41" s="87" t="s">
        <v>267</v>
      </c>
      <c r="C41" s="88"/>
      <c r="D41" s="88"/>
      <c r="E41" s="88"/>
      <c r="F41" s="89"/>
    </row>
    <row r="42" spans="1:6" ht="17.100000000000001" customHeight="1" x14ac:dyDescent="0.3">
      <c r="A42" s="83"/>
      <c r="B42" s="87"/>
      <c r="C42" s="88"/>
      <c r="D42" s="88"/>
      <c r="E42" s="88"/>
      <c r="F42" s="89"/>
    </row>
    <row r="43" spans="1:6" ht="24" customHeight="1" x14ac:dyDescent="0.3">
      <c r="A43" s="72" t="s">
        <v>32</v>
      </c>
      <c r="B43" s="72"/>
      <c r="C43" s="72"/>
      <c r="D43" s="72"/>
      <c r="E43" s="72"/>
      <c r="F43" s="72"/>
    </row>
    <row r="44" spans="1:6" ht="27" customHeight="1" x14ac:dyDescent="0.3">
      <c r="A44" s="46" t="s">
        <v>30</v>
      </c>
      <c r="B44" s="97"/>
      <c r="C44" s="98"/>
      <c r="D44" s="46" t="s">
        <v>20</v>
      </c>
      <c r="E44" s="97"/>
      <c r="F44" s="98"/>
    </row>
    <row r="45" spans="1:6" ht="24" customHeight="1" x14ac:dyDescent="0.3">
      <c r="A45" s="90" t="s">
        <v>12</v>
      </c>
      <c r="B45" s="91"/>
      <c r="C45" s="92"/>
      <c r="D45" s="45" t="s">
        <v>11</v>
      </c>
      <c r="E45" s="93">
        <f>B39</f>
        <v>0</v>
      </c>
      <c r="F45" s="94"/>
    </row>
    <row r="46" spans="1:6" ht="17.100000000000001" customHeight="1" x14ac:dyDescent="0.3">
      <c r="A46" s="95" t="s">
        <v>30</v>
      </c>
      <c r="B46" s="13" t="s">
        <v>2</v>
      </c>
      <c r="C46" s="13" t="s">
        <v>24</v>
      </c>
      <c r="D46" s="95" t="s">
        <v>20</v>
      </c>
      <c r="E46" s="13" t="s">
        <v>25</v>
      </c>
      <c r="F46" s="13" t="s">
        <v>3</v>
      </c>
    </row>
    <row r="47" spans="1:6" ht="17.100000000000001" customHeight="1" x14ac:dyDescent="0.3">
      <c r="A47" s="95"/>
      <c r="B47" s="3"/>
      <c r="C47" s="3"/>
      <c r="D47" s="96"/>
      <c r="E47" s="3"/>
      <c r="F47" s="14"/>
    </row>
    <row r="48" spans="1:6" ht="17.100000000000001" customHeight="1" x14ac:dyDescent="0.3">
      <c r="A48" s="95"/>
      <c r="B48" s="3"/>
      <c r="C48" s="3"/>
      <c r="D48" s="96"/>
      <c r="E48" s="3"/>
      <c r="F48" s="14"/>
    </row>
    <row r="49" spans="1:6" ht="17.100000000000001" customHeight="1" x14ac:dyDescent="0.3">
      <c r="A49" s="95"/>
      <c r="B49" s="3"/>
      <c r="C49" s="3"/>
      <c r="D49" s="96"/>
      <c r="E49" s="3"/>
      <c r="F49" s="14"/>
    </row>
    <row r="50" spans="1:6" ht="15" customHeight="1" x14ac:dyDescent="0.3"/>
    <row r="51" spans="1:6" ht="15" customHeight="1" x14ac:dyDescent="0.3">
      <c r="F51" s="1" t="s">
        <v>1</v>
      </c>
    </row>
    <row r="52" spans="1:6" ht="15" customHeight="1" x14ac:dyDescent="0.3"/>
    <row r="53" spans="1:6" ht="15" customHeight="1" x14ac:dyDescent="0.3"/>
    <row r="54" spans="1:6" ht="15" customHeight="1" x14ac:dyDescent="0.3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zoomScaleNormal="100" zoomScalePageLayoutView="150" workbookViewId="0">
      <selection activeCell="E33" sqref="E33"/>
    </sheetView>
  </sheetViews>
  <sheetFormatPr defaultColWidth="11.5546875" defaultRowHeight="17.25" x14ac:dyDescent="0.3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 x14ac:dyDescent="0.3">
      <c r="A1" s="69" t="s">
        <v>47</v>
      </c>
      <c r="B1" s="69"/>
      <c r="C1" s="69"/>
      <c r="D1" s="69"/>
      <c r="E1" s="69"/>
      <c r="F1" s="69"/>
    </row>
    <row r="2" spans="1:6" ht="20.100000000000001" customHeight="1" x14ac:dyDescent="0.3">
      <c r="A2" s="47" t="s">
        <v>4</v>
      </c>
      <c r="B2" s="15">
        <v>42047</v>
      </c>
      <c r="C2" s="5" t="s">
        <v>61</v>
      </c>
      <c r="D2" s="15"/>
      <c r="E2" s="6" t="s">
        <v>49</v>
      </c>
      <c r="F2" s="17"/>
    </row>
    <row r="3" spans="1:6" ht="24" customHeight="1" x14ac:dyDescent="0.3">
      <c r="A3" s="70" t="s">
        <v>50</v>
      </c>
      <c r="B3" s="71"/>
      <c r="C3" s="26" t="s">
        <v>14</v>
      </c>
      <c r="D3" s="26" t="s">
        <v>52</v>
      </c>
      <c r="E3" s="26" t="s">
        <v>51</v>
      </c>
      <c r="F3" s="7" t="s">
        <v>52</v>
      </c>
    </row>
    <row r="4" spans="1:6" ht="17.100000000000001" customHeight="1" x14ac:dyDescent="0.3">
      <c r="A4" s="47" t="s">
        <v>5</v>
      </c>
      <c r="B4" s="30">
        <v>1191500</v>
      </c>
      <c r="C4" s="8" t="s">
        <v>53</v>
      </c>
      <c r="D4" s="10">
        <v>7.0000000000000007E-2</v>
      </c>
      <c r="E4" s="9" t="s">
        <v>54</v>
      </c>
      <c r="F4" s="10">
        <v>0.05</v>
      </c>
    </row>
    <row r="5" spans="1:6" ht="17.100000000000001" customHeight="1" x14ac:dyDescent="0.3">
      <c r="A5" s="47" t="s">
        <v>6</v>
      </c>
      <c r="B5" s="32">
        <f>B6-B4</f>
        <v>1160400</v>
      </c>
      <c r="C5" s="9" t="s">
        <v>55</v>
      </c>
      <c r="D5" s="10">
        <v>0.05</v>
      </c>
      <c r="E5" s="9" t="s">
        <v>56</v>
      </c>
      <c r="F5" s="10">
        <v>7.0000000000000007E-2</v>
      </c>
    </row>
    <row r="6" spans="1:6" ht="17.100000000000001" customHeight="1" x14ac:dyDescent="0.3">
      <c r="A6" s="47" t="s">
        <v>7</v>
      </c>
      <c r="B6" s="32">
        <v>2351900</v>
      </c>
      <c r="C6" s="8" t="s">
        <v>60</v>
      </c>
      <c r="D6" s="10">
        <v>0.09</v>
      </c>
      <c r="E6" s="9" t="s">
        <v>57</v>
      </c>
      <c r="F6" s="10">
        <v>0.3</v>
      </c>
    </row>
    <row r="7" spans="1:6" ht="17.100000000000001" customHeight="1" x14ac:dyDescent="0.3">
      <c r="A7" s="47" t="s">
        <v>8</v>
      </c>
      <c r="B7" s="32">
        <v>24658410</v>
      </c>
      <c r="C7" s="9" t="s">
        <v>34</v>
      </c>
      <c r="D7" s="10">
        <v>0.11</v>
      </c>
      <c r="E7" s="9" t="s">
        <v>58</v>
      </c>
      <c r="F7" s="10">
        <v>0.24</v>
      </c>
    </row>
    <row r="8" spans="1:6" ht="17.100000000000001" customHeight="1" x14ac:dyDescent="0.3">
      <c r="A8" s="47" t="s">
        <v>13</v>
      </c>
      <c r="B8" s="32">
        <v>83199820</v>
      </c>
      <c r="C8" s="8" t="s">
        <v>35</v>
      </c>
      <c r="D8" s="10">
        <v>0.02</v>
      </c>
      <c r="E8" s="9"/>
      <c r="F8" s="10"/>
    </row>
    <row r="9" spans="1:6" ht="17.100000000000001" customHeight="1" x14ac:dyDescent="0.3">
      <c r="A9" s="47" t="s">
        <v>28</v>
      </c>
      <c r="B9" s="31">
        <f>B7/B8</f>
        <v>0.29637576138986838</v>
      </c>
      <c r="C9" s="8"/>
      <c r="D9" s="10"/>
      <c r="E9" s="9"/>
      <c r="F9" s="12"/>
    </row>
    <row r="10" spans="1:6" ht="27.95" customHeight="1" x14ac:dyDescent="0.3">
      <c r="A10" s="72" t="s">
        <v>26</v>
      </c>
      <c r="B10" s="72"/>
      <c r="C10" s="72"/>
      <c r="D10" s="72"/>
      <c r="E10" s="72"/>
      <c r="F10" s="72"/>
    </row>
    <row r="11" spans="1:6" ht="17.100000000000001" customHeight="1" x14ac:dyDescent="0.3">
      <c r="A11" s="73" t="s">
        <v>27</v>
      </c>
      <c r="B11" s="47" t="s">
        <v>19</v>
      </c>
      <c r="C11" s="47" t="s">
        <v>15</v>
      </c>
      <c r="D11" s="47" t="s">
        <v>18</v>
      </c>
      <c r="E11" s="47" t="s">
        <v>9</v>
      </c>
      <c r="F11" s="16" t="s">
        <v>10</v>
      </c>
    </row>
    <row r="12" spans="1:6" ht="17.100000000000001" customHeight="1" x14ac:dyDescent="0.3">
      <c r="A12" s="73"/>
      <c r="B12" s="21" t="s">
        <v>233</v>
      </c>
      <c r="C12" s="17" t="s">
        <v>273</v>
      </c>
      <c r="D12" s="74" t="s">
        <v>16</v>
      </c>
      <c r="E12" s="21" t="s">
        <v>116</v>
      </c>
      <c r="F12" s="17">
        <v>6</v>
      </c>
    </row>
    <row r="13" spans="1:6" ht="17.100000000000001" customHeight="1" x14ac:dyDescent="0.3">
      <c r="A13" s="73"/>
      <c r="B13" s="21" t="s">
        <v>68</v>
      </c>
      <c r="C13" s="17" t="s">
        <v>144</v>
      </c>
      <c r="D13" s="74"/>
      <c r="E13" s="21" t="s">
        <v>148</v>
      </c>
      <c r="F13" s="17">
        <v>8</v>
      </c>
    </row>
    <row r="14" spans="1:6" ht="17.100000000000001" customHeight="1" x14ac:dyDescent="0.3">
      <c r="A14" s="73"/>
      <c r="B14" s="21" t="s">
        <v>232</v>
      </c>
      <c r="C14" s="17" t="s">
        <v>162</v>
      </c>
      <c r="D14" s="74" t="s">
        <v>17</v>
      </c>
      <c r="E14" s="21" t="s">
        <v>64</v>
      </c>
      <c r="F14" s="17">
        <v>0</v>
      </c>
    </row>
    <row r="15" spans="1:6" ht="17.100000000000001" customHeight="1" x14ac:dyDescent="0.3">
      <c r="A15" s="73"/>
      <c r="B15" s="21" t="s">
        <v>234</v>
      </c>
      <c r="C15" s="17" t="s">
        <v>161</v>
      </c>
      <c r="D15" s="74"/>
      <c r="E15" s="21" t="s">
        <v>260</v>
      </c>
      <c r="F15" s="17">
        <v>0</v>
      </c>
    </row>
    <row r="16" spans="1:6" ht="27.95" customHeight="1" x14ac:dyDescent="0.3">
      <c r="A16" s="72"/>
      <c r="B16" s="72"/>
      <c r="C16" s="72"/>
      <c r="D16" s="72"/>
      <c r="E16" s="72"/>
      <c r="F16" s="72"/>
    </row>
    <row r="17" spans="1:6" ht="18.95" customHeight="1" x14ac:dyDescent="0.3">
      <c r="A17" s="2"/>
      <c r="B17" s="47" t="s">
        <v>33</v>
      </c>
      <c r="C17" s="47" t="s">
        <v>21</v>
      </c>
      <c r="D17" s="47" t="s">
        <v>22</v>
      </c>
      <c r="E17" s="75" t="s">
        <v>23</v>
      </c>
      <c r="F17" s="76"/>
    </row>
    <row r="18" spans="1:6" ht="17.100000000000001" customHeight="1" x14ac:dyDescent="0.3">
      <c r="A18" s="73" t="s">
        <v>29</v>
      </c>
      <c r="B18" s="25">
        <v>0.5</v>
      </c>
      <c r="C18" s="25" t="s">
        <v>274</v>
      </c>
      <c r="D18" s="11">
        <v>2</v>
      </c>
      <c r="E18" s="78"/>
      <c r="F18" s="79"/>
    </row>
    <row r="19" spans="1:6" ht="17.100000000000001" customHeight="1" x14ac:dyDescent="0.3">
      <c r="A19" s="73"/>
      <c r="B19" s="25">
        <v>0.5</v>
      </c>
      <c r="C19" s="25" t="s">
        <v>275</v>
      </c>
      <c r="D19" s="11">
        <v>3</v>
      </c>
      <c r="E19" s="78"/>
      <c r="F19" s="79"/>
    </row>
    <row r="20" spans="1:6" ht="17.100000000000001" customHeight="1" x14ac:dyDescent="0.3">
      <c r="A20" s="73"/>
      <c r="B20" s="25">
        <v>0.5625</v>
      </c>
      <c r="C20" s="25" t="s">
        <v>276</v>
      </c>
      <c r="D20" s="11">
        <v>3</v>
      </c>
      <c r="E20" s="78"/>
      <c r="F20" s="79"/>
    </row>
    <row r="21" spans="1:6" ht="17.100000000000001" customHeight="1" x14ac:dyDescent="0.3">
      <c r="A21" s="73"/>
      <c r="B21" s="25"/>
      <c r="C21" s="25"/>
      <c r="D21" s="11"/>
      <c r="E21" s="78"/>
      <c r="F21" s="79"/>
    </row>
    <row r="22" spans="1:6" ht="17.100000000000001" customHeight="1" x14ac:dyDescent="0.3">
      <c r="A22" s="73"/>
      <c r="B22" s="25"/>
      <c r="C22" s="25"/>
      <c r="D22" s="11"/>
      <c r="E22" s="78"/>
      <c r="F22" s="79"/>
    </row>
    <row r="23" spans="1:6" ht="17.100000000000001" customHeight="1" x14ac:dyDescent="0.3">
      <c r="A23" s="77"/>
      <c r="B23" s="25"/>
      <c r="C23" s="17"/>
      <c r="D23" s="11"/>
      <c r="E23" s="78"/>
      <c r="F23" s="79"/>
    </row>
    <row r="24" spans="1:6" ht="17.100000000000001" customHeight="1" x14ac:dyDescent="0.3">
      <c r="A24" s="73" t="s">
        <v>0</v>
      </c>
      <c r="B24" s="25">
        <v>0.79166666666666663</v>
      </c>
      <c r="C24" s="25" t="s">
        <v>277</v>
      </c>
      <c r="D24" s="11">
        <v>10</v>
      </c>
      <c r="E24" s="78" t="s">
        <v>278</v>
      </c>
      <c r="F24" s="79"/>
    </row>
    <row r="25" spans="1:6" ht="17.100000000000001" customHeight="1" x14ac:dyDescent="0.3">
      <c r="A25" s="73"/>
      <c r="B25" s="25"/>
      <c r="C25" s="25"/>
      <c r="D25" s="11"/>
      <c r="E25" s="78"/>
      <c r="F25" s="79"/>
    </row>
    <row r="26" spans="1:6" ht="17.100000000000001" customHeight="1" x14ac:dyDescent="0.3">
      <c r="A26" s="73"/>
      <c r="B26" s="25"/>
      <c r="C26" s="25"/>
      <c r="D26" s="11"/>
      <c r="E26" s="78"/>
      <c r="F26" s="79"/>
    </row>
    <row r="27" spans="1:6" ht="17.100000000000001" customHeight="1" x14ac:dyDescent="0.3">
      <c r="A27" s="73"/>
      <c r="B27" s="25"/>
      <c r="C27" s="25"/>
      <c r="D27" s="11"/>
      <c r="E27" s="78"/>
      <c r="F27" s="79"/>
    </row>
    <row r="28" spans="1:6" ht="17.100000000000001" customHeight="1" x14ac:dyDescent="0.3">
      <c r="A28" s="73"/>
      <c r="B28" s="25"/>
      <c r="C28" s="25"/>
      <c r="D28" s="11"/>
      <c r="E28" s="78"/>
      <c r="F28" s="79"/>
    </row>
    <row r="29" spans="1:6" ht="17.100000000000001" customHeight="1" x14ac:dyDescent="0.3">
      <c r="A29" s="73"/>
      <c r="B29" s="25"/>
      <c r="C29" s="25"/>
      <c r="D29" s="11"/>
      <c r="E29" s="78"/>
      <c r="F29" s="79"/>
    </row>
    <row r="30" spans="1:6" ht="26.1" customHeight="1" x14ac:dyDescent="0.3">
      <c r="A30" s="72" t="s">
        <v>36</v>
      </c>
      <c r="B30" s="72"/>
      <c r="C30" s="72"/>
      <c r="D30" s="72"/>
      <c r="E30" s="72"/>
      <c r="F30" s="72"/>
    </row>
    <row r="31" spans="1:6" ht="17.100000000000001" customHeight="1" x14ac:dyDescent="0.3">
      <c r="A31" s="80" t="s">
        <v>30</v>
      </c>
      <c r="B31" s="18" t="s">
        <v>37</v>
      </c>
      <c r="C31" s="23" t="s">
        <v>179</v>
      </c>
      <c r="D31" s="80" t="s">
        <v>107</v>
      </c>
      <c r="E31" s="47" t="s">
        <v>37</v>
      </c>
      <c r="F31" s="22" t="s">
        <v>268</v>
      </c>
    </row>
    <row r="32" spans="1:6" ht="17.100000000000001" customHeight="1" x14ac:dyDescent="0.3">
      <c r="A32" s="81"/>
      <c r="B32" s="19" t="s">
        <v>38</v>
      </c>
      <c r="C32" s="23" t="s">
        <v>279</v>
      </c>
      <c r="D32" s="84"/>
      <c r="E32" s="16" t="s">
        <v>42</v>
      </c>
      <c r="F32" s="24" t="s">
        <v>269</v>
      </c>
    </row>
    <row r="33" spans="1:6" ht="17.100000000000001" customHeight="1" x14ac:dyDescent="0.3">
      <c r="A33" s="81"/>
      <c r="B33" s="20" t="s">
        <v>39</v>
      </c>
      <c r="C33" s="23" t="s">
        <v>266</v>
      </c>
      <c r="D33" s="84"/>
      <c r="E33" s="16" t="s">
        <v>43</v>
      </c>
      <c r="F33" s="24" t="s">
        <v>270</v>
      </c>
    </row>
    <row r="34" spans="1:6" ht="17.100000000000001" customHeight="1" x14ac:dyDescent="0.3">
      <c r="A34" s="82"/>
      <c r="B34" s="20" t="s">
        <v>40</v>
      </c>
      <c r="C34" s="23" t="s">
        <v>280</v>
      </c>
      <c r="D34" s="85"/>
      <c r="E34" s="16" t="s">
        <v>44</v>
      </c>
      <c r="F34" s="24"/>
    </row>
    <row r="35" spans="1:6" ht="17.100000000000001" customHeight="1" x14ac:dyDescent="0.3">
      <c r="A35" s="83"/>
      <c r="B35" s="20" t="s">
        <v>41</v>
      </c>
      <c r="C35" s="23" t="s">
        <v>248</v>
      </c>
      <c r="D35" s="86"/>
      <c r="E35" s="16" t="s">
        <v>45</v>
      </c>
      <c r="F35" s="24"/>
    </row>
    <row r="36" spans="1:6" ht="27" customHeight="1" x14ac:dyDescent="0.3">
      <c r="A36" s="72" t="s">
        <v>46</v>
      </c>
      <c r="B36" s="72"/>
      <c r="C36" s="72"/>
      <c r="D36" s="72"/>
      <c r="E36" s="72"/>
      <c r="F36" s="72"/>
    </row>
    <row r="37" spans="1:6" ht="17.100000000000001" customHeight="1" x14ac:dyDescent="0.3">
      <c r="A37" s="80" t="s">
        <v>31</v>
      </c>
      <c r="B37" s="87" t="s">
        <v>281</v>
      </c>
      <c r="C37" s="88"/>
      <c r="D37" s="88"/>
      <c r="E37" s="88"/>
      <c r="F37" s="89"/>
    </row>
    <row r="38" spans="1:6" ht="17.100000000000001" customHeight="1" x14ac:dyDescent="0.3">
      <c r="A38" s="82"/>
      <c r="B38" s="87" t="s">
        <v>282</v>
      </c>
      <c r="C38" s="88"/>
      <c r="D38" s="88"/>
      <c r="E38" s="88"/>
      <c r="F38" s="89"/>
    </row>
    <row r="39" spans="1:6" ht="17.100000000000001" customHeight="1" x14ac:dyDescent="0.3">
      <c r="A39" s="83"/>
      <c r="B39" s="87"/>
      <c r="C39" s="88"/>
      <c r="D39" s="88"/>
      <c r="E39" s="88"/>
      <c r="F39" s="89"/>
    </row>
    <row r="40" spans="1:6" ht="17.100000000000001" customHeight="1" x14ac:dyDescent="0.3">
      <c r="A40" s="80" t="s">
        <v>20</v>
      </c>
      <c r="B40" s="87" t="s">
        <v>283</v>
      </c>
      <c r="C40" s="88"/>
      <c r="D40" s="88"/>
      <c r="E40" s="88"/>
      <c r="F40" s="89"/>
    </row>
    <row r="41" spans="1:6" ht="17.100000000000001" customHeight="1" x14ac:dyDescent="0.3">
      <c r="A41" s="82"/>
      <c r="B41" s="87" t="s">
        <v>284</v>
      </c>
      <c r="C41" s="88"/>
      <c r="D41" s="88"/>
      <c r="E41" s="88"/>
      <c r="F41" s="89"/>
    </row>
    <row r="42" spans="1:6" ht="17.100000000000001" customHeight="1" x14ac:dyDescent="0.3">
      <c r="A42" s="83"/>
      <c r="B42" s="87"/>
      <c r="C42" s="88"/>
      <c r="D42" s="88"/>
      <c r="E42" s="88"/>
      <c r="F42" s="89"/>
    </row>
    <row r="43" spans="1:6" ht="24" customHeight="1" x14ac:dyDescent="0.3">
      <c r="A43" s="72" t="s">
        <v>32</v>
      </c>
      <c r="B43" s="72"/>
      <c r="C43" s="72"/>
      <c r="D43" s="72"/>
      <c r="E43" s="72"/>
      <c r="F43" s="72"/>
    </row>
    <row r="44" spans="1:6" ht="27" customHeight="1" x14ac:dyDescent="0.3">
      <c r="A44" s="46" t="s">
        <v>30</v>
      </c>
      <c r="B44" s="97"/>
      <c r="C44" s="98"/>
      <c r="D44" s="46" t="s">
        <v>20</v>
      </c>
      <c r="E44" s="97"/>
      <c r="F44" s="98"/>
    </row>
    <row r="45" spans="1:6" ht="24" customHeight="1" x14ac:dyDescent="0.3">
      <c r="A45" s="90" t="s">
        <v>12</v>
      </c>
      <c r="B45" s="91"/>
      <c r="C45" s="92"/>
      <c r="D45" s="45" t="s">
        <v>11</v>
      </c>
      <c r="E45" s="93">
        <f>B39</f>
        <v>0</v>
      </c>
      <c r="F45" s="94"/>
    </row>
    <row r="46" spans="1:6" ht="17.100000000000001" customHeight="1" x14ac:dyDescent="0.3">
      <c r="A46" s="95" t="s">
        <v>30</v>
      </c>
      <c r="B46" s="13" t="s">
        <v>2</v>
      </c>
      <c r="C46" s="13" t="s">
        <v>24</v>
      </c>
      <c r="D46" s="95" t="s">
        <v>20</v>
      </c>
      <c r="E46" s="13" t="s">
        <v>25</v>
      </c>
      <c r="F46" s="13" t="s">
        <v>3</v>
      </c>
    </row>
    <row r="47" spans="1:6" ht="17.100000000000001" customHeight="1" x14ac:dyDescent="0.3">
      <c r="A47" s="95"/>
      <c r="B47" s="3"/>
      <c r="C47" s="3"/>
      <c r="D47" s="96"/>
      <c r="E47" s="3"/>
      <c r="F47" s="14"/>
    </row>
    <row r="48" spans="1:6" ht="17.100000000000001" customHeight="1" x14ac:dyDescent="0.3">
      <c r="A48" s="95"/>
      <c r="B48" s="3"/>
      <c r="C48" s="3"/>
      <c r="D48" s="96"/>
      <c r="E48" s="3"/>
      <c r="F48" s="14"/>
    </row>
    <row r="49" spans="1:6" ht="17.100000000000001" customHeight="1" x14ac:dyDescent="0.3">
      <c r="A49" s="95"/>
      <c r="B49" s="3"/>
      <c r="C49" s="3"/>
      <c r="D49" s="96"/>
      <c r="E49" s="3"/>
      <c r="F49" s="14"/>
    </row>
    <row r="50" spans="1:6" ht="15" customHeight="1" x14ac:dyDescent="0.3"/>
    <row r="51" spans="1:6" ht="15" customHeight="1" x14ac:dyDescent="0.3">
      <c r="F51" s="1" t="s">
        <v>1</v>
      </c>
    </row>
    <row r="52" spans="1:6" ht="15" customHeight="1" x14ac:dyDescent="0.3"/>
    <row r="53" spans="1:6" ht="15" customHeight="1" x14ac:dyDescent="0.3"/>
    <row r="54" spans="1:6" ht="15" customHeight="1" x14ac:dyDescent="0.3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zoomScaleNormal="100" zoomScalePageLayoutView="150" workbookViewId="0">
      <selection activeCell="B41" sqref="B41:F41"/>
    </sheetView>
  </sheetViews>
  <sheetFormatPr defaultColWidth="11.5546875" defaultRowHeight="17.25" x14ac:dyDescent="0.3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 x14ac:dyDescent="0.3">
      <c r="A1" s="69" t="s">
        <v>47</v>
      </c>
      <c r="B1" s="69"/>
      <c r="C1" s="69"/>
      <c r="D1" s="69"/>
      <c r="E1" s="69"/>
      <c r="F1" s="69"/>
    </row>
    <row r="2" spans="1:6" ht="20.100000000000001" customHeight="1" x14ac:dyDescent="0.3">
      <c r="A2" s="49" t="s">
        <v>4</v>
      </c>
      <c r="B2" s="15">
        <v>42048</v>
      </c>
      <c r="C2" s="5" t="s">
        <v>61</v>
      </c>
      <c r="D2" s="15"/>
      <c r="E2" s="6" t="s">
        <v>49</v>
      </c>
      <c r="F2" s="17"/>
    </row>
    <row r="3" spans="1:6" ht="24" customHeight="1" x14ac:dyDescent="0.3">
      <c r="A3" s="70" t="s">
        <v>50</v>
      </c>
      <c r="B3" s="71"/>
      <c r="C3" s="26" t="s">
        <v>14</v>
      </c>
      <c r="D3" s="26" t="s">
        <v>52</v>
      </c>
      <c r="E3" s="26" t="s">
        <v>51</v>
      </c>
      <c r="F3" s="7" t="s">
        <v>52</v>
      </c>
    </row>
    <row r="4" spans="1:6" ht="17.100000000000001" customHeight="1" x14ac:dyDescent="0.3">
      <c r="A4" s="49" t="s">
        <v>5</v>
      </c>
      <c r="B4" s="30">
        <v>296500</v>
      </c>
      <c r="C4" s="8" t="s">
        <v>53</v>
      </c>
      <c r="D4" s="10">
        <v>0.06</v>
      </c>
      <c r="E4" s="9" t="s">
        <v>54</v>
      </c>
      <c r="F4" s="10">
        <v>0.09</v>
      </c>
    </row>
    <row r="5" spans="1:6" ht="17.100000000000001" customHeight="1" x14ac:dyDescent="0.3">
      <c r="A5" s="49" t="s">
        <v>6</v>
      </c>
      <c r="B5" s="32">
        <f>B6-B4</f>
        <v>1752950</v>
      </c>
      <c r="C5" s="9" t="s">
        <v>55</v>
      </c>
      <c r="D5" s="10">
        <v>0.05</v>
      </c>
      <c r="E5" s="9" t="s">
        <v>56</v>
      </c>
      <c r="F5" s="10">
        <v>0.02</v>
      </c>
    </row>
    <row r="6" spans="1:6" ht="17.100000000000001" customHeight="1" x14ac:dyDescent="0.3">
      <c r="A6" s="49" t="s">
        <v>7</v>
      </c>
      <c r="B6" s="32">
        <v>2049450</v>
      </c>
      <c r="C6" s="8" t="s">
        <v>60</v>
      </c>
      <c r="D6" s="10">
        <v>0.09</v>
      </c>
      <c r="E6" s="9" t="s">
        <v>57</v>
      </c>
      <c r="F6" s="10">
        <v>0.27</v>
      </c>
    </row>
    <row r="7" spans="1:6" ht="17.100000000000001" customHeight="1" x14ac:dyDescent="0.3">
      <c r="A7" s="49" t="s">
        <v>8</v>
      </c>
      <c r="B7" s="32">
        <v>26707860</v>
      </c>
      <c r="C7" s="9" t="s">
        <v>34</v>
      </c>
      <c r="D7" s="10">
        <v>0.2</v>
      </c>
      <c r="E7" s="9" t="s">
        <v>58</v>
      </c>
      <c r="F7" s="10">
        <v>0.16</v>
      </c>
    </row>
    <row r="8" spans="1:6" ht="17.100000000000001" customHeight="1" x14ac:dyDescent="0.3">
      <c r="A8" s="49" t="s">
        <v>13</v>
      </c>
      <c r="B8" s="32">
        <v>83199820</v>
      </c>
      <c r="C8" s="8" t="s">
        <v>35</v>
      </c>
      <c r="D8" s="10">
        <v>0.06</v>
      </c>
      <c r="E8" s="9"/>
      <c r="F8" s="10"/>
    </row>
    <row r="9" spans="1:6" ht="17.100000000000001" customHeight="1" x14ac:dyDescent="0.3">
      <c r="A9" s="49" t="s">
        <v>28</v>
      </c>
      <c r="B9" s="31">
        <f>B7/B8</f>
        <v>0.32100862718212614</v>
      </c>
      <c r="C9" s="8"/>
      <c r="D9" s="10"/>
      <c r="E9" s="9"/>
      <c r="F9" s="12"/>
    </row>
    <row r="10" spans="1:6" ht="27.95" customHeight="1" x14ac:dyDescent="0.3">
      <c r="A10" s="72" t="s">
        <v>26</v>
      </c>
      <c r="B10" s="72"/>
      <c r="C10" s="72"/>
      <c r="D10" s="72"/>
      <c r="E10" s="72"/>
      <c r="F10" s="72"/>
    </row>
    <row r="11" spans="1:6" ht="17.100000000000001" customHeight="1" x14ac:dyDescent="0.3">
      <c r="A11" s="73" t="s">
        <v>27</v>
      </c>
      <c r="B11" s="49" t="s">
        <v>19</v>
      </c>
      <c r="C11" s="49" t="s">
        <v>15</v>
      </c>
      <c r="D11" s="49" t="s">
        <v>18</v>
      </c>
      <c r="E11" s="49" t="s">
        <v>9</v>
      </c>
      <c r="F11" s="16" t="s">
        <v>10</v>
      </c>
    </row>
    <row r="12" spans="1:6" ht="17.100000000000001" customHeight="1" x14ac:dyDescent="0.3">
      <c r="A12" s="73"/>
      <c r="B12" s="21" t="s">
        <v>285</v>
      </c>
      <c r="C12" s="17" t="s">
        <v>286</v>
      </c>
      <c r="D12" s="74" t="s">
        <v>16</v>
      </c>
      <c r="E12" s="21" t="s">
        <v>260</v>
      </c>
      <c r="F12" s="17">
        <v>3</v>
      </c>
    </row>
    <row r="13" spans="1:6" ht="17.100000000000001" customHeight="1" x14ac:dyDescent="0.3">
      <c r="A13" s="73"/>
      <c r="B13" s="21" t="s">
        <v>68</v>
      </c>
      <c r="C13" s="17" t="s">
        <v>161</v>
      </c>
      <c r="D13" s="74"/>
      <c r="E13" s="21" t="s">
        <v>236</v>
      </c>
      <c r="F13" s="17">
        <v>7</v>
      </c>
    </row>
    <row r="14" spans="1:6" ht="17.100000000000001" customHeight="1" x14ac:dyDescent="0.3">
      <c r="A14" s="73"/>
      <c r="B14" s="21" t="s">
        <v>232</v>
      </c>
      <c r="C14" s="17" t="s">
        <v>287</v>
      </c>
      <c r="D14" s="74" t="s">
        <v>17</v>
      </c>
      <c r="E14" s="21" t="s">
        <v>288</v>
      </c>
      <c r="F14" s="17">
        <v>0</v>
      </c>
    </row>
    <row r="15" spans="1:6" ht="17.100000000000001" customHeight="1" x14ac:dyDescent="0.3">
      <c r="A15" s="73"/>
      <c r="B15" s="21" t="s">
        <v>234</v>
      </c>
      <c r="C15" s="17" t="s">
        <v>186</v>
      </c>
      <c r="D15" s="74"/>
      <c r="E15" s="21" t="s">
        <v>289</v>
      </c>
      <c r="F15" s="17">
        <v>0</v>
      </c>
    </row>
    <row r="16" spans="1:6" ht="27.95" customHeight="1" x14ac:dyDescent="0.3">
      <c r="A16" s="72"/>
      <c r="B16" s="72"/>
      <c r="C16" s="72"/>
      <c r="D16" s="72"/>
      <c r="E16" s="72"/>
      <c r="F16" s="72"/>
    </row>
    <row r="17" spans="1:6" ht="18.95" customHeight="1" x14ac:dyDescent="0.3">
      <c r="A17" s="2"/>
      <c r="B17" s="49" t="s">
        <v>33</v>
      </c>
      <c r="C17" s="49" t="s">
        <v>21</v>
      </c>
      <c r="D17" s="49" t="s">
        <v>22</v>
      </c>
      <c r="E17" s="75" t="s">
        <v>23</v>
      </c>
      <c r="F17" s="76"/>
    </row>
    <row r="18" spans="1:6" ht="17.100000000000001" customHeight="1" x14ac:dyDescent="0.3">
      <c r="A18" s="73" t="s">
        <v>29</v>
      </c>
      <c r="B18" s="25"/>
      <c r="C18" s="25"/>
      <c r="D18" s="11"/>
      <c r="E18" s="78"/>
      <c r="F18" s="79"/>
    </row>
    <row r="19" spans="1:6" ht="17.100000000000001" customHeight="1" x14ac:dyDescent="0.3">
      <c r="A19" s="73"/>
      <c r="B19" s="25"/>
      <c r="C19" s="25"/>
      <c r="D19" s="11"/>
      <c r="E19" s="78"/>
      <c r="F19" s="79"/>
    </row>
    <row r="20" spans="1:6" ht="17.100000000000001" customHeight="1" x14ac:dyDescent="0.3">
      <c r="A20" s="73"/>
      <c r="B20" s="25"/>
      <c r="C20" s="25"/>
      <c r="D20" s="11"/>
      <c r="E20" s="78"/>
      <c r="F20" s="79"/>
    </row>
    <row r="21" spans="1:6" ht="17.100000000000001" customHeight="1" x14ac:dyDescent="0.3">
      <c r="A21" s="73"/>
      <c r="B21" s="25"/>
      <c r="C21" s="25"/>
      <c r="D21" s="11"/>
      <c r="E21" s="78"/>
      <c r="F21" s="79"/>
    </row>
    <row r="22" spans="1:6" ht="17.100000000000001" customHeight="1" x14ac:dyDescent="0.3">
      <c r="A22" s="73"/>
      <c r="B22" s="25"/>
      <c r="C22" s="25"/>
      <c r="D22" s="11"/>
      <c r="E22" s="78"/>
      <c r="F22" s="79"/>
    </row>
    <row r="23" spans="1:6" ht="17.100000000000001" customHeight="1" x14ac:dyDescent="0.3">
      <c r="A23" s="77"/>
      <c r="B23" s="25"/>
      <c r="C23" s="17"/>
      <c r="D23" s="11"/>
      <c r="E23" s="78"/>
      <c r="F23" s="79"/>
    </row>
    <row r="24" spans="1:6" ht="17.100000000000001" customHeight="1" x14ac:dyDescent="0.3">
      <c r="A24" s="73" t="s">
        <v>0</v>
      </c>
      <c r="B24" s="25">
        <v>0.72916666666666663</v>
      </c>
      <c r="C24" s="25" t="s">
        <v>290</v>
      </c>
      <c r="D24" s="11">
        <v>4</v>
      </c>
      <c r="E24" s="78"/>
      <c r="F24" s="79"/>
    </row>
    <row r="25" spans="1:6" ht="17.100000000000001" customHeight="1" x14ac:dyDescent="0.3">
      <c r="A25" s="73"/>
      <c r="B25" s="25">
        <v>0.73611111111111116</v>
      </c>
      <c r="C25" s="25" t="s">
        <v>291</v>
      </c>
      <c r="D25" s="11">
        <v>2</v>
      </c>
      <c r="E25" s="78"/>
      <c r="F25" s="79"/>
    </row>
    <row r="26" spans="1:6" ht="17.100000000000001" customHeight="1" x14ac:dyDescent="0.3">
      <c r="A26" s="73"/>
      <c r="B26" s="25">
        <v>0.79166666666666663</v>
      </c>
      <c r="C26" s="25" t="s">
        <v>292</v>
      </c>
      <c r="D26" s="11">
        <v>6</v>
      </c>
      <c r="E26" s="78" t="s">
        <v>293</v>
      </c>
      <c r="F26" s="79"/>
    </row>
    <row r="27" spans="1:6" ht="17.100000000000001" customHeight="1" x14ac:dyDescent="0.3">
      <c r="A27" s="73"/>
      <c r="B27" s="25">
        <v>0.79166666666666663</v>
      </c>
      <c r="C27" s="25" t="s">
        <v>294</v>
      </c>
      <c r="D27" s="11" t="s">
        <v>295</v>
      </c>
      <c r="E27" s="78"/>
      <c r="F27" s="79"/>
    </row>
    <row r="28" spans="1:6" ht="17.100000000000001" customHeight="1" x14ac:dyDescent="0.3">
      <c r="A28" s="73"/>
      <c r="B28" s="25">
        <v>0.8125</v>
      </c>
      <c r="C28" s="25" t="s">
        <v>296</v>
      </c>
      <c r="D28" s="11">
        <v>7</v>
      </c>
      <c r="E28" s="78"/>
      <c r="F28" s="79"/>
    </row>
    <row r="29" spans="1:6" ht="17.100000000000001" customHeight="1" x14ac:dyDescent="0.3">
      <c r="A29" s="73"/>
      <c r="B29" s="25"/>
      <c r="C29" s="25"/>
      <c r="D29" s="11"/>
      <c r="E29" s="78"/>
      <c r="F29" s="79"/>
    </row>
    <row r="30" spans="1:6" ht="26.1" customHeight="1" x14ac:dyDescent="0.3">
      <c r="A30" s="72" t="s">
        <v>36</v>
      </c>
      <c r="B30" s="72"/>
      <c r="C30" s="72"/>
      <c r="D30" s="72"/>
      <c r="E30" s="72"/>
      <c r="F30" s="72"/>
    </row>
    <row r="31" spans="1:6" ht="17.100000000000001" customHeight="1" x14ac:dyDescent="0.3">
      <c r="A31" s="80" t="s">
        <v>30</v>
      </c>
      <c r="B31" s="18" t="s">
        <v>37</v>
      </c>
      <c r="C31" s="23" t="s">
        <v>297</v>
      </c>
      <c r="D31" s="80" t="s">
        <v>107</v>
      </c>
      <c r="E31" s="49" t="s">
        <v>37</v>
      </c>
      <c r="F31" s="22" t="s">
        <v>300</v>
      </c>
    </row>
    <row r="32" spans="1:6" ht="17.100000000000001" customHeight="1" x14ac:dyDescent="0.3">
      <c r="A32" s="81"/>
      <c r="B32" s="19" t="s">
        <v>38</v>
      </c>
      <c r="C32" s="23" t="s">
        <v>298</v>
      </c>
      <c r="D32" s="84"/>
      <c r="E32" s="16" t="s">
        <v>42</v>
      </c>
      <c r="F32" s="24" t="s">
        <v>89</v>
      </c>
    </row>
    <row r="33" spans="1:6" ht="17.100000000000001" customHeight="1" x14ac:dyDescent="0.3">
      <c r="A33" s="81"/>
      <c r="B33" s="20" t="s">
        <v>39</v>
      </c>
      <c r="C33" s="23" t="s">
        <v>266</v>
      </c>
      <c r="D33" s="84"/>
      <c r="E33" s="16" t="s">
        <v>43</v>
      </c>
      <c r="F33" s="24" t="s">
        <v>301</v>
      </c>
    </row>
    <row r="34" spans="1:6" ht="17.100000000000001" customHeight="1" x14ac:dyDescent="0.3">
      <c r="A34" s="82"/>
      <c r="B34" s="20" t="s">
        <v>40</v>
      </c>
      <c r="C34" s="23" t="s">
        <v>299</v>
      </c>
      <c r="D34" s="85"/>
      <c r="E34" s="16" t="s">
        <v>44</v>
      </c>
      <c r="F34" s="24"/>
    </row>
    <row r="35" spans="1:6" ht="17.100000000000001" customHeight="1" x14ac:dyDescent="0.3">
      <c r="A35" s="83"/>
      <c r="B35" s="20" t="s">
        <v>41</v>
      </c>
      <c r="C35" s="23" t="s">
        <v>48</v>
      </c>
      <c r="D35" s="86"/>
      <c r="E35" s="16" t="s">
        <v>45</v>
      </c>
      <c r="F35" s="24"/>
    </row>
    <row r="36" spans="1:6" ht="27" customHeight="1" x14ac:dyDescent="0.3">
      <c r="A36" s="72" t="s">
        <v>46</v>
      </c>
      <c r="B36" s="72"/>
      <c r="C36" s="72"/>
      <c r="D36" s="72"/>
      <c r="E36" s="72"/>
      <c r="F36" s="72"/>
    </row>
    <row r="37" spans="1:6" ht="17.100000000000001" customHeight="1" x14ac:dyDescent="0.3">
      <c r="A37" s="80" t="s">
        <v>31</v>
      </c>
      <c r="B37" s="87" t="s">
        <v>324</v>
      </c>
      <c r="C37" s="88"/>
      <c r="D37" s="88"/>
      <c r="E37" s="88"/>
      <c r="F37" s="89"/>
    </row>
    <row r="38" spans="1:6" ht="17.100000000000001" customHeight="1" x14ac:dyDescent="0.3">
      <c r="A38" s="82"/>
      <c r="B38" s="87"/>
      <c r="C38" s="88"/>
      <c r="D38" s="88"/>
      <c r="E38" s="88"/>
      <c r="F38" s="89"/>
    </row>
    <row r="39" spans="1:6" ht="17.100000000000001" customHeight="1" x14ac:dyDescent="0.3">
      <c r="A39" s="83"/>
      <c r="B39" s="87"/>
      <c r="C39" s="88"/>
      <c r="D39" s="88"/>
      <c r="E39" s="88"/>
      <c r="F39" s="89"/>
    </row>
    <row r="40" spans="1:6" ht="17.100000000000001" customHeight="1" x14ac:dyDescent="0.3">
      <c r="A40" s="80" t="s">
        <v>20</v>
      </c>
      <c r="B40" s="87" t="s">
        <v>302</v>
      </c>
      <c r="C40" s="88"/>
      <c r="D40" s="88"/>
      <c r="E40" s="88"/>
      <c r="F40" s="89"/>
    </row>
    <row r="41" spans="1:6" ht="17.100000000000001" customHeight="1" x14ac:dyDescent="0.3">
      <c r="A41" s="82"/>
      <c r="B41" s="87" t="s">
        <v>325</v>
      </c>
      <c r="C41" s="88"/>
      <c r="D41" s="88"/>
      <c r="E41" s="88"/>
      <c r="F41" s="89"/>
    </row>
    <row r="42" spans="1:6" ht="17.100000000000001" customHeight="1" x14ac:dyDescent="0.3">
      <c r="A42" s="83"/>
      <c r="B42" s="87"/>
      <c r="C42" s="88"/>
      <c r="D42" s="88"/>
      <c r="E42" s="88"/>
      <c r="F42" s="89"/>
    </row>
    <row r="43" spans="1:6" ht="24" customHeight="1" x14ac:dyDescent="0.3">
      <c r="A43" s="72" t="s">
        <v>32</v>
      </c>
      <c r="B43" s="72"/>
      <c r="C43" s="72"/>
      <c r="D43" s="72"/>
      <c r="E43" s="72"/>
      <c r="F43" s="72"/>
    </row>
    <row r="44" spans="1:6" ht="27" customHeight="1" x14ac:dyDescent="0.3">
      <c r="A44" s="50" t="s">
        <v>30</v>
      </c>
      <c r="B44" s="97"/>
      <c r="C44" s="98"/>
      <c r="D44" s="50" t="s">
        <v>20</v>
      </c>
      <c r="E44" s="97"/>
      <c r="F44" s="98"/>
    </row>
    <row r="45" spans="1:6" ht="24" customHeight="1" x14ac:dyDescent="0.3">
      <c r="A45" s="90" t="s">
        <v>12</v>
      </c>
      <c r="B45" s="91"/>
      <c r="C45" s="92"/>
      <c r="D45" s="48" t="s">
        <v>11</v>
      </c>
      <c r="E45" s="93">
        <f>B39</f>
        <v>0</v>
      </c>
      <c r="F45" s="94"/>
    </row>
    <row r="46" spans="1:6" ht="17.100000000000001" customHeight="1" x14ac:dyDescent="0.3">
      <c r="A46" s="95" t="s">
        <v>30</v>
      </c>
      <c r="B46" s="13" t="s">
        <v>2</v>
      </c>
      <c r="C46" s="13" t="s">
        <v>24</v>
      </c>
      <c r="D46" s="95" t="s">
        <v>20</v>
      </c>
      <c r="E46" s="13" t="s">
        <v>25</v>
      </c>
      <c r="F46" s="13" t="s">
        <v>3</v>
      </c>
    </row>
    <row r="47" spans="1:6" ht="17.100000000000001" customHeight="1" x14ac:dyDescent="0.3">
      <c r="A47" s="95"/>
      <c r="B47" s="3"/>
      <c r="C47" s="3"/>
      <c r="D47" s="96"/>
      <c r="E47" s="3"/>
      <c r="F47" s="14"/>
    </row>
    <row r="48" spans="1:6" ht="17.100000000000001" customHeight="1" x14ac:dyDescent="0.3">
      <c r="A48" s="95"/>
      <c r="B48" s="3"/>
      <c r="C48" s="3"/>
      <c r="D48" s="96"/>
      <c r="E48" s="3"/>
      <c r="F48" s="14"/>
    </row>
    <row r="49" spans="1:6" ht="17.100000000000001" customHeight="1" x14ac:dyDescent="0.3">
      <c r="A49" s="95"/>
      <c r="B49" s="3"/>
      <c r="C49" s="3"/>
      <c r="D49" s="96"/>
      <c r="E49" s="3"/>
      <c r="F49" s="14"/>
    </row>
    <row r="50" spans="1:6" ht="15" customHeight="1" x14ac:dyDescent="0.3"/>
    <row r="51" spans="1:6" ht="15" customHeight="1" x14ac:dyDescent="0.3">
      <c r="F51" s="1" t="s">
        <v>1</v>
      </c>
    </row>
    <row r="52" spans="1:6" ht="15" customHeight="1" x14ac:dyDescent="0.3"/>
    <row r="53" spans="1:6" ht="15" customHeight="1" x14ac:dyDescent="0.3"/>
    <row r="54" spans="1:6" ht="15" customHeight="1" x14ac:dyDescent="0.3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zoomScaleNormal="100" zoomScalePageLayoutView="150" workbookViewId="0">
      <selection activeCell="B40" sqref="B40:F40"/>
    </sheetView>
  </sheetViews>
  <sheetFormatPr defaultColWidth="11.5546875" defaultRowHeight="17.25" x14ac:dyDescent="0.3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 x14ac:dyDescent="0.3">
      <c r="A1" s="69" t="s">
        <v>47</v>
      </c>
      <c r="B1" s="69"/>
      <c r="C1" s="69"/>
      <c r="D1" s="69"/>
      <c r="E1" s="69"/>
      <c r="F1" s="69"/>
    </row>
    <row r="2" spans="1:6" ht="20.100000000000001" customHeight="1" x14ac:dyDescent="0.3">
      <c r="A2" s="49" t="s">
        <v>4</v>
      </c>
      <c r="B2" s="15">
        <v>42049</v>
      </c>
      <c r="C2" s="5" t="s">
        <v>61</v>
      </c>
      <c r="D2" s="15"/>
      <c r="E2" s="6" t="s">
        <v>49</v>
      </c>
      <c r="F2" s="17"/>
    </row>
    <row r="3" spans="1:6" ht="24" customHeight="1" x14ac:dyDescent="0.3">
      <c r="A3" s="70" t="s">
        <v>50</v>
      </c>
      <c r="B3" s="71"/>
      <c r="C3" s="26" t="s">
        <v>14</v>
      </c>
      <c r="D3" s="26" t="s">
        <v>52</v>
      </c>
      <c r="E3" s="26" t="s">
        <v>51</v>
      </c>
      <c r="F3" s="7" t="s">
        <v>52</v>
      </c>
    </row>
    <row r="4" spans="1:6" ht="17.100000000000001" customHeight="1" x14ac:dyDescent="0.3">
      <c r="A4" s="49" t="s">
        <v>5</v>
      </c>
      <c r="B4" s="30">
        <v>1942000</v>
      </c>
      <c r="C4" s="8" t="s">
        <v>53</v>
      </c>
      <c r="D4" s="10">
        <v>0.08</v>
      </c>
      <c r="E4" s="9" t="s">
        <v>54</v>
      </c>
      <c r="F4" s="10">
        <v>0.09</v>
      </c>
    </row>
    <row r="5" spans="1:6" ht="17.100000000000001" customHeight="1" x14ac:dyDescent="0.3">
      <c r="A5" s="49" t="s">
        <v>6</v>
      </c>
      <c r="B5" s="32">
        <f>B6-B4</f>
        <v>2509000</v>
      </c>
      <c r="C5" s="9" t="s">
        <v>55</v>
      </c>
      <c r="D5" s="10">
        <v>0.03</v>
      </c>
      <c r="E5" s="9" t="s">
        <v>56</v>
      </c>
      <c r="F5" s="10">
        <v>0.09</v>
      </c>
    </row>
    <row r="6" spans="1:6" ht="17.100000000000001" customHeight="1" x14ac:dyDescent="0.3">
      <c r="A6" s="49" t="s">
        <v>7</v>
      </c>
      <c r="B6" s="32">
        <v>4451000</v>
      </c>
      <c r="C6" s="8" t="s">
        <v>60</v>
      </c>
      <c r="D6" s="10">
        <v>0.09</v>
      </c>
      <c r="E6" s="9" t="s">
        <v>57</v>
      </c>
      <c r="F6" s="10">
        <v>0.2</v>
      </c>
    </row>
    <row r="7" spans="1:6" ht="17.100000000000001" customHeight="1" x14ac:dyDescent="0.3">
      <c r="A7" s="49" t="s">
        <v>8</v>
      </c>
      <c r="B7" s="32">
        <v>31158860</v>
      </c>
      <c r="C7" s="9" t="s">
        <v>34</v>
      </c>
      <c r="D7" s="10">
        <v>0.19</v>
      </c>
      <c r="E7" s="9" t="s">
        <v>58</v>
      </c>
      <c r="F7" s="10">
        <v>0.19</v>
      </c>
    </row>
    <row r="8" spans="1:6" ht="17.100000000000001" customHeight="1" x14ac:dyDescent="0.3">
      <c r="A8" s="49" t="s">
        <v>13</v>
      </c>
      <c r="B8" s="32">
        <v>83199820</v>
      </c>
      <c r="C8" s="8" t="s">
        <v>35</v>
      </c>
      <c r="D8" s="10">
        <v>0.04</v>
      </c>
      <c r="E8" s="9"/>
      <c r="F8" s="10"/>
    </row>
    <row r="9" spans="1:6" ht="17.100000000000001" customHeight="1" x14ac:dyDescent="0.3">
      <c r="A9" s="49" t="s">
        <v>28</v>
      </c>
      <c r="B9" s="31">
        <f>B7/B8</f>
        <v>0.37450633907621433</v>
      </c>
      <c r="C9" s="8"/>
      <c r="D9" s="10"/>
      <c r="E9" s="9"/>
      <c r="F9" s="12"/>
    </row>
    <row r="10" spans="1:6" ht="27.95" customHeight="1" x14ac:dyDescent="0.3">
      <c r="A10" s="72" t="s">
        <v>26</v>
      </c>
      <c r="B10" s="72"/>
      <c r="C10" s="72"/>
      <c r="D10" s="72"/>
      <c r="E10" s="72"/>
      <c r="F10" s="72"/>
    </row>
    <row r="11" spans="1:6" ht="17.100000000000001" customHeight="1" x14ac:dyDescent="0.3">
      <c r="A11" s="73" t="s">
        <v>27</v>
      </c>
      <c r="B11" s="49" t="s">
        <v>19</v>
      </c>
      <c r="C11" s="49" t="s">
        <v>15</v>
      </c>
      <c r="D11" s="49" t="s">
        <v>18</v>
      </c>
      <c r="E11" s="49" t="s">
        <v>9</v>
      </c>
      <c r="F11" s="16" t="s">
        <v>10</v>
      </c>
    </row>
    <row r="12" spans="1:6" ht="17.100000000000001" customHeight="1" x14ac:dyDescent="0.3">
      <c r="A12" s="73"/>
      <c r="B12" s="21" t="s">
        <v>285</v>
      </c>
      <c r="C12" s="17" t="s">
        <v>303</v>
      </c>
      <c r="D12" s="74" t="s">
        <v>16</v>
      </c>
      <c r="E12" s="21" t="s">
        <v>96</v>
      </c>
      <c r="F12" s="17">
        <v>7</v>
      </c>
    </row>
    <row r="13" spans="1:6" ht="17.100000000000001" customHeight="1" x14ac:dyDescent="0.3">
      <c r="A13" s="73"/>
      <c r="B13" s="21" t="s">
        <v>68</v>
      </c>
      <c r="C13" s="17" t="s">
        <v>304</v>
      </c>
      <c r="D13" s="74"/>
      <c r="E13" s="21" t="s">
        <v>307</v>
      </c>
      <c r="F13" s="17">
        <v>10</v>
      </c>
    </row>
    <row r="14" spans="1:6" ht="17.100000000000001" customHeight="1" x14ac:dyDescent="0.3">
      <c r="A14" s="73"/>
      <c r="B14" s="21" t="s">
        <v>232</v>
      </c>
      <c r="C14" s="17" t="s">
        <v>305</v>
      </c>
      <c r="D14" s="74" t="s">
        <v>17</v>
      </c>
      <c r="E14" s="21" t="s">
        <v>70</v>
      </c>
      <c r="F14" s="17">
        <v>0</v>
      </c>
    </row>
    <row r="15" spans="1:6" ht="17.100000000000001" customHeight="1" x14ac:dyDescent="0.3">
      <c r="A15" s="73"/>
      <c r="B15" s="21" t="s">
        <v>234</v>
      </c>
      <c r="C15" s="17" t="s">
        <v>306</v>
      </c>
      <c r="D15" s="74"/>
      <c r="E15" s="21" t="s">
        <v>236</v>
      </c>
      <c r="F15" s="17">
        <v>0</v>
      </c>
    </row>
    <row r="16" spans="1:6" ht="27.95" customHeight="1" x14ac:dyDescent="0.3">
      <c r="A16" s="72"/>
      <c r="B16" s="72"/>
      <c r="C16" s="72"/>
      <c r="D16" s="72"/>
      <c r="E16" s="72"/>
      <c r="F16" s="72"/>
    </row>
    <row r="17" spans="1:6" ht="18.95" customHeight="1" x14ac:dyDescent="0.3">
      <c r="A17" s="2"/>
      <c r="B17" s="49" t="s">
        <v>33</v>
      </c>
      <c r="C17" s="49" t="s">
        <v>21</v>
      </c>
      <c r="D17" s="49" t="s">
        <v>22</v>
      </c>
      <c r="E17" s="75" t="s">
        <v>23</v>
      </c>
      <c r="F17" s="76"/>
    </row>
    <row r="18" spans="1:6" ht="17.100000000000001" customHeight="1" x14ac:dyDescent="0.3">
      <c r="A18" s="73" t="s">
        <v>29</v>
      </c>
      <c r="B18" s="25">
        <v>0.5</v>
      </c>
      <c r="C18" s="25" t="s">
        <v>308</v>
      </c>
      <c r="D18" s="11" t="s">
        <v>309</v>
      </c>
      <c r="E18" s="78"/>
      <c r="F18" s="79"/>
    </row>
    <row r="19" spans="1:6" ht="17.100000000000001" customHeight="1" x14ac:dyDescent="0.3">
      <c r="A19" s="73"/>
      <c r="B19" s="25">
        <v>0.54166666666666663</v>
      </c>
      <c r="C19" s="25" t="s">
        <v>310</v>
      </c>
      <c r="D19" s="11" t="s">
        <v>173</v>
      </c>
      <c r="E19" s="78" t="s">
        <v>311</v>
      </c>
      <c r="F19" s="79"/>
    </row>
    <row r="20" spans="1:6" ht="17.100000000000001" customHeight="1" x14ac:dyDescent="0.3">
      <c r="A20" s="73"/>
      <c r="B20" s="25"/>
      <c r="C20" s="25"/>
      <c r="D20" s="11"/>
      <c r="E20" s="78"/>
      <c r="F20" s="79"/>
    </row>
    <row r="21" spans="1:6" ht="17.100000000000001" customHeight="1" x14ac:dyDescent="0.3">
      <c r="A21" s="73"/>
      <c r="B21" s="25"/>
      <c r="C21" s="25"/>
      <c r="D21" s="11"/>
      <c r="E21" s="78"/>
      <c r="F21" s="79"/>
    </row>
    <row r="22" spans="1:6" ht="17.100000000000001" customHeight="1" x14ac:dyDescent="0.3">
      <c r="A22" s="73"/>
      <c r="B22" s="25"/>
      <c r="C22" s="25"/>
      <c r="D22" s="11"/>
      <c r="E22" s="78"/>
      <c r="F22" s="79"/>
    </row>
    <row r="23" spans="1:6" ht="17.100000000000001" customHeight="1" x14ac:dyDescent="0.3">
      <c r="A23" s="77"/>
      <c r="B23" s="25"/>
      <c r="C23" s="17"/>
      <c r="D23" s="11"/>
      <c r="E23" s="78"/>
      <c r="F23" s="79"/>
    </row>
    <row r="24" spans="1:6" ht="17.100000000000001" customHeight="1" x14ac:dyDescent="0.3">
      <c r="A24" s="73" t="s">
        <v>0</v>
      </c>
      <c r="B24" s="25">
        <v>0.70833333333333337</v>
      </c>
      <c r="C24" s="25" t="s">
        <v>312</v>
      </c>
      <c r="D24" s="11">
        <v>4</v>
      </c>
      <c r="E24" s="78" t="s">
        <v>313</v>
      </c>
      <c r="F24" s="79"/>
    </row>
    <row r="25" spans="1:6" ht="17.100000000000001" customHeight="1" x14ac:dyDescent="0.3">
      <c r="A25" s="73"/>
      <c r="B25" s="25">
        <v>0.75</v>
      </c>
      <c r="C25" s="25" t="s">
        <v>314</v>
      </c>
      <c r="D25" s="11">
        <v>2</v>
      </c>
      <c r="E25" s="78"/>
      <c r="F25" s="79"/>
    </row>
    <row r="26" spans="1:6" ht="17.100000000000001" customHeight="1" x14ac:dyDescent="0.3">
      <c r="A26" s="73"/>
      <c r="B26" s="25">
        <v>0.75</v>
      </c>
      <c r="C26" s="25" t="s">
        <v>315</v>
      </c>
      <c r="D26" s="11">
        <v>3</v>
      </c>
      <c r="E26" s="78" t="s">
        <v>316</v>
      </c>
      <c r="F26" s="79"/>
    </row>
    <row r="27" spans="1:6" ht="17.100000000000001" customHeight="1" x14ac:dyDescent="0.3">
      <c r="A27" s="73"/>
      <c r="B27" s="25">
        <v>0.79166666666666663</v>
      </c>
      <c r="C27" s="25" t="s">
        <v>317</v>
      </c>
      <c r="D27" s="11">
        <v>2</v>
      </c>
      <c r="E27" s="78"/>
      <c r="F27" s="79"/>
    </row>
    <row r="28" spans="1:6" ht="17.100000000000001" customHeight="1" x14ac:dyDescent="0.3">
      <c r="A28" s="73"/>
      <c r="B28" s="25">
        <v>0.79166666666666663</v>
      </c>
      <c r="C28" s="25" t="s">
        <v>318</v>
      </c>
      <c r="D28" s="11">
        <v>4</v>
      </c>
      <c r="E28" s="78"/>
      <c r="F28" s="79"/>
    </row>
    <row r="29" spans="1:6" ht="17.100000000000001" customHeight="1" x14ac:dyDescent="0.3">
      <c r="A29" s="73"/>
      <c r="B29" s="25">
        <v>0.83333333333333337</v>
      </c>
      <c r="C29" s="25" t="s">
        <v>319</v>
      </c>
      <c r="D29" s="11">
        <v>2</v>
      </c>
      <c r="E29" s="78"/>
      <c r="F29" s="79"/>
    </row>
    <row r="30" spans="1:6" ht="26.1" customHeight="1" x14ac:dyDescent="0.3">
      <c r="A30" s="72" t="s">
        <v>36</v>
      </c>
      <c r="B30" s="72"/>
      <c r="C30" s="72"/>
      <c r="D30" s="72"/>
      <c r="E30" s="72"/>
      <c r="F30" s="72"/>
    </row>
    <row r="31" spans="1:6" ht="17.100000000000001" customHeight="1" x14ac:dyDescent="0.3">
      <c r="A31" s="80" t="s">
        <v>30</v>
      </c>
      <c r="B31" s="18" t="s">
        <v>37</v>
      </c>
      <c r="C31" s="23" t="s">
        <v>320</v>
      </c>
      <c r="D31" s="80" t="s">
        <v>107</v>
      </c>
      <c r="E31" s="49" t="s">
        <v>37</v>
      </c>
      <c r="F31" s="22" t="s">
        <v>300</v>
      </c>
    </row>
    <row r="32" spans="1:6" ht="17.100000000000001" customHeight="1" x14ac:dyDescent="0.3">
      <c r="A32" s="81"/>
      <c r="B32" s="19" t="s">
        <v>38</v>
      </c>
      <c r="C32" s="23" t="s">
        <v>321</v>
      </c>
      <c r="D32" s="84"/>
      <c r="E32" s="16" t="s">
        <v>42</v>
      </c>
      <c r="F32" s="24" t="s">
        <v>89</v>
      </c>
    </row>
    <row r="33" spans="1:6" ht="17.100000000000001" customHeight="1" x14ac:dyDescent="0.3">
      <c r="A33" s="81"/>
      <c r="B33" s="20" t="s">
        <v>39</v>
      </c>
      <c r="C33" s="23" t="s">
        <v>322</v>
      </c>
      <c r="D33" s="84"/>
      <c r="E33" s="16" t="s">
        <v>43</v>
      </c>
      <c r="F33" s="24" t="s">
        <v>301</v>
      </c>
    </row>
    <row r="34" spans="1:6" ht="17.100000000000001" customHeight="1" x14ac:dyDescent="0.3">
      <c r="A34" s="82"/>
      <c r="B34" s="20" t="s">
        <v>40</v>
      </c>
      <c r="C34" s="23" t="s">
        <v>323</v>
      </c>
      <c r="D34" s="85"/>
      <c r="E34" s="16" t="s">
        <v>44</v>
      </c>
      <c r="F34" s="24"/>
    </row>
    <row r="35" spans="1:6" ht="17.100000000000001" customHeight="1" x14ac:dyDescent="0.3">
      <c r="A35" s="83"/>
      <c r="B35" s="20" t="s">
        <v>41</v>
      </c>
      <c r="C35" s="23" t="s">
        <v>48</v>
      </c>
      <c r="D35" s="86"/>
      <c r="E35" s="16" t="s">
        <v>45</v>
      </c>
      <c r="F35" s="24"/>
    </row>
    <row r="36" spans="1:6" ht="27" customHeight="1" x14ac:dyDescent="0.3">
      <c r="A36" s="72" t="s">
        <v>46</v>
      </c>
      <c r="B36" s="72"/>
      <c r="C36" s="72"/>
      <c r="D36" s="72"/>
      <c r="E36" s="72"/>
      <c r="F36" s="72"/>
    </row>
    <row r="37" spans="1:6" ht="17.100000000000001" customHeight="1" x14ac:dyDescent="0.3">
      <c r="A37" s="80" t="s">
        <v>31</v>
      </c>
      <c r="B37" s="87" t="s">
        <v>326</v>
      </c>
      <c r="C37" s="88"/>
      <c r="D37" s="88"/>
      <c r="E37" s="88"/>
      <c r="F37" s="89"/>
    </row>
    <row r="38" spans="1:6" ht="17.100000000000001" customHeight="1" x14ac:dyDescent="0.3">
      <c r="A38" s="82"/>
      <c r="B38" s="87" t="s">
        <v>327</v>
      </c>
      <c r="C38" s="88"/>
      <c r="D38" s="88"/>
      <c r="E38" s="88"/>
      <c r="F38" s="89"/>
    </row>
    <row r="39" spans="1:6" ht="17.100000000000001" customHeight="1" x14ac:dyDescent="0.3">
      <c r="A39" s="83"/>
      <c r="B39" s="87"/>
      <c r="C39" s="88"/>
      <c r="D39" s="88"/>
      <c r="E39" s="88"/>
      <c r="F39" s="89"/>
    </row>
    <row r="40" spans="1:6" ht="17.100000000000001" customHeight="1" x14ac:dyDescent="0.3">
      <c r="A40" s="80" t="s">
        <v>20</v>
      </c>
      <c r="B40" s="87" t="s">
        <v>328</v>
      </c>
      <c r="C40" s="88"/>
      <c r="D40" s="88"/>
      <c r="E40" s="88"/>
      <c r="F40" s="89"/>
    </row>
    <row r="41" spans="1:6" ht="17.100000000000001" customHeight="1" x14ac:dyDescent="0.3">
      <c r="A41" s="82"/>
      <c r="B41" s="87" t="s">
        <v>329</v>
      </c>
      <c r="C41" s="88"/>
      <c r="D41" s="88"/>
      <c r="E41" s="88"/>
      <c r="F41" s="89"/>
    </row>
    <row r="42" spans="1:6" ht="17.100000000000001" customHeight="1" x14ac:dyDescent="0.3">
      <c r="A42" s="83"/>
      <c r="B42" s="87"/>
      <c r="C42" s="88"/>
      <c r="D42" s="88"/>
      <c r="E42" s="88"/>
      <c r="F42" s="89"/>
    </row>
    <row r="43" spans="1:6" ht="24" customHeight="1" x14ac:dyDescent="0.3">
      <c r="A43" s="72" t="s">
        <v>32</v>
      </c>
      <c r="B43" s="72"/>
      <c r="C43" s="72"/>
      <c r="D43" s="72"/>
      <c r="E43" s="72"/>
      <c r="F43" s="72"/>
    </row>
    <row r="44" spans="1:6" ht="27" customHeight="1" x14ac:dyDescent="0.3">
      <c r="A44" s="50" t="s">
        <v>30</v>
      </c>
      <c r="B44" s="97"/>
      <c r="C44" s="98"/>
      <c r="D44" s="50" t="s">
        <v>20</v>
      </c>
      <c r="E44" s="97"/>
      <c r="F44" s="98"/>
    </row>
    <row r="45" spans="1:6" ht="24" customHeight="1" x14ac:dyDescent="0.3">
      <c r="A45" s="90" t="s">
        <v>12</v>
      </c>
      <c r="B45" s="91"/>
      <c r="C45" s="92"/>
      <c r="D45" s="48" t="s">
        <v>11</v>
      </c>
      <c r="E45" s="93">
        <f>B39</f>
        <v>0</v>
      </c>
      <c r="F45" s="94"/>
    </row>
    <row r="46" spans="1:6" ht="17.100000000000001" customHeight="1" x14ac:dyDescent="0.3">
      <c r="A46" s="95" t="s">
        <v>30</v>
      </c>
      <c r="B46" s="13" t="s">
        <v>2</v>
      </c>
      <c r="C46" s="13" t="s">
        <v>24</v>
      </c>
      <c r="D46" s="95" t="s">
        <v>20</v>
      </c>
      <c r="E46" s="13" t="s">
        <v>25</v>
      </c>
      <c r="F46" s="13" t="s">
        <v>3</v>
      </c>
    </row>
    <row r="47" spans="1:6" ht="17.100000000000001" customHeight="1" x14ac:dyDescent="0.3">
      <c r="A47" s="95"/>
      <c r="B47" s="3"/>
      <c r="C47" s="3"/>
      <c r="D47" s="96"/>
      <c r="E47" s="3"/>
      <c r="F47" s="14"/>
    </row>
    <row r="48" spans="1:6" ht="17.100000000000001" customHeight="1" x14ac:dyDescent="0.3">
      <c r="A48" s="95"/>
      <c r="B48" s="3"/>
      <c r="C48" s="3"/>
      <c r="D48" s="96"/>
      <c r="E48" s="3"/>
      <c r="F48" s="14"/>
    </row>
    <row r="49" spans="1:6" ht="17.100000000000001" customHeight="1" x14ac:dyDescent="0.3">
      <c r="A49" s="95"/>
      <c r="B49" s="3"/>
      <c r="C49" s="3"/>
      <c r="D49" s="96"/>
      <c r="E49" s="3"/>
      <c r="F49" s="14"/>
    </row>
    <row r="50" spans="1:6" ht="15" customHeight="1" x14ac:dyDescent="0.3"/>
    <row r="51" spans="1:6" ht="15" customHeight="1" x14ac:dyDescent="0.3">
      <c r="F51" s="1" t="s">
        <v>1</v>
      </c>
    </row>
    <row r="52" spans="1:6" ht="15" customHeight="1" x14ac:dyDescent="0.3"/>
    <row r="53" spans="1:6" ht="15" customHeight="1" x14ac:dyDescent="0.3"/>
    <row r="54" spans="1:6" ht="15" customHeight="1" x14ac:dyDescent="0.3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zoomScaleNormal="100" zoomScalePageLayoutView="150" workbookViewId="0">
      <selection activeCell="I7" sqref="I7"/>
    </sheetView>
  </sheetViews>
  <sheetFormatPr defaultColWidth="11.5546875" defaultRowHeight="17.25" x14ac:dyDescent="0.3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 x14ac:dyDescent="0.3">
      <c r="A1" s="69" t="s">
        <v>47</v>
      </c>
      <c r="B1" s="69"/>
      <c r="C1" s="69"/>
      <c r="D1" s="69"/>
      <c r="E1" s="69"/>
      <c r="F1" s="69"/>
    </row>
    <row r="2" spans="1:6" ht="20.100000000000001" customHeight="1" x14ac:dyDescent="0.3">
      <c r="A2" s="49" t="s">
        <v>4</v>
      </c>
      <c r="B2" s="15">
        <v>42050</v>
      </c>
      <c r="C2" s="5" t="s">
        <v>61</v>
      </c>
      <c r="D2" s="15"/>
      <c r="E2" s="6" t="s">
        <v>49</v>
      </c>
      <c r="F2" s="17"/>
    </row>
    <row r="3" spans="1:6" ht="24" customHeight="1" x14ac:dyDescent="0.3">
      <c r="A3" s="70" t="s">
        <v>50</v>
      </c>
      <c r="B3" s="71"/>
      <c r="C3" s="26" t="s">
        <v>14</v>
      </c>
      <c r="D3" s="26" t="s">
        <v>52</v>
      </c>
      <c r="E3" s="26" t="s">
        <v>51</v>
      </c>
      <c r="F3" s="7" t="s">
        <v>52</v>
      </c>
    </row>
    <row r="4" spans="1:6" ht="17.100000000000001" customHeight="1" x14ac:dyDescent="0.3">
      <c r="A4" s="49" t="s">
        <v>5</v>
      </c>
      <c r="B4" s="30">
        <v>1304500</v>
      </c>
      <c r="C4" s="8" t="s">
        <v>53</v>
      </c>
      <c r="D4" s="10">
        <v>0.12</v>
      </c>
      <c r="E4" s="9" t="s">
        <v>54</v>
      </c>
      <c r="F4" s="10">
        <v>0.16</v>
      </c>
    </row>
    <row r="5" spans="1:6" ht="17.100000000000001" customHeight="1" x14ac:dyDescent="0.3">
      <c r="A5" s="49" t="s">
        <v>6</v>
      </c>
      <c r="B5" s="32">
        <f>B6-B4</f>
        <v>1233700</v>
      </c>
      <c r="C5" s="9" t="s">
        <v>55</v>
      </c>
      <c r="D5" s="10">
        <v>0.05</v>
      </c>
      <c r="E5" s="9" t="s">
        <v>56</v>
      </c>
      <c r="F5" s="10">
        <v>0.08</v>
      </c>
    </row>
    <row r="6" spans="1:6" ht="17.100000000000001" customHeight="1" x14ac:dyDescent="0.3">
      <c r="A6" s="49" t="s">
        <v>7</v>
      </c>
      <c r="B6" s="32">
        <v>2538200</v>
      </c>
      <c r="C6" s="8" t="s">
        <v>60</v>
      </c>
      <c r="D6" s="10">
        <v>0.11</v>
      </c>
      <c r="E6" s="9" t="s">
        <v>57</v>
      </c>
      <c r="F6" s="10">
        <v>0.04</v>
      </c>
    </row>
    <row r="7" spans="1:6" ht="17.100000000000001" customHeight="1" x14ac:dyDescent="0.3">
      <c r="A7" s="49" t="s">
        <v>8</v>
      </c>
      <c r="B7" s="32">
        <v>33697060</v>
      </c>
      <c r="C7" s="9" t="s">
        <v>34</v>
      </c>
      <c r="D7" s="10">
        <v>0.2</v>
      </c>
      <c r="E7" s="9" t="s">
        <v>58</v>
      </c>
      <c r="F7" s="10">
        <v>0.15</v>
      </c>
    </row>
    <row r="8" spans="1:6" ht="17.100000000000001" customHeight="1" x14ac:dyDescent="0.3">
      <c r="A8" s="49" t="s">
        <v>13</v>
      </c>
      <c r="B8" s="32">
        <v>83199820</v>
      </c>
      <c r="C8" s="8" t="s">
        <v>35</v>
      </c>
      <c r="D8" s="10">
        <v>0.09</v>
      </c>
      <c r="E8" s="9"/>
      <c r="F8" s="10"/>
    </row>
    <row r="9" spans="1:6" ht="17.100000000000001" customHeight="1" x14ac:dyDescent="0.3">
      <c r="A9" s="49" t="s">
        <v>28</v>
      </c>
      <c r="B9" s="31">
        <f>B7/B8</f>
        <v>0.4050136166159975</v>
      </c>
      <c r="C9" s="8"/>
      <c r="D9" s="10"/>
      <c r="E9" s="9"/>
      <c r="F9" s="12"/>
    </row>
    <row r="10" spans="1:6" ht="27.95" customHeight="1" x14ac:dyDescent="0.3">
      <c r="A10" s="72" t="s">
        <v>26</v>
      </c>
      <c r="B10" s="72"/>
      <c r="C10" s="72"/>
      <c r="D10" s="72"/>
      <c r="E10" s="72"/>
      <c r="F10" s="72"/>
    </row>
    <row r="11" spans="1:6" ht="17.100000000000001" customHeight="1" x14ac:dyDescent="0.3">
      <c r="A11" s="73" t="s">
        <v>27</v>
      </c>
      <c r="B11" s="49" t="s">
        <v>19</v>
      </c>
      <c r="C11" s="49" t="s">
        <v>15</v>
      </c>
      <c r="D11" s="49" t="s">
        <v>18</v>
      </c>
      <c r="E11" s="49" t="s">
        <v>9</v>
      </c>
      <c r="F11" s="16" t="s">
        <v>10</v>
      </c>
    </row>
    <row r="12" spans="1:6" ht="17.100000000000001" customHeight="1" x14ac:dyDescent="0.3">
      <c r="A12" s="73"/>
      <c r="B12" s="21" t="s">
        <v>285</v>
      </c>
      <c r="C12" s="17" t="s">
        <v>330</v>
      </c>
      <c r="D12" s="74" t="s">
        <v>16</v>
      </c>
      <c r="E12" s="21" t="s">
        <v>64</v>
      </c>
      <c r="F12" s="17">
        <v>4</v>
      </c>
    </row>
    <row r="13" spans="1:6" ht="17.100000000000001" customHeight="1" x14ac:dyDescent="0.3">
      <c r="A13" s="73"/>
      <c r="B13" s="21" t="s">
        <v>68</v>
      </c>
      <c r="C13" s="17" t="s">
        <v>331</v>
      </c>
      <c r="D13" s="74"/>
      <c r="E13" s="21" t="s">
        <v>96</v>
      </c>
      <c r="F13" s="17">
        <v>4</v>
      </c>
    </row>
    <row r="14" spans="1:6" ht="17.100000000000001" customHeight="1" x14ac:dyDescent="0.3">
      <c r="A14" s="73"/>
      <c r="B14" s="21" t="s">
        <v>232</v>
      </c>
      <c r="C14" s="17" t="s">
        <v>332</v>
      </c>
      <c r="D14" s="74" t="s">
        <v>17</v>
      </c>
      <c r="E14" s="21" t="s">
        <v>232</v>
      </c>
      <c r="F14" s="17">
        <v>0</v>
      </c>
    </row>
    <row r="15" spans="1:6" ht="17.100000000000001" customHeight="1" x14ac:dyDescent="0.3">
      <c r="A15" s="73"/>
      <c r="B15" s="21" t="s">
        <v>234</v>
      </c>
      <c r="C15" s="17" t="s">
        <v>333</v>
      </c>
      <c r="D15" s="74"/>
      <c r="E15" s="21" t="s">
        <v>236</v>
      </c>
      <c r="F15" s="17">
        <v>0</v>
      </c>
    </row>
    <row r="16" spans="1:6" ht="27.95" customHeight="1" x14ac:dyDescent="0.3">
      <c r="A16" s="72"/>
      <c r="B16" s="72"/>
      <c r="C16" s="72"/>
      <c r="D16" s="72"/>
      <c r="E16" s="72"/>
      <c r="F16" s="72"/>
    </row>
    <row r="17" spans="1:6" ht="18.95" customHeight="1" x14ac:dyDescent="0.3">
      <c r="A17" s="2"/>
      <c r="B17" s="49" t="s">
        <v>33</v>
      </c>
      <c r="C17" s="49" t="s">
        <v>21</v>
      </c>
      <c r="D17" s="49" t="s">
        <v>22</v>
      </c>
      <c r="E17" s="75" t="s">
        <v>23</v>
      </c>
      <c r="F17" s="76"/>
    </row>
    <row r="18" spans="1:6" ht="17.100000000000001" customHeight="1" x14ac:dyDescent="0.3">
      <c r="A18" s="73" t="s">
        <v>29</v>
      </c>
      <c r="B18" s="25">
        <v>0.5</v>
      </c>
      <c r="C18" s="25" t="s">
        <v>334</v>
      </c>
      <c r="D18" s="11" t="s">
        <v>102</v>
      </c>
      <c r="E18" s="78" t="s">
        <v>335</v>
      </c>
      <c r="F18" s="79"/>
    </row>
    <row r="19" spans="1:6" ht="17.100000000000001" customHeight="1" x14ac:dyDescent="0.3">
      <c r="A19" s="73"/>
      <c r="B19" s="25">
        <v>0.54166666666666663</v>
      </c>
      <c r="C19" s="25" t="s">
        <v>336</v>
      </c>
      <c r="D19" s="11" t="s">
        <v>337</v>
      </c>
      <c r="E19" s="78"/>
      <c r="F19" s="79"/>
    </row>
    <row r="20" spans="1:6" ht="17.100000000000001" customHeight="1" x14ac:dyDescent="0.3">
      <c r="A20" s="73"/>
      <c r="B20" s="25"/>
      <c r="C20" s="25"/>
      <c r="D20" s="11"/>
      <c r="E20" s="78"/>
      <c r="F20" s="79"/>
    </row>
    <row r="21" spans="1:6" ht="17.100000000000001" customHeight="1" x14ac:dyDescent="0.3">
      <c r="A21" s="73"/>
      <c r="B21" s="25"/>
      <c r="C21" s="25"/>
      <c r="D21" s="11"/>
      <c r="E21" s="78"/>
      <c r="F21" s="79"/>
    </row>
    <row r="22" spans="1:6" ht="17.100000000000001" customHeight="1" x14ac:dyDescent="0.3">
      <c r="A22" s="73"/>
      <c r="B22" s="25"/>
      <c r="C22" s="25"/>
      <c r="D22" s="11"/>
      <c r="E22" s="78"/>
      <c r="F22" s="79"/>
    </row>
    <row r="23" spans="1:6" ht="17.100000000000001" customHeight="1" x14ac:dyDescent="0.3">
      <c r="A23" s="77"/>
      <c r="B23" s="25"/>
      <c r="C23" s="17"/>
      <c r="D23" s="11"/>
      <c r="E23" s="78"/>
      <c r="F23" s="79"/>
    </row>
    <row r="24" spans="1:6" ht="17.100000000000001" customHeight="1" x14ac:dyDescent="0.3">
      <c r="A24" s="73" t="s">
        <v>0</v>
      </c>
      <c r="B24" s="25">
        <v>0.72916666666666663</v>
      </c>
      <c r="C24" s="25" t="s">
        <v>338</v>
      </c>
      <c r="D24" s="11">
        <v>2</v>
      </c>
      <c r="E24" s="78"/>
      <c r="F24" s="79"/>
    </row>
    <row r="25" spans="1:6" ht="17.100000000000001" customHeight="1" x14ac:dyDescent="0.3">
      <c r="A25" s="73"/>
      <c r="B25" s="25">
        <v>0.75</v>
      </c>
      <c r="C25" s="25" t="s">
        <v>339</v>
      </c>
      <c r="D25" s="11" t="s">
        <v>173</v>
      </c>
      <c r="E25" s="78"/>
      <c r="F25" s="79"/>
    </row>
    <row r="26" spans="1:6" ht="17.100000000000001" customHeight="1" x14ac:dyDescent="0.3">
      <c r="A26" s="73"/>
      <c r="B26" s="25"/>
      <c r="C26" s="25"/>
      <c r="D26" s="11"/>
      <c r="E26" s="78"/>
      <c r="F26" s="79"/>
    </row>
    <row r="27" spans="1:6" ht="17.100000000000001" customHeight="1" x14ac:dyDescent="0.3">
      <c r="A27" s="73"/>
      <c r="B27" s="25"/>
      <c r="C27" s="25"/>
      <c r="D27" s="11"/>
      <c r="E27" s="78"/>
      <c r="F27" s="79"/>
    </row>
    <row r="28" spans="1:6" ht="17.100000000000001" customHeight="1" x14ac:dyDescent="0.3">
      <c r="A28" s="73"/>
      <c r="B28" s="25"/>
      <c r="C28" s="25"/>
      <c r="D28" s="11"/>
      <c r="E28" s="78"/>
      <c r="F28" s="79"/>
    </row>
    <row r="29" spans="1:6" ht="17.100000000000001" customHeight="1" x14ac:dyDescent="0.3">
      <c r="A29" s="73"/>
      <c r="B29" s="25"/>
      <c r="C29" s="25"/>
      <c r="D29" s="11"/>
      <c r="E29" s="78"/>
      <c r="F29" s="79"/>
    </row>
    <row r="30" spans="1:6" ht="26.1" customHeight="1" x14ac:dyDescent="0.3">
      <c r="A30" s="72" t="s">
        <v>36</v>
      </c>
      <c r="B30" s="72"/>
      <c r="C30" s="72"/>
      <c r="D30" s="72"/>
      <c r="E30" s="72"/>
      <c r="F30" s="72"/>
    </row>
    <row r="31" spans="1:6" ht="17.100000000000001" customHeight="1" x14ac:dyDescent="0.3">
      <c r="A31" s="80" t="s">
        <v>30</v>
      </c>
      <c r="B31" s="18" t="s">
        <v>37</v>
      </c>
      <c r="C31" s="23" t="s">
        <v>340</v>
      </c>
      <c r="D31" s="80" t="s">
        <v>107</v>
      </c>
      <c r="E31" s="49" t="s">
        <v>37</v>
      </c>
      <c r="F31" s="22" t="s">
        <v>342</v>
      </c>
    </row>
    <row r="32" spans="1:6" ht="17.100000000000001" customHeight="1" x14ac:dyDescent="0.3">
      <c r="A32" s="81"/>
      <c r="B32" s="19" t="s">
        <v>38</v>
      </c>
      <c r="C32" s="23" t="s">
        <v>66</v>
      </c>
      <c r="D32" s="84"/>
      <c r="E32" s="16" t="s">
        <v>42</v>
      </c>
      <c r="F32" s="24" t="s">
        <v>343</v>
      </c>
    </row>
    <row r="33" spans="1:6" ht="17.100000000000001" customHeight="1" x14ac:dyDescent="0.3">
      <c r="A33" s="81"/>
      <c r="B33" s="20" t="s">
        <v>39</v>
      </c>
      <c r="C33" s="23" t="s">
        <v>83</v>
      </c>
      <c r="D33" s="84"/>
      <c r="E33" s="16" t="s">
        <v>43</v>
      </c>
      <c r="F33" s="24" t="s">
        <v>344</v>
      </c>
    </row>
    <row r="34" spans="1:6" ht="17.100000000000001" customHeight="1" x14ac:dyDescent="0.3">
      <c r="A34" s="82"/>
      <c r="B34" s="20" t="s">
        <v>40</v>
      </c>
      <c r="C34" s="23" t="s">
        <v>247</v>
      </c>
      <c r="D34" s="85"/>
      <c r="E34" s="16" t="s">
        <v>44</v>
      </c>
      <c r="F34" s="24"/>
    </row>
    <row r="35" spans="1:6" ht="17.100000000000001" customHeight="1" x14ac:dyDescent="0.3">
      <c r="A35" s="83"/>
      <c r="B35" s="20" t="s">
        <v>41</v>
      </c>
      <c r="C35" s="23" t="s">
        <v>341</v>
      </c>
      <c r="D35" s="86"/>
      <c r="E35" s="16" t="s">
        <v>45</v>
      </c>
      <c r="F35" s="24"/>
    </row>
    <row r="36" spans="1:6" ht="27" customHeight="1" x14ac:dyDescent="0.3">
      <c r="A36" s="72" t="s">
        <v>46</v>
      </c>
      <c r="B36" s="72"/>
      <c r="C36" s="72"/>
      <c r="D36" s="72"/>
      <c r="E36" s="72"/>
      <c r="F36" s="72"/>
    </row>
    <row r="37" spans="1:6" ht="17.100000000000001" customHeight="1" x14ac:dyDescent="0.3">
      <c r="A37" s="80" t="s">
        <v>31</v>
      </c>
      <c r="B37" s="87" t="s">
        <v>345</v>
      </c>
      <c r="C37" s="88"/>
      <c r="D37" s="88"/>
      <c r="E37" s="88"/>
      <c r="F37" s="89"/>
    </row>
    <row r="38" spans="1:6" ht="17.100000000000001" customHeight="1" x14ac:dyDescent="0.3">
      <c r="A38" s="82"/>
      <c r="B38" s="87" t="s">
        <v>346</v>
      </c>
      <c r="C38" s="88"/>
      <c r="D38" s="88"/>
      <c r="E38" s="88"/>
      <c r="F38" s="89"/>
    </row>
    <row r="39" spans="1:6" ht="17.100000000000001" customHeight="1" x14ac:dyDescent="0.3">
      <c r="A39" s="83"/>
      <c r="B39" s="87"/>
      <c r="C39" s="88"/>
      <c r="D39" s="88"/>
      <c r="E39" s="88"/>
      <c r="F39" s="89"/>
    </row>
    <row r="40" spans="1:6" ht="17.100000000000001" customHeight="1" x14ac:dyDescent="0.3">
      <c r="A40" s="80" t="s">
        <v>20</v>
      </c>
      <c r="B40" s="87" t="s">
        <v>348</v>
      </c>
      <c r="C40" s="88"/>
      <c r="D40" s="88"/>
      <c r="E40" s="88"/>
      <c r="F40" s="89"/>
    </row>
    <row r="41" spans="1:6" ht="17.100000000000001" customHeight="1" x14ac:dyDescent="0.3">
      <c r="A41" s="82"/>
      <c r="B41" s="87" t="s">
        <v>347</v>
      </c>
      <c r="C41" s="88"/>
      <c r="D41" s="88"/>
      <c r="E41" s="88"/>
      <c r="F41" s="89"/>
    </row>
    <row r="42" spans="1:6" ht="17.100000000000001" customHeight="1" x14ac:dyDescent="0.3">
      <c r="A42" s="83"/>
      <c r="B42" s="87"/>
      <c r="C42" s="88"/>
      <c r="D42" s="88"/>
      <c r="E42" s="88"/>
      <c r="F42" s="89"/>
    </row>
    <row r="43" spans="1:6" ht="24" customHeight="1" x14ac:dyDescent="0.3">
      <c r="A43" s="72" t="s">
        <v>32</v>
      </c>
      <c r="B43" s="72"/>
      <c r="C43" s="72"/>
      <c r="D43" s="72"/>
      <c r="E43" s="72"/>
      <c r="F43" s="72"/>
    </row>
    <row r="44" spans="1:6" ht="27" customHeight="1" x14ac:dyDescent="0.3">
      <c r="A44" s="50" t="s">
        <v>30</v>
      </c>
      <c r="B44" s="97"/>
      <c r="C44" s="98"/>
      <c r="D44" s="50" t="s">
        <v>20</v>
      </c>
      <c r="E44" s="97"/>
      <c r="F44" s="98"/>
    </row>
    <row r="45" spans="1:6" ht="24" customHeight="1" x14ac:dyDescent="0.3">
      <c r="A45" s="90" t="s">
        <v>12</v>
      </c>
      <c r="B45" s="91"/>
      <c r="C45" s="92"/>
      <c r="D45" s="48" t="s">
        <v>11</v>
      </c>
      <c r="E45" s="93">
        <f>B39</f>
        <v>0</v>
      </c>
      <c r="F45" s="94"/>
    </row>
    <row r="46" spans="1:6" ht="17.100000000000001" customHeight="1" x14ac:dyDescent="0.3">
      <c r="A46" s="95" t="s">
        <v>30</v>
      </c>
      <c r="B46" s="13" t="s">
        <v>2</v>
      </c>
      <c r="C46" s="13" t="s">
        <v>24</v>
      </c>
      <c r="D46" s="95" t="s">
        <v>20</v>
      </c>
      <c r="E46" s="13" t="s">
        <v>25</v>
      </c>
      <c r="F46" s="13" t="s">
        <v>3</v>
      </c>
    </row>
    <row r="47" spans="1:6" ht="17.100000000000001" customHeight="1" x14ac:dyDescent="0.3">
      <c r="A47" s="95"/>
      <c r="B47" s="3"/>
      <c r="C47" s="3"/>
      <c r="D47" s="96"/>
      <c r="E47" s="3"/>
      <c r="F47" s="14"/>
    </row>
    <row r="48" spans="1:6" ht="17.100000000000001" customHeight="1" x14ac:dyDescent="0.3">
      <c r="A48" s="95"/>
      <c r="B48" s="3"/>
      <c r="C48" s="3"/>
      <c r="D48" s="96"/>
      <c r="E48" s="3"/>
      <c r="F48" s="14"/>
    </row>
    <row r="49" spans="1:6" ht="17.100000000000001" customHeight="1" x14ac:dyDescent="0.3">
      <c r="A49" s="95"/>
      <c r="B49" s="3"/>
      <c r="C49" s="3"/>
      <c r="D49" s="96"/>
      <c r="E49" s="3"/>
      <c r="F49" s="14"/>
    </row>
    <row r="50" spans="1:6" ht="15" customHeight="1" x14ac:dyDescent="0.3"/>
    <row r="51" spans="1:6" ht="15" customHeight="1" x14ac:dyDescent="0.3">
      <c r="F51" s="1" t="s">
        <v>1</v>
      </c>
    </row>
    <row r="52" spans="1:6" ht="15" customHeight="1" x14ac:dyDescent="0.3"/>
    <row r="53" spans="1:6" ht="15" customHeight="1" x14ac:dyDescent="0.3"/>
    <row r="54" spans="1:6" ht="15" customHeight="1" x14ac:dyDescent="0.3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B40:F40"/>
    <mergeCell ref="A40:A42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zoomScaleNormal="100" zoomScalePageLayoutView="150" workbookViewId="0">
      <selection activeCell="B2" sqref="B2"/>
    </sheetView>
  </sheetViews>
  <sheetFormatPr defaultColWidth="11.5546875" defaultRowHeight="17.25" x14ac:dyDescent="0.3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 x14ac:dyDescent="0.3">
      <c r="A1" s="69" t="s">
        <v>47</v>
      </c>
      <c r="B1" s="69"/>
      <c r="C1" s="69"/>
      <c r="D1" s="69"/>
      <c r="E1" s="69"/>
      <c r="F1" s="69"/>
    </row>
    <row r="2" spans="1:6" ht="20.100000000000001" customHeight="1" x14ac:dyDescent="0.3">
      <c r="A2" s="52" t="s">
        <v>4</v>
      </c>
      <c r="B2" s="15">
        <v>42051</v>
      </c>
      <c r="C2" s="5" t="s">
        <v>61</v>
      </c>
      <c r="D2" s="15"/>
      <c r="E2" s="6" t="s">
        <v>49</v>
      </c>
      <c r="F2" s="17"/>
    </row>
    <row r="3" spans="1:6" ht="24" customHeight="1" x14ac:dyDescent="0.3">
      <c r="A3" s="70" t="s">
        <v>50</v>
      </c>
      <c r="B3" s="71"/>
      <c r="C3" s="26" t="s">
        <v>14</v>
      </c>
      <c r="D3" s="26" t="s">
        <v>52</v>
      </c>
      <c r="E3" s="26" t="s">
        <v>51</v>
      </c>
      <c r="F3" s="7" t="s">
        <v>52</v>
      </c>
    </row>
    <row r="4" spans="1:6" ht="17.100000000000001" customHeight="1" x14ac:dyDescent="0.3">
      <c r="A4" s="52" t="s">
        <v>5</v>
      </c>
      <c r="B4" s="30">
        <v>413000</v>
      </c>
      <c r="C4" s="8" t="s">
        <v>53</v>
      </c>
      <c r="D4" s="10">
        <v>7.0000000000000007E-2</v>
      </c>
      <c r="E4" s="9" t="s">
        <v>54</v>
      </c>
      <c r="F4" s="10">
        <v>0.12</v>
      </c>
    </row>
    <row r="5" spans="1:6" ht="17.100000000000001" customHeight="1" x14ac:dyDescent="0.3">
      <c r="A5" s="52" t="s">
        <v>6</v>
      </c>
      <c r="B5" s="32">
        <f>B6-B4</f>
        <v>815900</v>
      </c>
      <c r="C5" s="9" t="s">
        <v>55</v>
      </c>
      <c r="D5" s="10">
        <v>0.04</v>
      </c>
      <c r="E5" s="9" t="s">
        <v>56</v>
      </c>
      <c r="F5" s="10">
        <v>0.16</v>
      </c>
    </row>
    <row r="6" spans="1:6" ht="17.100000000000001" customHeight="1" x14ac:dyDescent="0.3">
      <c r="A6" s="52" t="s">
        <v>7</v>
      </c>
      <c r="B6" s="32">
        <v>1228900</v>
      </c>
      <c r="C6" s="8" t="s">
        <v>60</v>
      </c>
      <c r="D6" s="10">
        <v>0.11</v>
      </c>
      <c r="E6" s="9" t="s">
        <v>57</v>
      </c>
      <c r="F6" s="10">
        <v>0</v>
      </c>
    </row>
    <row r="7" spans="1:6" ht="17.100000000000001" customHeight="1" x14ac:dyDescent="0.3">
      <c r="A7" s="52" t="s">
        <v>8</v>
      </c>
      <c r="B7" s="32">
        <v>34925960</v>
      </c>
      <c r="C7" s="9" t="s">
        <v>34</v>
      </c>
      <c r="D7" s="10">
        <v>0.11</v>
      </c>
      <c r="E7" s="9" t="s">
        <v>58</v>
      </c>
      <c r="F7" s="10">
        <v>0.28999999999999998</v>
      </c>
    </row>
    <row r="8" spans="1:6" ht="17.100000000000001" customHeight="1" x14ac:dyDescent="0.3">
      <c r="A8" s="52" t="s">
        <v>13</v>
      </c>
      <c r="B8" s="32">
        <v>83199820</v>
      </c>
      <c r="C8" s="8" t="s">
        <v>35</v>
      </c>
      <c r="D8" s="10">
        <v>0.09</v>
      </c>
      <c r="E8" s="9"/>
      <c r="F8" s="10"/>
    </row>
    <row r="9" spans="1:6" ht="17.100000000000001" customHeight="1" x14ac:dyDescent="0.3">
      <c r="A9" s="52" t="s">
        <v>28</v>
      </c>
      <c r="B9" s="31">
        <f>B7/B8</f>
        <v>0.41978408126363737</v>
      </c>
      <c r="C9" s="8"/>
      <c r="D9" s="10"/>
      <c r="E9" s="9"/>
      <c r="F9" s="12"/>
    </row>
    <row r="10" spans="1:6" ht="27.95" customHeight="1" x14ac:dyDescent="0.3">
      <c r="A10" s="72" t="s">
        <v>26</v>
      </c>
      <c r="B10" s="72"/>
      <c r="C10" s="72"/>
      <c r="D10" s="72"/>
      <c r="E10" s="72"/>
      <c r="F10" s="72"/>
    </row>
    <row r="11" spans="1:6" ht="17.100000000000001" customHeight="1" x14ac:dyDescent="0.3">
      <c r="A11" s="73" t="s">
        <v>27</v>
      </c>
      <c r="B11" s="52" t="s">
        <v>19</v>
      </c>
      <c r="C11" s="52" t="s">
        <v>15</v>
      </c>
      <c r="D11" s="52" t="s">
        <v>18</v>
      </c>
      <c r="E11" s="52" t="s">
        <v>9</v>
      </c>
      <c r="F11" s="16" t="s">
        <v>10</v>
      </c>
    </row>
    <row r="12" spans="1:6" ht="17.100000000000001" customHeight="1" x14ac:dyDescent="0.3">
      <c r="A12" s="73"/>
      <c r="B12" s="21" t="s">
        <v>285</v>
      </c>
      <c r="C12" s="17" t="s">
        <v>350</v>
      </c>
      <c r="D12" s="74" t="s">
        <v>16</v>
      </c>
      <c r="E12" s="21" t="s">
        <v>352</v>
      </c>
      <c r="F12" s="17">
        <v>4</v>
      </c>
    </row>
    <row r="13" spans="1:6" ht="17.100000000000001" customHeight="1" x14ac:dyDescent="0.3">
      <c r="A13" s="73"/>
      <c r="B13" s="21" t="s">
        <v>68</v>
      </c>
      <c r="C13" s="17" t="s">
        <v>331</v>
      </c>
      <c r="D13" s="74"/>
      <c r="E13" s="21" t="s">
        <v>116</v>
      </c>
      <c r="F13" s="17">
        <v>4</v>
      </c>
    </row>
    <row r="14" spans="1:6" ht="17.100000000000001" customHeight="1" x14ac:dyDescent="0.3">
      <c r="A14" s="73"/>
      <c r="B14" s="21" t="s">
        <v>232</v>
      </c>
      <c r="C14" s="17" t="s">
        <v>115</v>
      </c>
      <c r="D14" s="74" t="s">
        <v>17</v>
      </c>
      <c r="E14" s="21" t="s">
        <v>289</v>
      </c>
      <c r="F14" s="17">
        <v>0</v>
      </c>
    </row>
    <row r="15" spans="1:6" ht="17.100000000000001" customHeight="1" x14ac:dyDescent="0.3">
      <c r="A15" s="73"/>
      <c r="B15" s="21" t="s">
        <v>234</v>
      </c>
      <c r="C15" s="17" t="s">
        <v>351</v>
      </c>
      <c r="D15" s="74"/>
      <c r="E15" s="21" t="s">
        <v>166</v>
      </c>
      <c r="F15" s="17">
        <v>0</v>
      </c>
    </row>
    <row r="16" spans="1:6" ht="27.95" customHeight="1" x14ac:dyDescent="0.3">
      <c r="A16" s="72"/>
      <c r="B16" s="72"/>
      <c r="C16" s="72"/>
      <c r="D16" s="72"/>
      <c r="E16" s="72"/>
      <c r="F16" s="72"/>
    </row>
    <row r="17" spans="1:6" ht="18.95" customHeight="1" x14ac:dyDescent="0.3">
      <c r="A17" s="2"/>
      <c r="B17" s="52" t="s">
        <v>33</v>
      </c>
      <c r="C17" s="52" t="s">
        <v>21</v>
      </c>
      <c r="D17" s="52" t="s">
        <v>22</v>
      </c>
      <c r="E17" s="75" t="s">
        <v>23</v>
      </c>
      <c r="F17" s="76"/>
    </row>
    <row r="18" spans="1:6" ht="17.100000000000001" customHeight="1" x14ac:dyDescent="0.3">
      <c r="A18" s="73" t="s">
        <v>29</v>
      </c>
      <c r="B18" s="25">
        <v>0.5</v>
      </c>
      <c r="C18" s="25" t="s">
        <v>349</v>
      </c>
      <c r="D18" s="11">
        <v>2</v>
      </c>
      <c r="E18" s="78"/>
      <c r="F18" s="79"/>
    </row>
    <row r="19" spans="1:6" ht="17.100000000000001" customHeight="1" x14ac:dyDescent="0.3">
      <c r="A19" s="73"/>
      <c r="B19" s="25"/>
      <c r="C19" s="25"/>
      <c r="D19" s="11"/>
      <c r="E19" s="78"/>
      <c r="F19" s="79"/>
    </row>
    <row r="20" spans="1:6" ht="17.100000000000001" customHeight="1" x14ac:dyDescent="0.3">
      <c r="A20" s="73"/>
      <c r="B20" s="25"/>
      <c r="C20" s="25"/>
      <c r="D20" s="11"/>
      <c r="E20" s="78"/>
      <c r="F20" s="79"/>
    </row>
    <row r="21" spans="1:6" ht="17.100000000000001" customHeight="1" x14ac:dyDescent="0.3">
      <c r="A21" s="73"/>
      <c r="B21" s="25"/>
      <c r="C21" s="25"/>
      <c r="D21" s="11"/>
      <c r="E21" s="78"/>
      <c r="F21" s="79"/>
    </row>
    <row r="22" spans="1:6" ht="17.100000000000001" customHeight="1" x14ac:dyDescent="0.3">
      <c r="A22" s="73"/>
      <c r="B22" s="25"/>
      <c r="C22" s="25"/>
      <c r="D22" s="11"/>
      <c r="E22" s="78"/>
      <c r="F22" s="79"/>
    </row>
    <row r="23" spans="1:6" ht="17.100000000000001" customHeight="1" x14ac:dyDescent="0.3">
      <c r="A23" s="77"/>
      <c r="B23" s="25"/>
      <c r="C23" s="17"/>
      <c r="D23" s="11"/>
      <c r="E23" s="78"/>
      <c r="F23" s="79"/>
    </row>
    <row r="24" spans="1:6" ht="17.100000000000001" customHeight="1" x14ac:dyDescent="0.3">
      <c r="A24" s="73" t="s">
        <v>0</v>
      </c>
      <c r="B24" s="25"/>
      <c r="C24" s="25"/>
      <c r="D24" s="11"/>
      <c r="E24" s="78"/>
      <c r="F24" s="79"/>
    </row>
    <row r="25" spans="1:6" ht="17.100000000000001" customHeight="1" x14ac:dyDescent="0.3">
      <c r="A25" s="73"/>
      <c r="B25" s="25"/>
      <c r="C25" s="25"/>
      <c r="D25" s="11"/>
      <c r="E25" s="78"/>
      <c r="F25" s="79"/>
    </row>
    <row r="26" spans="1:6" ht="17.100000000000001" customHeight="1" x14ac:dyDescent="0.3">
      <c r="A26" s="73"/>
      <c r="B26" s="25"/>
      <c r="C26" s="25"/>
      <c r="D26" s="11"/>
      <c r="E26" s="78"/>
      <c r="F26" s="79"/>
    </row>
    <row r="27" spans="1:6" ht="17.100000000000001" customHeight="1" x14ac:dyDescent="0.3">
      <c r="A27" s="73"/>
      <c r="B27" s="25"/>
      <c r="C27" s="25"/>
      <c r="D27" s="11"/>
      <c r="E27" s="78"/>
      <c r="F27" s="79"/>
    </row>
    <row r="28" spans="1:6" ht="17.100000000000001" customHeight="1" x14ac:dyDescent="0.3">
      <c r="A28" s="73"/>
      <c r="B28" s="25"/>
      <c r="C28" s="25"/>
      <c r="D28" s="11"/>
      <c r="E28" s="78"/>
      <c r="F28" s="79"/>
    </row>
    <row r="29" spans="1:6" ht="17.100000000000001" customHeight="1" x14ac:dyDescent="0.3">
      <c r="A29" s="73"/>
      <c r="B29" s="25"/>
      <c r="C29" s="25"/>
      <c r="D29" s="11"/>
      <c r="E29" s="78"/>
      <c r="F29" s="79"/>
    </row>
    <row r="30" spans="1:6" ht="26.1" customHeight="1" x14ac:dyDescent="0.3">
      <c r="A30" s="72" t="s">
        <v>36</v>
      </c>
      <c r="B30" s="72"/>
      <c r="C30" s="72"/>
      <c r="D30" s="72"/>
      <c r="E30" s="72"/>
      <c r="F30" s="72"/>
    </row>
    <row r="31" spans="1:6" ht="17.100000000000001" customHeight="1" x14ac:dyDescent="0.3">
      <c r="A31" s="80" t="s">
        <v>30</v>
      </c>
      <c r="B31" s="18" t="s">
        <v>37</v>
      </c>
      <c r="C31" s="23" t="s">
        <v>353</v>
      </c>
      <c r="D31" s="80" t="s">
        <v>107</v>
      </c>
      <c r="E31" s="52" t="s">
        <v>37</v>
      </c>
      <c r="F31" s="22" t="s">
        <v>355</v>
      </c>
    </row>
    <row r="32" spans="1:6" ht="17.100000000000001" customHeight="1" x14ac:dyDescent="0.3">
      <c r="A32" s="81"/>
      <c r="B32" s="19" t="s">
        <v>38</v>
      </c>
      <c r="C32" s="23" t="s">
        <v>66</v>
      </c>
      <c r="D32" s="84"/>
      <c r="E32" s="16" t="s">
        <v>42</v>
      </c>
      <c r="F32" s="24" t="s">
        <v>356</v>
      </c>
    </row>
    <row r="33" spans="1:6" ht="17.100000000000001" customHeight="1" x14ac:dyDescent="0.3">
      <c r="A33" s="81"/>
      <c r="B33" s="20" t="s">
        <v>39</v>
      </c>
      <c r="C33" s="23" t="s">
        <v>266</v>
      </c>
      <c r="D33" s="84"/>
      <c r="E33" s="16" t="s">
        <v>43</v>
      </c>
      <c r="F33" s="24" t="s">
        <v>357</v>
      </c>
    </row>
    <row r="34" spans="1:6" ht="17.100000000000001" customHeight="1" x14ac:dyDescent="0.3">
      <c r="A34" s="82"/>
      <c r="B34" s="20" t="s">
        <v>40</v>
      </c>
      <c r="C34" s="23" t="s">
        <v>323</v>
      </c>
      <c r="D34" s="85"/>
      <c r="E34" s="16" t="s">
        <v>44</v>
      </c>
      <c r="F34" s="24"/>
    </row>
    <row r="35" spans="1:6" ht="17.100000000000001" customHeight="1" x14ac:dyDescent="0.3">
      <c r="A35" s="83"/>
      <c r="B35" s="20" t="s">
        <v>41</v>
      </c>
      <c r="C35" s="23" t="s">
        <v>354</v>
      </c>
      <c r="D35" s="86"/>
      <c r="E35" s="16" t="s">
        <v>45</v>
      </c>
      <c r="F35" s="24"/>
    </row>
    <row r="36" spans="1:6" ht="27" customHeight="1" x14ac:dyDescent="0.3">
      <c r="A36" s="72" t="s">
        <v>46</v>
      </c>
      <c r="B36" s="72"/>
      <c r="C36" s="72"/>
      <c r="D36" s="72"/>
      <c r="E36" s="72"/>
      <c r="F36" s="72"/>
    </row>
    <row r="37" spans="1:6" ht="17.100000000000001" customHeight="1" x14ac:dyDescent="0.3">
      <c r="A37" s="80" t="s">
        <v>31</v>
      </c>
      <c r="B37" s="87" t="s">
        <v>358</v>
      </c>
      <c r="C37" s="88"/>
      <c r="D37" s="88"/>
      <c r="E37" s="88"/>
      <c r="F37" s="89"/>
    </row>
    <row r="38" spans="1:6" ht="17.100000000000001" customHeight="1" x14ac:dyDescent="0.3">
      <c r="A38" s="82"/>
      <c r="B38" s="87" t="s">
        <v>359</v>
      </c>
      <c r="C38" s="88"/>
      <c r="D38" s="88"/>
      <c r="E38" s="88"/>
      <c r="F38" s="89"/>
    </row>
    <row r="39" spans="1:6" ht="17.100000000000001" customHeight="1" x14ac:dyDescent="0.3">
      <c r="A39" s="83"/>
      <c r="B39" s="87" t="s">
        <v>360</v>
      </c>
      <c r="C39" s="88"/>
      <c r="D39" s="88"/>
      <c r="E39" s="88"/>
      <c r="F39" s="89"/>
    </row>
    <row r="40" spans="1:6" ht="17.100000000000001" customHeight="1" x14ac:dyDescent="0.3">
      <c r="A40" s="80" t="s">
        <v>20</v>
      </c>
      <c r="B40" s="87" t="s">
        <v>361</v>
      </c>
      <c r="C40" s="88"/>
      <c r="D40" s="88"/>
      <c r="E40" s="88"/>
      <c r="F40" s="89"/>
    </row>
    <row r="41" spans="1:6" ht="17.100000000000001" customHeight="1" x14ac:dyDescent="0.3">
      <c r="A41" s="82"/>
      <c r="B41" s="87"/>
      <c r="C41" s="88"/>
      <c r="D41" s="88"/>
      <c r="E41" s="88"/>
      <c r="F41" s="89"/>
    </row>
    <row r="42" spans="1:6" ht="17.100000000000001" customHeight="1" x14ac:dyDescent="0.3">
      <c r="A42" s="83"/>
      <c r="B42" s="87"/>
      <c r="C42" s="88"/>
      <c r="D42" s="88"/>
      <c r="E42" s="88"/>
      <c r="F42" s="89"/>
    </row>
    <row r="43" spans="1:6" ht="24" customHeight="1" x14ac:dyDescent="0.3">
      <c r="A43" s="72" t="s">
        <v>32</v>
      </c>
      <c r="B43" s="72"/>
      <c r="C43" s="72"/>
      <c r="D43" s="72"/>
      <c r="E43" s="72"/>
      <c r="F43" s="72"/>
    </row>
    <row r="44" spans="1:6" ht="27" customHeight="1" x14ac:dyDescent="0.3">
      <c r="A44" s="53" t="s">
        <v>30</v>
      </c>
      <c r="B44" s="97"/>
      <c r="C44" s="98"/>
      <c r="D44" s="53" t="s">
        <v>20</v>
      </c>
      <c r="E44" s="97"/>
      <c r="F44" s="98"/>
    </row>
    <row r="45" spans="1:6" ht="24" customHeight="1" x14ac:dyDescent="0.3">
      <c r="A45" s="90" t="s">
        <v>12</v>
      </c>
      <c r="B45" s="91"/>
      <c r="C45" s="92"/>
      <c r="D45" s="51" t="s">
        <v>11</v>
      </c>
      <c r="E45" s="93" t="str">
        <f>B39</f>
        <v>* 이성호 사원 토마토 소스 생산</v>
      </c>
      <c r="F45" s="94"/>
    </row>
    <row r="46" spans="1:6" ht="17.100000000000001" customHeight="1" x14ac:dyDescent="0.3">
      <c r="A46" s="95" t="s">
        <v>30</v>
      </c>
      <c r="B46" s="13" t="s">
        <v>2</v>
      </c>
      <c r="C46" s="13" t="s">
        <v>24</v>
      </c>
      <c r="D46" s="95" t="s">
        <v>20</v>
      </c>
      <c r="E46" s="13" t="s">
        <v>25</v>
      </c>
      <c r="F46" s="13" t="s">
        <v>3</v>
      </c>
    </row>
    <row r="47" spans="1:6" ht="17.100000000000001" customHeight="1" x14ac:dyDescent="0.3">
      <c r="A47" s="95"/>
      <c r="B47" s="3"/>
      <c r="C47" s="3"/>
      <c r="D47" s="96"/>
      <c r="E47" s="3"/>
      <c r="F47" s="14"/>
    </row>
    <row r="48" spans="1:6" ht="17.100000000000001" customHeight="1" x14ac:dyDescent="0.3">
      <c r="A48" s="95"/>
      <c r="B48" s="3"/>
      <c r="C48" s="3"/>
      <c r="D48" s="96"/>
      <c r="E48" s="3"/>
      <c r="F48" s="14"/>
    </row>
    <row r="49" spans="1:6" ht="17.100000000000001" customHeight="1" x14ac:dyDescent="0.3">
      <c r="A49" s="95"/>
      <c r="B49" s="3"/>
      <c r="C49" s="3"/>
      <c r="D49" s="96"/>
      <c r="E49" s="3"/>
      <c r="F49" s="14"/>
    </row>
    <row r="50" spans="1:6" ht="15" customHeight="1" x14ac:dyDescent="0.3"/>
    <row r="51" spans="1:6" ht="15" customHeight="1" x14ac:dyDescent="0.3">
      <c r="F51" s="1" t="s">
        <v>1</v>
      </c>
    </row>
    <row r="52" spans="1:6" ht="15" customHeight="1" x14ac:dyDescent="0.3"/>
    <row r="53" spans="1:6" ht="15" customHeight="1" x14ac:dyDescent="0.3"/>
    <row r="54" spans="1:6" ht="15" customHeight="1" x14ac:dyDescent="0.3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zoomScaleNormal="100" zoomScalePageLayoutView="150" workbookViewId="0">
      <selection activeCell="F32" sqref="F32"/>
    </sheetView>
  </sheetViews>
  <sheetFormatPr defaultColWidth="11.5546875" defaultRowHeight="17.25" x14ac:dyDescent="0.3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 x14ac:dyDescent="0.3">
      <c r="A1" s="69" t="s">
        <v>47</v>
      </c>
      <c r="B1" s="69"/>
      <c r="C1" s="69"/>
      <c r="D1" s="69"/>
      <c r="E1" s="69"/>
      <c r="F1" s="69"/>
    </row>
    <row r="2" spans="1:6" ht="20.100000000000001" customHeight="1" x14ac:dyDescent="0.3">
      <c r="A2" s="56" t="s">
        <v>4</v>
      </c>
      <c r="B2" s="15">
        <v>42052</v>
      </c>
      <c r="C2" s="5" t="s">
        <v>61</v>
      </c>
      <c r="D2" s="15"/>
      <c r="E2" s="6" t="s">
        <v>49</v>
      </c>
      <c r="F2" s="17"/>
    </row>
    <row r="3" spans="1:6" ht="24" customHeight="1" x14ac:dyDescent="0.3">
      <c r="A3" s="70" t="s">
        <v>50</v>
      </c>
      <c r="B3" s="71"/>
      <c r="C3" s="26" t="s">
        <v>14</v>
      </c>
      <c r="D3" s="26" t="s">
        <v>52</v>
      </c>
      <c r="E3" s="26" t="s">
        <v>51</v>
      </c>
      <c r="F3" s="7" t="s">
        <v>52</v>
      </c>
    </row>
    <row r="4" spans="1:6" ht="17.100000000000001" customHeight="1" x14ac:dyDescent="0.3">
      <c r="A4" s="56" t="s">
        <v>5</v>
      </c>
      <c r="B4" s="30">
        <v>538000</v>
      </c>
      <c r="C4" s="8" t="s">
        <v>53</v>
      </c>
      <c r="D4" s="10">
        <v>0.08</v>
      </c>
      <c r="E4" s="9" t="s">
        <v>54</v>
      </c>
      <c r="F4" s="10">
        <v>0.1</v>
      </c>
    </row>
    <row r="5" spans="1:6" ht="17.100000000000001" customHeight="1" x14ac:dyDescent="0.3">
      <c r="A5" s="56" t="s">
        <v>6</v>
      </c>
      <c r="B5" s="32">
        <f>B6-B4</f>
        <v>545000</v>
      </c>
      <c r="C5" s="9" t="s">
        <v>55</v>
      </c>
      <c r="D5" s="10">
        <v>0.08</v>
      </c>
      <c r="E5" s="9" t="s">
        <v>56</v>
      </c>
      <c r="F5" s="10">
        <v>0.16</v>
      </c>
    </row>
    <row r="6" spans="1:6" ht="17.100000000000001" customHeight="1" x14ac:dyDescent="0.3">
      <c r="A6" s="56" t="s">
        <v>7</v>
      </c>
      <c r="B6" s="32">
        <v>1083000</v>
      </c>
      <c r="C6" s="8" t="s">
        <v>60</v>
      </c>
      <c r="D6" s="10">
        <v>0.14000000000000001</v>
      </c>
      <c r="E6" s="9" t="s">
        <v>57</v>
      </c>
      <c r="F6" s="10">
        <v>0</v>
      </c>
    </row>
    <row r="7" spans="1:6" ht="17.100000000000001" customHeight="1" x14ac:dyDescent="0.3">
      <c r="A7" s="56" t="s">
        <v>8</v>
      </c>
      <c r="B7" s="32">
        <v>36008960</v>
      </c>
      <c r="C7" s="9" t="s">
        <v>34</v>
      </c>
      <c r="D7" s="10">
        <v>0.24</v>
      </c>
      <c r="E7" s="9" t="s">
        <v>58</v>
      </c>
      <c r="F7" s="10">
        <v>0.09</v>
      </c>
    </row>
    <row r="8" spans="1:6" ht="17.100000000000001" customHeight="1" x14ac:dyDescent="0.3">
      <c r="A8" s="56" t="s">
        <v>13</v>
      </c>
      <c r="B8" s="32">
        <v>83199820</v>
      </c>
      <c r="C8" s="8" t="s">
        <v>35</v>
      </c>
      <c r="D8" s="10">
        <v>0.11</v>
      </c>
      <c r="E8" s="9"/>
      <c r="F8" s="10"/>
    </row>
    <row r="9" spans="1:6" ht="17.100000000000001" customHeight="1" x14ac:dyDescent="0.3">
      <c r="A9" s="56" t="s">
        <v>28</v>
      </c>
      <c r="B9" s="31">
        <f>B7/B8</f>
        <v>0.43280093634817962</v>
      </c>
      <c r="C9" s="8"/>
      <c r="D9" s="10"/>
      <c r="E9" s="9"/>
      <c r="F9" s="12"/>
    </row>
    <row r="10" spans="1:6" ht="27.95" customHeight="1" x14ac:dyDescent="0.3">
      <c r="A10" s="72" t="s">
        <v>26</v>
      </c>
      <c r="B10" s="72"/>
      <c r="C10" s="72"/>
      <c r="D10" s="72"/>
      <c r="E10" s="72"/>
      <c r="F10" s="72"/>
    </row>
    <row r="11" spans="1:6" ht="17.100000000000001" customHeight="1" x14ac:dyDescent="0.3">
      <c r="A11" s="73" t="s">
        <v>27</v>
      </c>
      <c r="B11" s="56" t="s">
        <v>19</v>
      </c>
      <c r="C11" s="56" t="s">
        <v>15</v>
      </c>
      <c r="D11" s="56" t="s">
        <v>18</v>
      </c>
      <c r="E11" s="56" t="s">
        <v>9</v>
      </c>
      <c r="F11" s="16" t="s">
        <v>10</v>
      </c>
    </row>
    <row r="12" spans="1:6" ht="17.100000000000001" customHeight="1" x14ac:dyDescent="0.3">
      <c r="A12" s="73"/>
      <c r="B12" s="21" t="s">
        <v>362</v>
      </c>
      <c r="C12" s="17">
        <v>1</v>
      </c>
      <c r="D12" s="74" t="s">
        <v>16</v>
      </c>
      <c r="E12" s="21" t="s">
        <v>235</v>
      </c>
      <c r="F12" s="17">
        <v>3</v>
      </c>
    </row>
    <row r="13" spans="1:6" ht="17.100000000000001" customHeight="1" x14ac:dyDescent="0.3">
      <c r="A13" s="73"/>
      <c r="B13" s="21" t="s">
        <v>363</v>
      </c>
      <c r="C13" s="17">
        <v>0</v>
      </c>
      <c r="D13" s="74"/>
      <c r="E13" s="21" t="s">
        <v>116</v>
      </c>
      <c r="F13" s="17">
        <v>3</v>
      </c>
    </row>
    <row r="14" spans="1:6" ht="17.100000000000001" customHeight="1" x14ac:dyDescent="0.3">
      <c r="A14" s="73"/>
      <c r="B14" s="21" t="s">
        <v>62</v>
      </c>
      <c r="C14" s="17">
        <v>2</v>
      </c>
      <c r="D14" s="74" t="s">
        <v>17</v>
      </c>
      <c r="E14" s="21" t="s">
        <v>68</v>
      </c>
      <c r="F14" s="17">
        <v>0</v>
      </c>
    </row>
    <row r="15" spans="1:6" ht="17.100000000000001" customHeight="1" x14ac:dyDescent="0.3">
      <c r="A15" s="73"/>
      <c r="B15" s="21" t="s">
        <v>64</v>
      </c>
      <c r="C15" s="17">
        <v>1</v>
      </c>
      <c r="D15" s="74"/>
      <c r="E15" s="21" t="s">
        <v>166</v>
      </c>
      <c r="F15" s="17">
        <v>0</v>
      </c>
    </row>
    <row r="16" spans="1:6" ht="27.95" customHeight="1" x14ac:dyDescent="0.3">
      <c r="A16" s="72"/>
      <c r="B16" s="72"/>
      <c r="C16" s="72"/>
      <c r="D16" s="72"/>
      <c r="E16" s="72"/>
      <c r="F16" s="72"/>
    </row>
    <row r="17" spans="1:6" ht="18.95" customHeight="1" x14ac:dyDescent="0.3">
      <c r="A17" s="2"/>
      <c r="B17" s="56" t="s">
        <v>33</v>
      </c>
      <c r="C17" s="56" t="s">
        <v>21</v>
      </c>
      <c r="D17" s="56" t="s">
        <v>22</v>
      </c>
      <c r="E17" s="75" t="s">
        <v>23</v>
      </c>
      <c r="F17" s="76"/>
    </row>
    <row r="18" spans="1:6" ht="17.100000000000001" customHeight="1" x14ac:dyDescent="0.3">
      <c r="A18" s="73" t="s">
        <v>29</v>
      </c>
      <c r="B18" s="25">
        <v>0.54166666666666663</v>
      </c>
      <c r="C18" s="25" t="s">
        <v>364</v>
      </c>
      <c r="D18" s="11">
        <v>4</v>
      </c>
      <c r="E18" s="78"/>
      <c r="F18" s="79"/>
    </row>
    <row r="19" spans="1:6" ht="17.100000000000001" customHeight="1" x14ac:dyDescent="0.3">
      <c r="A19" s="73"/>
      <c r="B19" s="25"/>
      <c r="C19" s="25"/>
      <c r="D19" s="11"/>
      <c r="E19" s="78"/>
      <c r="F19" s="79"/>
    </row>
    <row r="20" spans="1:6" ht="17.100000000000001" customHeight="1" x14ac:dyDescent="0.3">
      <c r="A20" s="73"/>
      <c r="B20" s="25"/>
      <c r="C20" s="25"/>
      <c r="D20" s="11"/>
      <c r="E20" s="78"/>
      <c r="F20" s="79"/>
    </row>
    <row r="21" spans="1:6" ht="17.100000000000001" customHeight="1" x14ac:dyDescent="0.3">
      <c r="A21" s="73"/>
      <c r="B21" s="25"/>
      <c r="C21" s="25"/>
      <c r="D21" s="11"/>
      <c r="E21" s="78"/>
      <c r="F21" s="79"/>
    </row>
    <row r="22" spans="1:6" ht="17.100000000000001" customHeight="1" x14ac:dyDescent="0.3">
      <c r="A22" s="73"/>
      <c r="B22" s="25"/>
      <c r="C22" s="25"/>
      <c r="D22" s="11"/>
      <c r="E22" s="78"/>
      <c r="F22" s="79"/>
    </row>
    <row r="23" spans="1:6" ht="17.100000000000001" customHeight="1" x14ac:dyDescent="0.3">
      <c r="A23" s="77"/>
      <c r="B23" s="25"/>
      <c r="C23" s="17"/>
      <c r="D23" s="11"/>
      <c r="E23" s="78"/>
      <c r="F23" s="79"/>
    </row>
    <row r="24" spans="1:6" ht="17.100000000000001" customHeight="1" x14ac:dyDescent="0.3">
      <c r="A24" s="73" t="s">
        <v>0</v>
      </c>
      <c r="B24" s="25">
        <v>0.79166666666666663</v>
      </c>
      <c r="C24" s="25" t="s">
        <v>365</v>
      </c>
      <c r="D24" s="11">
        <v>5</v>
      </c>
      <c r="E24" s="78"/>
      <c r="F24" s="79"/>
    </row>
    <row r="25" spans="1:6" ht="17.100000000000001" customHeight="1" x14ac:dyDescent="0.3">
      <c r="A25" s="73"/>
      <c r="B25" s="25">
        <v>0.79166666666666663</v>
      </c>
      <c r="C25" s="25" t="s">
        <v>366</v>
      </c>
      <c r="D25" s="11">
        <v>4</v>
      </c>
      <c r="E25" s="78"/>
      <c r="F25" s="79"/>
    </row>
    <row r="26" spans="1:6" ht="17.100000000000001" customHeight="1" x14ac:dyDescent="0.3">
      <c r="A26" s="73"/>
      <c r="B26" s="25"/>
      <c r="C26" s="25"/>
      <c r="D26" s="11"/>
      <c r="E26" s="78"/>
      <c r="F26" s="79"/>
    </row>
    <row r="27" spans="1:6" ht="17.100000000000001" customHeight="1" x14ac:dyDescent="0.3">
      <c r="A27" s="73"/>
      <c r="B27" s="25"/>
      <c r="C27" s="25"/>
      <c r="D27" s="11"/>
      <c r="E27" s="78"/>
      <c r="F27" s="79"/>
    </row>
    <row r="28" spans="1:6" ht="17.100000000000001" customHeight="1" x14ac:dyDescent="0.3">
      <c r="A28" s="73"/>
      <c r="B28" s="25"/>
      <c r="C28" s="25"/>
      <c r="D28" s="11"/>
      <c r="E28" s="78"/>
      <c r="F28" s="79"/>
    </row>
    <row r="29" spans="1:6" ht="17.100000000000001" customHeight="1" x14ac:dyDescent="0.3">
      <c r="A29" s="73"/>
      <c r="B29" s="25"/>
      <c r="C29" s="25"/>
      <c r="D29" s="11"/>
      <c r="E29" s="78"/>
      <c r="F29" s="79"/>
    </row>
    <row r="30" spans="1:6" ht="26.1" customHeight="1" x14ac:dyDescent="0.3">
      <c r="A30" s="72" t="s">
        <v>36</v>
      </c>
      <c r="B30" s="72"/>
      <c r="C30" s="72"/>
      <c r="D30" s="72"/>
      <c r="E30" s="72"/>
      <c r="F30" s="72"/>
    </row>
    <row r="31" spans="1:6" ht="17.100000000000001" customHeight="1" x14ac:dyDescent="0.3">
      <c r="A31" s="80" t="s">
        <v>30</v>
      </c>
      <c r="B31" s="18" t="s">
        <v>37</v>
      </c>
      <c r="C31" s="23" t="s">
        <v>179</v>
      </c>
      <c r="D31" s="80" t="s">
        <v>107</v>
      </c>
      <c r="E31" s="56" t="s">
        <v>37</v>
      </c>
      <c r="F31" s="22" t="s">
        <v>367</v>
      </c>
    </row>
    <row r="32" spans="1:6" ht="17.100000000000001" customHeight="1" x14ac:dyDescent="0.3">
      <c r="A32" s="81"/>
      <c r="B32" s="19" t="s">
        <v>38</v>
      </c>
      <c r="C32" s="23" t="s">
        <v>83</v>
      </c>
      <c r="D32" s="84"/>
      <c r="E32" s="16" t="s">
        <v>42</v>
      </c>
      <c r="F32" s="24" t="s">
        <v>356</v>
      </c>
    </row>
    <row r="33" spans="1:6" ht="17.100000000000001" customHeight="1" x14ac:dyDescent="0.3">
      <c r="A33" s="81"/>
      <c r="B33" s="20" t="s">
        <v>39</v>
      </c>
      <c r="C33" s="23" t="s">
        <v>104</v>
      </c>
      <c r="D33" s="84"/>
      <c r="E33" s="16" t="s">
        <v>43</v>
      </c>
      <c r="F33" s="24" t="s">
        <v>368</v>
      </c>
    </row>
    <row r="34" spans="1:6" ht="17.100000000000001" customHeight="1" x14ac:dyDescent="0.3">
      <c r="A34" s="82"/>
      <c r="B34" s="20" t="s">
        <v>40</v>
      </c>
      <c r="C34" s="23" t="s">
        <v>123</v>
      </c>
      <c r="D34" s="85"/>
      <c r="E34" s="16" t="s">
        <v>44</v>
      </c>
      <c r="F34" s="24"/>
    </row>
    <row r="35" spans="1:6" ht="17.100000000000001" customHeight="1" x14ac:dyDescent="0.3">
      <c r="A35" s="83"/>
      <c r="B35" s="20" t="s">
        <v>41</v>
      </c>
      <c r="C35" s="23" t="s">
        <v>354</v>
      </c>
      <c r="D35" s="86"/>
      <c r="E35" s="16" t="s">
        <v>45</v>
      </c>
      <c r="F35" s="24"/>
    </row>
    <row r="36" spans="1:6" ht="27" customHeight="1" x14ac:dyDescent="0.3">
      <c r="A36" s="72" t="s">
        <v>46</v>
      </c>
      <c r="B36" s="72"/>
      <c r="C36" s="72"/>
      <c r="D36" s="72"/>
      <c r="E36" s="72"/>
      <c r="F36" s="72"/>
    </row>
    <row r="37" spans="1:6" ht="17.100000000000001" customHeight="1" x14ac:dyDescent="0.3">
      <c r="A37" s="80" t="s">
        <v>31</v>
      </c>
      <c r="B37" s="87" t="s">
        <v>369</v>
      </c>
      <c r="C37" s="88"/>
      <c r="D37" s="88"/>
      <c r="E37" s="88"/>
      <c r="F37" s="89"/>
    </row>
    <row r="38" spans="1:6" ht="17.100000000000001" customHeight="1" x14ac:dyDescent="0.3">
      <c r="A38" s="82"/>
      <c r="B38" s="87" t="s">
        <v>370</v>
      </c>
      <c r="C38" s="88"/>
      <c r="D38" s="88"/>
      <c r="E38" s="88"/>
      <c r="F38" s="89"/>
    </row>
    <row r="39" spans="1:6" ht="17.100000000000001" customHeight="1" x14ac:dyDescent="0.3">
      <c r="A39" s="83"/>
      <c r="B39" s="87"/>
      <c r="C39" s="88"/>
      <c r="D39" s="88"/>
      <c r="E39" s="88"/>
      <c r="F39" s="89"/>
    </row>
    <row r="40" spans="1:6" ht="17.100000000000001" customHeight="1" x14ac:dyDescent="0.3">
      <c r="A40" s="80" t="s">
        <v>20</v>
      </c>
      <c r="B40" s="87" t="s">
        <v>371</v>
      </c>
      <c r="C40" s="88"/>
      <c r="D40" s="88"/>
      <c r="E40" s="88"/>
      <c r="F40" s="89"/>
    </row>
    <row r="41" spans="1:6" ht="17.100000000000001" customHeight="1" x14ac:dyDescent="0.3">
      <c r="A41" s="82"/>
      <c r="B41" s="87"/>
      <c r="C41" s="88"/>
      <c r="D41" s="88"/>
      <c r="E41" s="88"/>
      <c r="F41" s="89"/>
    </row>
    <row r="42" spans="1:6" ht="17.100000000000001" customHeight="1" x14ac:dyDescent="0.3">
      <c r="A42" s="83"/>
      <c r="B42" s="87"/>
      <c r="C42" s="88"/>
      <c r="D42" s="88"/>
      <c r="E42" s="88"/>
      <c r="F42" s="89"/>
    </row>
    <row r="43" spans="1:6" ht="24" customHeight="1" x14ac:dyDescent="0.3">
      <c r="A43" s="72" t="s">
        <v>32</v>
      </c>
      <c r="B43" s="72"/>
      <c r="C43" s="72"/>
      <c r="D43" s="72"/>
      <c r="E43" s="72"/>
      <c r="F43" s="72"/>
    </row>
    <row r="44" spans="1:6" ht="27" customHeight="1" x14ac:dyDescent="0.3">
      <c r="A44" s="55" t="s">
        <v>30</v>
      </c>
      <c r="B44" s="97"/>
      <c r="C44" s="98"/>
      <c r="D44" s="55" t="s">
        <v>20</v>
      </c>
      <c r="E44" s="97"/>
      <c r="F44" s="98"/>
    </row>
    <row r="45" spans="1:6" ht="24" customHeight="1" x14ac:dyDescent="0.3">
      <c r="A45" s="90" t="s">
        <v>12</v>
      </c>
      <c r="B45" s="91"/>
      <c r="C45" s="92"/>
      <c r="D45" s="54" t="s">
        <v>11</v>
      </c>
      <c r="E45" s="93">
        <f>B39</f>
        <v>0</v>
      </c>
      <c r="F45" s="94"/>
    </row>
    <row r="46" spans="1:6" ht="17.100000000000001" customHeight="1" x14ac:dyDescent="0.3">
      <c r="A46" s="95" t="s">
        <v>30</v>
      </c>
      <c r="B46" s="13" t="s">
        <v>2</v>
      </c>
      <c r="C46" s="13" t="s">
        <v>24</v>
      </c>
      <c r="D46" s="95" t="s">
        <v>20</v>
      </c>
      <c r="E46" s="13" t="s">
        <v>25</v>
      </c>
      <c r="F46" s="13" t="s">
        <v>3</v>
      </c>
    </row>
    <row r="47" spans="1:6" ht="17.100000000000001" customHeight="1" x14ac:dyDescent="0.3">
      <c r="A47" s="95"/>
      <c r="B47" s="3"/>
      <c r="C47" s="3"/>
      <c r="D47" s="96"/>
      <c r="E47" s="3"/>
      <c r="F47" s="14"/>
    </row>
    <row r="48" spans="1:6" ht="17.100000000000001" customHeight="1" x14ac:dyDescent="0.3">
      <c r="A48" s="95"/>
      <c r="B48" s="3"/>
      <c r="C48" s="3"/>
      <c r="D48" s="96"/>
      <c r="E48" s="3"/>
      <c r="F48" s="14"/>
    </row>
    <row r="49" spans="1:6" ht="17.100000000000001" customHeight="1" x14ac:dyDescent="0.3">
      <c r="A49" s="95"/>
      <c r="B49" s="3"/>
      <c r="C49" s="3"/>
      <c r="D49" s="96"/>
      <c r="E49" s="3"/>
      <c r="F49" s="14"/>
    </row>
    <row r="50" spans="1:6" ht="15" customHeight="1" x14ac:dyDescent="0.3"/>
    <row r="51" spans="1:6" ht="15" customHeight="1" x14ac:dyDescent="0.3">
      <c r="F51" s="1" t="s">
        <v>1</v>
      </c>
    </row>
    <row r="52" spans="1:6" ht="15" customHeight="1" x14ac:dyDescent="0.3"/>
    <row r="53" spans="1:6" ht="15" customHeight="1" x14ac:dyDescent="0.3"/>
    <row r="54" spans="1:6" ht="15" customHeight="1" x14ac:dyDescent="0.3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zoomScaleNormal="100" zoomScalePageLayoutView="150" workbookViewId="0">
      <selection activeCell="B40" sqref="B40:F40"/>
    </sheetView>
  </sheetViews>
  <sheetFormatPr defaultColWidth="11.5546875" defaultRowHeight="17.25" x14ac:dyDescent="0.3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 x14ac:dyDescent="0.3">
      <c r="A1" s="69" t="s">
        <v>47</v>
      </c>
      <c r="B1" s="69"/>
      <c r="C1" s="69"/>
      <c r="D1" s="69"/>
      <c r="E1" s="69"/>
      <c r="F1" s="69"/>
    </row>
    <row r="2" spans="1:6" ht="20.100000000000001" customHeight="1" x14ac:dyDescent="0.3">
      <c r="A2" s="56" t="s">
        <v>4</v>
      </c>
      <c r="B2" s="15">
        <v>42053</v>
      </c>
      <c r="C2" s="5" t="s">
        <v>61</v>
      </c>
      <c r="D2" s="15"/>
      <c r="E2" s="6" t="s">
        <v>49</v>
      </c>
      <c r="F2" s="17"/>
    </row>
    <row r="3" spans="1:6" ht="24" customHeight="1" x14ac:dyDescent="0.3">
      <c r="A3" s="70" t="s">
        <v>50</v>
      </c>
      <c r="B3" s="71"/>
      <c r="C3" s="26" t="s">
        <v>14</v>
      </c>
      <c r="D3" s="26" t="s">
        <v>52</v>
      </c>
      <c r="E3" s="26" t="s">
        <v>51</v>
      </c>
      <c r="F3" s="7" t="s">
        <v>52</v>
      </c>
    </row>
    <row r="4" spans="1:6" ht="17.100000000000001" customHeight="1" x14ac:dyDescent="0.3">
      <c r="A4" s="56" t="s">
        <v>5</v>
      </c>
      <c r="B4" s="30">
        <v>1194000</v>
      </c>
      <c r="C4" s="8" t="s">
        <v>53</v>
      </c>
      <c r="D4" s="10">
        <v>7.0000000000000007E-2</v>
      </c>
      <c r="E4" s="9" t="s">
        <v>54</v>
      </c>
      <c r="F4" s="10">
        <v>0.1</v>
      </c>
    </row>
    <row r="5" spans="1:6" ht="17.100000000000001" customHeight="1" x14ac:dyDescent="0.3">
      <c r="A5" s="56" t="s">
        <v>6</v>
      </c>
      <c r="B5" s="32">
        <f>B6-B4</f>
        <v>1255000</v>
      </c>
      <c r="C5" s="9" t="s">
        <v>55</v>
      </c>
      <c r="D5" s="10">
        <v>0.05</v>
      </c>
      <c r="E5" s="9" t="s">
        <v>56</v>
      </c>
      <c r="F5" s="10">
        <v>0.09</v>
      </c>
    </row>
    <row r="6" spans="1:6" ht="17.100000000000001" customHeight="1" x14ac:dyDescent="0.3">
      <c r="A6" s="56" t="s">
        <v>7</v>
      </c>
      <c r="B6" s="32">
        <v>2449000</v>
      </c>
      <c r="C6" s="8" t="s">
        <v>60</v>
      </c>
      <c r="D6" s="10">
        <v>0.08</v>
      </c>
      <c r="E6" s="9" t="s">
        <v>57</v>
      </c>
      <c r="F6" s="10">
        <v>7.0000000000000007E-2</v>
      </c>
    </row>
    <row r="7" spans="1:6" ht="17.100000000000001" customHeight="1" x14ac:dyDescent="0.3">
      <c r="A7" s="56" t="s">
        <v>8</v>
      </c>
      <c r="B7" s="32">
        <v>38457960</v>
      </c>
      <c r="C7" s="9" t="s">
        <v>34</v>
      </c>
      <c r="D7" s="10">
        <v>0.24</v>
      </c>
      <c r="E7" s="9" t="s">
        <v>58</v>
      </c>
      <c r="F7" s="10">
        <v>0.25</v>
      </c>
    </row>
    <row r="8" spans="1:6" ht="17.100000000000001" customHeight="1" x14ac:dyDescent="0.3">
      <c r="A8" s="56" t="s">
        <v>13</v>
      </c>
      <c r="B8" s="32">
        <v>83199820</v>
      </c>
      <c r="C8" s="8" t="s">
        <v>35</v>
      </c>
      <c r="D8" s="10">
        <v>0.06</v>
      </c>
      <c r="E8" s="9"/>
      <c r="F8" s="10"/>
    </row>
    <row r="9" spans="1:6" ht="17.100000000000001" customHeight="1" x14ac:dyDescent="0.3">
      <c r="A9" s="56" t="s">
        <v>28</v>
      </c>
      <c r="B9" s="31">
        <f>B7/B8</f>
        <v>0.46223609618386191</v>
      </c>
      <c r="C9" s="8"/>
      <c r="D9" s="10"/>
      <c r="E9" s="9"/>
      <c r="F9" s="12"/>
    </row>
    <row r="10" spans="1:6" ht="27.95" customHeight="1" x14ac:dyDescent="0.3">
      <c r="A10" s="72" t="s">
        <v>26</v>
      </c>
      <c r="B10" s="72"/>
      <c r="C10" s="72"/>
      <c r="D10" s="72"/>
      <c r="E10" s="72"/>
      <c r="F10" s="72"/>
    </row>
    <row r="11" spans="1:6" ht="17.100000000000001" customHeight="1" x14ac:dyDescent="0.3">
      <c r="A11" s="73" t="s">
        <v>27</v>
      </c>
      <c r="B11" s="56" t="s">
        <v>19</v>
      </c>
      <c r="C11" s="56" t="s">
        <v>15</v>
      </c>
      <c r="D11" s="56" t="s">
        <v>18</v>
      </c>
      <c r="E11" s="56" t="s">
        <v>9</v>
      </c>
      <c r="F11" s="16" t="s">
        <v>10</v>
      </c>
    </row>
    <row r="12" spans="1:6" ht="17.100000000000001" customHeight="1" x14ac:dyDescent="0.3">
      <c r="A12" s="73"/>
      <c r="B12" s="21" t="s">
        <v>362</v>
      </c>
      <c r="C12" s="17" t="s">
        <v>372</v>
      </c>
      <c r="D12" s="74" t="s">
        <v>16</v>
      </c>
      <c r="E12" s="21" t="s">
        <v>214</v>
      </c>
      <c r="F12" s="17">
        <v>7</v>
      </c>
    </row>
    <row r="13" spans="1:6" ht="17.100000000000001" customHeight="1" x14ac:dyDescent="0.3">
      <c r="A13" s="73"/>
      <c r="B13" s="21" t="s">
        <v>363</v>
      </c>
      <c r="C13" s="17" t="s">
        <v>373</v>
      </c>
      <c r="D13" s="74"/>
      <c r="E13" s="21" t="s">
        <v>96</v>
      </c>
      <c r="F13" s="17">
        <v>5</v>
      </c>
    </row>
    <row r="14" spans="1:6" ht="17.100000000000001" customHeight="1" x14ac:dyDescent="0.3">
      <c r="A14" s="73"/>
      <c r="B14" s="21" t="s">
        <v>62</v>
      </c>
      <c r="C14" s="17" t="s">
        <v>374</v>
      </c>
      <c r="D14" s="74" t="s">
        <v>17</v>
      </c>
      <c r="E14" s="21" t="s">
        <v>363</v>
      </c>
      <c r="F14" s="17">
        <v>0</v>
      </c>
    </row>
    <row r="15" spans="1:6" ht="17.100000000000001" customHeight="1" x14ac:dyDescent="0.3">
      <c r="A15" s="73"/>
      <c r="B15" s="21" t="s">
        <v>64</v>
      </c>
      <c r="C15" s="17" t="s">
        <v>375</v>
      </c>
      <c r="D15" s="74"/>
      <c r="E15" s="21" t="s">
        <v>376</v>
      </c>
      <c r="F15" s="17">
        <v>0</v>
      </c>
    </row>
    <row r="16" spans="1:6" ht="27.95" customHeight="1" x14ac:dyDescent="0.3">
      <c r="A16" s="72"/>
      <c r="B16" s="72"/>
      <c r="C16" s="72"/>
      <c r="D16" s="72"/>
      <c r="E16" s="72"/>
      <c r="F16" s="72"/>
    </row>
    <row r="17" spans="1:6" ht="18.95" customHeight="1" x14ac:dyDescent="0.3">
      <c r="A17" s="2"/>
      <c r="B17" s="56" t="s">
        <v>33</v>
      </c>
      <c r="C17" s="56" t="s">
        <v>21</v>
      </c>
      <c r="D17" s="56" t="s">
        <v>22</v>
      </c>
      <c r="E17" s="75" t="s">
        <v>23</v>
      </c>
      <c r="F17" s="76"/>
    </row>
    <row r="18" spans="1:6" ht="17.100000000000001" customHeight="1" x14ac:dyDescent="0.3">
      <c r="A18" s="73" t="s">
        <v>29</v>
      </c>
      <c r="B18" s="25">
        <v>0.5</v>
      </c>
      <c r="C18" s="25" t="s">
        <v>377</v>
      </c>
      <c r="D18" s="11">
        <v>2</v>
      </c>
      <c r="E18" s="78"/>
      <c r="F18" s="79"/>
    </row>
    <row r="19" spans="1:6" ht="17.100000000000001" customHeight="1" x14ac:dyDescent="0.3">
      <c r="A19" s="73"/>
      <c r="B19" s="25">
        <v>0.54166666666666663</v>
      </c>
      <c r="C19" s="25" t="s">
        <v>378</v>
      </c>
      <c r="D19" s="11">
        <v>3</v>
      </c>
      <c r="E19" s="78"/>
      <c r="F19" s="79"/>
    </row>
    <row r="20" spans="1:6" ht="17.100000000000001" customHeight="1" x14ac:dyDescent="0.3">
      <c r="A20" s="73"/>
      <c r="B20" s="25"/>
      <c r="C20" s="25"/>
      <c r="D20" s="11"/>
      <c r="E20" s="78"/>
      <c r="F20" s="79"/>
    </row>
    <row r="21" spans="1:6" ht="17.100000000000001" customHeight="1" x14ac:dyDescent="0.3">
      <c r="A21" s="73"/>
      <c r="B21" s="25"/>
      <c r="C21" s="25"/>
      <c r="D21" s="11"/>
      <c r="E21" s="78"/>
      <c r="F21" s="79"/>
    </row>
    <row r="22" spans="1:6" ht="17.100000000000001" customHeight="1" x14ac:dyDescent="0.3">
      <c r="A22" s="73"/>
      <c r="B22" s="25"/>
      <c r="C22" s="25"/>
      <c r="D22" s="11"/>
      <c r="E22" s="78"/>
      <c r="F22" s="79"/>
    </row>
    <row r="23" spans="1:6" ht="17.100000000000001" customHeight="1" x14ac:dyDescent="0.3">
      <c r="A23" s="77"/>
      <c r="B23" s="25"/>
      <c r="C23" s="17"/>
      <c r="D23" s="11"/>
      <c r="E23" s="78"/>
      <c r="F23" s="79"/>
    </row>
    <row r="24" spans="1:6" ht="17.100000000000001" customHeight="1" x14ac:dyDescent="0.3">
      <c r="A24" s="73" t="s">
        <v>0</v>
      </c>
      <c r="B24" s="25">
        <v>0.75</v>
      </c>
      <c r="C24" s="25" t="s">
        <v>379</v>
      </c>
      <c r="D24" s="11">
        <v>5</v>
      </c>
      <c r="E24" s="78"/>
      <c r="F24" s="79"/>
    </row>
    <row r="25" spans="1:6" ht="17.100000000000001" customHeight="1" x14ac:dyDescent="0.3">
      <c r="A25" s="73"/>
      <c r="B25" s="25">
        <v>0.75</v>
      </c>
      <c r="C25" s="25" t="s">
        <v>380</v>
      </c>
      <c r="D25" s="11">
        <v>2</v>
      </c>
      <c r="E25" s="78"/>
      <c r="F25" s="79"/>
    </row>
    <row r="26" spans="1:6" ht="17.100000000000001" customHeight="1" x14ac:dyDescent="0.3">
      <c r="A26" s="73"/>
      <c r="B26" s="25">
        <v>0.79166666666666663</v>
      </c>
      <c r="C26" s="25" t="s">
        <v>381</v>
      </c>
      <c r="D26" s="11">
        <v>4</v>
      </c>
      <c r="E26" s="78"/>
      <c r="F26" s="79"/>
    </row>
    <row r="27" spans="1:6" ht="17.100000000000001" customHeight="1" x14ac:dyDescent="0.3">
      <c r="A27" s="73"/>
      <c r="B27" s="25"/>
      <c r="C27" s="25"/>
      <c r="D27" s="11"/>
      <c r="E27" s="78"/>
      <c r="F27" s="79"/>
    </row>
    <row r="28" spans="1:6" ht="17.100000000000001" customHeight="1" x14ac:dyDescent="0.3">
      <c r="A28" s="73"/>
      <c r="B28" s="25"/>
      <c r="C28" s="25"/>
      <c r="D28" s="11"/>
      <c r="E28" s="78"/>
      <c r="F28" s="79"/>
    </row>
    <row r="29" spans="1:6" ht="17.100000000000001" customHeight="1" x14ac:dyDescent="0.3">
      <c r="A29" s="73"/>
      <c r="B29" s="25"/>
      <c r="C29" s="25"/>
      <c r="D29" s="11"/>
      <c r="E29" s="78"/>
      <c r="F29" s="79"/>
    </row>
    <row r="30" spans="1:6" ht="26.1" customHeight="1" x14ac:dyDescent="0.3">
      <c r="A30" s="72" t="s">
        <v>36</v>
      </c>
      <c r="B30" s="72"/>
      <c r="C30" s="72"/>
      <c r="D30" s="72"/>
      <c r="E30" s="72"/>
      <c r="F30" s="72"/>
    </row>
    <row r="31" spans="1:6" ht="17.100000000000001" customHeight="1" x14ac:dyDescent="0.3">
      <c r="A31" s="80" t="s">
        <v>30</v>
      </c>
      <c r="B31" s="18" t="s">
        <v>37</v>
      </c>
      <c r="C31" s="23" t="s">
        <v>382</v>
      </c>
      <c r="D31" s="80" t="s">
        <v>107</v>
      </c>
      <c r="E31" s="56" t="s">
        <v>37</v>
      </c>
      <c r="F31" s="22" t="s">
        <v>385</v>
      </c>
    </row>
    <row r="32" spans="1:6" ht="17.100000000000001" customHeight="1" x14ac:dyDescent="0.3">
      <c r="A32" s="81"/>
      <c r="B32" s="19" t="s">
        <v>38</v>
      </c>
      <c r="C32" s="23" t="s">
        <v>83</v>
      </c>
      <c r="D32" s="84"/>
      <c r="E32" s="16" t="s">
        <v>42</v>
      </c>
      <c r="F32" s="24" t="s">
        <v>386</v>
      </c>
    </row>
    <row r="33" spans="1:6" ht="17.100000000000001" customHeight="1" x14ac:dyDescent="0.3">
      <c r="A33" s="81"/>
      <c r="B33" s="20" t="s">
        <v>39</v>
      </c>
      <c r="C33" s="23" t="s">
        <v>104</v>
      </c>
      <c r="D33" s="84"/>
      <c r="E33" s="16" t="s">
        <v>43</v>
      </c>
      <c r="F33" s="24" t="s">
        <v>384</v>
      </c>
    </row>
    <row r="34" spans="1:6" ht="17.100000000000001" customHeight="1" x14ac:dyDescent="0.3">
      <c r="A34" s="82"/>
      <c r="B34" s="20" t="s">
        <v>40</v>
      </c>
      <c r="C34" s="23" t="s">
        <v>383</v>
      </c>
      <c r="D34" s="85"/>
      <c r="E34" s="16" t="s">
        <v>44</v>
      </c>
      <c r="F34" s="24"/>
    </row>
    <row r="35" spans="1:6" ht="17.100000000000001" customHeight="1" x14ac:dyDescent="0.3">
      <c r="A35" s="83"/>
      <c r="B35" s="20" t="s">
        <v>41</v>
      </c>
      <c r="C35" s="23" t="s">
        <v>48</v>
      </c>
      <c r="D35" s="86"/>
      <c r="E35" s="16" t="s">
        <v>45</v>
      </c>
      <c r="F35" s="24"/>
    </row>
    <row r="36" spans="1:6" ht="27" customHeight="1" x14ac:dyDescent="0.3">
      <c r="A36" s="72" t="s">
        <v>46</v>
      </c>
      <c r="B36" s="72"/>
      <c r="C36" s="72"/>
      <c r="D36" s="72"/>
      <c r="E36" s="72"/>
      <c r="F36" s="72"/>
    </row>
    <row r="37" spans="1:6" ht="17.100000000000001" customHeight="1" x14ac:dyDescent="0.3">
      <c r="A37" s="80" t="s">
        <v>31</v>
      </c>
      <c r="B37" s="87" t="s">
        <v>238</v>
      </c>
      <c r="C37" s="88"/>
      <c r="D37" s="88"/>
      <c r="E37" s="88"/>
      <c r="F37" s="89"/>
    </row>
    <row r="38" spans="1:6" ht="17.100000000000001" customHeight="1" x14ac:dyDescent="0.3">
      <c r="A38" s="82"/>
      <c r="B38" s="87"/>
      <c r="C38" s="88"/>
      <c r="D38" s="88"/>
      <c r="E38" s="88"/>
      <c r="F38" s="89"/>
    </row>
    <row r="39" spans="1:6" ht="17.100000000000001" customHeight="1" x14ac:dyDescent="0.3">
      <c r="A39" s="83"/>
      <c r="B39" s="87"/>
      <c r="C39" s="88"/>
      <c r="D39" s="88"/>
      <c r="E39" s="88"/>
      <c r="F39" s="89"/>
    </row>
    <row r="40" spans="1:6" ht="17.100000000000001" customHeight="1" x14ac:dyDescent="0.3">
      <c r="A40" s="80" t="s">
        <v>20</v>
      </c>
      <c r="B40" s="87" t="s">
        <v>387</v>
      </c>
      <c r="C40" s="88"/>
      <c r="D40" s="88"/>
      <c r="E40" s="88"/>
      <c r="F40" s="89"/>
    </row>
    <row r="41" spans="1:6" ht="17.100000000000001" customHeight="1" x14ac:dyDescent="0.3">
      <c r="A41" s="82"/>
      <c r="B41" s="87"/>
      <c r="C41" s="88"/>
      <c r="D41" s="88"/>
      <c r="E41" s="88"/>
      <c r="F41" s="89"/>
    </row>
    <row r="42" spans="1:6" ht="17.100000000000001" customHeight="1" x14ac:dyDescent="0.3">
      <c r="A42" s="83"/>
      <c r="B42" s="87"/>
      <c r="C42" s="88"/>
      <c r="D42" s="88"/>
      <c r="E42" s="88"/>
      <c r="F42" s="89"/>
    </row>
    <row r="43" spans="1:6" ht="24" customHeight="1" x14ac:dyDescent="0.3">
      <c r="A43" s="72" t="s">
        <v>32</v>
      </c>
      <c r="B43" s="72"/>
      <c r="C43" s="72"/>
      <c r="D43" s="72"/>
      <c r="E43" s="72"/>
      <c r="F43" s="72"/>
    </row>
    <row r="44" spans="1:6" ht="27" customHeight="1" x14ac:dyDescent="0.3">
      <c r="A44" s="55" t="s">
        <v>30</v>
      </c>
      <c r="B44" s="97"/>
      <c r="C44" s="98"/>
      <c r="D44" s="55" t="s">
        <v>20</v>
      </c>
      <c r="E44" s="97"/>
      <c r="F44" s="98"/>
    </row>
    <row r="45" spans="1:6" ht="24" customHeight="1" x14ac:dyDescent="0.3">
      <c r="A45" s="90" t="s">
        <v>12</v>
      </c>
      <c r="B45" s="91"/>
      <c r="C45" s="92"/>
      <c r="D45" s="54" t="s">
        <v>11</v>
      </c>
      <c r="E45" s="93">
        <f>B39</f>
        <v>0</v>
      </c>
      <c r="F45" s="94"/>
    </row>
    <row r="46" spans="1:6" ht="17.100000000000001" customHeight="1" x14ac:dyDescent="0.3">
      <c r="A46" s="95" t="s">
        <v>30</v>
      </c>
      <c r="B46" s="13" t="s">
        <v>2</v>
      </c>
      <c r="C46" s="13" t="s">
        <v>24</v>
      </c>
      <c r="D46" s="95" t="s">
        <v>20</v>
      </c>
      <c r="E46" s="13" t="s">
        <v>25</v>
      </c>
      <c r="F46" s="13" t="s">
        <v>3</v>
      </c>
    </row>
    <row r="47" spans="1:6" ht="17.100000000000001" customHeight="1" x14ac:dyDescent="0.3">
      <c r="A47" s="95"/>
      <c r="B47" s="3"/>
      <c r="C47" s="3"/>
      <c r="D47" s="96"/>
      <c r="E47" s="3"/>
      <c r="F47" s="14"/>
    </row>
    <row r="48" spans="1:6" ht="17.100000000000001" customHeight="1" x14ac:dyDescent="0.3">
      <c r="A48" s="95"/>
      <c r="B48" s="3"/>
      <c r="C48" s="3"/>
      <c r="D48" s="96"/>
      <c r="E48" s="3"/>
      <c r="F48" s="14"/>
    </row>
    <row r="49" spans="1:6" ht="17.100000000000001" customHeight="1" x14ac:dyDescent="0.3">
      <c r="A49" s="95"/>
      <c r="B49" s="3"/>
      <c r="C49" s="3"/>
      <c r="D49" s="96"/>
      <c r="E49" s="3"/>
      <c r="F49" s="14"/>
    </row>
    <row r="50" spans="1:6" ht="15" customHeight="1" x14ac:dyDescent="0.3"/>
    <row r="51" spans="1:6" ht="15" customHeight="1" x14ac:dyDescent="0.3">
      <c r="F51" s="1" t="s">
        <v>1</v>
      </c>
    </row>
    <row r="52" spans="1:6" ht="15" customHeight="1" x14ac:dyDescent="0.3"/>
    <row r="53" spans="1:6" ht="15" customHeight="1" x14ac:dyDescent="0.3"/>
    <row r="54" spans="1:6" ht="15" customHeight="1" x14ac:dyDescent="0.3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zoomScaleNormal="100" zoomScalePageLayoutView="150" workbookViewId="0">
      <selection activeCell="C28" sqref="C28"/>
    </sheetView>
  </sheetViews>
  <sheetFormatPr defaultColWidth="11.5546875" defaultRowHeight="17.25" x14ac:dyDescent="0.3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 x14ac:dyDescent="0.3">
      <c r="A1" s="69" t="s">
        <v>47</v>
      </c>
      <c r="B1" s="69"/>
      <c r="C1" s="69"/>
      <c r="D1" s="69"/>
      <c r="E1" s="69"/>
      <c r="F1" s="69"/>
    </row>
    <row r="2" spans="1:6" ht="20.100000000000001" customHeight="1" x14ac:dyDescent="0.3">
      <c r="A2" s="28" t="s">
        <v>4</v>
      </c>
      <c r="B2" s="15">
        <v>42036</v>
      </c>
      <c r="C2" s="5" t="s">
        <v>61</v>
      </c>
      <c r="D2" s="15"/>
      <c r="E2" s="6" t="s">
        <v>49</v>
      </c>
      <c r="F2" s="17"/>
    </row>
    <row r="3" spans="1:6" ht="24" customHeight="1" x14ac:dyDescent="0.3">
      <c r="A3" s="70" t="s">
        <v>50</v>
      </c>
      <c r="B3" s="71"/>
      <c r="C3" s="26" t="s">
        <v>14</v>
      </c>
      <c r="D3" s="26" t="s">
        <v>52</v>
      </c>
      <c r="E3" s="26" t="s">
        <v>51</v>
      </c>
      <c r="F3" s="7" t="s">
        <v>52</v>
      </c>
    </row>
    <row r="4" spans="1:6" ht="17.100000000000001" customHeight="1" x14ac:dyDescent="0.3">
      <c r="A4" s="28" t="s">
        <v>5</v>
      </c>
      <c r="B4" s="30">
        <v>2664000</v>
      </c>
      <c r="C4" s="8" t="s">
        <v>53</v>
      </c>
      <c r="D4" s="10">
        <v>0.06</v>
      </c>
      <c r="E4" s="9" t="s">
        <v>54</v>
      </c>
      <c r="F4" s="10">
        <v>0.03</v>
      </c>
    </row>
    <row r="5" spans="1:6" ht="17.100000000000001" customHeight="1" x14ac:dyDescent="0.3">
      <c r="A5" s="28" t="s">
        <v>6</v>
      </c>
      <c r="B5" s="32">
        <f>B6-B4</f>
        <v>502810</v>
      </c>
      <c r="C5" s="9" t="s">
        <v>55</v>
      </c>
      <c r="D5" s="10">
        <v>0.02</v>
      </c>
      <c r="E5" s="9" t="s">
        <v>56</v>
      </c>
      <c r="F5" s="10">
        <v>0.4</v>
      </c>
    </row>
    <row r="6" spans="1:6" ht="17.100000000000001" customHeight="1" x14ac:dyDescent="0.3">
      <c r="A6" s="28" t="s">
        <v>7</v>
      </c>
      <c r="B6" s="32">
        <v>3166810</v>
      </c>
      <c r="C6" s="8" t="s">
        <v>60</v>
      </c>
      <c r="D6" s="10">
        <v>0.12</v>
      </c>
      <c r="E6" s="9" t="s">
        <v>57</v>
      </c>
      <c r="F6" s="10">
        <v>0</v>
      </c>
    </row>
    <row r="7" spans="1:6" ht="17.100000000000001" customHeight="1" x14ac:dyDescent="0.3">
      <c r="A7" s="28" t="s">
        <v>8</v>
      </c>
      <c r="B7" s="32">
        <v>3166810</v>
      </c>
      <c r="C7" s="9" t="s">
        <v>34</v>
      </c>
      <c r="D7" s="10">
        <v>0.26</v>
      </c>
      <c r="E7" s="9" t="s">
        <v>58</v>
      </c>
      <c r="F7" s="10">
        <v>0.05</v>
      </c>
    </row>
    <row r="8" spans="1:6" ht="17.100000000000001" customHeight="1" x14ac:dyDescent="0.3">
      <c r="A8" s="28" t="s">
        <v>13</v>
      </c>
      <c r="B8" s="32">
        <v>83199820</v>
      </c>
      <c r="C8" s="8" t="s">
        <v>35</v>
      </c>
      <c r="D8" s="10">
        <v>0.05</v>
      </c>
      <c r="E8" s="9"/>
      <c r="F8" s="10"/>
    </row>
    <row r="9" spans="1:6" ht="17.100000000000001" customHeight="1" x14ac:dyDescent="0.3">
      <c r="A9" s="28" t="s">
        <v>28</v>
      </c>
      <c r="B9" s="31">
        <f>B7/B8</f>
        <v>3.8062702539500684E-2</v>
      </c>
      <c r="C9" s="8"/>
      <c r="D9" s="10"/>
      <c r="E9" s="9"/>
      <c r="F9" s="12"/>
    </row>
    <row r="10" spans="1:6" ht="27.95" customHeight="1" x14ac:dyDescent="0.3">
      <c r="A10" s="72" t="s">
        <v>26</v>
      </c>
      <c r="B10" s="72"/>
      <c r="C10" s="72"/>
      <c r="D10" s="72"/>
      <c r="E10" s="72"/>
      <c r="F10" s="72"/>
    </row>
    <row r="11" spans="1:6" ht="17.100000000000001" customHeight="1" x14ac:dyDescent="0.3">
      <c r="A11" s="73" t="s">
        <v>27</v>
      </c>
      <c r="B11" s="28" t="s">
        <v>19</v>
      </c>
      <c r="C11" s="28" t="s">
        <v>15</v>
      </c>
      <c r="D11" s="28" t="s">
        <v>18</v>
      </c>
      <c r="E11" s="28" t="s">
        <v>9</v>
      </c>
      <c r="F11" s="16" t="s">
        <v>10</v>
      </c>
    </row>
    <row r="12" spans="1:6" ht="17.100000000000001" customHeight="1" x14ac:dyDescent="0.3">
      <c r="A12" s="73"/>
      <c r="B12" s="21" t="s">
        <v>63</v>
      </c>
      <c r="C12" s="17">
        <v>1</v>
      </c>
      <c r="D12" s="74" t="s">
        <v>16</v>
      </c>
      <c r="E12" s="21" t="s">
        <v>69</v>
      </c>
      <c r="F12" s="17">
        <v>18</v>
      </c>
    </row>
    <row r="13" spans="1:6" ht="17.100000000000001" customHeight="1" x14ac:dyDescent="0.3">
      <c r="A13" s="73"/>
      <c r="B13" s="21" t="s">
        <v>68</v>
      </c>
      <c r="C13" s="17">
        <v>0</v>
      </c>
      <c r="D13" s="74"/>
      <c r="E13" s="21" t="s">
        <v>65</v>
      </c>
      <c r="F13" s="17">
        <v>9</v>
      </c>
    </row>
    <row r="14" spans="1:6" ht="17.100000000000001" customHeight="1" x14ac:dyDescent="0.3">
      <c r="A14" s="73"/>
      <c r="B14" s="21" t="s">
        <v>62</v>
      </c>
      <c r="C14" s="17">
        <v>1</v>
      </c>
      <c r="D14" s="74" t="s">
        <v>17</v>
      </c>
      <c r="E14" s="21" t="s">
        <v>70</v>
      </c>
      <c r="F14" s="17">
        <v>0</v>
      </c>
    </row>
    <row r="15" spans="1:6" ht="17.100000000000001" customHeight="1" x14ac:dyDescent="0.3">
      <c r="A15" s="73"/>
      <c r="B15" s="21" t="s">
        <v>64</v>
      </c>
      <c r="C15" s="17">
        <v>1</v>
      </c>
      <c r="D15" s="74"/>
      <c r="E15" s="21" t="s">
        <v>59</v>
      </c>
      <c r="F15" s="17">
        <v>0</v>
      </c>
    </row>
    <row r="16" spans="1:6" ht="27.95" customHeight="1" x14ac:dyDescent="0.3">
      <c r="A16" s="72"/>
      <c r="B16" s="72"/>
      <c r="C16" s="72"/>
      <c r="D16" s="72"/>
      <c r="E16" s="72"/>
      <c r="F16" s="72"/>
    </row>
    <row r="17" spans="1:6" ht="18.95" customHeight="1" x14ac:dyDescent="0.3">
      <c r="A17" s="2"/>
      <c r="B17" s="28" t="s">
        <v>33</v>
      </c>
      <c r="C17" s="28" t="s">
        <v>21</v>
      </c>
      <c r="D17" s="28" t="s">
        <v>22</v>
      </c>
      <c r="E17" s="75" t="s">
        <v>23</v>
      </c>
      <c r="F17" s="76"/>
    </row>
    <row r="18" spans="1:6" ht="17.100000000000001" customHeight="1" x14ac:dyDescent="0.3">
      <c r="A18" s="73" t="s">
        <v>29</v>
      </c>
      <c r="B18" s="25">
        <v>0.5</v>
      </c>
      <c r="C18" s="25" t="s">
        <v>71</v>
      </c>
      <c r="D18" s="11" t="s">
        <v>72</v>
      </c>
      <c r="E18" s="78" t="s">
        <v>75</v>
      </c>
      <c r="F18" s="79"/>
    </row>
    <row r="19" spans="1:6" ht="17.100000000000001" customHeight="1" x14ac:dyDescent="0.3">
      <c r="A19" s="73"/>
      <c r="B19" s="25">
        <v>0.52083333333333337</v>
      </c>
      <c r="C19" s="25" t="s">
        <v>73</v>
      </c>
      <c r="D19" s="11" t="s">
        <v>74</v>
      </c>
      <c r="E19" s="78"/>
      <c r="F19" s="79"/>
    </row>
    <row r="20" spans="1:6" ht="17.100000000000001" customHeight="1" x14ac:dyDescent="0.3">
      <c r="A20" s="73"/>
      <c r="B20" s="25">
        <v>0.52083333333333337</v>
      </c>
      <c r="C20" s="25" t="s">
        <v>76</v>
      </c>
      <c r="D20" s="11">
        <v>4</v>
      </c>
      <c r="E20" s="78"/>
      <c r="F20" s="79"/>
    </row>
    <row r="21" spans="1:6" ht="17.100000000000001" customHeight="1" x14ac:dyDescent="0.3">
      <c r="A21" s="73"/>
      <c r="B21" s="25">
        <v>0.54166666666666663</v>
      </c>
      <c r="C21" s="25" t="s">
        <v>77</v>
      </c>
      <c r="D21" s="11">
        <v>6</v>
      </c>
      <c r="E21" s="78"/>
      <c r="F21" s="79"/>
    </row>
    <row r="22" spans="1:6" ht="17.100000000000001" customHeight="1" x14ac:dyDescent="0.3">
      <c r="A22" s="73"/>
      <c r="B22" s="25">
        <v>0.54166666666666663</v>
      </c>
      <c r="C22" s="25" t="s">
        <v>78</v>
      </c>
      <c r="D22" s="11">
        <v>2</v>
      </c>
      <c r="E22" s="78"/>
      <c r="F22" s="79"/>
    </row>
    <row r="23" spans="1:6" ht="17.100000000000001" customHeight="1" x14ac:dyDescent="0.3">
      <c r="A23" s="77"/>
      <c r="B23" s="25"/>
      <c r="C23" s="17"/>
      <c r="D23" s="11"/>
      <c r="E23" s="78"/>
      <c r="F23" s="79"/>
    </row>
    <row r="24" spans="1:6" ht="17.100000000000001" customHeight="1" x14ac:dyDescent="0.3">
      <c r="A24" s="73" t="s">
        <v>0</v>
      </c>
      <c r="B24" s="25">
        <v>0.72916666666666663</v>
      </c>
      <c r="C24" s="25" t="s">
        <v>80</v>
      </c>
      <c r="D24" s="11">
        <v>3</v>
      </c>
      <c r="E24" s="78"/>
      <c r="F24" s="79"/>
    </row>
    <row r="25" spans="1:6" ht="17.100000000000001" customHeight="1" x14ac:dyDescent="0.3">
      <c r="A25" s="73"/>
      <c r="B25" s="25">
        <v>0.75</v>
      </c>
      <c r="C25" s="25" t="s">
        <v>81</v>
      </c>
      <c r="D25" s="11">
        <v>2</v>
      </c>
      <c r="E25" s="78"/>
      <c r="F25" s="79"/>
    </row>
    <row r="26" spans="1:6" ht="17.100000000000001" customHeight="1" x14ac:dyDescent="0.3">
      <c r="A26" s="73"/>
      <c r="B26" s="25"/>
      <c r="C26" s="25"/>
      <c r="D26" s="11"/>
      <c r="E26" s="78"/>
      <c r="F26" s="79"/>
    </row>
    <row r="27" spans="1:6" ht="17.100000000000001" customHeight="1" x14ac:dyDescent="0.3">
      <c r="A27" s="73"/>
      <c r="B27" s="25"/>
      <c r="C27" s="25"/>
      <c r="D27" s="11"/>
      <c r="E27" s="78"/>
      <c r="F27" s="79"/>
    </row>
    <row r="28" spans="1:6" ht="17.100000000000001" customHeight="1" x14ac:dyDescent="0.3">
      <c r="A28" s="73"/>
      <c r="B28" s="25"/>
      <c r="C28" s="25"/>
      <c r="D28" s="11"/>
      <c r="E28" s="78"/>
      <c r="F28" s="79"/>
    </row>
    <row r="29" spans="1:6" ht="17.100000000000001" customHeight="1" x14ac:dyDescent="0.3">
      <c r="A29" s="73"/>
      <c r="B29" s="25"/>
      <c r="C29" s="25"/>
      <c r="D29" s="11"/>
      <c r="E29" s="78"/>
      <c r="F29" s="79"/>
    </row>
    <row r="30" spans="1:6" ht="26.1" customHeight="1" x14ac:dyDescent="0.3">
      <c r="A30" s="72" t="s">
        <v>36</v>
      </c>
      <c r="B30" s="72"/>
      <c r="C30" s="72"/>
      <c r="D30" s="72"/>
      <c r="E30" s="72"/>
      <c r="F30" s="72"/>
    </row>
    <row r="31" spans="1:6" ht="17.100000000000001" customHeight="1" x14ac:dyDescent="0.3">
      <c r="A31" s="80" t="s">
        <v>30</v>
      </c>
      <c r="B31" s="18" t="s">
        <v>37</v>
      </c>
      <c r="C31" s="23" t="s">
        <v>82</v>
      </c>
      <c r="D31" s="80" t="s">
        <v>20</v>
      </c>
      <c r="E31" s="28" t="s">
        <v>37</v>
      </c>
      <c r="F31" s="22" t="s">
        <v>67</v>
      </c>
    </row>
    <row r="32" spans="1:6" ht="17.100000000000001" customHeight="1" x14ac:dyDescent="0.3">
      <c r="A32" s="81"/>
      <c r="B32" s="19" t="s">
        <v>38</v>
      </c>
      <c r="C32" s="23" t="s">
        <v>66</v>
      </c>
      <c r="D32" s="84"/>
      <c r="E32" s="16" t="s">
        <v>42</v>
      </c>
      <c r="F32" s="24" t="s">
        <v>87</v>
      </c>
    </row>
    <row r="33" spans="1:6" ht="17.100000000000001" customHeight="1" x14ac:dyDescent="0.3">
      <c r="A33" s="81"/>
      <c r="B33" s="20" t="s">
        <v>39</v>
      </c>
      <c r="C33" s="23" t="s">
        <v>83</v>
      </c>
      <c r="D33" s="84"/>
      <c r="E33" s="16" t="s">
        <v>43</v>
      </c>
      <c r="F33" s="24" t="s">
        <v>88</v>
      </c>
    </row>
    <row r="34" spans="1:6" ht="17.100000000000001" customHeight="1" x14ac:dyDescent="0.3">
      <c r="A34" s="82"/>
      <c r="B34" s="20" t="s">
        <v>40</v>
      </c>
      <c r="C34" s="23" t="s">
        <v>84</v>
      </c>
      <c r="D34" s="85"/>
      <c r="E34" s="16" t="s">
        <v>44</v>
      </c>
      <c r="F34" s="24" t="s">
        <v>89</v>
      </c>
    </row>
    <row r="35" spans="1:6" ht="17.100000000000001" customHeight="1" x14ac:dyDescent="0.3">
      <c r="A35" s="83"/>
      <c r="B35" s="20" t="s">
        <v>41</v>
      </c>
      <c r="C35" s="23" t="s">
        <v>48</v>
      </c>
      <c r="D35" s="86"/>
      <c r="E35" s="16" t="s">
        <v>45</v>
      </c>
      <c r="F35" s="24"/>
    </row>
    <row r="36" spans="1:6" ht="27" customHeight="1" x14ac:dyDescent="0.3">
      <c r="A36" s="72" t="s">
        <v>46</v>
      </c>
      <c r="B36" s="72"/>
      <c r="C36" s="72"/>
      <c r="D36" s="72"/>
      <c r="E36" s="72"/>
      <c r="F36" s="72"/>
    </row>
    <row r="37" spans="1:6" ht="17.100000000000001" customHeight="1" x14ac:dyDescent="0.3">
      <c r="A37" s="80" t="s">
        <v>31</v>
      </c>
      <c r="B37" s="87" t="s">
        <v>85</v>
      </c>
      <c r="C37" s="88"/>
      <c r="D37" s="88"/>
      <c r="E37" s="88"/>
      <c r="F37" s="89"/>
    </row>
    <row r="38" spans="1:6" ht="17.100000000000001" customHeight="1" x14ac:dyDescent="0.3">
      <c r="A38" s="82"/>
      <c r="B38" s="87" t="s">
        <v>86</v>
      </c>
      <c r="C38" s="88"/>
      <c r="D38" s="88"/>
      <c r="E38" s="88"/>
      <c r="F38" s="89"/>
    </row>
    <row r="39" spans="1:6" ht="17.100000000000001" customHeight="1" x14ac:dyDescent="0.3">
      <c r="A39" s="83"/>
      <c r="B39" s="87"/>
      <c r="C39" s="88"/>
      <c r="D39" s="88"/>
      <c r="E39" s="88"/>
      <c r="F39" s="89"/>
    </row>
    <row r="40" spans="1:6" ht="17.100000000000001" customHeight="1" x14ac:dyDescent="0.3">
      <c r="A40" s="80" t="s">
        <v>20</v>
      </c>
      <c r="B40" s="87" t="s">
        <v>79</v>
      </c>
      <c r="C40" s="88"/>
      <c r="D40" s="88"/>
      <c r="E40" s="88"/>
      <c r="F40" s="89"/>
    </row>
    <row r="41" spans="1:6" ht="17.100000000000001" customHeight="1" x14ac:dyDescent="0.3">
      <c r="A41" s="82"/>
      <c r="B41" s="87" t="s">
        <v>90</v>
      </c>
      <c r="C41" s="88"/>
      <c r="D41" s="88"/>
      <c r="E41" s="88"/>
      <c r="F41" s="89"/>
    </row>
    <row r="42" spans="1:6" ht="17.100000000000001" customHeight="1" x14ac:dyDescent="0.3">
      <c r="A42" s="83"/>
      <c r="B42" s="87"/>
      <c r="C42" s="88"/>
      <c r="D42" s="88"/>
      <c r="E42" s="88"/>
      <c r="F42" s="89"/>
    </row>
    <row r="43" spans="1:6" ht="24" customHeight="1" x14ac:dyDescent="0.3">
      <c r="A43" s="72" t="s">
        <v>32</v>
      </c>
      <c r="B43" s="72"/>
      <c r="C43" s="72"/>
      <c r="D43" s="72"/>
      <c r="E43" s="72"/>
      <c r="F43" s="72"/>
    </row>
    <row r="44" spans="1:6" ht="27" customHeight="1" x14ac:dyDescent="0.3">
      <c r="A44" s="29" t="s">
        <v>30</v>
      </c>
      <c r="B44" s="97"/>
      <c r="C44" s="98"/>
      <c r="D44" s="29" t="s">
        <v>20</v>
      </c>
      <c r="E44" s="97"/>
      <c r="F44" s="98"/>
    </row>
    <row r="45" spans="1:6" ht="24" customHeight="1" x14ac:dyDescent="0.3">
      <c r="A45" s="90" t="s">
        <v>12</v>
      </c>
      <c r="B45" s="91"/>
      <c r="C45" s="92"/>
      <c r="D45" s="27" t="s">
        <v>11</v>
      </c>
      <c r="E45" s="93">
        <f>B39</f>
        <v>0</v>
      </c>
      <c r="F45" s="94"/>
    </row>
    <row r="46" spans="1:6" ht="17.100000000000001" customHeight="1" x14ac:dyDescent="0.3">
      <c r="A46" s="95" t="s">
        <v>30</v>
      </c>
      <c r="B46" s="13" t="s">
        <v>2</v>
      </c>
      <c r="C46" s="13" t="s">
        <v>24</v>
      </c>
      <c r="D46" s="95" t="s">
        <v>20</v>
      </c>
      <c r="E46" s="13" t="s">
        <v>25</v>
      </c>
      <c r="F46" s="13" t="s">
        <v>3</v>
      </c>
    </row>
    <row r="47" spans="1:6" ht="17.100000000000001" customHeight="1" x14ac:dyDescent="0.3">
      <c r="A47" s="95"/>
      <c r="B47" s="3"/>
      <c r="C47" s="3"/>
      <c r="D47" s="96"/>
      <c r="E47" s="3"/>
      <c r="F47" s="14"/>
    </row>
    <row r="48" spans="1:6" ht="17.100000000000001" customHeight="1" x14ac:dyDescent="0.3">
      <c r="A48" s="95"/>
      <c r="B48" s="3"/>
      <c r="C48" s="3"/>
      <c r="D48" s="96"/>
      <c r="E48" s="3"/>
      <c r="F48" s="14"/>
    </row>
    <row r="49" spans="1:6" ht="17.100000000000001" customHeight="1" x14ac:dyDescent="0.3">
      <c r="A49" s="95"/>
      <c r="B49" s="3"/>
      <c r="C49" s="3"/>
      <c r="D49" s="96"/>
      <c r="E49" s="3"/>
      <c r="F49" s="14"/>
    </row>
    <row r="50" spans="1:6" ht="15" customHeight="1" x14ac:dyDescent="0.3"/>
    <row r="51" spans="1:6" ht="15" customHeight="1" x14ac:dyDescent="0.3">
      <c r="F51" s="1" t="s">
        <v>1</v>
      </c>
    </row>
    <row r="52" spans="1:6" ht="15" customHeight="1" x14ac:dyDescent="0.3"/>
    <row r="53" spans="1:6" ht="15" customHeight="1" x14ac:dyDescent="0.3"/>
    <row r="54" spans="1:6" ht="15" customHeight="1" x14ac:dyDescent="0.3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zoomScaleNormal="100" zoomScalePageLayoutView="150" workbookViewId="0">
      <selection activeCell="B38" sqref="B38:F38"/>
    </sheetView>
  </sheetViews>
  <sheetFormatPr defaultColWidth="11.5546875" defaultRowHeight="17.25" x14ac:dyDescent="0.3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 x14ac:dyDescent="0.3">
      <c r="A1" s="69" t="s">
        <v>47</v>
      </c>
      <c r="B1" s="69"/>
      <c r="C1" s="69"/>
      <c r="D1" s="69"/>
      <c r="E1" s="69"/>
      <c r="F1" s="69"/>
    </row>
    <row r="2" spans="1:6" ht="20.100000000000001" customHeight="1" x14ac:dyDescent="0.3">
      <c r="A2" s="56" t="s">
        <v>4</v>
      </c>
      <c r="B2" s="15">
        <v>42054</v>
      </c>
      <c r="C2" s="5" t="s">
        <v>61</v>
      </c>
      <c r="D2" s="15"/>
      <c r="E2" s="6" t="s">
        <v>49</v>
      </c>
      <c r="F2" s="17"/>
    </row>
    <row r="3" spans="1:6" ht="24" customHeight="1" x14ac:dyDescent="0.3">
      <c r="A3" s="70" t="s">
        <v>50</v>
      </c>
      <c r="B3" s="71"/>
      <c r="C3" s="26" t="s">
        <v>14</v>
      </c>
      <c r="D3" s="26" t="s">
        <v>52</v>
      </c>
      <c r="E3" s="26" t="s">
        <v>51</v>
      </c>
      <c r="F3" s="7" t="s">
        <v>52</v>
      </c>
    </row>
    <row r="4" spans="1:6" ht="17.100000000000001" customHeight="1" x14ac:dyDescent="0.3">
      <c r="A4" s="56" t="s">
        <v>5</v>
      </c>
      <c r="B4" s="30">
        <v>1273000</v>
      </c>
      <c r="C4" s="8" t="s">
        <v>53</v>
      </c>
      <c r="D4" s="10">
        <v>0.1</v>
      </c>
      <c r="E4" s="9" t="s">
        <v>54</v>
      </c>
      <c r="F4" s="10">
        <v>0.12</v>
      </c>
    </row>
    <row r="5" spans="1:6" ht="17.100000000000001" customHeight="1" x14ac:dyDescent="0.3">
      <c r="A5" s="56" t="s">
        <v>6</v>
      </c>
      <c r="B5" s="32">
        <f>B6-B4</f>
        <v>1851400</v>
      </c>
      <c r="C5" s="9" t="s">
        <v>55</v>
      </c>
      <c r="D5" s="10">
        <v>0.05</v>
      </c>
      <c r="E5" s="9" t="s">
        <v>56</v>
      </c>
      <c r="F5" s="10">
        <v>0.03</v>
      </c>
    </row>
    <row r="6" spans="1:6" ht="17.100000000000001" customHeight="1" x14ac:dyDescent="0.3">
      <c r="A6" s="56" t="s">
        <v>7</v>
      </c>
      <c r="B6" s="32">
        <v>3124400</v>
      </c>
      <c r="C6" s="8" t="s">
        <v>60</v>
      </c>
      <c r="D6" s="10">
        <v>0.13</v>
      </c>
      <c r="E6" s="9" t="s">
        <v>57</v>
      </c>
      <c r="F6" s="10">
        <v>0.03</v>
      </c>
    </row>
    <row r="7" spans="1:6" ht="17.100000000000001" customHeight="1" x14ac:dyDescent="0.3">
      <c r="A7" s="56" t="s">
        <v>8</v>
      </c>
      <c r="B7" s="32">
        <v>41582360</v>
      </c>
      <c r="C7" s="9" t="s">
        <v>34</v>
      </c>
      <c r="D7" s="10">
        <v>0.17</v>
      </c>
      <c r="E7" s="9" t="s">
        <v>58</v>
      </c>
      <c r="F7" s="10">
        <v>0.27</v>
      </c>
    </row>
    <row r="8" spans="1:6" ht="17.100000000000001" customHeight="1" x14ac:dyDescent="0.3">
      <c r="A8" s="56" t="s">
        <v>13</v>
      </c>
      <c r="B8" s="32">
        <v>83199820</v>
      </c>
      <c r="C8" s="8" t="s">
        <v>35</v>
      </c>
      <c r="D8" s="10">
        <v>0.09</v>
      </c>
      <c r="E8" s="9"/>
      <c r="F8" s="10"/>
    </row>
    <row r="9" spans="1:6" ht="17.100000000000001" customHeight="1" x14ac:dyDescent="0.3">
      <c r="A9" s="56" t="s">
        <v>28</v>
      </c>
      <c r="B9" s="31">
        <f>B7/B8</f>
        <v>0.49978906204364382</v>
      </c>
      <c r="C9" s="8"/>
      <c r="D9" s="10"/>
      <c r="E9" s="9"/>
      <c r="F9" s="12"/>
    </row>
    <row r="10" spans="1:6" ht="27.95" customHeight="1" x14ac:dyDescent="0.3">
      <c r="A10" s="72" t="s">
        <v>26</v>
      </c>
      <c r="B10" s="72"/>
      <c r="C10" s="72"/>
      <c r="D10" s="72"/>
      <c r="E10" s="72"/>
      <c r="F10" s="72"/>
    </row>
    <row r="11" spans="1:6" ht="17.100000000000001" customHeight="1" x14ac:dyDescent="0.3">
      <c r="A11" s="73" t="s">
        <v>27</v>
      </c>
      <c r="B11" s="56" t="s">
        <v>19</v>
      </c>
      <c r="C11" s="56" t="s">
        <v>15</v>
      </c>
      <c r="D11" s="56" t="s">
        <v>18</v>
      </c>
      <c r="E11" s="56" t="s">
        <v>9</v>
      </c>
      <c r="F11" s="16" t="s">
        <v>10</v>
      </c>
    </row>
    <row r="12" spans="1:6" ht="17.100000000000001" customHeight="1" x14ac:dyDescent="0.3">
      <c r="A12" s="73"/>
      <c r="B12" s="21" t="s">
        <v>362</v>
      </c>
      <c r="C12" s="17" t="s">
        <v>388</v>
      </c>
      <c r="D12" s="74" t="s">
        <v>16</v>
      </c>
      <c r="E12" s="21" t="s">
        <v>390</v>
      </c>
      <c r="F12" s="17">
        <v>6</v>
      </c>
    </row>
    <row r="13" spans="1:6" ht="17.100000000000001" customHeight="1" x14ac:dyDescent="0.3">
      <c r="A13" s="73"/>
      <c r="B13" s="21" t="s">
        <v>363</v>
      </c>
      <c r="C13" s="17" t="s">
        <v>130</v>
      </c>
      <c r="D13" s="74"/>
      <c r="E13" s="21" t="s">
        <v>134</v>
      </c>
      <c r="F13" s="17">
        <v>6</v>
      </c>
    </row>
    <row r="14" spans="1:6" ht="17.100000000000001" customHeight="1" x14ac:dyDescent="0.3">
      <c r="A14" s="73"/>
      <c r="B14" s="21" t="s">
        <v>62</v>
      </c>
      <c r="C14" s="17" t="s">
        <v>161</v>
      </c>
      <c r="D14" s="74" t="s">
        <v>17</v>
      </c>
      <c r="E14" s="21" t="s">
        <v>118</v>
      </c>
      <c r="F14" s="17">
        <v>0</v>
      </c>
    </row>
    <row r="15" spans="1:6" ht="17.100000000000001" customHeight="1" x14ac:dyDescent="0.3">
      <c r="A15" s="73"/>
      <c r="B15" s="21" t="s">
        <v>64</v>
      </c>
      <c r="C15" s="17" t="s">
        <v>389</v>
      </c>
      <c r="D15" s="74"/>
      <c r="E15" s="21" t="s">
        <v>116</v>
      </c>
      <c r="F15" s="17">
        <v>0</v>
      </c>
    </row>
    <row r="16" spans="1:6" ht="27.95" customHeight="1" x14ac:dyDescent="0.3">
      <c r="A16" s="72" t="s">
        <v>405</v>
      </c>
      <c r="B16" s="72"/>
      <c r="C16" s="72"/>
      <c r="D16" s="72"/>
      <c r="E16" s="72"/>
      <c r="F16" s="72"/>
    </row>
    <row r="17" spans="1:6" ht="18.95" customHeight="1" x14ac:dyDescent="0.3">
      <c r="A17" s="2"/>
      <c r="B17" s="56" t="s">
        <v>33</v>
      </c>
      <c r="C17" s="56" t="s">
        <v>21</v>
      </c>
      <c r="D17" s="56" t="s">
        <v>22</v>
      </c>
      <c r="E17" s="75" t="s">
        <v>23</v>
      </c>
      <c r="F17" s="76"/>
    </row>
    <row r="18" spans="1:6" ht="17.100000000000001" customHeight="1" x14ac:dyDescent="0.3">
      <c r="A18" s="73" t="s">
        <v>29</v>
      </c>
      <c r="B18" s="25">
        <v>0.5</v>
      </c>
      <c r="C18" s="25" t="s">
        <v>391</v>
      </c>
      <c r="D18" s="11">
        <v>6</v>
      </c>
      <c r="E18" s="78"/>
      <c r="F18" s="79"/>
    </row>
    <row r="19" spans="1:6" ht="17.100000000000001" customHeight="1" x14ac:dyDescent="0.3">
      <c r="A19" s="73"/>
      <c r="B19" s="25"/>
      <c r="C19" s="25"/>
      <c r="D19" s="11"/>
      <c r="E19" s="78"/>
      <c r="F19" s="79"/>
    </row>
    <row r="20" spans="1:6" ht="17.100000000000001" customHeight="1" x14ac:dyDescent="0.3">
      <c r="A20" s="73"/>
      <c r="B20" s="25"/>
      <c r="C20" s="25"/>
      <c r="D20" s="11"/>
      <c r="E20" s="78"/>
      <c r="F20" s="79"/>
    </row>
    <row r="21" spans="1:6" ht="17.100000000000001" customHeight="1" x14ac:dyDescent="0.3">
      <c r="A21" s="73"/>
      <c r="B21" s="25"/>
      <c r="C21" s="25"/>
      <c r="D21" s="11"/>
      <c r="E21" s="78"/>
      <c r="F21" s="79"/>
    </row>
    <row r="22" spans="1:6" ht="17.100000000000001" customHeight="1" x14ac:dyDescent="0.3">
      <c r="A22" s="73"/>
      <c r="B22" s="25"/>
      <c r="C22" s="25"/>
      <c r="D22" s="11"/>
      <c r="E22" s="78"/>
      <c r="F22" s="79"/>
    </row>
    <row r="23" spans="1:6" ht="17.100000000000001" customHeight="1" x14ac:dyDescent="0.3">
      <c r="A23" s="77"/>
      <c r="B23" s="25"/>
      <c r="C23" s="17"/>
      <c r="D23" s="11"/>
      <c r="E23" s="78"/>
      <c r="F23" s="79"/>
    </row>
    <row r="24" spans="1:6" ht="17.100000000000001" customHeight="1" x14ac:dyDescent="0.3">
      <c r="A24" s="73" t="s">
        <v>0</v>
      </c>
      <c r="B24" s="25">
        <v>0.75</v>
      </c>
      <c r="C24" s="25" t="s">
        <v>392</v>
      </c>
      <c r="D24" s="11">
        <v>4</v>
      </c>
      <c r="E24" s="78"/>
      <c r="F24" s="79"/>
    </row>
    <row r="25" spans="1:6" ht="17.100000000000001" customHeight="1" x14ac:dyDescent="0.3">
      <c r="A25" s="73"/>
      <c r="B25" s="25">
        <v>0.75</v>
      </c>
      <c r="C25" s="25" t="s">
        <v>393</v>
      </c>
      <c r="D25" s="11">
        <v>2</v>
      </c>
      <c r="E25" s="78"/>
      <c r="F25" s="79"/>
    </row>
    <row r="26" spans="1:6" ht="17.100000000000001" customHeight="1" x14ac:dyDescent="0.3">
      <c r="A26" s="73"/>
      <c r="B26" s="25">
        <v>0.75</v>
      </c>
      <c r="C26" s="25" t="s">
        <v>394</v>
      </c>
      <c r="D26" s="11">
        <v>8</v>
      </c>
      <c r="E26" s="78"/>
      <c r="F26" s="79"/>
    </row>
    <row r="27" spans="1:6" ht="17.100000000000001" customHeight="1" x14ac:dyDescent="0.3">
      <c r="A27" s="73"/>
      <c r="B27" s="25">
        <v>0.77083333333333337</v>
      </c>
      <c r="C27" s="25" t="s">
        <v>395</v>
      </c>
      <c r="D27" s="11">
        <v>4</v>
      </c>
      <c r="E27" s="78"/>
      <c r="F27" s="79"/>
    </row>
    <row r="28" spans="1:6" ht="17.100000000000001" customHeight="1" x14ac:dyDescent="0.3">
      <c r="A28" s="73"/>
      <c r="B28" s="25">
        <v>0.77083333333333337</v>
      </c>
      <c r="C28" s="25" t="s">
        <v>396</v>
      </c>
      <c r="D28" s="11">
        <v>4</v>
      </c>
      <c r="E28" s="78"/>
      <c r="F28" s="79"/>
    </row>
    <row r="29" spans="1:6" ht="17.100000000000001" customHeight="1" x14ac:dyDescent="0.3">
      <c r="A29" s="73"/>
      <c r="B29" s="25">
        <v>0.79166666666666663</v>
      </c>
      <c r="C29" s="25" t="s">
        <v>397</v>
      </c>
      <c r="D29" s="11">
        <v>17</v>
      </c>
      <c r="E29" s="78"/>
      <c r="F29" s="79"/>
    </row>
    <row r="30" spans="1:6" ht="26.1" customHeight="1" x14ac:dyDescent="0.3">
      <c r="A30" s="72" t="s">
        <v>36</v>
      </c>
      <c r="B30" s="72"/>
      <c r="C30" s="72"/>
      <c r="D30" s="72"/>
      <c r="E30" s="72"/>
      <c r="F30" s="72"/>
    </row>
    <row r="31" spans="1:6" ht="17.100000000000001" customHeight="1" x14ac:dyDescent="0.3">
      <c r="A31" s="80" t="s">
        <v>30</v>
      </c>
      <c r="B31" s="18" t="s">
        <v>37</v>
      </c>
      <c r="C31" s="23" t="s">
        <v>402</v>
      </c>
      <c r="D31" s="80" t="s">
        <v>107</v>
      </c>
      <c r="E31" s="56" t="s">
        <v>37</v>
      </c>
      <c r="F31" s="22" t="s">
        <v>400</v>
      </c>
    </row>
    <row r="32" spans="1:6" ht="17.100000000000001" customHeight="1" x14ac:dyDescent="0.3">
      <c r="A32" s="81"/>
      <c r="B32" s="19" t="s">
        <v>38</v>
      </c>
      <c r="C32" s="23" t="s">
        <v>66</v>
      </c>
      <c r="D32" s="84"/>
      <c r="E32" s="16" t="s">
        <v>42</v>
      </c>
      <c r="F32" s="24" t="s">
        <v>401</v>
      </c>
    </row>
    <row r="33" spans="1:6" ht="17.100000000000001" customHeight="1" x14ac:dyDescent="0.3">
      <c r="A33" s="81"/>
      <c r="B33" s="20" t="s">
        <v>39</v>
      </c>
      <c r="C33" s="23" t="s">
        <v>403</v>
      </c>
      <c r="D33" s="84"/>
      <c r="E33" s="16" t="s">
        <v>43</v>
      </c>
      <c r="F33" s="24" t="s">
        <v>251</v>
      </c>
    </row>
    <row r="34" spans="1:6" ht="17.100000000000001" customHeight="1" x14ac:dyDescent="0.3">
      <c r="A34" s="82"/>
      <c r="B34" s="20" t="s">
        <v>40</v>
      </c>
      <c r="C34" s="23" t="s">
        <v>404</v>
      </c>
      <c r="D34" s="85"/>
      <c r="E34" s="16" t="s">
        <v>44</v>
      </c>
      <c r="F34" s="24"/>
    </row>
    <row r="35" spans="1:6" ht="17.100000000000001" customHeight="1" x14ac:dyDescent="0.3">
      <c r="A35" s="83"/>
      <c r="B35" s="20" t="s">
        <v>41</v>
      </c>
      <c r="C35" s="23" t="s">
        <v>48</v>
      </c>
      <c r="D35" s="86"/>
      <c r="E35" s="16" t="s">
        <v>45</v>
      </c>
      <c r="F35" s="24"/>
    </row>
    <row r="36" spans="1:6" ht="27" customHeight="1" x14ac:dyDescent="0.3">
      <c r="A36" s="72" t="s">
        <v>46</v>
      </c>
      <c r="B36" s="72"/>
      <c r="C36" s="72"/>
      <c r="D36" s="72"/>
      <c r="E36" s="72"/>
      <c r="F36" s="72"/>
    </row>
    <row r="37" spans="1:6" ht="17.100000000000001" customHeight="1" x14ac:dyDescent="0.3">
      <c r="A37" s="80" t="s">
        <v>31</v>
      </c>
      <c r="B37" s="87" t="s">
        <v>399</v>
      </c>
      <c r="C37" s="88"/>
      <c r="D37" s="88"/>
      <c r="E37" s="88"/>
      <c r="F37" s="89"/>
    </row>
    <row r="38" spans="1:6" ht="17.100000000000001" customHeight="1" x14ac:dyDescent="0.3">
      <c r="A38" s="82"/>
      <c r="B38" s="87"/>
      <c r="C38" s="88"/>
      <c r="D38" s="88"/>
      <c r="E38" s="88"/>
      <c r="F38" s="89"/>
    </row>
    <row r="39" spans="1:6" ht="17.100000000000001" customHeight="1" x14ac:dyDescent="0.3">
      <c r="A39" s="83"/>
      <c r="B39" s="87"/>
      <c r="C39" s="88"/>
      <c r="D39" s="88"/>
      <c r="E39" s="88"/>
      <c r="F39" s="89"/>
    </row>
    <row r="40" spans="1:6" ht="17.100000000000001" customHeight="1" x14ac:dyDescent="0.3">
      <c r="A40" s="80" t="s">
        <v>20</v>
      </c>
      <c r="B40" s="87" t="s">
        <v>398</v>
      </c>
      <c r="C40" s="88"/>
      <c r="D40" s="88"/>
      <c r="E40" s="88"/>
      <c r="F40" s="89"/>
    </row>
    <row r="41" spans="1:6" ht="17.100000000000001" customHeight="1" x14ac:dyDescent="0.3">
      <c r="A41" s="82"/>
      <c r="B41" s="87"/>
      <c r="C41" s="88"/>
      <c r="D41" s="88"/>
      <c r="E41" s="88"/>
      <c r="F41" s="89"/>
    </row>
    <row r="42" spans="1:6" ht="17.100000000000001" customHeight="1" x14ac:dyDescent="0.3">
      <c r="A42" s="83"/>
      <c r="B42" s="87"/>
      <c r="C42" s="88"/>
      <c r="D42" s="88"/>
      <c r="E42" s="88"/>
      <c r="F42" s="89"/>
    </row>
    <row r="43" spans="1:6" ht="24" customHeight="1" x14ac:dyDescent="0.3">
      <c r="A43" s="72" t="s">
        <v>32</v>
      </c>
      <c r="B43" s="72"/>
      <c r="C43" s="72"/>
      <c r="D43" s="72"/>
      <c r="E43" s="72"/>
      <c r="F43" s="72"/>
    </row>
    <row r="44" spans="1:6" ht="27" customHeight="1" x14ac:dyDescent="0.3">
      <c r="A44" s="55" t="s">
        <v>30</v>
      </c>
      <c r="B44" s="97"/>
      <c r="C44" s="98"/>
      <c r="D44" s="55" t="s">
        <v>20</v>
      </c>
      <c r="E44" s="97"/>
      <c r="F44" s="98"/>
    </row>
    <row r="45" spans="1:6" ht="24" customHeight="1" x14ac:dyDescent="0.3">
      <c r="A45" s="90" t="s">
        <v>12</v>
      </c>
      <c r="B45" s="91"/>
      <c r="C45" s="92"/>
      <c r="D45" s="54" t="s">
        <v>11</v>
      </c>
      <c r="E45" s="93">
        <f>B39</f>
        <v>0</v>
      </c>
      <c r="F45" s="94"/>
    </row>
    <row r="46" spans="1:6" ht="17.100000000000001" customHeight="1" x14ac:dyDescent="0.3">
      <c r="A46" s="95" t="s">
        <v>30</v>
      </c>
      <c r="B46" s="13" t="s">
        <v>2</v>
      </c>
      <c r="C46" s="13" t="s">
        <v>24</v>
      </c>
      <c r="D46" s="95" t="s">
        <v>20</v>
      </c>
      <c r="E46" s="13" t="s">
        <v>25</v>
      </c>
      <c r="F46" s="13" t="s">
        <v>3</v>
      </c>
    </row>
    <row r="47" spans="1:6" ht="17.100000000000001" customHeight="1" x14ac:dyDescent="0.3">
      <c r="A47" s="95"/>
      <c r="B47" s="3"/>
      <c r="C47" s="3"/>
      <c r="D47" s="96"/>
      <c r="E47" s="3"/>
      <c r="F47" s="14"/>
    </row>
    <row r="48" spans="1:6" ht="17.100000000000001" customHeight="1" x14ac:dyDescent="0.3">
      <c r="A48" s="95"/>
      <c r="B48" s="3"/>
      <c r="C48" s="3"/>
      <c r="D48" s="96"/>
      <c r="E48" s="3"/>
      <c r="F48" s="14"/>
    </row>
    <row r="49" spans="1:6" ht="17.100000000000001" customHeight="1" x14ac:dyDescent="0.3">
      <c r="A49" s="95"/>
      <c r="B49" s="3"/>
      <c r="C49" s="3"/>
      <c r="D49" s="96"/>
      <c r="E49" s="3"/>
      <c r="F49" s="14"/>
    </row>
    <row r="50" spans="1:6" ht="15" customHeight="1" x14ac:dyDescent="0.3"/>
    <row r="51" spans="1:6" ht="15" customHeight="1" x14ac:dyDescent="0.3">
      <c r="F51" s="1" t="s">
        <v>1</v>
      </c>
    </row>
    <row r="52" spans="1:6" ht="15" customHeight="1" x14ac:dyDescent="0.3"/>
    <row r="53" spans="1:6" ht="15" customHeight="1" x14ac:dyDescent="0.3"/>
    <row r="54" spans="1:6" ht="15" customHeight="1" x14ac:dyDescent="0.3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zoomScaleNormal="100" zoomScalePageLayoutView="150" workbookViewId="0">
      <selection activeCell="F31" sqref="F31"/>
    </sheetView>
  </sheetViews>
  <sheetFormatPr defaultColWidth="11.5546875" defaultRowHeight="17.25" x14ac:dyDescent="0.3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 x14ac:dyDescent="0.3">
      <c r="A1" s="69" t="s">
        <v>47</v>
      </c>
      <c r="B1" s="69"/>
      <c r="C1" s="69"/>
      <c r="D1" s="69"/>
      <c r="E1" s="69"/>
      <c r="F1" s="69"/>
    </row>
    <row r="2" spans="1:6" ht="20.100000000000001" customHeight="1" x14ac:dyDescent="0.3">
      <c r="A2" s="59" t="s">
        <v>4</v>
      </c>
      <c r="B2" s="15">
        <v>42055</v>
      </c>
      <c r="C2" s="5" t="s">
        <v>61</v>
      </c>
      <c r="D2" s="15"/>
      <c r="E2" s="6" t="s">
        <v>49</v>
      </c>
      <c r="F2" s="17"/>
    </row>
    <row r="3" spans="1:6" ht="24" customHeight="1" x14ac:dyDescent="0.3">
      <c r="A3" s="70" t="s">
        <v>50</v>
      </c>
      <c r="B3" s="71"/>
      <c r="C3" s="26" t="s">
        <v>14</v>
      </c>
      <c r="D3" s="26" t="s">
        <v>52</v>
      </c>
      <c r="E3" s="26" t="s">
        <v>51</v>
      </c>
      <c r="F3" s="7" t="s">
        <v>52</v>
      </c>
    </row>
    <row r="4" spans="1:6" ht="17.100000000000001" customHeight="1" x14ac:dyDescent="0.3">
      <c r="A4" s="59" t="s">
        <v>5</v>
      </c>
      <c r="B4" s="30">
        <v>3613000</v>
      </c>
      <c r="C4" s="8" t="s">
        <v>53</v>
      </c>
      <c r="D4" s="10">
        <v>0.05</v>
      </c>
      <c r="E4" s="9" t="s">
        <v>54</v>
      </c>
      <c r="F4" s="10">
        <v>0.1</v>
      </c>
    </row>
    <row r="5" spans="1:6" ht="17.100000000000001" customHeight="1" x14ac:dyDescent="0.3">
      <c r="A5" s="59" t="s">
        <v>6</v>
      </c>
      <c r="B5" s="32">
        <f>B6-B4</f>
        <v>1596100</v>
      </c>
      <c r="C5" s="9" t="s">
        <v>55</v>
      </c>
      <c r="D5" s="10">
        <v>0.04</v>
      </c>
      <c r="E5" s="9" t="s">
        <v>56</v>
      </c>
      <c r="F5" s="10">
        <v>0.13</v>
      </c>
    </row>
    <row r="6" spans="1:6" ht="17.100000000000001" customHeight="1" x14ac:dyDescent="0.3">
      <c r="A6" s="59" t="s">
        <v>7</v>
      </c>
      <c r="B6" s="32">
        <v>5209100</v>
      </c>
      <c r="C6" s="8" t="s">
        <v>60</v>
      </c>
      <c r="D6" s="10">
        <v>0.11</v>
      </c>
      <c r="E6" s="9" t="s">
        <v>57</v>
      </c>
      <c r="F6" s="10">
        <v>0.06</v>
      </c>
    </row>
    <row r="7" spans="1:6" ht="17.100000000000001" customHeight="1" x14ac:dyDescent="0.3">
      <c r="A7" s="59" t="s">
        <v>8</v>
      </c>
      <c r="B7" s="32">
        <v>46791460</v>
      </c>
      <c r="C7" s="9" t="s">
        <v>34</v>
      </c>
      <c r="D7" s="10">
        <v>0.27</v>
      </c>
      <c r="E7" s="9" t="s">
        <v>58</v>
      </c>
      <c r="F7" s="10">
        <v>0.17</v>
      </c>
    </row>
    <row r="8" spans="1:6" ht="17.100000000000001" customHeight="1" x14ac:dyDescent="0.3">
      <c r="A8" s="59" t="s">
        <v>13</v>
      </c>
      <c r="B8" s="32">
        <v>83199820</v>
      </c>
      <c r="C8" s="8" t="s">
        <v>35</v>
      </c>
      <c r="D8" s="10">
        <v>7.0000000000000007E-2</v>
      </c>
      <c r="E8" s="9"/>
      <c r="F8" s="10"/>
    </row>
    <row r="9" spans="1:6" ht="17.100000000000001" customHeight="1" x14ac:dyDescent="0.3">
      <c r="A9" s="59" t="s">
        <v>28</v>
      </c>
      <c r="B9" s="31">
        <f>B7/B8</f>
        <v>0.56239857249691161</v>
      </c>
      <c r="C9" s="8"/>
      <c r="D9" s="10"/>
      <c r="E9" s="9"/>
      <c r="F9" s="12"/>
    </row>
    <row r="10" spans="1:6" ht="27.95" customHeight="1" x14ac:dyDescent="0.3">
      <c r="A10" s="72" t="s">
        <v>26</v>
      </c>
      <c r="B10" s="72"/>
      <c r="C10" s="72"/>
      <c r="D10" s="72"/>
      <c r="E10" s="72"/>
      <c r="F10" s="72"/>
    </row>
    <row r="11" spans="1:6" ht="17.100000000000001" customHeight="1" x14ac:dyDescent="0.3">
      <c r="A11" s="73" t="s">
        <v>27</v>
      </c>
      <c r="B11" s="59" t="s">
        <v>19</v>
      </c>
      <c r="C11" s="59" t="s">
        <v>15</v>
      </c>
      <c r="D11" s="59" t="s">
        <v>18</v>
      </c>
      <c r="E11" s="59" t="s">
        <v>9</v>
      </c>
      <c r="F11" s="16" t="s">
        <v>10</v>
      </c>
    </row>
    <row r="12" spans="1:6" ht="17.100000000000001" customHeight="1" x14ac:dyDescent="0.3">
      <c r="A12" s="73"/>
      <c r="B12" s="21" t="s">
        <v>362</v>
      </c>
      <c r="C12" s="17" t="s">
        <v>406</v>
      </c>
      <c r="D12" s="74" t="s">
        <v>16</v>
      </c>
      <c r="E12" s="21" t="s">
        <v>65</v>
      </c>
      <c r="F12" s="17">
        <v>15</v>
      </c>
    </row>
    <row r="13" spans="1:6" ht="17.100000000000001" customHeight="1" x14ac:dyDescent="0.3">
      <c r="A13" s="73"/>
      <c r="B13" s="21" t="s">
        <v>363</v>
      </c>
      <c r="C13" s="17" t="s">
        <v>258</v>
      </c>
      <c r="D13" s="74"/>
      <c r="E13" s="21" t="s">
        <v>408</v>
      </c>
      <c r="F13" s="17">
        <v>9</v>
      </c>
    </row>
    <row r="14" spans="1:6" ht="17.100000000000001" customHeight="1" x14ac:dyDescent="0.3">
      <c r="A14" s="73"/>
      <c r="B14" s="21" t="s">
        <v>62</v>
      </c>
      <c r="C14" s="17" t="s">
        <v>186</v>
      </c>
      <c r="D14" s="74" t="s">
        <v>17</v>
      </c>
      <c r="E14" s="21" t="s">
        <v>409</v>
      </c>
      <c r="F14" s="17">
        <v>0</v>
      </c>
    </row>
    <row r="15" spans="1:6" ht="17.100000000000001" customHeight="1" x14ac:dyDescent="0.3">
      <c r="A15" s="73"/>
      <c r="B15" s="21" t="s">
        <v>64</v>
      </c>
      <c r="C15" s="17" t="s">
        <v>407</v>
      </c>
      <c r="D15" s="74"/>
      <c r="E15" s="21" t="s">
        <v>410</v>
      </c>
      <c r="F15" s="17">
        <v>0</v>
      </c>
    </row>
    <row r="16" spans="1:6" ht="27.95" customHeight="1" x14ac:dyDescent="0.3">
      <c r="A16" s="72" t="s">
        <v>405</v>
      </c>
      <c r="B16" s="72"/>
      <c r="C16" s="72"/>
      <c r="D16" s="72"/>
      <c r="E16" s="72"/>
      <c r="F16" s="72"/>
    </row>
    <row r="17" spans="1:6" ht="18.95" customHeight="1" x14ac:dyDescent="0.3">
      <c r="A17" s="2"/>
      <c r="B17" s="59" t="s">
        <v>33</v>
      </c>
      <c r="C17" s="59" t="s">
        <v>21</v>
      </c>
      <c r="D17" s="59" t="s">
        <v>22</v>
      </c>
      <c r="E17" s="75" t="s">
        <v>23</v>
      </c>
      <c r="F17" s="76"/>
    </row>
    <row r="18" spans="1:6" ht="17.100000000000001" customHeight="1" x14ac:dyDescent="0.3">
      <c r="A18" s="73" t="s">
        <v>29</v>
      </c>
      <c r="B18" s="25">
        <v>0.5</v>
      </c>
      <c r="C18" s="25" t="s">
        <v>411</v>
      </c>
      <c r="D18" s="11">
        <v>12</v>
      </c>
      <c r="E18" s="78"/>
      <c r="F18" s="79"/>
    </row>
    <row r="19" spans="1:6" ht="17.100000000000001" customHeight="1" x14ac:dyDescent="0.3">
      <c r="A19" s="73"/>
      <c r="B19" s="25">
        <v>0.54166666666666663</v>
      </c>
      <c r="C19" s="25" t="s">
        <v>412</v>
      </c>
      <c r="D19" s="11">
        <v>6</v>
      </c>
      <c r="E19" s="78"/>
      <c r="F19" s="79"/>
    </row>
    <row r="20" spans="1:6" ht="17.100000000000001" customHeight="1" x14ac:dyDescent="0.3">
      <c r="A20" s="73"/>
      <c r="B20" s="25">
        <v>0.54166666666666663</v>
      </c>
      <c r="C20" s="25" t="s">
        <v>413</v>
      </c>
      <c r="D20" s="11" t="s">
        <v>414</v>
      </c>
      <c r="E20" s="78"/>
      <c r="F20" s="79"/>
    </row>
    <row r="21" spans="1:6" ht="17.100000000000001" customHeight="1" x14ac:dyDescent="0.3">
      <c r="A21" s="73"/>
      <c r="B21" s="25">
        <v>0.58333333333333337</v>
      </c>
      <c r="C21" s="25" t="s">
        <v>415</v>
      </c>
      <c r="D21" s="11">
        <v>4</v>
      </c>
      <c r="E21" s="78"/>
      <c r="F21" s="79"/>
    </row>
    <row r="22" spans="1:6" ht="17.100000000000001" customHeight="1" x14ac:dyDescent="0.3">
      <c r="A22" s="73"/>
      <c r="B22" s="25">
        <v>0.58333333333333337</v>
      </c>
      <c r="C22" s="25" t="s">
        <v>416</v>
      </c>
      <c r="D22" s="11">
        <v>4</v>
      </c>
      <c r="E22" s="78"/>
      <c r="F22" s="79"/>
    </row>
    <row r="23" spans="1:6" ht="17.100000000000001" customHeight="1" x14ac:dyDescent="0.3">
      <c r="A23" s="77"/>
      <c r="B23" s="25">
        <v>0.625</v>
      </c>
      <c r="C23" s="17" t="s">
        <v>417</v>
      </c>
      <c r="D23" s="11">
        <v>4</v>
      </c>
      <c r="E23" s="78"/>
      <c r="F23" s="79"/>
    </row>
    <row r="24" spans="1:6" ht="17.100000000000001" customHeight="1" x14ac:dyDescent="0.3">
      <c r="A24" s="73" t="s">
        <v>0</v>
      </c>
      <c r="B24" s="25">
        <v>0.77083333333333337</v>
      </c>
      <c r="C24" s="25" t="s">
        <v>418</v>
      </c>
      <c r="D24" s="11" t="s">
        <v>173</v>
      </c>
      <c r="E24" s="78"/>
      <c r="F24" s="79"/>
    </row>
    <row r="25" spans="1:6" ht="17.100000000000001" customHeight="1" x14ac:dyDescent="0.3">
      <c r="A25" s="73"/>
      <c r="B25" s="25">
        <v>0.77083333333333337</v>
      </c>
      <c r="C25" s="25" t="s">
        <v>419</v>
      </c>
      <c r="D25" s="11">
        <v>7</v>
      </c>
      <c r="E25" s="78" t="s">
        <v>420</v>
      </c>
      <c r="F25" s="79"/>
    </row>
    <row r="26" spans="1:6" ht="17.100000000000001" customHeight="1" x14ac:dyDescent="0.3">
      <c r="A26" s="73"/>
      <c r="B26" s="25">
        <v>0.77083333333333337</v>
      </c>
      <c r="C26" s="25" t="s">
        <v>421</v>
      </c>
      <c r="D26" s="11">
        <v>2</v>
      </c>
      <c r="E26" s="78"/>
      <c r="F26" s="79"/>
    </row>
    <row r="27" spans="1:6" ht="17.100000000000001" customHeight="1" x14ac:dyDescent="0.3">
      <c r="A27" s="73"/>
      <c r="B27" s="25">
        <v>0.77083333333333337</v>
      </c>
      <c r="C27" s="25" t="s">
        <v>422</v>
      </c>
      <c r="D27" s="11">
        <v>2</v>
      </c>
      <c r="E27" s="78"/>
      <c r="F27" s="79"/>
    </row>
    <row r="28" spans="1:6" ht="17.100000000000001" customHeight="1" x14ac:dyDescent="0.3">
      <c r="A28" s="73"/>
      <c r="B28" s="25"/>
      <c r="C28" s="25"/>
      <c r="D28" s="11"/>
      <c r="E28" s="78"/>
      <c r="F28" s="79"/>
    </row>
    <row r="29" spans="1:6" ht="17.100000000000001" customHeight="1" x14ac:dyDescent="0.3">
      <c r="A29" s="73"/>
      <c r="B29" s="25"/>
      <c r="C29" s="25"/>
      <c r="D29" s="11"/>
      <c r="E29" s="78"/>
      <c r="F29" s="79"/>
    </row>
    <row r="30" spans="1:6" ht="26.1" customHeight="1" x14ac:dyDescent="0.3">
      <c r="A30" s="72" t="s">
        <v>36</v>
      </c>
      <c r="B30" s="72"/>
      <c r="C30" s="72"/>
      <c r="D30" s="72"/>
      <c r="E30" s="72"/>
      <c r="F30" s="72"/>
    </row>
    <row r="31" spans="1:6" ht="17.100000000000001" customHeight="1" x14ac:dyDescent="0.3">
      <c r="A31" s="80" t="s">
        <v>30</v>
      </c>
      <c r="B31" s="18" t="s">
        <v>37</v>
      </c>
      <c r="C31" s="23" t="s">
        <v>424</v>
      </c>
      <c r="D31" s="80" t="s">
        <v>107</v>
      </c>
      <c r="E31" s="59" t="s">
        <v>37</v>
      </c>
      <c r="F31" s="22" t="s">
        <v>206</v>
      </c>
    </row>
    <row r="32" spans="1:6" ht="17.100000000000001" customHeight="1" x14ac:dyDescent="0.3">
      <c r="A32" s="81"/>
      <c r="B32" s="19" t="s">
        <v>38</v>
      </c>
      <c r="C32" s="23" t="s">
        <v>423</v>
      </c>
      <c r="D32" s="84"/>
      <c r="E32" s="16" t="s">
        <v>42</v>
      </c>
      <c r="F32" s="24" t="s">
        <v>401</v>
      </c>
    </row>
    <row r="33" spans="1:6" ht="17.100000000000001" customHeight="1" x14ac:dyDescent="0.3">
      <c r="A33" s="81"/>
      <c r="B33" s="20" t="s">
        <v>39</v>
      </c>
      <c r="C33" s="23" t="s">
        <v>425</v>
      </c>
      <c r="D33" s="84"/>
      <c r="E33" s="16" t="s">
        <v>43</v>
      </c>
      <c r="F33" s="24" t="s">
        <v>427</v>
      </c>
    </row>
    <row r="34" spans="1:6" ht="17.100000000000001" customHeight="1" x14ac:dyDescent="0.3">
      <c r="A34" s="82"/>
      <c r="B34" s="20" t="s">
        <v>40</v>
      </c>
      <c r="C34" s="23" t="s">
        <v>426</v>
      </c>
      <c r="D34" s="85"/>
      <c r="E34" s="16" t="s">
        <v>44</v>
      </c>
      <c r="F34" s="24"/>
    </row>
    <row r="35" spans="1:6" ht="17.100000000000001" customHeight="1" x14ac:dyDescent="0.3">
      <c r="A35" s="83"/>
      <c r="B35" s="20" t="s">
        <v>41</v>
      </c>
      <c r="C35" s="23" t="s">
        <v>248</v>
      </c>
      <c r="D35" s="86"/>
      <c r="E35" s="16" t="s">
        <v>45</v>
      </c>
      <c r="F35" s="24"/>
    </row>
    <row r="36" spans="1:6" ht="27" customHeight="1" x14ac:dyDescent="0.3">
      <c r="A36" s="72" t="s">
        <v>46</v>
      </c>
      <c r="B36" s="72"/>
      <c r="C36" s="72"/>
      <c r="D36" s="72"/>
      <c r="E36" s="72"/>
      <c r="F36" s="72"/>
    </row>
    <row r="37" spans="1:6" ht="17.100000000000001" customHeight="1" x14ac:dyDescent="0.3">
      <c r="A37" s="80" t="s">
        <v>31</v>
      </c>
      <c r="B37" s="87" t="s">
        <v>428</v>
      </c>
      <c r="C37" s="88"/>
      <c r="D37" s="88"/>
      <c r="E37" s="88"/>
      <c r="F37" s="89"/>
    </row>
    <row r="38" spans="1:6" ht="17.100000000000001" customHeight="1" x14ac:dyDescent="0.3">
      <c r="A38" s="82"/>
      <c r="B38" s="87"/>
      <c r="C38" s="88"/>
      <c r="D38" s="88"/>
      <c r="E38" s="88"/>
      <c r="F38" s="89"/>
    </row>
    <row r="39" spans="1:6" ht="17.100000000000001" customHeight="1" x14ac:dyDescent="0.3">
      <c r="A39" s="83"/>
      <c r="B39" s="87"/>
      <c r="C39" s="88"/>
      <c r="D39" s="88"/>
      <c r="E39" s="88"/>
      <c r="F39" s="89"/>
    </row>
    <row r="40" spans="1:6" ht="17.100000000000001" customHeight="1" x14ac:dyDescent="0.3">
      <c r="A40" s="80" t="s">
        <v>20</v>
      </c>
      <c r="B40" s="87" t="s">
        <v>429</v>
      </c>
      <c r="C40" s="88"/>
      <c r="D40" s="88"/>
      <c r="E40" s="88"/>
      <c r="F40" s="89"/>
    </row>
    <row r="41" spans="1:6" ht="17.100000000000001" customHeight="1" x14ac:dyDescent="0.3">
      <c r="A41" s="82"/>
      <c r="B41" s="87"/>
      <c r="C41" s="88"/>
      <c r="D41" s="88"/>
      <c r="E41" s="88"/>
      <c r="F41" s="89"/>
    </row>
    <row r="42" spans="1:6" ht="17.100000000000001" customHeight="1" x14ac:dyDescent="0.3">
      <c r="A42" s="83"/>
      <c r="B42" s="87"/>
      <c r="C42" s="88"/>
      <c r="D42" s="88"/>
      <c r="E42" s="88"/>
      <c r="F42" s="89"/>
    </row>
    <row r="43" spans="1:6" ht="24" customHeight="1" x14ac:dyDescent="0.3">
      <c r="A43" s="72" t="s">
        <v>32</v>
      </c>
      <c r="B43" s="72"/>
      <c r="C43" s="72"/>
      <c r="D43" s="72"/>
      <c r="E43" s="72"/>
      <c r="F43" s="72"/>
    </row>
    <row r="44" spans="1:6" ht="27" customHeight="1" x14ac:dyDescent="0.3">
      <c r="A44" s="58" t="s">
        <v>30</v>
      </c>
      <c r="B44" s="97"/>
      <c r="C44" s="98"/>
      <c r="D44" s="58" t="s">
        <v>20</v>
      </c>
      <c r="E44" s="97"/>
      <c r="F44" s="98"/>
    </row>
    <row r="45" spans="1:6" ht="24" customHeight="1" x14ac:dyDescent="0.3">
      <c r="A45" s="90"/>
      <c r="B45" s="91"/>
      <c r="C45" s="92"/>
      <c r="D45" s="57" t="s">
        <v>11</v>
      </c>
      <c r="E45" s="93">
        <f>B39</f>
        <v>0</v>
      </c>
      <c r="F45" s="94"/>
    </row>
    <row r="46" spans="1:6" ht="17.100000000000001" customHeight="1" x14ac:dyDescent="0.3">
      <c r="A46" s="95" t="s">
        <v>30</v>
      </c>
      <c r="B46" s="13" t="s">
        <v>2</v>
      </c>
      <c r="C46" s="13" t="s">
        <v>24</v>
      </c>
      <c r="D46" s="95" t="s">
        <v>20</v>
      </c>
      <c r="E46" s="13" t="s">
        <v>25</v>
      </c>
      <c r="F46" s="13" t="s">
        <v>3</v>
      </c>
    </row>
    <row r="47" spans="1:6" ht="17.100000000000001" customHeight="1" x14ac:dyDescent="0.3">
      <c r="A47" s="95"/>
      <c r="B47" s="3"/>
      <c r="C47" s="3"/>
      <c r="D47" s="96"/>
      <c r="E47" s="3"/>
      <c r="F47" s="14"/>
    </row>
    <row r="48" spans="1:6" ht="17.100000000000001" customHeight="1" x14ac:dyDescent="0.3">
      <c r="A48" s="95"/>
      <c r="B48" s="3"/>
      <c r="C48" s="3"/>
      <c r="D48" s="96"/>
      <c r="E48" s="3"/>
      <c r="F48" s="14"/>
    </row>
    <row r="49" spans="1:6" ht="17.100000000000001" customHeight="1" x14ac:dyDescent="0.3">
      <c r="A49" s="95"/>
      <c r="B49" s="3"/>
      <c r="C49" s="3"/>
      <c r="D49" s="96"/>
      <c r="E49" s="3"/>
      <c r="F49" s="14"/>
    </row>
    <row r="50" spans="1:6" ht="15" customHeight="1" x14ac:dyDescent="0.3"/>
    <row r="51" spans="1:6" ht="15" customHeight="1" x14ac:dyDescent="0.3">
      <c r="F51" s="1" t="s">
        <v>1</v>
      </c>
    </row>
    <row r="52" spans="1:6" ht="15" customHeight="1" x14ac:dyDescent="0.3"/>
    <row r="53" spans="1:6" ht="15" customHeight="1" x14ac:dyDescent="0.3"/>
    <row r="54" spans="1:6" ht="15" customHeight="1" x14ac:dyDescent="0.3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zoomScaleNormal="100" zoomScalePageLayoutView="150" workbookViewId="0">
      <selection activeCell="B39" sqref="B39:F39"/>
    </sheetView>
  </sheetViews>
  <sheetFormatPr defaultColWidth="11.5546875" defaultRowHeight="17.25" x14ac:dyDescent="0.3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 x14ac:dyDescent="0.3">
      <c r="A1" s="69" t="s">
        <v>47</v>
      </c>
      <c r="B1" s="69"/>
      <c r="C1" s="69"/>
      <c r="D1" s="69"/>
      <c r="E1" s="69"/>
      <c r="F1" s="69"/>
    </row>
    <row r="2" spans="1:6" ht="20.100000000000001" customHeight="1" x14ac:dyDescent="0.3">
      <c r="A2" s="59" t="s">
        <v>4</v>
      </c>
      <c r="B2" s="15">
        <v>42056</v>
      </c>
      <c r="C2" s="5" t="s">
        <v>61</v>
      </c>
      <c r="D2" s="15"/>
      <c r="E2" s="6" t="s">
        <v>49</v>
      </c>
      <c r="F2" s="17"/>
    </row>
    <row r="3" spans="1:6" ht="24" customHeight="1" x14ac:dyDescent="0.3">
      <c r="A3" s="70" t="s">
        <v>50</v>
      </c>
      <c r="B3" s="71"/>
      <c r="C3" s="26" t="s">
        <v>14</v>
      </c>
      <c r="D3" s="26" t="s">
        <v>52</v>
      </c>
      <c r="E3" s="26" t="s">
        <v>51</v>
      </c>
      <c r="F3" s="7" t="s">
        <v>52</v>
      </c>
    </row>
    <row r="4" spans="1:6" ht="17.100000000000001" customHeight="1" x14ac:dyDescent="0.3">
      <c r="A4" s="59" t="s">
        <v>5</v>
      </c>
      <c r="B4" s="30">
        <v>2085500</v>
      </c>
      <c r="C4" s="8" t="s">
        <v>53</v>
      </c>
      <c r="D4" s="10">
        <v>0.1</v>
      </c>
      <c r="E4" s="9" t="s">
        <v>54</v>
      </c>
      <c r="F4" s="10">
        <v>0.1</v>
      </c>
    </row>
    <row r="5" spans="1:6" ht="17.100000000000001" customHeight="1" x14ac:dyDescent="0.3">
      <c r="A5" s="59" t="s">
        <v>6</v>
      </c>
      <c r="B5" s="32">
        <f>B6-B4</f>
        <v>1948450</v>
      </c>
      <c r="C5" s="9" t="s">
        <v>55</v>
      </c>
      <c r="D5" s="10">
        <v>0.05</v>
      </c>
      <c r="E5" s="9" t="s">
        <v>56</v>
      </c>
      <c r="F5" s="10">
        <v>0.16</v>
      </c>
    </row>
    <row r="6" spans="1:6" ht="17.100000000000001" customHeight="1" x14ac:dyDescent="0.3">
      <c r="A6" s="59" t="s">
        <v>7</v>
      </c>
      <c r="B6" s="32">
        <v>4033950</v>
      </c>
      <c r="C6" s="8" t="s">
        <v>60</v>
      </c>
      <c r="D6" s="10">
        <v>0.1</v>
      </c>
      <c r="E6" s="9" t="s">
        <v>57</v>
      </c>
      <c r="F6" s="10">
        <v>0.04</v>
      </c>
    </row>
    <row r="7" spans="1:6" ht="17.100000000000001" customHeight="1" x14ac:dyDescent="0.3">
      <c r="A7" s="59" t="s">
        <v>8</v>
      </c>
      <c r="B7" s="32">
        <v>50825410</v>
      </c>
      <c r="C7" s="9" t="s">
        <v>34</v>
      </c>
      <c r="D7" s="10">
        <v>0.22</v>
      </c>
      <c r="E7" s="9" t="s">
        <v>58</v>
      </c>
      <c r="F7" s="10">
        <v>0.18</v>
      </c>
    </row>
    <row r="8" spans="1:6" ht="17.100000000000001" customHeight="1" x14ac:dyDescent="0.3">
      <c r="A8" s="59" t="s">
        <v>13</v>
      </c>
      <c r="B8" s="32">
        <v>83199820</v>
      </c>
      <c r="C8" s="8" t="s">
        <v>35</v>
      </c>
      <c r="D8" s="10">
        <v>0.04</v>
      </c>
      <c r="E8" s="9"/>
      <c r="F8" s="10"/>
    </row>
    <row r="9" spans="1:6" ht="17.100000000000001" customHeight="1" x14ac:dyDescent="0.3">
      <c r="A9" s="59" t="s">
        <v>28</v>
      </c>
      <c r="B9" s="31">
        <f>B7/B8</f>
        <v>0.6108836533540577</v>
      </c>
      <c r="C9" s="8"/>
      <c r="D9" s="10"/>
      <c r="E9" s="9"/>
      <c r="F9" s="12"/>
    </row>
    <row r="10" spans="1:6" ht="27.95" customHeight="1" x14ac:dyDescent="0.3">
      <c r="A10" s="72" t="s">
        <v>26</v>
      </c>
      <c r="B10" s="72"/>
      <c r="C10" s="72"/>
      <c r="D10" s="72"/>
      <c r="E10" s="72"/>
      <c r="F10" s="72"/>
    </row>
    <row r="11" spans="1:6" ht="17.100000000000001" customHeight="1" x14ac:dyDescent="0.3">
      <c r="A11" s="73" t="s">
        <v>27</v>
      </c>
      <c r="B11" s="59" t="s">
        <v>19</v>
      </c>
      <c r="C11" s="59" t="s">
        <v>15</v>
      </c>
      <c r="D11" s="59" t="s">
        <v>18</v>
      </c>
      <c r="E11" s="59" t="s">
        <v>9</v>
      </c>
      <c r="F11" s="16" t="s">
        <v>10</v>
      </c>
    </row>
    <row r="12" spans="1:6" ht="17.100000000000001" customHeight="1" x14ac:dyDescent="0.3">
      <c r="A12" s="73"/>
      <c r="B12" s="21" t="s">
        <v>362</v>
      </c>
      <c r="C12" s="17" t="s">
        <v>430</v>
      </c>
      <c r="D12" s="74" t="s">
        <v>16</v>
      </c>
      <c r="E12" s="21" t="s">
        <v>408</v>
      </c>
      <c r="F12" s="17">
        <v>7</v>
      </c>
    </row>
    <row r="13" spans="1:6" ht="17.100000000000001" customHeight="1" x14ac:dyDescent="0.3">
      <c r="A13" s="73"/>
      <c r="B13" s="21" t="s">
        <v>363</v>
      </c>
      <c r="C13" s="17" t="s">
        <v>431</v>
      </c>
      <c r="D13" s="74"/>
      <c r="E13" s="21" t="s">
        <v>434</v>
      </c>
      <c r="F13" s="17">
        <v>10</v>
      </c>
    </row>
    <row r="14" spans="1:6" ht="17.100000000000001" customHeight="1" x14ac:dyDescent="0.3">
      <c r="A14" s="73"/>
      <c r="B14" s="21" t="s">
        <v>62</v>
      </c>
      <c r="C14" s="17" t="s">
        <v>432</v>
      </c>
      <c r="D14" s="74" t="s">
        <v>17</v>
      </c>
      <c r="E14" s="21" t="s">
        <v>62</v>
      </c>
      <c r="F14" s="17">
        <v>0</v>
      </c>
    </row>
    <row r="15" spans="1:6" ht="17.100000000000001" customHeight="1" x14ac:dyDescent="0.3">
      <c r="A15" s="73"/>
      <c r="B15" s="21" t="s">
        <v>64</v>
      </c>
      <c r="C15" s="17" t="s">
        <v>433</v>
      </c>
      <c r="D15" s="74"/>
      <c r="E15" s="21" t="s">
        <v>234</v>
      </c>
      <c r="F15" s="17">
        <v>0</v>
      </c>
    </row>
    <row r="16" spans="1:6" ht="27.95" customHeight="1" x14ac:dyDescent="0.3">
      <c r="A16" s="72" t="s">
        <v>405</v>
      </c>
      <c r="B16" s="72"/>
      <c r="C16" s="72"/>
      <c r="D16" s="72"/>
      <c r="E16" s="72"/>
      <c r="F16" s="72"/>
    </row>
    <row r="17" spans="1:6" ht="18.95" customHeight="1" x14ac:dyDescent="0.3">
      <c r="A17" s="2"/>
      <c r="B17" s="59" t="s">
        <v>33</v>
      </c>
      <c r="C17" s="59" t="s">
        <v>21</v>
      </c>
      <c r="D17" s="59" t="s">
        <v>22</v>
      </c>
      <c r="E17" s="75" t="s">
        <v>23</v>
      </c>
      <c r="F17" s="76"/>
    </row>
    <row r="18" spans="1:6" ht="17.100000000000001" customHeight="1" x14ac:dyDescent="0.3">
      <c r="A18" s="73" t="s">
        <v>29</v>
      </c>
      <c r="B18" s="25">
        <v>0.5</v>
      </c>
      <c r="C18" s="25" t="s">
        <v>435</v>
      </c>
      <c r="D18" s="11">
        <v>3</v>
      </c>
      <c r="E18" s="78"/>
      <c r="F18" s="79"/>
    </row>
    <row r="19" spans="1:6" ht="17.100000000000001" customHeight="1" x14ac:dyDescent="0.3">
      <c r="A19" s="73"/>
      <c r="B19" s="25">
        <v>0.52083333333333337</v>
      </c>
      <c r="C19" s="25" t="s">
        <v>436</v>
      </c>
      <c r="D19" s="11">
        <v>3</v>
      </c>
      <c r="E19" s="78"/>
      <c r="F19" s="79"/>
    </row>
    <row r="20" spans="1:6" ht="17.100000000000001" customHeight="1" x14ac:dyDescent="0.3">
      <c r="A20" s="73"/>
      <c r="B20" s="25">
        <v>0.54166666666666663</v>
      </c>
      <c r="C20" s="25" t="s">
        <v>437</v>
      </c>
      <c r="D20" s="11" t="s">
        <v>438</v>
      </c>
      <c r="E20" s="78"/>
      <c r="F20" s="79"/>
    </row>
    <row r="21" spans="1:6" ht="17.100000000000001" customHeight="1" x14ac:dyDescent="0.3">
      <c r="A21" s="73"/>
      <c r="B21" s="25">
        <v>0.5625</v>
      </c>
      <c r="C21" s="25" t="s">
        <v>439</v>
      </c>
      <c r="D21" s="11">
        <v>10</v>
      </c>
      <c r="E21" s="78"/>
      <c r="F21" s="79"/>
    </row>
    <row r="22" spans="1:6" ht="17.100000000000001" customHeight="1" x14ac:dyDescent="0.3">
      <c r="A22" s="73"/>
      <c r="B22" s="25">
        <v>0.58333333333333337</v>
      </c>
      <c r="C22" s="25" t="s">
        <v>440</v>
      </c>
      <c r="D22" s="11" t="s">
        <v>441</v>
      </c>
      <c r="E22" s="78" t="s">
        <v>442</v>
      </c>
      <c r="F22" s="79"/>
    </row>
    <row r="23" spans="1:6" ht="17.100000000000001" customHeight="1" x14ac:dyDescent="0.3">
      <c r="A23" s="77"/>
      <c r="B23" s="25">
        <v>0.60416666666666663</v>
      </c>
      <c r="C23" s="17" t="s">
        <v>443</v>
      </c>
      <c r="D23" s="11">
        <v>4</v>
      </c>
      <c r="E23" s="78"/>
      <c r="F23" s="79"/>
    </row>
    <row r="24" spans="1:6" ht="17.100000000000001" customHeight="1" x14ac:dyDescent="0.3">
      <c r="A24" s="73" t="s">
        <v>0</v>
      </c>
      <c r="B24" s="25">
        <v>0.70833333333333337</v>
      </c>
      <c r="C24" s="25" t="s">
        <v>444</v>
      </c>
      <c r="D24" s="11" t="s">
        <v>445</v>
      </c>
      <c r="E24" s="78" t="s">
        <v>446</v>
      </c>
      <c r="F24" s="79"/>
    </row>
    <row r="25" spans="1:6" ht="17.100000000000001" customHeight="1" x14ac:dyDescent="0.3">
      <c r="A25" s="73"/>
      <c r="B25" s="25">
        <v>0.75</v>
      </c>
      <c r="C25" s="25" t="s">
        <v>447</v>
      </c>
      <c r="D25" s="11">
        <v>3</v>
      </c>
      <c r="E25" s="78"/>
      <c r="F25" s="79"/>
    </row>
    <row r="26" spans="1:6" ht="17.100000000000001" customHeight="1" x14ac:dyDescent="0.3">
      <c r="A26" s="73"/>
      <c r="B26" s="25">
        <v>0.77083333333333337</v>
      </c>
      <c r="C26" s="25" t="s">
        <v>448</v>
      </c>
      <c r="D26" s="11">
        <v>3</v>
      </c>
      <c r="E26" s="78"/>
      <c r="F26" s="79"/>
    </row>
    <row r="27" spans="1:6" ht="17.100000000000001" customHeight="1" x14ac:dyDescent="0.3">
      <c r="A27" s="73"/>
      <c r="B27" s="25">
        <v>0.79166666666666663</v>
      </c>
      <c r="C27" s="25" t="s">
        <v>449</v>
      </c>
      <c r="D27" s="11">
        <v>10</v>
      </c>
      <c r="E27" s="78" t="s">
        <v>450</v>
      </c>
      <c r="F27" s="79"/>
    </row>
    <row r="28" spans="1:6" ht="17.100000000000001" customHeight="1" x14ac:dyDescent="0.3">
      <c r="A28" s="73"/>
      <c r="B28" s="25"/>
      <c r="C28" s="25"/>
      <c r="D28" s="11"/>
      <c r="E28" s="78"/>
      <c r="F28" s="79"/>
    </row>
    <row r="29" spans="1:6" ht="17.100000000000001" customHeight="1" x14ac:dyDescent="0.3">
      <c r="A29" s="73"/>
      <c r="B29" s="25"/>
      <c r="C29" s="25"/>
      <c r="D29" s="11"/>
      <c r="E29" s="78"/>
      <c r="F29" s="79"/>
    </row>
    <row r="30" spans="1:6" ht="26.1" customHeight="1" x14ac:dyDescent="0.3">
      <c r="A30" s="72" t="s">
        <v>36</v>
      </c>
      <c r="B30" s="72"/>
      <c r="C30" s="72"/>
      <c r="D30" s="72"/>
      <c r="E30" s="72"/>
      <c r="F30" s="72"/>
    </row>
    <row r="31" spans="1:6" ht="17.100000000000001" customHeight="1" x14ac:dyDescent="0.3">
      <c r="A31" s="80" t="s">
        <v>30</v>
      </c>
      <c r="B31" s="18" t="s">
        <v>37</v>
      </c>
      <c r="C31" s="23" t="s">
        <v>451</v>
      </c>
      <c r="D31" s="80" t="s">
        <v>107</v>
      </c>
      <c r="E31" s="59" t="s">
        <v>37</v>
      </c>
      <c r="F31" s="22" t="s">
        <v>454</v>
      </c>
    </row>
    <row r="32" spans="1:6" ht="17.100000000000001" customHeight="1" x14ac:dyDescent="0.3">
      <c r="A32" s="81"/>
      <c r="B32" s="19" t="s">
        <v>38</v>
      </c>
      <c r="C32" s="23" t="s">
        <v>83</v>
      </c>
      <c r="D32" s="84"/>
      <c r="E32" s="16" t="s">
        <v>42</v>
      </c>
      <c r="F32" s="24" t="s">
        <v>455</v>
      </c>
    </row>
    <row r="33" spans="1:6" ht="17.100000000000001" customHeight="1" x14ac:dyDescent="0.3">
      <c r="A33" s="81"/>
      <c r="B33" s="20" t="s">
        <v>39</v>
      </c>
      <c r="C33" s="23" t="s">
        <v>425</v>
      </c>
      <c r="D33" s="84"/>
      <c r="E33" s="16" t="s">
        <v>43</v>
      </c>
      <c r="F33" s="24" t="s">
        <v>457</v>
      </c>
    </row>
    <row r="34" spans="1:6" ht="17.100000000000001" customHeight="1" x14ac:dyDescent="0.3">
      <c r="A34" s="82"/>
      <c r="B34" s="20" t="s">
        <v>40</v>
      </c>
      <c r="C34" s="23" t="s">
        <v>453</v>
      </c>
      <c r="D34" s="85"/>
      <c r="E34" s="16" t="s">
        <v>44</v>
      </c>
      <c r="F34" s="24" t="s">
        <v>456</v>
      </c>
    </row>
    <row r="35" spans="1:6" ht="17.100000000000001" customHeight="1" x14ac:dyDescent="0.3">
      <c r="A35" s="83"/>
      <c r="B35" s="20" t="s">
        <v>41</v>
      </c>
      <c r="C35" s="23" t="s">
        <v>452</v>
      </c>
      <c r="D35" s="86"/>
      <c r="E35" s="16" t="s">
        <v>45</v>
      </c>
      <c r="F35" s="24"/>
    </row>
    <row r="36" spans="1:6" ht="27" customHeight="1" x14ac:dyDescent="0.3">
      <c r="A36" s="72" t="s">
        <v>46</v>
      </c>
      <c r="B36" s="72"/>
      <c r="C36" s="72"/>
      <c r="D36" s="72"/>
      <c r="E36" s="72"/>
      <c r="F36" s="72"/>
    </row>
    <row r="37" spans="1:6" ht="17.100000000000001" customHeight="1" x14ac:dyDescent="0.3">
      <c r="A37" s="80" t="s">
        <v>31</v>
      </c>
      <c r="B37" s="87" t="s">
        <v>458</v>
      </c>
      <c r="C37" s="88"/>
      <c r="D37" s="88"/>
      <c r="E37" s="88"/>
      <c r="F37" s="89"/>
    </row>
    <row r="38" spans="1:6" ht="17.100000000000001" customHeight="1" x14ac:dyDescent="0.3">
      <c r="A38" s="82"/>
      <c r="B38" s="87" t="s">
        <v>459</v>
      </c>
      <c r="C38" s="88"/>
      <c r="D38" s="88"/>
      <c r="E38" s="88"/>
      <c r="F38" s="89"/>
    </row>
    <row r="39" spans="1:6" ht="17.100000000000001" customHeight="1" x14ac:dyDescent="0.3">
      <c r="A39" s="83"/>
      <c r="B39" s="87"/>
      <c r="C39" s="88"/>
      <c r="D39" s="88"/>
      <c r="E39" s="88"/>
      <c r="F39" s="89"/>
    </row>
    <row r="40" spans="1:6" ht="17.100000000000001" customHeight="1" x14ac:dyDescent="0.3">
      <c r="A40" s="80" t="s">
        <v>20</v>
      </c>
      <c r="B40" s="87" t="s">
        <v>460</v>
      </c>
      <c r="C40" s="88"/>
      <c r="D40" s="88"/>
      <c r="E40" s="88"/>
      <c r="F40" s="89"/>
    </row>
    <row r="41" spans="1:6" ht="17.100000000000001" customHeight="1" x14ac:dyDescent="0.3">
      <c r="A41" s="82"/>
      <c r="B41" s="87" t="s">
        <v>461</v>
      </c>
      <c r="C41" s="88"/>
      <c r="D41" s="88"/>
      <c r="E41" s="88"/>
      <c r="F41" s="89"/>
    </row>
    <row r="42" spans="1:6" ht="17.100000000000001" customHeight="1" x14ac:dyDescent="0.3">
      <c r="A42" s="83"/>
      <c r="B42" s="87"/>
      <c r="C42" s="88"/>
      <c r="D42" s="88"/>
      <c r="E42" s="88"/>
      <c r="F42" s="89"/>
    </row>
    <row r="43" spans="1:6" ht="24" customHeight="1" x14ac:dyDescent="0.3">
      <c r="A43" s="72" t="s">
        <v>32</v>
      </c>
      <c r="B43" s="72"/>
      <c r="C43" s="72"/>
      <c r="D43" s="72"/>
      <c r="E43" s="72"/>
      <c r="F43" s="72"/>
    </row>
    <row r="44" spans="1:6" ht="27" customHeight="1" x14ac:dyDescent="0.3">
      <c r="A44" s="58" t="s">
        <v>30</v>
      </c>
      <c r="B44" s="97"/>
      <c r="C44" s="98"/>
      <c r="D44" s="58" t="s">
        <v>20</v>
      </c>
      <c r="E44" s="97"/>
      <c r="F44" s="98"/>
    </row>
    <row r="45" spans="1:6" ht="24" customHeight="1" x14ac:dyDescent="0.3">
      <c r="A45" s="90"/>
      <c r="B45" s="91"/>
      <c r="C45" s="92"/>
      <c r="D45" s="57" t="s">
        <v>11</v>
      </c>
      <c r="E45" s="93">
        <f>B39</f>
        <v>0</v>
      </c>
      <c r="F45" s="94"/>
    </row>
    <row r="46" spans="1:6" ht="17.100000000000001" customHeight="1" x14ac:dyDescent="0.3">
      <c r="A46" s="95" t="s">
        <v>30</v>
      </c>
      <c r="B46" s="13" t="s">
        <v>2</v>
      </c>
      <c r="C46" s="13" t="s">
        <v>24</v>
      </c>
      <c r="D46" s="95" t="s">
        <v>20</v>
      </c>
      <c r="E46" s="13" t="s">
        <v>25</v>
      </c>
      <c r="F46" s="13" t="s">
        <v>3</v>
      </c>
    </row>
    <row r="47" spans="1:6" ht="17.100000000000001" customHeight="1" x14ac:dyDescent="0.3">
      <c r="A47" s="95"/>
      <c r="B47" s="3"/>
      <c r="C47" s="3"/>
      <c r="D47" s="96"/>
      <c r="E47" s="3"/>
      <c r="F47" s="14"/>
    </row>
    <row r="48" spans="1:6" ht="17.100000000000001" customHeight="1" x14ac:dyDescent="0.3">
      <c r="A48" s="95"/>
      <c r="B48" s="3"/>
      <c r="C48" s="3"/>
      <c r="D48" s="96"/>
      <c r="E48" s="3"/>
      <c r="F48" s="14"/>
    </row>
    <row r="49" spans="1:6" ht="17.100000000000001" customHeight="1" x14ac:dyDescent="0.3">
      <c r="A49" s="95"/>
      <c r="B49" s="3"/>
      <c r="C49" s="3"/>
      <c r="D49" s="96"/>
      <c r="E49" s="3"/>
      <c r="F49" s="14"/>
    </row>
    <row r="50" spans="1:6" ht="15" customHeight="1" x14ac:dyDescent="0.3"/>
    <row r="51" spans="1:6" ht="15" customHeight="1" x14ac:dyDescent="0.3">
      <c r="F51" s="1" t="s">
        <v>1</v>
      </c>
    </row>
    <row r="52" spans="1:6" ht="15" customHeight="1" x14ac:dyDescent="0.3"/>
    <row r="53" spans="1:6" ht="15" customHeight="1" x14ac:dyDescent="0.3"/>
    <row r="54" spans="1:6" ht="15" customHeight="1" x14ac:dyDescent="0.3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zoomScaleNormal="100" zoomScalePageLayoutView="150" workbookViewId="0">
      <selection activeCell="B41" sqref="B41:F41"/>
    </sheetView>
  </sheetViews>
  <sheetFormatPr defaultColWidth="11.5546875" defaultRowHeight="17.25" x14ac:dyDescent="0.3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 x14ac:dyDescent="0.3">
      <c r="A1" s="69" t="s">
        <v>47</v>
      </c>
      <c r="B1" s="69"/>
      <c r="C1" s="69"/>
      <c r="D1" s="69"/>
      <c r="E1" s="69"/>
      <c r="F1" s="69"/>
    </row>
    <row r="2" spans="1:6" ht="20.100000000000001" customHeight="1" x14ac:dyDescent="0.3">
      <c r="A2" s="59" t="s">
        <v>4</v>
      </c>
      <c r="B2" s="15">
        <v>42057</v>
      </c>
      <c r="C2" s="5" t="s">
        <v>61</v>
      </c>
      <c r="D2" s="15"/>
      <c r="E2" s="6" t="s">
        <v>49</v>
      </c>
      <c r="F2" s="17"/>
    </row>
    <row r="3" spans="1:6" ht="24" customHeight="1" x14ac:dyDescent="0.3">
      <c r="A3" s="70" t="s">
        <v>50</v>
      </c>
      <c r="B3" s="71"/>
      <c r="C3" s="26" t="s">
        <v>14</v>
      </c>
      <c r="D3" s="26" t="s">
        <v>52</v>
      </c>
      <c r="E3" s="26" t="s">
        <v>51</v>
      </c>
      <c r="F3" s="7" t="s">
        <v>52</v>
      </c>
    </row>
    <row r="4" spans="1:6" ht="17.100000000000001" customHeight="1" x14ac:dyDescent="0.3">
      <c r="A4" s="59" t="s">
        <v>5</v>
      </c>
      <c r="B4" s="30">
        <v>1708500</v>
      </c>
      <c r="C4" s="8" t="s">
        <v>53</v>
      </c>
      <c r="D4" s="10">
        <v>0.09</v>
      </c>
      <c r="E4" s="9" t="s">
        <v>54</v>
      </c>
      <c r="F4" s="10">
        <v>0.09</v>
      </c>
    </row>
    <row r="5" spans="1:6" ht="17.100000000000001" customHeight="1" x14ac:dyDescent="0.3">
      <c r="A5" s="59" t="s">
        <v>6</v>
      </c>
      <c r="B5" s="32">
        <f>B6-B4</f>
        <v>1840000</v>
      </c>
      <c r="C5" s="9" t="s">
        <v>55</v>
      </c>
      <c r="D5" s="10">
        <v>0.08</v>
      </c>
      <c r="E5" s="9" t="s">
        <v>56</v>
      </c>
      <c r="F5" s="10">
        <v>0.02</v>
      </c>
    </row>
    <row r="6" spans="1:6" ht="17.100000000000001" customHeight="1" x14ac:dyDescent="0.3">
      <c r="A6" s="59" t="s">
        <v>7</v>
      </c>
      <c r="B6" s="32">
        <v>3548500</v>
      </c>
      <c r="C6" s="8" t="s">
        <v>60</v>
      </c>
      <c r="D6" s="10">
        <v>0.12</v>
      </c>
      <c r="E6" s="9" t="s">
        <v>57</v>
      </c>
      <c r="F6" s="10">
        <v>0.03</v>
      </c>
    </row>
    <row r="7" spans="1:6" ht="17.100000000000001" customHeight="1" x14ac:dyDescent="0.3">
      <c r="A7" s="59" t="s">
        <v>8</v>
      </c>
      <c r="B7" s="32">
        <v>54373910</v>
      </c>
      <c r="C7" s="9" t="s">
        <v>34</v>
      </c>
      <c r="D7" s="10">
        <v>0.36</v>
      </c>
      <c r="E7" s="9" t="s">
        <v>58</v>
      </c>
      <c r="F7" s="10">
        <v>0.15</v>
      </c>
    </row>
    <row r="8" spans="1:6" ht="17.100000000000001" customHeight="1" x14ac:dyDescent="0.3">
      <c r="A8" s="59" t="s">
        <v>13</v>
      </c>
      <c r="B8" s="32">
        <v>83199820</v>
      </c>
      <c r="C8" s="8" t="s">
        <v>35</v>
      </c>
      <c r="D8" s="10">
        <v>0.06</v>
      </c>
      <c r="E8" s="9"/>
      <c r="F8" s="10"/>
    </row>
    <row r="9" spans="1:6" ht="17.100000000000001" customHeight="1" x14ac:dyDescent="0.3">
      <c r="A9" s="59" t="s">
        <v>28</v>
      </c>
      <c r="B9" s="31">
        <f>B7/B8</f>
        <v>0.65353398601102741</v>
      </c>
      <c r="C9" s="8"/>
      <c r="D9" s="10"/>
      <c r="E9" s="9"/>
      <c r="F9" s="12"/>
    </row>
    <row r="10" spans="1:6" ht="27.95" customHeight="1" x14ac:dyDescent="0.3">
      <c r="A10" s="72" t="s">
        <v>26</v>
      </c>
      <c r="B10" s="72"/>
      <c r="C10" s="72"/>
      <c r="D10" s="72"/>
      <c r="E10" s="72"/>
      <c r="F10" s="72"/>
    </row>
    <row r="11" spans="1:6" ht="17.100000000000001" customHeight="1" x14ac:dyDescent="0.3">
      <c r="A11" s="73" t="s">
        <v>27</v>
      </c>
      <c r="B11" s="59" t="s">
        <v>19</v>
      </c>
      <c r="C11" s="59" t="s">
        <v>15</v>
      </c>
      <c r="D11" s="59" t="s">
        <v>18</v>
      </c>
      <c r="E11" s="59" t="s">
        <v>9</v>
      </c>
      <c r="F11" s="16" t="s">
        <v>10</v>
      </c>
    </row>
    <row r="12" spans="1:6" ht="17.100000000000001" customHeight="1" x14ac:dyDescent="0.3">
      <c r="A12" s="73"/>
      <c r="B12" s="21" t="s">
        <v>362</v>
      </c>
      <c r="C12" s="17" t="s">
        <v>433</v>
      </c>
      <c r="D12" s="74" t="s">
        <v>16</v>
      </c>
      <c r="E12" s="21" t="s">
        <v>465</v>
      </c>
      <c r="F12" s="17">
        <v>16</v>
      </c>
    </row>
    <row r="13" spans="1:6" ht="17.100000000000001" customHeight="1" x14ac:dyDescent="0.3">
      <c r="A13" s="73"/>
      <c r="B13" s="21" t="s">
        <v>363</v>
      </c>
      <c r="C13" s="17" t="s">
        <v>462</v>
      </c>
      <c r="D13" s="74"/>
      <c r="E13" s="21" t="s">
        <v>214</v>
      </c>
      <c r="F13" s="17">
        <v>15</v>
      </c>
    </row>
    <row r="14" spans="1:6" ht="17.100000000000001" customHeight="1" x14ac:dyDescent="0.3">
      <c r="A14" s="73"/>
      <c r="B14" s="21" t="s">
        <v>62</v>
      </c>
      <c r="C14" s="17" t="s">
        <v>463</v>
      </c>
      <c r="D14" s="74" t="s">
        <v>17</v>
      </c>
      <c r="E14" s="21" t="s">
        <v>408</v>
      </c>
      <c r="F14" s="17">
        <v>0</v>
      </c>
    </row>
    <row r="15" spans="1:6" ht="17.100000000000001" customHeight="1" x14ac:dyDescent="0.3">
      <c r="A15" s="73"/>
      <c r="B15" s="21" t="s">
        <v>64</v>
      </c>
      <c r="C15" s="17" t="s">
        <v>464</v>
      </c>
      <c r="D15" s="74"/>
      <c r="E15" s="21" t="s">
        <v>466</v>
      </c>
      <c r="F15" s="17">
        <v>0</v>
      </c>
    </row>
    <row r="16" spans="1:6" ht="27.95" customHeight="1" x14ac:dyDescent="0.3">
      <c r="A16" s="72" t="s">
        <v>405</v>
      </c>
      <c r="B16" s="72"/>
      <c r="C16" s="72"/>
      <c r="D16" s="72"/>
      <c r="E16" s="72"/>
      <c r="F16" s="72"/>
    </row>
    <row r="17" spans="1:6" ht="18.95" customHeight="1" x14ac:dyDescent="0.3">
      <c r="A17" s="2"/>
      <c r="B17" s="59" t="s">
        <v>33</v>
      </c>
      <c r="C17" s="59" t="s">
        <v>21</v>
      </c>
      <c r="D17" s="59" t="s">
        <v>22</v>
      </c>
      <c r="E17" s="75" t="s">
        <v>23</v>
      </c>
      <c r="F17" s="76"/>
    </row>
    <row r="18" spans="1:6" ht="17.100000000000001" customHeight="1" x14ac:dyDescent="0.3">
      <c r="A18" s="73" t="s">
        <v>29</v>
      </c>
      <c r="B18" s="25">
        <v>0.52083333333333337</v>
      </c>
      <c r="C18" s="25" t="s">
        <v>467</v>
      </c>
      <c r="D18" s="11">
        <v>2</v>
      </c>
      <c r="E18" s="78"/>
      <c r="F18" s="79"/>
    </row>
    <row r="19" spans="1:6" ht="17.100000000000001" customHeight="1" x14ac:dyDescent="0.3">
      <c r="A19" s="73"/>
      <c r="B19" s="25">
        <v>0.54166666666666663</v>
      </c>
      <c r="C19" s="25" t="s">
        <v>468</v>
      </c>
      <c r="D19" s="11">
        <v>2</v>
      </c>
      <c r="E19" s="78"/>
      <c r="F19" s="79"/>
    </row>
    <row r="20" spans="1:6" ht="17.100000000000001" customHeight="1" x14ac:dyDescent="0.3">
      <c r="A20" s="73"/>
      <c r="B20" s="25">
        <v>0.5625</v>
      </c>
      <c r="C20" s="25" t="s">
        <v>469</v>
      </c>
      <c r="D20" s="11">
        <v>2</v>
      </c>
      <c r="E20" s="78" t="s">
        <v>278</v>
      </c>
      <c r="F20" s="79"/>
    </row>
    <row r="21" spans="1:6" ht="17.100000000000001" customHeight="1" x14ac:dyDescent="0.3">
      <c r="A21" s="73"/>
      <c r="B21" s="25">
        <v>0.58333333333333337</v>
      </c>
      <c r="C21" s="25" t="s">
        <v>470</v>
      </c>
      <c r="D21" s="11">
        <v>6</v>
      </c>
      <c r="E21" s="78"/>
      <c r="F21" s="79"/>
    </row>
    <row r="22" spans="1:6" ht="17.100000000000001" customHeight="1" x14ac:dyDescent="0.3">
      <c r="A22" s="73"/>
      <c r="B22" s="25"/>
      <c r="C22" s="25"/>
      <c r="D22" s="11"/>
      <c r="E22" s="78"/>
      <c r="F22" s="79"/>
    </row>
    <row r="23" spans="1:6" ht="17.100000000000001" customHeight="1" x14ac:dyDescent="0.3">
      <c r="A23" s="77"/>
      <c r="B23" s="25"/>
      <c r="C23" s="17"/>
      <c r="D23" s="11"/>
      <c r="E23" s="78"/>
      <c r="F23" s="79"/>
    </row>
    <row r="24" spans="1:6" ht="17.100000000000001" customHeight="1" x14ac:dyDescent="0.3">
      <c r="A24" s="73" t="s">
        <v>0</v>
      </c>
      <c r="B24" s="25">
        <v>0.70833333333333337</v>
      </c>
      <c r="C24" s="25" t="s">
        <v>471</v>
      </c>
      <c r="D24" s="11">
        <v>4</v>
      </c>
      <c r="E24" s="78"/>
      <c r="F24" s="79"/>
    </row>
    <row r="25" spans="1:6" ht="17.100000000000001" customHeight="1" x14ac:dyDescent="0.3">
      <c r="A25" s="73"/>
      <c r="B25" s="25">
        <v>0.70833333333333337</v>
      </c>
      <c r="C25" s="25" t="s">
        <v>472</v>
      </c>
      <c r="D25" s="11">
        <v>7</v>
      </c>
      <c r="E25" s="78" t="s">
        <v>278</v>
      </c>
      <c r="F25" s="79"/>
    </row>
    <row r="26" spans="1:6" ht="17.100000000000001" customHeight="1" x14ac:dyDescent="0.3">
      <c r="A26" s="73"/>
      <c r="B26" s="25">
        <v>0.75</v>
      </c>
      <c r="C26" s="25" t="s">
        <v>473</v>
      </c>
      <c r="D26" s="11">
        <v>4</v>
      </c>
      <c r="E26" s="78"/>
      <c r="F26" s="79"/>
    </row>
    <row r="27" spans="1:6" ht="17.100000000000001" customHeight="1" x14ac:dyDescent="0.3">
      <c r="A27" s="73"/>
      <c r="B27" s="25">
        <v>0.75</v>
      </c>
      <c r="C27" s="25" t="s">
        <v>474</v>
      </c>
      <c r="D27" s="11" t="s">
        <v>475</v>
      </c>
      <c r="E27" s="78"/>
      <c r="F27" s="79"/>
    </row>
    <row r="28" spans="1:6" ht="17.100000000000001" customHeight="1" x14ac:dyDescent="0.3">
      <c r="A28" s="73"/>
      <c r="B28" s="25">
        <v>0.83333333333333337</v>
      </c>
      <c r="C28" s="25" t="s">
        <v>476</v>
      </c>
      <c r="D28" s="11">
        <v>2</v>
      </c>
      <c r="E28" s="78"/>
      <c r="F28" s="79"/>
    </row>
    <row r="29" spans="1:6" ht="17.100000000000001" customHeight="1" x14ac:dyDescent="0.3">
      <c r="A29" s="73"/>
      <c r="B29" s="25"/>
      <c r="C29" s="25"/>
      <c r="D29" s="11"/>
      <c r="E29" s="78"/>
      <c r="F29" s="79"/>
    </row>
    <row r="30" spans="1:6" ht="26.1" customHeight="1" x14ac:dyDescent="0.3">
      <c r="A30" s="72" t="s">
        <v>36</v>
      </c>
      <c r="B30" s="72"/>
      <c r="C30" s="72"/>
      <c r="D30" s="72"/>
      <c r="E30" s="72"/>
      <c r="F30" s="72"/>
    </row>
    <row r="31" spans="1:6" ht="17.100000000000001" customHeight="1" x14ac:dyDescent="0.3">
      <c r="A31" s="80" t="s">
        <v>30</v>
      </c>
      <c r="B31" s="18" t="s">
        <v>37</v>
      </c>
      <c r="C31" s="23" t="s">
        <v>477</v>
      </c>
      <c r="D31" s="80" t="s">
        <v>107</v>
      </c>
      <c r="E31" s="59" t="s">
        <v>37</v>
      </c>
      <c r="F31" s="22" t="s">
        <v>454</v>
      </c>
    </row>
    <row r="32" spans="1:6" ht="17.100000000000001" customHeight="1" x14ac:dyDescent="0.3">
      <c r="A32" s="81"/>
      <c r="B32" s="19" t="s">
        <v>38</v>
      </c>
      <c r="C32" s="23" t="s">
        <v>423</v>
      </c>
      <c r="D32" s="84"/>
      <c r="E32" s="16" t="s">
        <v>42</v>
      </c>
      <c r="F32" s="24" t="s">
        <v>455</v>
      </c>
    </row>
    <row r="33" spans="1:6" ht="17.100000000000001" customHeight="1" x14ac:dyDescent="0.3">
      <c r="A33" s="81"/>
      <c r="B33" s="20" t="s">
        <v>39</v>
      </c>
      <c r="C33" s="23" t="s">
        <v>478</v>
      </c>
      <c r="D33" s="84"/>
      <c r="E33" s="16" t="s">
        <v>43</v>
      </c>
      <c r="F33" s="24" t="s">
        <v>457</v>
      </c>
    </row>
    <row r="34" spans="1:6" ht="17.100000000000001" customHeight="1" x14ac:dyDescent="0.3">
      <c r="A34" s="82"/>
      <c r="B34" s="20" t="s">
        <v>40</v>
      </c>
      <c r="C34" s="23" t="s">
        <v>479</v>
      </c>
      <c r="D34" s="85"/>
      <c r="E34" s="16" t="s">
        <v>44</v>
      </c>
      <c r="F34" s="24" t="s">
        <v>456</v>
      </c>
    </row>
    <row r="35" spans="1:6" ht="17.100000000000001" customHeight="1" x14ac:dyDescent="0.3">
      <c r="A35" s="83"/>
      <c r="B35" s="20" t="s">
        <v>41</v>
      </c>
      <c r="C35" s="23" t="s">
        <v>452</v>
      </c>
      <c r="D35" s="86"/>
      <c r="E35" s="16" t="s">
        <v>45</v>
      </c>
      <c r="F35" s="24"/>
    </row>
    <row r="36" spans="1:6" ht="27" customHeight="1" x14ac:dyDescent="0.3">
      <c r="A36" s="72" t="s">
        <v>46</v>
      </c>
      <c r="B36" s="72"/>
      <c r="C36" s="72"/>
      <c r="D36" s="72"/>
      <c r="E36" s="72"/>
      <c r="F36" s="72"/>
    </row>
    <row r="37" spans="1:6" ht="17.100000000000001" customHeight="1" x14ac:dyDescent="0.3">
      <c r="A37" s="80" t="s">
        <v>31</v>
      </c>
      <c r="B37" s="87" t="s">
        <v>480</v>
      </c>
      <c r="C37" s="88"/>
      <c r="D37" s="88"/>
      <c r="E37" s="88"/>
      <c r="F37" s="89"/>
    </row>
    <row r="38" spans="1:6" ht="17.100000000000001" customHeight="1" x14ac:dyDescent="0.3">
      <c r="A38" s="82"/>
      <c r="B38" s="87"/>
      <c r="C38" s="88"/>
      <c r="D38" s="88"/>
      <c r="E38" s="88"/>
      <c r="F38" s="89"/>
    </row>
    <row r="39" spans="1:6" ht="17.100000000000001" customHeight="1" x14ac:dyDescent="0.3">
      <c r="A39" s="83"/>
      <c r="B39" s="87"/>
      <c r="C39" s="88"/>
      <c r="D39" s="88"/>
      <c r="E39" s="88"/>
      <c r="F39" s="89"/>
    </row>
    <row r="40" spans="1:6" ht="17.100000000000001" customHeight="1" x14ac:dyDescent="0.3">
      <c r="A40" s="80" t="s">
        <v>20</v>
      </c>
      <c r="B40" s="87" t="s">
        <v>481</v>
      </c>
      <c r="C40" s="88"/>
      <c r="D40" s="88"/>
      <c r="E40" s="88"/>
      <c r="F40" s="89"/>
    </row>
    <row r="41" spans="1:6" ht="17.100000000000001" customHeight="1" x14ac:dyDescent="0.3">
      <c r="A41" s="82"/>
      <c r="B41" s="87"/>
      <c r="C41" s="88"/>
      <c r="D41" s="88"/>
      <c r="E41" s="88"/>
      <c r="F41" s="89"/>
    </row>
    <row r="42" spans="1:6" ht="17.100000000000001" customHeight="1" x14ac:dyDescent="0.3">
      <c r="A42" s="83"/>
      <c r="B42" s="87"/>
      <c r="C42" s="88"/>
      <c r="D42" s="88"/>
      <c r="E42" s="88"/>
      <c r="F42" s="89"/>
    </row>
    <row r="43" spans="1:6" ht="24" customHeight="1" x14ac:dyDescent="0.3">
      <c r="A43" s="72" t="s">
        <v>32</v>
      </c>
      <c r="B43" s="72"/>
      <c r="C43" s="72"/>
      <c r="D43" s="72"/>
      <c r="E43" s="72"/>
      <c r="F43" s="72"/>
    </row>
    <row r="44" spans="1:6" ht="27" customHeight="1" x14ac:dyDescent="0.3">
      <c r="A44" s="58" t="s">
        <v>30</v>
      </c>
      <c r="B44" s="97"/>
      <c r="C44" s="98"/>
      <c r="D44" s="58" t="s">
        <v>20</v>
      </c>
      <c r="E44" s="97"/>
      <c r="F44" s="98"/>
    </row>
    <row r="45" spans="1:6" ht="24" customHeight="1" x14ac:dyDescent="0.3">
      <c r="A45" s="90"/>
      <c r="B45" s="91"/>
      <c r="C45" s="92"/>
      <c r="D45" s="57" t="s">
        <v>11</v>
      </c>
      <c r="E45" s="93">
        <f>B39</f>
        <v>0</v>
      </c>
      <c r="F45" s="94"/>
    </row>
    <row r="46" spans="1:6" ht="17.100000000000001" customHeight="1" x14ac:dyDescent="0.3">
      <c r="A46" s="95" t="s">
        <v>30</v>
      </c>
      <c r="B46" s="13" t="s">
        <v>2</v>
      </c>
      <c r="C46" s="13" t="s">
        <v>24</v>
      </c>
      <c r="D46" s="95" t="s">
        <v>20</v>
      </c>
      <c r="E46" s="13" t="s">
        <v>25</v>
      </c>
      <c r="F46" s="13" t="s">
        <v>3</v>
      </c>
    </row>
    <row r="47" spans="1:6" ht="17.100000000000001" customHeight="1" x14ac:dyDescent="0.3">
      <c r="A47" s="95"/>
      <c r="B47" s="3"/>
      <c r="C47" s="3"/>
      <c r="D47" s="96"/>
      <c r="E47" s="3"/>
      <c r="F47" s="14"/>
    </row>
    <row r="48" spans="1:6" ht="17.100000000000001" customHeight="1" x14ac:dyDescent="0.3">
      <c r="A48" s="95"/>
      <c r="B48" s="3"/>
      <c r="C48" s="3"/>
      <c r="D48" s="96"/>
      <c r="E48" s="3"/>
      <c r="F48" s="14"/>
    </row>
    <row r="49" spans="1:6" ht="17.100000000000001" customHeight="1" x14ac:dyDescent="0.3">
      <c r="A49" s="95"/>
      <c r="B49" s="3"/>
      <c r="C49" s="3"/>
      <c r="D49" s="96"/>
      <c r="E49" s="3"/>
      <c r="F49" s="14"/>
    </row>
    <row r="50" spans="1:6" ht="15" customHeight="1" x14ac:dyDescent="0.3"/>
    <row r="51" spans="1:6" ht="15" customHeight="1" x14ac:dyDescent="0.3">
      <c r="F51" s="1" t="s">
        <v>1</v>
      </c>
    </row>
    <row r="52" spans="1:6" ht="15" customHeight="1" x14ac:dyDescent="0.3"/>
    <row r="53" spans="1:6" ht="15" customHeight="1" x14ac:dyDescent="0.3"/>
    <row r="54" spans="1:6" ht="15" customHeight="1" x14ac:dyDescent="0.3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zoomScaleNormal="100" zoomScalePageLayoutView="150" workbookViewId="0">
      <selection activeCell="B41" sqref="B41:F41"/>
    </sheetView>
  </sheetViews>
  <sheetFormatPr defaultColWidth="11.5546875" defaultRowHeight="17.25" x14ac:dyDescent="0.3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 x14ac:dyDescent="0.3">
      <c r="A1" s="69" t="s">
        <v>47</v>
      </c>
      <c r="B1" s="69"/>
      <c r="C1" s="69"/>
      <c r="D1" s="69"/>
      <c r="E1" s="69"/>
      <c r="F1" s="69"/>
    </row>
    <row r="2" spans="1:6" ht="20.100000000000001" customHeight="1" x14ac:dyDescent="0.3">
      <c r="A2" s="59" t="s">
        <v>4</v>
      </c>
      <c r="B2" s="15">
        <v>42058</v>
      </c>
      <c r="C2" s="5" t="s">
        <v>61</v>
      </c>
      <c r="D2" s="15"/>
      <c r="E2" s="6" t="s">
        <v>49</v>
      </c>
      <c r="F2" s="17"/>
    </row>
    <row r="3" spans="1:6" ht="24" customHeight="1" x14ac:dyDescent="0.3">
      <c r="A3" s="70" t="s">
        <v>50</v>
      </c>
      <c r="B3" s="71"/>
      <c r="C3" s="26" t="s">
        <v>14</v>
      </c>
      <c r="D3" s="26" t="s">
        <v>52</v>
      </c>
      <c r="E3" s="26" t="s">
        <v>51</v>
      </c>
      <c r="F3" s="7" t="s">
        <v>52</v>
      </c>
    </row>
    <row r="4" spans="1:6" ht="17.100000000000001" customHeight="1" x14ac:dyDescent="0.3">
      <c r="A4" s="59" t="s">
        <v>5</v>
      </c>
      <c r="B4" s="30">
        <v>504000</v>
      </c>
      <c r="C4" s="8" t="s">
        <v>53</v>
      </c>
      <c r="D4" s="10">
        <v>7.0000000000000007E-2</v>
      </c>
      <c r="E4" s="9" t="s">
        <v>54</v>
      </c>
      <c r="F4" s="10">
        <v>0.26</v>
      </c>
    </row>
    <row r="5" spans="1:6" ht="17.100000000000001" customHeight="1" x14ac:dyDescent="0.3">
      <c r="A5" s="59" t="s">
        <v>6</v>
      </c>
      <c r="B5" s="32">
        <f>B6-B4</f>
        <v>864000</v>
      </c>
      <c r="C5" s="9" t="s">
        <v>55</v>
      </c>
      <c r="D5" s="10">
        <v>0.03</v>
      </c>
      <c r="E5" s="9" t="s">
        <v>56</v>
      </c>
      <c r="F5" s="10">
        <v>0.08</v>
      </c>
    </row>
    <row r="6" spans="1:6" ht="17.100000000000001" customHeight="1" x14ac:dyDescent="0.3">
      <c r="A6" s="59" t="s">
        <v>7</v>
      </c>
      <c r="B6" s="32">
        <v>1368000</v>
      </c>
      <c r="C6" s="8" t="s">
        <v>60</v>
      </c>
      <c r="D6" s="10">
        <v>0.14000000000000001</v>
      </c>
      <c r="E6" s="9" t="s">
        <v>57</v>
      </c>
      <c r="F6" s="10">
        <v>0</v>
      </c>
    </row>
    <row r="7" spans="1:6" ht="17.100000000000001" customHeight="1" x14ac:dyDescent="0.3">
      <c r="A7" s="59" t="s">
        <v>8</v>
      </c>
      <c r="B7" s="32">
        <v>55741910</v>
      </c>
      <c r="C7" s="9" t="s">
        <v>34</v>
      </c>
      <c r="D7" s="10">
        <v>0.26</v>
      </c>
      <c r="E7" s="9" t="s">
        <v>58</v>
      </c>
      <c r="F7" s="10">
        <v>0.14000000000000001</v>
      </c>
    </row>
    <row r="8" spans="1:6" ht="17.100000000000001" customHeight="1" x14ac:dyDescent="0.3">
      <c r="A8" s="59" t="s">
        <v>13</v>
      </c>
      <c r="B8" s="32">
        <v>83199820</v>
      </c>
      <c r="C8" s="8" t="s">
        <v>35</v>
      </c>
      <c r="D8" s="10">
        <v>0</v>
      </c>
      <c r="E8" s="9"/>
      <c r="F8" s="10"/>
    </row>
    <row r="9" spans="1:6" ht="17.100000000000001" customHeight="1" x14ac:dyDescent="0.3">
      <c r="A9" s="59" t="s">
        <v>28</v>
      </c>
      <c r="B9" s="31">
        <f>B7/B8</f>
        <v>0.66997632927571238</v>
      </c>
      <c r="C9" s="8"/>
      <c r="D9" s="10"/>
      <c r="E9" s="9"/>
      <c r="F9" s="12"/>
    </row>
    <row r="10" spans="1:6" ht="27.95" customHeight="1" x14ac:dyDescent="0.3">
      <c r="A10" s="72" t="s">
        <v>26</v>
      </c>
      <c r="B10" s="72"/>
      <c r="C10" s="72"/>
      <c r="D10" s="72"/>
      <c r="E10" s="72"/>
      <c r="F10" s="72"/>
    </row>
    <row r="11" spans="1:6" ht="17.100000000000001" customHeight="1" x14ac:dyDescent="0.3">
      <c r="A11" s="73" t="s">
        <v>27</v>
      </c>
      <c r="B11" s="59" t="s">
        <v>19</v>
      </c>
      <c r="C11" s="59" t="s">
        <v>15</v>
      </c>
      <c r="D11" s="59" t="s">
        <v>18</v>
      </c>
      <c r="E11" s="59" t="s">
        <v>9</v>
      </c>
      <c r="F11" s="16" t="s">
        <v>10</v>
      </c>
    </row>
    <row r="12" spans="1:6" ht="17.100000000000001" customHeight="1" x14ac:dyDescent="0.3">
      <c r="A12" s="73"/>
      <c r="B12" s="21" t="s">
        <v>362</v>
      </c>
      <c r="C12" s="17" t="s">
        <v>482</v>
      </c>
      <c r="D12" s="74" t="s">
        <v>16</v>
      </c>
      <c r="E12" s="21" t="s">
        <v>65</v>
      </c>
      <c r="F12" s="17">
        <v>1</v>
      </c>
    </row>
    <row r="13" spans="1:6" ht="17.100000000000001" customHeight="1" x14ac:dyDescent="0.3">
      <c r="A13" s="73"/>
      <c r="B13" s="21" t="s">
        <v>363</v>
      </c>
      <c r="C13" s="17" t="s">
        <v>483</v>
      </c>
      <c r="D13" s="74"/>
      <c r="E13" s="21" t="s">
        <v>486</v>
      </c>
      <c r="F13" s="17">
        <v>4</v>
      </c>
    </row>
    <row r="14" spans="1:6" ht="17.100000000000001" customHeight="1" x14ac:dyDescent="0.3">
      <c r="A14" s="73"/>
      <c r="B14" s="21" t="s">
        <v>62</v>
      </c>
      <c r="C14" s="17" t="s">
        <v>484</v>
      </c>
      <c r="D14" s="74" t="s">
        <v>17</v>
      </c>
      <c r="E14" s="21" t="s">
        <v>487</v>
      </c>
      <c r="F14" s="17">
        <v>0</v>
      </c>
    </row>
    <row r="15" spans="1:6" ht="17.100000000000001" customHeight="1" x14ac:dyDescent="0.3">
      <c r="A15" s="73"/>
      <c r="B15" s="21" t="s">
        <v>64</v>
      </c>
      <c r="C15" s="17" t="s">
        <v>485</v>
      </c>
      <c r="D15" s="74"/>
      <c r="E15" s="21" t="s">
        <v>488</v>
      </c>
      <c r="F15" s="17">
        <v>0</v>
      </c>
    </row>
    <row r="16" spans="1:6" ht="27.95" customHeight="1" x14ac:dyDescent="0.3">
      <c r="A16" s="72" t="s">
        <v>405</v>
      </c>
      <c r="B16" s="72"/>
      <c r="C16" s="72"/>
      <c r="D16" s="72"/>
      <c r="E16" s="72"/>
      <c r="F16" s="72"/>
    </row>
    <row r="17" spans="1:6" ht="18.95" customHeight="1" x14ac:dyDescent="0.3">
      <c r="A17" s="2"/>
      <c r="B17" s="59" t="s">
        <v>33</v>
      </c>
      <c r="C17" s="59" t="s">
        <v>21</v>
      </c>
      <c r="D17" s="59" t="s">
        <v>22</v>
      </c>
      <c r="E17" s="75" t="s">
        <v>23</v>
      </c>
      <c r="F17" s="76"/>
    </row>
    <row r="18" spans="1:6" ht="17.100000000000001" customHeight="1" x14ac:dyDescent="0.3">
      <c r="A18" s="73" t="s">
        <v>29</v>
      </c>
      <c r="B18" s="25"/>
      <c r="C18" s="25"/>
      <c r="D18" s="11"/>
      <c r="E18" s="78"/>
      <c r="F18" s="79"/>
    </row>
    <row r="19" spans="1:6" ht="17.100000000000001" customHeight="1" x14ac:dyDescent="0.3">
      <c r="A19" s="73"/>
      <c r="B19" s="25"/>
      <c r="C19" s="25"/>
      <c r="D19" s="11"/>
      <c r="E19" s="78"/>
      <c r="F19" s="79"/>
    </row>
    <row r="20" spans="1:6" ht="17.100000000000001" customHeight="1" x14ac:dyDescent="0.3">
      <c r="A20" s="73"/>
      <c r="B20" s="25"/>
      <c r="C20" s="25"/>
      <c r="D20" s="11"/>
      <c r="E20" s="78"/>
      <c r="F20" s="79"/>
    </row>
    <row r="21" spans="1:6" ht="17.100000000000001" customHeight="1" x14ac:dyDescent="0.3">
      <c r="A21" s="73"/>
      <c r="B21" s="25"/>
      <c r="C21" s="25"/>
      <c r="D21" s="11"/>
      <c r="E21" s="78"/>
      <c r="F21" s="79"/>
    </row>
    <row r="22" spans="1:6" ht="17.100000000000001" customHeight="1" x14ac:dyDescent="0.3">
      <c r="A22" s="73"/>
      <c r="B22" s="25"/>
      <c r="C22" s="25"/>
      <c r="D22" s="11"/>
      <c r="E22" s="78"/>
      <c r="F22" s="79"/>
    </row>
    <row r="23" spans="1:6" ht="17.100000000000001" customHeight="1" x14ac:dyDescent="0.3">
      <c r="A23" s="77"/>
      <c r="B23" s="25"/>
      <c r="C23" s="17"/>
      <c r="D23" s="11"/>
      <c r="E23" s="78"/>
      <c r="F23" s="79"/>
    </row>
    <row r="24" spans="1:6" ht="17.100000000000001" customHeight="1" x14ac:dyDescent="0.3">
      <c r="A24" s="73" t="s">
        <v>0</v>
      </c>
      <c r="B24" s="25">
        <v>0.8125</v>
      </c>
      <c r="C24" s="25" t="s">
        <v>489</v>
      </c>
      <c r="D24" s="11">
        <v>5</v>
      </c>
      <c r="E24" s="78"/>
      <c r="F24" s="79"/>
    </row>
    <row r="25" spans="1:6" ht="17.100000000000001" customHeight="1" x14ac:dyDescent="0.3">
      <c r="A25" s="73"/>
      <c r="B25" s="25"/>
      <c r="C25" s="25"/>
      <c r="D25" s="11"/>
      <c r="E25" s="78"/>
      <c r="F25" s="79"/>
    </row>
    <row r="26" spans="1:6" ht="17.100000000000001" customHeight="1" x14ac:dyDescent="0.3">
      <c r="A26" s="73"/>
      <c r="B26" s="25"/>
      <c r="C26" s="25"/>
      <c r="D26" s="11"/>
      <c r="E26" s="78"/>
      <c r="F26" s="79"/>
    </row>
    <row r="27" spans="1:6" ht="17.100000000000001" customHeight="1" x14ac:dyDescent="0.3">
      <c r="A27" s="73"/>
      <c r="B27" s="25"/>
      <c r="C27" s="25"/>
      <c r="D27" s="11"/>
      <c r="E27" s="78"/>
      <c r="F27" s="79"/>
    </row>
    <row r="28" spans="1:6" ht="17.100000000000001" customHeight="1" x14ac:dyDescent="0.3">
      <c r="A28" s="73"/>
      <c r="B28" s="25"/>
      <c r="C28" s="25"/>
      <c r="D28" s="11"/>
      <c r="E28" s="78"/>
      <c r="F28" s="79"/>
    </row>
    <row r="29" spans="1:6" ht="17.100000000000001" customHeight="1" x14ac:dyDescent="0.3">
      <c r="A29" s="73"/>
      <c r="B29" s="25"/>
      <c r="C29" s="25"/>
      <c r="D29" s="11"/>
      <c r="E29" s="78"/>
      <c r="F29" s="79"/>
    </row>
    <row r="30" spans="1:6" ht="26.1" customHeight="1" x14ac:dyDescent="0.3">
      <c r="A30" s="72" t="s">
        <v>36</v>
      </c>
      <c r="B30" s="72"/>
      <c r="C30" s="72"/>
      <c r="D30" s="72"/>
      <c r="E30" s="72"/>
      <c r="F30" s="72"/>
    </row>
    <row r="31" spans="1:6" ht="17.100000000000001" customHeight="1" x14ac:dyDescent="0.3">
      <c r="A31" s="80" t="s">
        <v>30</v>
      </c>
      <c r="B31" s="18" t="s">
        <v>37</v>
      </c>
      <c r="C31" s="23" t="s">
        <v>490</v>
      </c>
      <c r="D31" s="80" t="s">
        <v>107</v>
      </c>
      <c r="E31" s="59" t="s">
        <v>37</v>
      </c>
      <c r="F31" s="22" t="s">
        <v>454</v>
      </c>
    </row>
    <row r="32" spans="1:6" ht="17.100000000000001" customHeight="1" x14ac:dyDescent="0.3">
      <c r="A32" s="81"/>
      <c r="B32" s="19" t="s">
        <v>38</v>
      </c>
      <c r="C32" s="23" t="s">
        <v>491</v>
      </c>
      <c r="D32" s="84"/>
      <c r="E32" s="16" t="s">
        <v>42</v>
      </c>
      <c r="F32" s="24" t="s">
        <v>455</v>
      </c>
    </row>
    <row r="33" spans="1:6" ht="17.100000000000001" customHeight="1" x14ac:dyDescent="0.3">
      <c r="A33" s="81"/>
      <c r="B33" s="20" t="s">
        <v>39</v>
      </c>
      <c r="C33" s="23" t="s">
        <v>266</v>
      </c>
      <c r="D33" s="84"/>
      <c r="E33" s="16" t="s">
        <v>43</v>
      </c>
      <c r="F33" s="24" t="s">
        <v>457</v>
      </c>
    </row>
    <row r="34" spans="1:6" ht="17.100000000000001" customHeight="1" x14ac:dyDescent="0.3">
      <c r="A34" s="82"/>
      <c r="B34" s="20" t="s">
        <v>40</v>
      </c>
      <c r="C34" s="23" t="s">
        <v>492</v>
      </c>
      <c r="D34" s="85"/>
      <c r="E34" s="16" t="s">
        <v>44</v>
      </c>
      <c r="F34" s="24" t="s">
        <v>456</v>
      </c>
    </row>
    <row r="35" spans="1:6" ht="17.100000000000001" customHeight="1" x14ac:dyDescent="0.3">
      <c r="A35" s="83"/>
      <c r="B35" s="20" t="s">
        <v>41</v>
      </c>
      <c r="C35" s="23" t="s">
        <v>452</v>
      </c>
      <c r="D35" s="86"/>
      <c r="E35" s="16" t="s">
        <v>45</v>
      </c>
      <c r="F35" s="24"/>
    </row>
    <row r="36" spans="1:6" ht="27" customHeight="1" x14ac:dyDescent="0.3">
      <c r="A36" s="72" t="s">
        <v>46</v>
      </c>
      <c r="B36" s="72"/>
      <c r="C36" s="72"/>
      <c r="D36" s="72"/>
      <c r="E36" s="72"/>
      <c r="F36" s="72"/>
    </row>
    <row r="37" spans="1:6" ht="17.100000000000001" customHeight="1" x14ac:dyDescent="0.3">
      <c r="A37" s="80" t="s">
        <v>31</v>
      </c>
      <c r="B37" s="87" t="s">
        <v>493</v>
      </c>
      <c r="C37" s="88"/>
      <c r="D37" s="88"/>
      <c r="E37" s="88"/>
      <c r="F37" s="89"/>
    </row>
    <row r="38" spans="1:6" ht="17.100000000000001" customHeight="1" x14ac:dyDescent="0.3">
      <c r="A38" s="82"/>
      <c r="B38" s="87" t="s">
        <v>494</v>
      </c>
      <c r="C38" s="88"/>
      <c r="D38" s="88"/>
      <c r="E38" s="88"/>
      <c r="F38" s="89"/>
    </row>
    <row r="39" spans="1:6" ht="17.100000000000001" customHeight="1" x14ac:dyDescent="0.3">
      <c r="A39" s="83"/>
      <c r="B39" s="87"/>
      <c r="C39" s="88"/>
      <c r="D39" s="88"/>
      <c r="E39" s="88"/>
      <c r="F39" s="89"/>
    </row>
    <row r="40" spans="1:6" ht="17.100000000000001" customHeight="1" x14ac:dyDescent="0.3">
      <c r="A40" s="80" t="s">
        <v>20</v>
      </c>
      <c r="B40" s="87" t="s">
        <v>495</v>
      </c>
      <c r="C40" s="88"/>
      <c r="D40" s="88"/>
      <c r="E40" s="88"/>
      <c r="F40" s="89"/>
    </row>
    <row r="41" spans="1:6" ht="17.100000000000001" customHeight="1" x14ac:dyDescent="0.3">
      <c r="A41" s="82"/>
      <c r="B41" s="87"/>
      <c r="C41" s="88"/>
      <c r="D41" s="88"/>
      <c r="E41" s="88"/>
      <c r="F41" s="89"/>
    </row>
    <row r="42" spans="1:6" ht="17.100000000000001" customHeight="1" x14ac:dyDescent="0.3">
      <c r="A42" s="83"/>
      <c r="B42" s="87"/>
      <c r="C42" s="88"/>
      <c r="D42" s="88"/>
      <c r="E42" s="88"/>
      <c r="F42" s="89"/>
    </row>
    <row r="43" spans="1:6" ht="24" customHeight="1" x14ac:dyDescent="0.3">
      <c r="A43" s="72" t="s">
        <v>32</v>
      </c>
      <c r="B43" s="72"/>
      <c r="C43" s="72"/>
      <c r="D43" s="72"/>
      <c r="E43" s="72"/>
      <c r="F43" s="72"/>
    </row>
    <row r="44" spans="1:6" ht="27" customHeight="1" x14ac:dyDescent="0.3">
      <c r="A44" s="58" t="s">
        <v>30</v>
      </c>
      <c r="B44" s="97"/>
      <c r="C44" s="98"/>
      <c r="D44" s="58" t="s">
        <v>20</v>
      </c>
      <c r="E44" s="97"/>
      <c r="F44" s="98"/>
    </row>
    <row r="45" spans="1:6" ht="24" customHeight="1" x14ac:dyDescent="0.3">
      <c r="A45" s="90"/>
      <c r="B45" s="91"/>
      <c r="C45" s="92"/>
      <c r="D45" s="57" t="s">
        <v>11</v>
      </c>
      <c r="E45" s="93">
        <f>B39</f>
        <v>0</v>
      </c>
      <c r="F45" s="94"/>
    </row>
    <row r="46" spans="1:6" ht="17.100000000000001" customHeight="1" x14ac:dyDescent="0.3">
      <c r="A46" s="95" t="s">
        <v>30</v>
      </c>
      <c r="B46" s="13" t="s">
        <v>2</v>
      </c>
      <c r="C46" s="13" t="s">
        <v>24</v>
      </c>
      <c r="D46" s="95" t="s">
        <v>20</v>
      </c>
      <c r="E46" s="13" t="s">
        <v>25</v>
      </c>
      <c r="F46" s="13" t="s">
        <v>3</v>
      </c>
    </row>
    <row r="47" spans="1:6" ht="17.100000000000001" customHeight="1" x14ac:dyDescent="0.3">
      <c r="A47" s="95"/>
      <c r="B47" s="3"/>
      <c r="C47" s="3"/>
      <c r="D47" s="96"/>
      <c r="E47" s="3"/>
      <c r="F47" s="14"/>
    </row>
    <row r="48" spans="1:6" ht="17.100000000000001" customHeight="1" x14ac:dyDescent="0.3">
      <c r="A48" s="95"/>
      <c r="B48" s="3"/>
      <c r="C48" s="3"/>
      <c r="D48" s="96"/>
      <c r="E48" s="3"/>
      <c r="F48" s="14"/>
    </row>
    <row r="49" spans="1:6" ht="17.100000000000001" customHeight="1" x14ac:dyDescent="0.3">
      <c r="A49" s="95"/>
      <c r="B49" s="3"/>
      <c r="C49" s="3"/>
      <c r="D49" s="96"/>
      <c r="E49" s="3"/>
      <c r="F49" s="14"/>
    </row>
    <row r="50" spans="1:6" ht="15" customHeight="1" x14ac:dyDescent="0.3"/>
    <row r="51" spans="1:6" ht="15" customHeight="1" x14ac:dyDescent="0.3">
      <c r="F51" s="1" t="s">
        <v>1</v>
      </c>
    </row>
    <row r="52" spans="1:6" ht="15" customHeight="1" x14ac:dyDescent="0.3"/>
    <row r="53" spans="1:6" ht="15" customHeight="1" x14ac:dyDescent="0.3"/>
    <row r="54" spans="1:6" ht="15" customHeight="1" x14ac:dyDescent="0.3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zoomScaleNormal="100" zoomScalePageLayoutView="150" workbookViewId="0">
      <selection activeCell="B37" sqref="B37:F37"/>
    </sheetView>
  </sheetViews>
  <sheetFormatPr defaultColWidth="11.5546875" defaultRowHeight="17.25" x14ac:dyDescent="0.3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 x14ac:dyDescent="0.3">
      <c r="A1" s="69" t="s">
        <v>47</v>
      </c>
      <c r="B1" s="69"/>
      <c r="C1" s="69"/>
      <c r="D1" s="69"/>
      <c r="E1" s="69"/>
      <c r="F1" s="69"/>
    </row>
    <row r="2" spans="1:6" ht="20.100000000000001" customHeight="1" x14ac:dyDescent="0.3">
      <c r="A2" s="61" t="s">
        <v>4</v>
      </c>
      <c r="B2" s="15">
        <v>42059</v>
      </c>
      <c r="C2" s="5" t="s">
        <v>61</v>
      </c>
      <c r="D2" s="15"/>
      <c r="E2" s="6" t="s">
        <v>49</v>
      </c>
      <c r="F2" s="17"/>
    </row>
    <row r="3" spans="1:6" ht="24" customHeight="1" x14ac:dyDescent="0.3">
      <c r="A3" s="70" t="s">
        <v>50</v>
      </c>
      <c r="B3" s="71"/>
      <c r="C3" s="26" t="s">
        <v>14</v>
      </c>
      <c r="D3" s="26" t="s">
        <v>52</v>
      </c>
      <c r="E3" s="26" t="s">
        <v>51</v>
      </c>
      <c r="F3" s="7" t="s">
        <v>52</v>
      </c>
    </row>
    <row r="4" spans="1:6" ht="17.100000000000001" customHeight="1" x14ac:dyDescent="0.3">
      <c r="A4" s="61" t="s">
        <v>5</v>
      </c>
      <c r="B4" s="30">
        <v>881000</v>
      </c>
      <c r="C4" s="8" t="s">
        <v>53</v>
      </c>
      <c r="D4" s="10">
        <v>0.03</v>
      </c>
      <c r="E4" s="9" t="s">
        <v>54</v>
      </c>
      <c r="F4" s="10">
        <v>0.03</v>
      </c>
    </row>
    <row r="5" spans="1:6" ht="17.100000000000001" customHeight="1" x14ac:dyDescent="0.3">
      <c r="A5" s="61" t="s">
        <v>6</v>
      </c>
      <c r="B5" s="32">
        <f>B6-B4</f>
        <v>2263600</v>
      </c>
      <c r="C5" s="9" t="s">
        <v>55</v>
      </c>
      <c r="D5" s="10">
        <v>0.01</v>
      </c>
      <c r="E5" s="9" t="s">
        <v>56</v>
      </c>
      <c r="F5" s="10">
        <v>0.11</v>
      </c>
    </row>
    <row r="6" spans="1:6" ht="17.100000000000001" customHeight="1" x14ac:dyDescent="0.3">
      <c r="A6" s="61" t="s">
        <v>7</v>
      </c>
      <c r="B6" s="32">
        <v>3144600</v>
      </c>
      <c r="C6" s="8" t="s">
        <v>60</v>
      </c>
      <c r="D6" s="10">
        <v>0.04</v>
      </c>
      <c r="E6" s="9" t="s">
        <v>57</v>
      </c>
      <c r="F6" s="10">
        <v>0</v>
      </c>
    </row>
    <row r="7" spans="1:6" ht="17.100000000000001" customHeight="1" x14ac:dyDescent="0.3">
      <c r="A7" s="61" t="s">
        <v>8</v>
      </c>
      <c r="B7" s="32">
        <v>58886510</v>
      </c>
      <c r="C7" s="9" t="s">
        <v>34</v>
      </c>
      <c r="D7" s="10">
        <v>7.0000000000000007E-2</v>
      </c>
      <c r="E7" s="9" t="s">
        <v>58</v>
      </c>
      <c r="F7" s="10">
        <v>0.31</v>
      </c>
    </row>
    <row r="8" spans="1:6" ht="17.100000000000001" customHeight="1" x14ac:dyDescent="0.3">
      <c r="A8" s="61" t="s">
        <v>13</v>
      </c>
      <c r="B8" s="32">
        <v>83199820</v>
      </c>
      <c r="C8" s="8" t="s">
        <v>35</v>
      </c>
      <c r="D8" s="10">
        <v>0.03</v>
      </c>
      <c r="E8" s="9" t="s">
        <v>496</v>
      </c>
      <c r="F8" s="10">
        <v>0.38</v>
      </c>
    </row>
    <row r="9" spans="1:6" ht="17.100000000000001" customHeight="1" x14ac:dyDescent="0.3">
      <c r="A9" s="61" t="s">
        <v>28</v>
      </c>
      <c r="B9" s="31">
        <f>B7/B8</f>
        <v>0.70777208412229742</v>
      </c>
      <c r="C9" s="8"/>
      <c r="D9" s="10"/>
      <c r="E9" s="9"/>
      <c r="F9" s="12"/>
    </row>
    <row r="10" spans="1:6" ht="27.95" customHeight="1" x14ac:dyDescent="0.3">
      <c r="A10" s="72" t="s">
        <v>26</v>
      </c>
      <c r="B10" s="72"/>
      <c r="C10" s="72"/>
      <c r="D10" s="72"/>
      <c r="E10" s="72"/>
      <c r="F10" s="72"/>
    </row>
    <row r="11" spans="1:6" ht="17.100000000000001" customHeight="1" x14ac:dyDescent="0.3">
      <c r="A11" s="73" t="s">
        <v>27</v>
      </c>
      <c r="B11" s="61" t="s">
        <v>19</v>
      </c>
      <c r="C11" s="61" t="s">
        <v>15</v>
      </c>
      <c r="D11" s="61" t="s">
        <v>18</v>
      </c>
      <c r="E11" s="61" t="s">
        <v>9</v>
      </c>
      <c r="F11" s="16" t="s">
        <v>10</v>
      </c>
    </row>
    <row r="12" spans="1:6" ht="17.100000000000001" customHeight="1" x14ac:dyDescent="0.3">
      <c r="A12" s="73"/>
      <c r="B12" s="21" t="s">
        <v>362</v>
      </c>
      <c r="C12" s="17" t="s">
        <v>497</v>
      </c>
      <c r="D12" s="74" t="s">
        <v>16</v>
      </c>
      <c r="E12" s="21" t="s">
        <v>501</v>
      </c>
      <c r="F12" s="17">
        <v>20</v>
      </c>
    </row>
    <row r="13" spans="1:6" ht="17.100000000000001" customHeight="1" x14ac:dyDescent="0.3">
      <c r="A13" s="73"/>
      <c r="B13" s="21" t="s">
        <v>363</v>
      </c>
      <c r="C13" s="17" t="s">
        <v>498</v>
      </c>
      <c r="D13" s="74"/>
      <c r="E13" s="21" t="s">
        <v>96</v>
      </c>
      <c r="F13" s="17">
        <v>7</v>
      </c>
    </row>
    <row r="14" spans="1:6" ht="17.100000000000001" customHeight="1" x14ac:dyDescent="0.3">
      <c r="A14" s="73"/>
      <c r="B14" s="21" t="s">
        <v>62</v>
      </c>
      <c r="C14" s="17" t="s">
        <v>499</v>
      </c>
      <c r="D14" s="74" t="s">
        <v>17</v>
      </c>
      <c r="E14" s="21" t="s">
        <v>289</v>
      </c>
      <c r="F14" s="17">
        <v>0</v>
      </c>
    </row>
    <row r="15" spans="1:6" ht="17.100000000000001" customHeight="1" x14ac:dyDescent="0.3">
      <c r="A15" s="73"/>
      <c r="B15" s="21" t="s">
        <v>64</v>
      </c>
      <c r="C15" s="17" t="s">
        <v>500</v>
      </c>
      <c r="D15" s="74"/>
      <c r="E15" s="21" t="s">
        <v>260</v>
      </c>
      <c r="F15" s="17">
        <v>0</v>
      </c>
    </row>
    <row r="16" spans="1:6" ht="27.95" customHeight="1" x14ac:dyDescent="0.3">
      <c r="A16" s="72" t="s">
        <v>405</v>
      </c>
      <c r="B16" s="72"/>
      <c r="C16" s="72"/>
      <c r="D16" s="72"/>
      <c r="E16" s="72"/>
      <c r="F16" s="72"/>
    </row>
    <row r="17" spans="1:6" ht="18.95" customHeight="1" x14ac:dyDescent="0.3">
      <c r="A17" s="2"/>
      <c r="B17" s="61" t="s">
        <v>33</v>
      </c>
      <c r="C17" s="61" t="s">
        <v>21</v>
      </c>
      <c r="D17" s="61" t="s">
        <v>22</v>
      </c>
      <c r="E17" s="75" t="s">
        <v>23</v>
      </c>
      <c r="F17" s="76"/>
    </row>
    <row r="18" spans="1:6" ht="17.100000000000001" customHeight="1" x14ac:dyDescent="0.3">
      <c r="A18" s="73" t="s">
        <v>29</v>
      </c>
      <c r="B18" s="25">
        <v>0.52083333333333337</v>
      </c>
      <c r="C18" s="25" t="s">
        <v>502</v>
      </c>
      <c r="D18" s="11">
        <v>2</v>
      </c>
      <c r="E18" s="78"/>
      <c r="F18" s="79"/>
    </row>
    <row r="19" spans="1:6" ht="17.100000000000001" customHeight="1" x14ac:dyDescent="0.3">
      <c r="A19" s="73"/>
      <c r="B19" s="25"/>
      <c r="C19" s="25"/>
      <c r="D19" s="11"/>
      <c r="E19" s="78"/>
      <c r="F19" s="79"/>
    </row>
    <row r="20" spans="1:6" ht="17.100000000000001" customHeight="1" x14ac:dyDescent="0.3">
      <c r="A20" s="73"/>
      <c r="B20" s="25"/>
      <c r="C20" s="25"/>
      <c r="D20" s="11"/>
      <c r="E20" s="78"/>
      <c r="F20" s="79"/>
    </row>
    <row r="21" spans="1:6" ht="17.100000000000001" customHeight="1" x14ac:dyDescent="0.3">
      <c r="A21" s="73"/>
      <c r="B21" s="25"/>
      <c r="C21" s="25"/>
      <c r="D21" s="11"/>
      <c r="E21" s="78"/>
      <c r="F21" s="79"/>
    </row>
    <row r="22" spans="1:6" ht="17.100000000000001" customHeight="1" x14ac:dyDescent="0.3">
      <c r="A22" s="73"/>
      <c r="B22" s="25"/>
      <c r="C22" s="25"/>
      <c r="D22" s="11"/>
      <c r="E22" s="78"/>
      <c r="F22" s="79"/>
    </row>
    <row r="23" spans="1:6" ht="17.100000000000001" customHeight="1" x14ac:dyDescent="0.3">
      <c r="A23" s="77"/>
      <c r="B23" s="25"/>
      <c r="C23" s="17"/>
      <c r="D23" s="11"/>
      <c r="E23" s="78"/>
      <c r="F23" s="79"/>
    </row>
    <row r="24" spans="1:6" ht="17.100000000000001" customHeight="1" x14ac:dyDescent="0.3">
      <c r="A24" s="73" t="s">
        <v>0</v>
      </c>
      <c r="B24" s="25">
        <v>0.79166666666666663</v>
      </c>
      <c r="C24" s="25" t="s">
        <v>503</v>
      </c>
      <c r="D24" s="11">
        <v>20</v>
      </c>
      <c r="E24" s="78" t="s">
        <v>504</v>
      </c>
      <c r="F24" s="79"/>
    </row>
    <row r="25" spans="1:6" ht="17.100000000000001" customHeight="1" x14ac:dyDescent="0.3">
      <c r="A25" s="73"/>
      <c r="B25" s="25">
        <v>0.79166666666666663</v>
      </c>
      <c r="C25" s="25" t="s">
        <v>505</v>
      </c>
      <c r="D25" s="11">
        <v>4</v>
      </c>
      <c r="E25" s="78"/>
      <c r="F25" s="79"/>
    </row>
    <row r="26" spans="1:6" ht="17.100000000000001" customHeight="1" x14ac:dyDescent="0.3">
      <c r="A26" s="73"/>
      <c r="B26" s="25"/>
      <c r="C26" s="25"/>
      <c r="D26" s="11"/>
      <c r="E26" s="78"/>
      <c r="F26" s="79"/>
    </row>
    <row r="27" spans="1:6" ht="17.100000000000001" customHeight="1" x14ac:dyDescent="0.3">
      <c r="A27" s="73"/>
      <c r="B27" s="25"/>
      <c r="C27" s="25"/>
      <c r="D27" s="11"/>
      <c r="E27" s="78"/>
      <c r="F27" s="79"/>
    </row>
    <row r="28" spans="1:6" ht="17.100000000000001" customHeight="1" x14ac:dyDescent="0.3">
      <c r="A28" s="73"/>
      <c r="B28" s="25"/>
      <c r="C28" s="25"/>
      <c r="D28" s="11"/>
      <c r="E28" s="78"/>
      <c r="F28" s="79"/>
    </row>
    <row r="29" spans="1:6" ht="17.100000000000001" customHeight="1" x14ac:dyDescent="0.3">
      <c r="A29" s="73"/>
      <c r="B29" s="25"/>
      <c r="C29" s="25"/>
      <c r="D29" s="11"/>
      <c r="E29" s="78"/>
      <c r="F29" s="79"/>
    </row>
    <row r="30" spans="1:6" ht="26.1" customHeight="1" x14ac:dyDescent="0.3">
      <c r="A30" s="72" t="s">
        <v>36</v>
      </c>
      <c r="B30" s="72"/>
      <c r="C30" s="72"/>
      <c r="D30" s="72"/>
      <c r="E30" s="72"/>
      <c r="F30" s="72"/>
    </row>
    <row r="31" spans="1:6" ht="17.100000000000001" customHeight="1" x14ac:dyDescent="0.3">
      <c r="A31" s="80" t="s">
        <v>30</v>
      </c>
      <c r="B31" s="18" t="s">
        <v>37</v>
      </c>
      <c r="C31" s="23" t="s">
        <v>506</v>
      </c>
      <c r="D31" s="80" t="s">
        <v>107</v>
      </c>
      <c r="E31" s="61" t="s">
        <v>37</v>
      </c>
      <c r="F31" s="22" t="s">
        <v>512</v>
      </c>
    </row>
    <row r="32" spans="1:6" ht="17.100000000000001" customHeight="1" x14ac:dyDescent="0.3">
      <c r="A32" s="81"/>
      <c r="B32" s="19" t="s">
        <v>38</v>
      </c>
      <c r="C32" s="23" t="s">
        <v>507</v>
      </c>
      <c r="D32" s="84"/>
      <c r="E32" s="16" t="s">
        <v>42</v>
      </c>
      <c r="F32" s="24" t="s">
        <v>250</v>
      </c>
    </row>
    <row r="33" spans="1:6" ht="17.100000000000001" customHeight="1" x14ac:dyDescent="0.3">
      <c r="A33" s="81"/>
      <c r="B33" s="20" t="s">
        <v>39</v>
      </c>
      <c r="C33" s="23" t="s">
        <v>104</v>
      </c>
      <c r="D33" s="84"/>
      <c r="E33" s="16" t="s">
        <v>43</v>
      </c>
      <c r="F33" s="24" t="s">
        <v>513</v>
      </c>
    </row>
    <row r="34" spans="1:6" ht="17.100000000000001" customHeight="1" x14ac:dyDescent="0.3">
      <c r="A34" s="82"/>
      <c r="B34" s="20" t="s">
        <v>40</v>
      </c>
      <c r="C34" s="23" t="s">
        <v>508</v>
      </c>
      <c r="D34" s="85"/>
      <c r="E34" s="16" t="s">
        <v>44</v>
      </c>
      <c r="F34" s="24" t="s">
        <v>356</v>
      </c>
    </row>
    <row r="35" spans="1:6" ht="17.100000000000001" customHeight="1" x14ac:dyDescent="0.3">
      <c r="A35" s="83"/>
      <c r="B35" s="20" t="s">
        <v>41</v>
      </c>
      <c r="C35" s="23" t="s">
        <v>452</v>
      </c>
      <c r="D35" s="86"/>
      <c r="E35" s="16" t="s">
        <v>45</v>
      </c>
      <c r="F35" s="24"/>
    </row>
    <row r="36" spans="1:6" ht="27" customHeight="1" x14ac:dyDescent="0.3">
      <c r="A36" s="72" t="s">
        <v>46</v>
      </c>
      <c r="B36" s="72"/>
      <c r="C36" s="72"/>
      <c r="D36" s="72"/>
      <c r="E36" s="72"/>
      <c r="F36" s="72"/>
    </row>
    <row r="37" spans="1:6" ht="17.100000000000001" customHeight="1" x14ac:dyDescent="0.3">
      <c r="A37" s="80" t="s">
        <v>31</v>
      </c>
      <c r="B37" s="87" t="s">
        <v>509</v>
      </c>
      <c r="C37" s="88"/>
      <c r="D37" s="88"/>
      <c r="E37" s="88"/>
      <c r="F37" s="89"/>
    </row>
    <row r="38" spans="1:6" ht="17.100000000000001" customHeight="1" x14ac:dyDescent="0.3">
      <c r="A38" s="82"/>
      <c r="B38" s="87" t="s">
        <v>510</v>
      </c>
      <c r="C38" s="88"/>
      <c r="D38" s="88"/>
      <c r="E38" s="88"/>
      <c r="F38" s="89"/>
    </row>
    <row r="39" spans="1:6" ht="17.100000000000001" customHeight="1" x14ac:dyDescent="0.3">
      <c r="A39" s="83"/>
      <c r="B39" s="87"/>
      <c r="C39" s="88"/>
      <c r="D39" s="88"/>
      <c r="E39" s="88"/>
      <c r="F39" s="89"/>
    </row>
    <row r="40" spans="1:6" ht="17.100000000000001" customHeight="1" x14ac:dyDescent="0.3">
      <c r="A40" s="80" t="s">
        <v>20</v>
      </c>
      <c r="B40" s="87" t="s">
        <v>511</v>
      </c>
      <c r="C40" s="88"/>
      <c r="D40" s="88"/>
      <c r="E40" s="88"/>
      <c r="F40" s="89"/>
    </row>
    <row r="41" spans="1:6" ht="17.100000000000001" customHeight="1" x14ac:dyDescent="0.3">
      <c r="A41" s="82"/>
      <c r="B41" s="87"/>
      <c r="C41" s="88"/>
      <c r="D41" s="88"/>
      <c r="E41" s="88"/>
      <c r="F41" s="89"/>
    </row>
    <row r="42" spans="1:6" ht="17.100000000000001" customHeight="1" x14ac:dyDescent="0.3">
      <c r="A42" s="83"/>
      <c r="B42" s="87"/>
      <c r="C42" s="88"/>
      <c r="D42" s="88"/>
      <c r="E42" s="88"/>
      <c r="F42" s="89"/>
    </row>
    <row r="43" spans="1:6" ht="24" customHeight="1" x14ac:dyDescent="0.3">
      <c r="A43" s="72" t="s">
        <v>32</v>
      </c>
      <c r="B43" s="72"/>
      <c r="C43" s="72"/>
      <c r="D43" s="72"/>
      <c r="E43" s="72"/>
      <c r="F43" s="72"/>
    </row>
    <row r="44" spans="1:6" ht="27" customHeight="1" x14ac:dyDescent="0.3">
      <c r="A44" s="62" t="s">
        <v>30</v>
      </c>
      <c r="B44" s="97"/>
      <c r="C44" s="98"/>
      <c r="D44" s="62" t="s">
        <v>20</v>
      </c>
      <c r="E44" s="97"/>
      <c r="F44" s="98"/>
    </row>
    <row r="45" spans="1:6" ht="24" customHeight="1" x14ac:dyDescent="0.3">
      <c r="A45" s="90"/>
      <c r="B45" s="91"/>
      <c r="C45" s="92"/>
      <c r="D45" s="60" t="s">
        <v>11</v>
      </c>
      <c r="E45" s="93">
        <f>B39</f>
        <v>0</v>
      </c>
      <c r="F45" s="94"/>
    </row>
    <row r="46" spans="1:6" ht="17.100000000000001" customHeight="1" x14ac:dyDescent="0.3">
      <c r="A46" s="95" t="s">
        <v>30</v>
      </c>
      <c r="B46" s="13" t="s">
        <v>2</v>
      </c>
      <c r="C46" s="13" t="s">
        <v>24</v>
      </c>
      <c r="D46" s="95" t="s">
        <v>20</v>
      </c>
      <c r="E46" s="13" t="s">
        <v>25</v>
      </c>
      <c r="F46" s="13" t="s">
        <v>3</v>
      </c>
    </row>
    <row r="47" spans="1:6" ht="17.100000000000001" customHeight="1" x14ac:dyDescent="0.3">
      <c r="A47" s="95"/>
      <c r="B47" s="3"/>
      <c r="C47" s="3"/>
      <c r="D47" s="96"/>
      <c r="E47" s="3"/>
      <c r="F47" s="14"/>
    </row>
    <row r="48" spans="1:6" ht="17.100000000000001" customHeight="1" x14ac:dyDescent="0.3">
      <c r="A48" s="95"/>
      <c r="B48" s="3"/>
      <c r="C48" s="3"/>
      <c r="D48" s="96"/>
      <c r="E48" s="3"/>
      <c r="F48" s="14"/>
    </row>
    <row r="49" spans="1:6" ht="17.100000000000001" customHeight="1" x14ac:dyDescent="0.3">
      <c r="A49" s="95"/>
      <c r="B49" s="3"/>
      <c r="C49" s="3"/>
      <c r="D49" s="96"/>
      <c r="E49" s="3"/>
      <c r="F49" s="14"/>
    </row>
    <row r="50" spans="1:6" ht="15" customHeight="1" x14ac:dyDescent="0.3"/>
    <row r="51" spans="1:6" ht="15" customHeight="1" x14ac:dyDescent="0.3">
      <c r="F51" s="1" t="s">
        <v>1</v>
      </c>
    </row>
    <row r="52" spans="1:6" ht="15" customHeight="1" x14ac:dyDescent="0.3"/>
    <row r="53" spans="1:6" ht="15" customHeight="1" x14ac:dyDescent="0.3"/>
    <row r="54" spans="1:6" ht="15" customHeight="1" x14ac:dyDescent="0.3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zoomScaleNormal="100" zoomScalePageLayoutView="150" workbookViewId="0">
      <selection activeCell="B41" sqref="B41:F41"/>
    </sheetView>
  </sheetViews>
  <sheetFormatPr defaultColWidth="11.5546875" defaultRowHeight="17.25" x14ac:dyDescent="0.3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 x14ac:dyDescent="0.3">
      <c r="A1" s="69" t="s">
        <v>47</v>
      </c>
      <c r="B1" s="69"/>
      <c r="C1" s="69"/>
      <c r="D1" s="69"/>
      <c r="E1" s="69"/>
      <c r="F1" s="69"/>
    </row>
    <row r="2" spans="1:6" ht="20.100000000000001" customHeight="1" x14ac:dyDescent="0.3">
      <c r="A2" s="61" t="s">
        <v>4</v>
      </c>
      <c r="B2" s="15">
        <v>42060</v>
      </c>
      <c r="C2" s="5" t="s">
        <v>61</v>
      </c>
      <c r="D2" s="15"/>
      <c r="E2" s="6" t="s">
        <v>49</v>
      </c>
      <c r="F2" s="17"/>
    </row>
    <row r="3" spans="1:6" ht="24" customHeight="1" x14ac:dyDescent="0.3">
      <c r="A3" s="70" t="s">
        <v>50</v>
      </c>
      <c r="B3" s="71"/>
      <c r="C3" s="26" t="s">
        <v>14</v>
      </c>
      <c r="D3" s="26" t="s">
        <v>52</v>
      </c>
      <c r="E3" s="26" t="s">
        <v>51</v>
      </c>
      <c r="F3" s="7" t="s">
        <v>52</v>
      </c>
    </row>
    <row r="4" spans="1:6" ht="17.100000000000001" customHeight="1" x14ac:dyDescent="0.3">
      <c r="A4" s="61" t="s">
        <v>5</v>
      </c>
      <c r="B4" s="30">
        <v>851500</v>
      </c>
      <c r="C4" s="8" t="s">
        <v>53</v>
      </c>
      <c r="D4" s="10">
        <v>0.14000000000000001</v>
      </c>
      <c r="E4" s="9" t="s">
        <v>54</v>
      </c>
      <c r="F4" s="10">
        <v>0.21</v>
      </c>
    </row>
    <row r="5" spans="1:6" ht="17.100000000000001" customHeight="1" x14ac:dyDescent="0.3">
      <c r="A5" s="61" t="s">
        <v>6</v>
      </c>
      <c r="B5" s="32">
        <f>B6-B4</f>
        <v>1712200</v>
      </c>
      <c r="C5" s="9" t="s">
        <v>55</v>
      </c>
      <c r="D5" s="10">
        <v>0.05</v>
      </c>
      <c r="E5" s="9" t="s">
        <v>56</v>
      </c>
      <c r="F5" s="10">
        <v>0.09</v>
      </c>
    </row>
    <row r="6" spans="1:6" ht="17.100000000000001" customHeight="1" x14ac:dyDescent="0.3">
      <c r="A6" s="61" t="s">
        <v>7</v>
      </c>
      <c r="B6" s="32">
        <v>2563700</v>
      </c>
      <c r="C6" s="8" t="s">
        <v>60</v>
      </c>
      <c r="D6" s="10">
        <v>0.04</v>
      </c>
      <c r="E6" s="9" t="s">
        <v>57</v>
      </c>
      <c r="F6" s="10">
        <v>0</v>
      </c>
    </row>
    <row r="7" spans="1:6" ht="17.100000000000001" customHeight="1" x14ac:dyDescent="0.3">
      <c r="A7" s="61" t="s">
        <v>8</v>
      </c>
      <c r="B7" s="32">
        <v>61450210</v>
      </c>
      <c r="C7" s="9" t="s">
        <v>34</v>
      </c>
      <c r="D7" s="10">
        <v>0.09</v>
      </c>
      <c r="E7" s="9" t="s">
        <v>58</v>
      </c>
      <c r="F7" s="10">
        <v>0.38</v>
      </c>
    </row>
    <row r="8" spans="1:6" ht="17.100000000000001" customHeight="1" x14ac:dyDescent="0.3">
      <c r="A8" s="61" t="s">
        <v>13</v>
      </c>
      <c r="B8" s="32">
        <v>83199820</v>
      </c>
      <c r="C8" s="8" t="s">
        <v>35</v>
      </c>
      <c r="D8" s="10">
        <v>0.01</v>
      </c>
      <c r="E8" s="9"/>
      <c r="F8" s="10"/>
    </row>
    <row r="9" spans="1:6" ht="17.100000000000001" customHeight="1" x14ac:dyDescent="0.3">
      <c r="A9" s="61" t="s">
        <v>28</v>
      </c>
      <c r="B9" s="31">
        <f>B7/B8</f>
        <v>0.7385858527097775</v>
      </c>
      <c r="C9" s="8"/>
      <c r="D9" s="10"/>
      <c r="E9" s="9"/>
      <c r="F9" s="12"/>
    </row>
    <row r="10" spans="1:6" ht="27.95" customHeight="1" x14ac:dyDescent="0.3">
      <c r="A10" s="72" t="s">
        <v>26</v>
      </c>
      <c r="B10" s="72"/>
      <c r="C10" s="72"/>
      <c r="D10" s="72"/>
      <c r="E10" s="72"/>
      <c r="F10" s="72"/>
    </row>
    <row r="11" spans="1:6" ht="17.100000000000001" customHeight="1" x14ac:dyDescent="0.3">
      <c r="A11" s="73" t="s">
        <v>27</v>
      </c>
      <c r="B11" s="61" t="s">
        <v>19</v>
      </c>
      <c r="C11" s="61" t="s">
        <v>15</v>
      </c>
      <c r="D11" s="61" t="s">
        <v>18</v>
      </c>
      <c r="E11" s="61" t="s">
        <v>9</v>
      </c>
      <c r="F11" s="16" t="s">
        <v>10</v>
      </c>
    </row>
    <row r="12" spans="1:6" ht="17.100000000000001" customHeight="1" x14ac:dyDescent="0.3">
      <c r="A12" s="73"/>
      <c r="B12" s="21" t="s">
        <v>362</v>
      </c>
      <c r="C12" s="17" t="s">
        <v>514</v>
      </c>
      <c r="D12" s="74" t="s">
        <v>16</v>
      </c>
      <c r="E12" s="21" t="s">
        <v>363</v>
      </c>
      <c r="F12" s="17">
        <v>6</v>
      </c>
    </row>
    <row r="13" spans="1:6" ht="17.100000000000001" customHeight="1" x14ac:dyDescent="0.3">
      <c r="A13" s="73"/>
      <c r="B13" s="21" t="s">
        <v>363</v>
      </c>
      <c r="C13" s="17" t="s">
        <v>515</v>
      </c>
      <c r="D13" s="74"/>
      <c r="E13" s="21" t="s">
        <v>96</v>
      </c>
      <c r="F13" s="17">
        <v>6</v>
      </c>
    </row>
    <row r="14" spans="1:6" ht="17.100000000000001" customHeight="1" x14ac:dyDescent="0.3">
      <c r="A14" s="73"/>
      <c r="B14" s="21" t="s">
        <v>62</v>
      </c>
      <c r="C14" s="17" t="s">
        <v>516</v>
      </c>
      <c r="D14" s="74" t="s">
        <v>17</v>
      </c>
      <c r="E14" s="21" t="s">
        <v>134</v>
      </c>
      <c r="F14" s="17">
        <v>0</v>
      </c>
    </row>
    <row r="15" spans="1:6" ht="17.100000000000001" customHeight="1" x14ac:dyDescent="0.3">
      <c r="A15" s="73"/>
      <c r="B15" s="21" t="s">
        <v>64</v>
      </c>
      <c r="C15" s="17" t="s">
        <v>517</v>
      </c>
      <c r="D15" s="74"/>
      <c r="E15" s="21" t="s">
        <v>518</v>
      </c>
      <c r="F15" s="17">
        <v>0</v>
      </c>
    </row>
    <row r="16" spans="1:6" ht="27.95" customHeight="1" x14ac:dyDescent="0.3">
      <c r="A16" s="72" t="s">
        <v>405</v>
      </c>
      <c r="B16" s="72"/>
      <c r="C16" s="72"/>
      <c r="D16" s="72"/>
      <c r="E16" s="72"/>
      <c r="F16" s="72"/>
    </row>
    <row r="17" spans="1:6" ht="18.95" customHeight="1" x14ac:dyDescent="0.3">
      <c r="A17" s="2"/>
      <c r="B17" s="61" t="s">
        <v>33</v>
      </c>
      <c r="C17" s="61" t="s">
        <v>21</v>
      </c>
      <c r="D17" s="61" t="s">
        <v>22</v>
      </c>
      <c r="E17" s="75" t="s">
        <v>23</v>
      </c>
      <c r="F17" s="76"/>
    </row>
    <row r="18" spans="1:6" ht="17.100000000000001" customHeight="1" x14ac:dyDescent="0.3">
      <c r="A18" s="73" t="s">
        <v>29</v>
      </c>
      <c r="B18" s="25">
        <v>0.5</v>
      </c>
      <c r="C18" s="25" t="s">
        <v>519</v>
      </c>
      <c r="D18" s="11">
        <v>3</v>
      </c>
      <c r="E18" s="78"/>
      <c r="F18" s="79"/>
    </row>
    <row r="19" spans="1:6" ht="17.100000000000001" customHeight="1" x14ac:dyDescent="0.3">
      <c r="A19" s="73"/>
      <c r="B19" s="25">
        <v>0.52083333333333337</v>
      </c>
      <c r="C19" s="25" t="s">
        <v>520</v>
      </c>
      <c r="D19" s="11">
        <v>3</v>
      </c>
      <c r="E19" s="78"/>
      <c r="F19" s="79"/>
    </row>
    <row r="20" spans="1:6" ht="17.100000000000001" customHeight="1" x14ac:dyDescent="0.3">
      <c r="A20" s="73"/>
      <c r="B20" s="25"/>
      <c r="C20" s="25"/>
      <c r="D20" s="11"/>
      <c r="E20" s="78"/>
      <c r="F20" s="79"/>
    </row>
    <row r="21" spans="1:6" ht="17.100000000000001" customHeight="1" x14ac:dyDescent="0.3">
      <c r="A21" s="73"/>
      <c r="B21" s="25"/>
      <c r="C21" s="25"/>
      <c r="D21" s="11"/>
      <c r="E21" s="78"/>
      <c r="F21" s="79"/>
    </row>
    <row r="22" spans="1:6" ht="17.100000000000001" customHeight="1" x14ac:dyDescent="0.3">
      <c r="A22" s="73"/>
      <c r="B22" s="25"/>
      <c r="C22" s="25"/>
      <c r="D22" s="11"/>
      <c r="E22" s="78"/>
      <c r="F22" s="79"/>
    </row>
    <row r="23" spans="1:6" ht="17.100000000000001" customHeight="1" x14ac:dyDescent="0.3">
      <c r="A23" s="77"/>
      <c r="B23" s="25"/>
      <c r="C23" s="17"/>
      <c r="D23" s="11"/>
      <c r="E23" s="78"/>
      <c r="F23" s="79"/>
    </row>
    <row r="24" spans="1:6" ht="17.100000000000001" customHeight="1" x14ac:dyDescent="0.3">
      <c r="A24" s="73" t="s">
        <v>0</v>
      </c>
      <c r="B24" s="25">
        <v>0.8125</v>
      </c>
      <c r="C24" s="25" t="s">
        <v>521</v>
      </c>
      <c r="D24" s="11">
        <v>4</v>
      </c>
      <c r="E24" s="78"/>
      <c r="F24" s="79"/>
    </row>
    <row r="25" spans="1:6" ht="17.100000000000001" customHeight="1" x14ac:dyDescent="0.3">
      <c r="A25" s="73"/>
      <c r="B25" s="25"/>
      <c r="C25" s="25"/>
      <c r="D25" s="11"/>
      <c r="E25" s="78"/>
      <c r="F25" s="79"/>
    </row>
    <row r="26" spans="1:6" ht="17.100000000000001" customHeight="1" x14ac:dyDescent="0.3">
      <c r="A26" s="73"/>
      <c r="B26" s="25"/>
      <c r="C26" s="25"/>
      <c r="D26" s="11"/>
      <c r="E26" s="78"/>
      <c r="F26" s="79"/>
    </row>
    <row r="27" spans="1:6" ht="17.100000000000001" customHeight="1" x14ac:dyDescent="0.3">
      <c r="A27" s="73"/>
      <c r="B27" s="25"/>
      <c r="C27" s="25"/>
      <c r="D27" s="11"/>
      <c r="E27" s="78"/>
      <c r="F27" s="79"/>
    </row>
    <row r="28" spans="1:6" ht="17.100000000000001" customHeight="1" x14ac:dyDescent="0.3">
      <c r="A28" s="73"/>
      <c r="B28" s="25"/>
      <c r="C28" s="25"/>
      <c r="D28" s="11"/>
      <c r="E28" s="78"/>
      <c r="F28" s="79"/>
    </row>
    <row r="29" spans="1:6" ht="17.100000000000001" customHeight="1" x14ac:dyDescent="0.3">
      <c r="A29" s="73"/>
      <c r="B29" s="25"/>
      <c r="C29" s="25"/>
      <c r="D29" s="11"/>
      <c r="E29" s="78"/>
      <c r="F29" s="79"/>
    </row>
    <row r="30" spans="1:6" ht="26.1" customHeight="1" x14ac:dyDescent="0.3">
      <c r="A30" s="72" t="s">
        <v>36</v>
      </c>
      <c r="B30" s="72"/>
      <c r="C30" s="72"/>
      <c r="D30" s="72"/>
      <c r="E30" s="72"/>
      <c r="F30" s="72"/>
    </row>
    <row r="31" spans="1:6" ht="17.100000000000001" customHeight="1" x14ac:dyDescent="0.3">
      <c r="A31" s="80" t="s">
        <v>30</v>
      </c>
      <c r="B31" s="18" t="s">
        <v>37</v>
      </c>
      <c r="C31" s="23" t="s">
        <v>526</v>
      </c>
      <c r="D31" s="80" t="s">
        <v>107</v>
      </c>
      <c r="E31" s="61" t="s">
        <v>37</v>
      </c>
      <c r="F31" s="22" t="s">
        <v>523</v>
      </c>
    </row>
    <row r="32" spans="1:6" ht="17.100000000000001" customHeight="1" x14ac:dyDescent="0.3">
      <c r="A32" s="81"/>
      <c r="B32" s="19" t="s">
        <v>38</v>
      </c>
      <c r="C32" s="23" t="s">
        <v>83</v>
      </c>
      <c r="D32" s="84"/>
      <c r="E32" s="16" t="s">
        <v>42</v>
      </c>
      <c r="F32" s="24" t="s">
        <v>525</v>
      </c>
    </row>
    <row r="33" spans="1:6" ht="17.100000000000001" customHeight="1" x14ac:dyDescent="0.3">
      <c r="A33" s="81"/>
      <c r="B33" s="20" t="s">
        <v>39</v>
      </c>
      <c r="C33" s="23" t="s">
        <v>104</v>
      </c>
      <c r="D33" s="84"/>
      <c r="E33" s="16" t="s">
        <v>43</v>
      </c>
      <c r="F33" s="24" t="s">
        <v>524</v>
      </c>
    </row>
    <row r="34" spans="1:6" ht="17.100000000000001" customHeight="1" x14ac:dyDescent="0.3">
      <c r="A34" s="82"/>
      <c r="B34" s="20" t="s">
        <v>40</v>
      </c>
      <c r="C34" s="23" t="s">
        <v>123</v>
      </c>
      <c r="D34" s="85"/>
      <c r="E34" s="16" t="s">
        <v>44</v>
      </c>
      <c r="F34" s="24"/>
    </row>
    <row r="35" spans="1:6" ht="17.100000000000001" customHeight="1" x14ac:dyDescent="0.3">
      <c r="A35" s="83"/>
      <c r="B35" s="20" t="s">
        <v>41</v>
      </c>
      <c r="C35" s="23" t="s">
        <v>527</v>
      </c>
      <c r="D35" s="86"/>
      <c r="E35" s="16" t="s">
        <v>45</v>
      </c>
      <c r="F35" s="24"/>
    </row>
    <row r="36" spans="1:6" ht="27" customHeight="1" x14ac:dyDescent="0.3">
      <c r="A36" s="72" t="s">
        <v>46</v>
      </c>
      <c r="B36" s="72"/>
      <c r="C36" s="72"/>
      <c r="D36" s="72"/>
      <c r="E36" s="72"/>
      <c r="F36" s="72"/>
    </row>
    <row r="37" spans="1:6" ht="17.100000000000001" customHeight="1" x14ac:dyDescent="0.3">
      <c r="A37" s="80" t="s">
        <v>31</v>
      </c>
      <c r="B37" s="87" t="s">
        <v>528</v>
      </c>
      <c r="C37" s="88"/>
      <c r="D37" s="88"/>
      <c r="E37" s="88"/>
      <c r="F37" s="89"/>
    </row>
    <row r="38" spans="1:6" ht="17.100000000000001" customHeight="1" x14ac:dyDescent="0.3">
      <c r="A38" s="82"/>
      <c r="B38" s="87" t="s">
        <v>529</v>
      </c>
      <c r="C38" s="88"/>
      <c r="D38" s="88"/>
      <c r="E38" s="88"/>
      <c r="F38" s="89"/>
    </row>
    <row r="39" spans="1:6" ht="17.100000000000001" customHeight="1" x14ac:dyDescent="0.3">
      <c r="A39" s="83"/>
      <c r="B39" s="87"/>
      <c r="C39" s="88"/>
      <c r="D39" s="88"/>
      <c r="E39" s="88"/>
      <c r="F39" s="89"/>
    </row>
    <row r="40" spans="1:6" ht="17.100000000000001" customHeight="1" x14ac:dyDescent="0.3">
      <c r="A40" s="80" t="s">
        <v>20</v>
      </c>
      <c r="B40" s="87" t="s">
        <v>522</v>
      </c>
      <c r="C40" s="88"/>
      <c r="D40" s="88"/>
      <c r="E40" s="88"/>
      <c r="F40" s="89"/>
    </row>
    <row r="41" spans="1:6" ht="17.100000000000001" customHeight="1" x14ac:dyDescent="0.3">
      <c r="A41" s="82"/>
      <c r="B41" s="87" t="s">
        <v>528</v>
      </c>
      <c r="C41" s="88"/>
      <c r="D41" s="88"/>
      <c r="E41" s="88"/>
      <c r="F41" s="89"/>
    </row>
    <row r="42" spans="1:6" ht="17.100000000000001" customHeight="1" x14ac:dyDescent="0.3">
      <c r="A42" s="83"/>
      <c r="B42" s="87"/>
      <c r="C42" s="88"/>
      <c r="D42" s="88"/>
      <c r="E42" s="88"/>
      <c r="F42" s="89"/>
    </row>
    <row r="43" spans="1:6" ht="24" customHeight="1" x14ac:dyDescent="0.3">
      <c r="A43" s="72" t="s">
        <v>32</v>
      </c>
      <c r="B43" s="72"/>
      <c r="C43" s="72"/>
      <c r="D43" s="72"/>
      <c r="E43" s="72"/>
      <c r="F43" s="72"/>
    </row>
    <row r="44" spans="1:6" ht="27" customHeight="1" x14ac:dyDescent="0.3">
      <c r="A44" s="62" t="s">
        <v>30</v>
      </c>
      <c r="B44" s="97"/>
      <c r="C44" s="98"/>
      <c r="D44" s="62" t="s">
        <v>20</v>
      </c>
      <c r="E44" s="97"/>
      <c r="F44" s="98"/>
    </row>
    <row r="45" spans="1:6" ht="24" customHeight="1" x14ac:dyDescent="0.3">
      <c r="A45" s="90"/>
      <c r="B45" s="91"/>
      <c r="C45" s="92"/>
      <c r="D45" s="60" t="s">
        <v>11</v>
      </c>
      <c r="E45" s="93">
        <f>B39</f>
        <v>0</v>
      </c>
      <c r="F45" s="94"/>
    </row>
    <row r="46" spans="1:6" ht="17.100000000000001" customHeight="1" x14ac:dyDescent="0.3">
      <c r="A46" s="95" t="s">
        <v>30</v>
      </c>
      <c r="B46" s="13" t="s">
        <v>2</v>
      </c>
      <c r="C46" s="13" t="s">
        <v>24</v>
      </c>
      <c r="D46" s="95" t="s">
        <v>20</v>
      </c>
      <c r="E46" s="13" t="s">
        <v>25</v>
      </c>
      <c r="F46" s="13" t="s">
        <v>3</v>
      </c>
    </row>
    <row r="47" spans="1:6" ht="17.100000000000001" customHeight="1" x14ac:dyDescent="0.3">
      <c r="A47" s="95"/>
      <c r="B47" s="3"/>
      <c r="C47" s="3"/>
      <c r="D47" s="96"/>
      <c r="E47" s="3"/>
      <c r="F47" s="14"/>
    </row>
    <row r="48" spans="1:6" ht="17.100000000000001" customHeight="1" x14ac:dyDescent="0.3">
      <c r="A48" s="95"/>
      <c r="B48" s="3"/>
      <c r="C48" s="3"/>
      <c r="D48" s="96"/>
      <c r="E48" s="3"/>
      <c r="F48" s="14"/>
    </row>
    <row r="49" spans="1:6" ht="17.100000000000001" customHeight="1" x14ac:dyDescent="0.3">
      <c r="A49" s="95"/>
      <c r="B49" s="3"/>
      <c r="C49" s="3"/>
      <c r="D49" s="96"/>
      <c r="E49" s="3"/>
      <c r="F49" s="14"/>
    </row>
    <row r="50" spans="1:6" ht="15" customHeight="1" x14ac:dyDescent="0.3"/>
    <row r="51" spans="1:6" ht="15" customHeight="1" x14ac:dyDescent="0.3">
      <c r="F51" s="1" t="s">
        <v>1</v>
      </c>
    </row>
    <row r="52" spans="1:6" ht="15" customHeight="1" x14ac:dyDescent="0.3"/>
    <row r="53" spans="1:6" ht="15" customHeight="1" x14ac:dyDescent="0.3"/>
    <row r="54" spans="1:6" ht="15" customHeight="1" x14ac:dyDescent="0.3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zoomScaleNormal="100" zoomScalePageLayoutView="150" workbookViewId="0">
      <selection activeCell="B42" sqref="B42:F42"/>
    </sheetView>
  </sheetViews>
  <sheetFormatPr defaultColWidth="11.5546875" defaultRowHeight="17.25" x14ac:dyDescent="0.3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 x14ac:dyDescent="0.3">
      <c r="A1" s="69" t="s">
        <v>47</v>
      </c>
      <c r="B1" s="69"/>
      <c r="C1" s="69"/>
      <c r="D1" s="69"/>
      <c r="E1" s="69"/>
      <c r="F1" s="69"/>
    </row>
    <row r="2" spans="1:6" ht="20.100000000000001" customHeight="1" x14ac:dyDescent="0.3">
      <c r="A2" s="65" t="s">
        <v>4</v>
      </c>
      <c r="B2" s="15">
        <v>42061</v>
      </c>
      <c r="C2" s="5" t="s">
        <v>61</v>
      </c>
      <c r="D2" s="15"/>
      <c r="E2" s="6" t="s">
        <v>49</v>
      </c>
      <c r="F2" s="17"/>
    </row>
    <row r="3" spans="1:6" ht="24" customHeight="1" x14ac:dyDescent="0.3">
      <c r="A3" s="70" t="s">
        <v>50</v>
      </c>
      <c r="B3" s="71"/>
      <c r="C3" s="26" t="s">
        <v>14</v>
      </c>
      <c r="D3" s="26" t="s">
        <v>52</v>
      </c>
      <c r="E3" s="26" t="s">
        <v>51</v>
      </c>
      <c r="F3" s="7" t="s">
        <v>52</v>
      </c>
    </row>
    <row r="4" spans="1:6" ht="17.100000000000001" customHeight="1" x14ac:dyDescent="0.3">
      <c r="A4" s="65" t="s">
        <v>5</v>
      </c>
      <c r="B4" s="30">
        <v>1320000</v>
      </c>
      <c r="C4" s="8" t="s">
        <v>53</v>
      </c>
      <c r="D4" s="10">
        <v>0.04</v>
      </c>
      <c r="E4" s="9" t="s">
        <v>54</v>
      </c>
      <c r="F4" s="10">
        <v>0.03</v>
      </c>
    </row>
    <row r="5" spans="1:6" ht="17.100000000000001" customHeight="1" x14ac:dyDescent="0.3">
      <c r="A5" s="65" t="s">
        <v>6</v>
      </c>
      <c r="B5" s="32">
        <f>B6-B4</f>
        <v>2251650</v>
      </c>
      <c r="C5" s="9" t="s">
        <v>55</v>
      </c>
      <c r="D5" s="10">
        <v>0.02</v>
      </c>
      <c r="E5" s="9" t="s">
        <v>56</v>
      </c>
      <c r="F5" s="10">
        <v>0.16</v>
      </c>
    </row>
    <row r="6" spans="1:6" ht="17.100000000000001" customHeight="1" x14ac:dyDescent="0.3">
      <c r="A6" s="65" t="s">
        <v>7</v>
      </c>
      <c r="B6" s="32">
        <v>3571650</v>
      </c>
      <c r="C6" s="8" t="s">
        <v>60</v>
      </c>
      <c r="D6" s="10">
        <v>0.04</v>
      </c>
      <c r="E6" s="9" t="s">
        <v>57</v>
      </c>
      <c r="F6" s="10">
        <v>0.42</v>
      </c>
    </row>
    <row r="7" spans="1:6" ht="17.100000000000001" customHeight="1" x14ac:dyDescent="0.3">
      <c r="A7" s="65" t="s">
        <v>8</v>
      </c>
      <c r="B7" s="32">
        <v>65021860</v>
      </c>
      <c r="C7" s="9" t="s">
        <v>34</v>
      </c>
      <c r="D7" s="10">
        <v>0.11</v>
      </c>
      <c r="E7" s="9" t="s">
        <v>58</v>
      </c>
      <c r="F7" s="10">
        <v>0.17</v>
      </c>
    </row>
    <row r="8" spans="1:6" ht="17.100000000000001" customHeight="1" x14ac:dyDescent="0.3">
      <c r="A8" s="65" t="s">
        <v>13</v>
      </c>
      <c r="B8" s="32">
        <v>83199820</v>
      </c>
      <c r="C8" s="8" t="s">
        <v>35</v>
      </c>
      <c r="D8" s="10">
        <v>0.01</v>
      </c>
      <c r="E8" s="9"/>
      <c r="F8" s="10"/>
    </row>
    <row r="9" spans="1:6" ht="17.100000000000001" customHeight="1" x14ac:dyDescent="0.3">
      <c r="A9" s="65" t="s">
        <v>28</v>
      </c>
      <c r="B9" s="31">
        <f>B7/B8</f>
        <v>0.78151443116102892</v>
      </c>
      <c r="C9" s="8"/>
      <c r="D9" s="10"/>
      <c r="E9" s="9"/>
      <c r="F9" s="12"/>
    </row>
    <row r="10" spans="1:6" ht="27.95" customHeight="1" x14ac:dyDescent="0.3">
      <c r="A10" s="72" t="s">
        <v>26</v>
      </c>
      <c r="B10" s="72"/>
      <c r="C10" s="72"/>
      <c r="D10" s="72"/>
      <c r="E10" s="72"/>
      <c r="F10" s="72"/>
    </row>
    <row r="11" spans="1:6" ht="17.100000000000001" customHeight="1" x14ac:dyDescent="0.3">
      <c r="A11" s="73" t="s">
        <v>27</v>
      </c>
      <c r="B11" s="65" t="s">
        <v>19</v>
      </c>
      <c r="C11" s="65" t="s">
        <v>15</v>
      </c>
      <c r="D11" s="65" t="s">
        <v>18</v>
      </c>
      <c r="E11" s="65" t="s">
        <v>9</v>
      </c>
      <c r="F11" s="16" t="s">
        <v>10</v>
      </c>
    </row>
    <row r="12" spans="1:6" ht="17.100000000000001" customHeight="1" x14ac:dyDescent="0.3">
      <c r="A12" s="73"/>
      <c r="B12" s="21" t="s">
        <v>362</v>
      </c>
      <c r="C12" s="17" t="s">
        <v>530</v>
      </c>
      <c r="D12" s="74" t="s">
        <v>16</v>
      </c>
      <c r="E12" s="21" t="s">
        <v>533</v>
      </c>
      <c r="F12" s="17">
        <v>9</v>
      </c>
    </row>
    <row r="13" spans="1:6" ht="17.100000000000001" customHeight="1" x14ac:dyDescent="0.3">
      <c r="A13" s="73"/>
      <c r="B13" s="21" t="s">
        <v>363</v>
      </c>
      <c r="C13" s="17" t="s">
        <v>531</v>
      </c>
      <c r="D13" s="74"/>
      <c r="E13" s="21" t="s">
        <v>148</v>
      </c>
      <c r="F13" s="17">
        <v>15</v>
      </c>
    </row>
    <row r="14" spans="1:6" ht="17.100000000000001" customHeight="1" x14ac:dyDescent="0.3">
      <c r="A14" s="73"/>
      <c r="B14" s="21" t="s">
        <v>62</v>
      </c>
      <c r="C14" s="17" t="s">
        <v>531</v>
      </c>
      <c r="D14" s="74" t="s">
        <v>17</v>
      </c>
      <c r="E14" s="21" t="s">
        <v>166</v>
      </c>
      <c r="F14" s="17">
        <v>0</v>
      </c>
    </row>
    <row r="15" spans="1:6" ht="17.100000000000001" customHeight="1" x14ac:dyDescent="0.3">
      <c r="A15" s="73"/>
      <c r="B15" s="21" t="s">
        <v>64</v>
      </c>
      <c r="C15" s="17" t="s">
        <v>532</v>
      </c>
      <c r="D15" s="74"/>
      <c r="E15" s="21" t="s">
        <v>119</v>
      </c>
      <c r="F15" s="17">
        <v>0</v>
      </c>
    </row>
    <row r="16" spans="1:6" ht="27.95" customHeight="1" x14ac:dyDescent="0.3">
      <c r="A16" s="72" t="s">
        <v>405</v>
      </c>
      <c r="B16" s="72"/>
      <c r="C16" s="72"/>
      <c r="D16" s="72"/>
      <c r="E16" s="72"/>
      <c r="F16" s="72"/>
    </row>
    <row r="17" spans="1:6" ht="18.95" customHeight="1" x14ac:dyDescent="0.3">
      <c r="A17" s="2"/>
      <c r="B17" s="65" t="s">
        <v>33</v>
      </c>
      <c r="C17" s="65" t="s">
        <v>21</v>
      </c>
      <c r="D17" s="65" t="s">
        <v>22</v>
      </c>
      <c r="E17" s="75" t="s">
        <v>23</v>
      </c>
      <c r="F17" s="76"/>
    </row>
    <row r="18" spans="1:6" ht="17.100000000000001" customHeight="1" x14ac:dyDescent="0.3">
      <c r="A18" s="73" t="s">
        <v>29</v>
      </c>
      <c r="B18" s="25">
        <v>0.5</v>
      </c>
      <c r="C18" s="25" t="s">
        <v>534</v>
      </c>
      <c r="D18" s="11" t="s">
        <v>535</v>
      </c>
      <c r="E18" s="78"/>
      <c r="F18" s="79"/>
    </row>
    <row r="19" spans="1:6" ht="17.100000000000001" customHeight="1" x14ac:dyDescent="0.3">
      <c r="A19" s="73"/>
      <c r="B19" s="25"/>
      <c r="C19" s="25"/>
      <c r="D19" s="11"/>
      <c r="E19" s="78"/>
      <c r="F19" s="79"/>
    </row>
    <row r="20" spans="1:6" ht="17.100000000000001" customHeight="1" x14ac:dyDescent="0.3">
      <c r="A20" s="73"/>
      <c r="B20" s="25"/>
      <c r="C20" s="25"/>
      <c r="D20" s="11"/>
      <c r="E20" s="78"/>
      <c r="F20" s="79"/>
    </row>
    <row r="21" spans="1:6" ht="17.100000000000001" customHeight="1" x14ac:dyDescent="0.3">
      <c r="A21" s="73"/>
      <c r="B21" s="25"/>
      <c r="C21" s="25"/>
      <c r="D21" s="11"/>
      <c r="E21" s="78"/>
      <c r="F21" s="79"/>
    </row>
    <row r="22" spans="1:6" ht="17.100000000000001" customHeight="1" x14ac:dyDescent="0.3">
      <c r="A22" s="73"/>
      <c r="B22" s="25"/>
      <c r="C22" s="25"/>
      <c r="D22" s="11"/>
      <c r="E22" s="78"/>
      <c r="F22" s="79"/>
    </row>
    <row r="23" spans="1:6" ht="17.100000000000001" customHeight="1" x14ac:dyDescent="0.3">
      <c r="A23" s="77"/>
      <c r="B23" s="25"/>
      <c r="C23" s="17"/>
      <c r="D23" s="11"/>
      <c r="E23" s="78"/>
      <c r="F23" s="79"/>
    </row>
    <row r="24" spans="1:6" ht="17.100000000000001" customHeight="1" x14ac:dyDescent="0.3">
      <c r="A24" s="73" t="s">
        <v>0</v>
      </c>
      <c r="B24" s="25">
        <v>0.77083333333333337</v>
      </c>
      <c r="C24" s="25" t="s">
        <v>536</v>
      </c>
      <c r="D24" s="11">
        <v>17</v>
      </c>
      <c r="E24" s="78" t="s">
        <v>537</v>
      </c>
      <c r="F24" s="79"/>
    </row>
    <row r="25" spans="1:6" ht="17.100000000000001" customHeight="1" x14ac:dyDescent="0.3">
      <c r="A25" s="73"/>
      <c r="B25" s="25">
        <v>0.83333333333333337</v>
      </c>
      <c r="C25" s="25" t="s">
        <v>538</v>
      </c>
      <c r="D25" s="11">
        <v>10</v>
      </c>
      <c r="E25" s="78" t="s">
        <v>539</v>
      </c>
      <c r="F25" s="79"/>
    </row>
    <row r="26" spans="1:6" ht="17.100000000000001" customHeight="1" x14ac:dyDescent="0.3">
      <c r="A26" s="73"/>
      <c r="B26" s="25"/>
      <c r="C26" s="25"/>
      <c r="D26" s="11"/>
      <c r="E26" s="78"/>
      <c r="F26" s="79"/>
    </row>
    <row r="27" spans="1:6" ht="17.100000000000001" customHeight="1" x14ac:dyDescent="0.3">
      <c r="A27" s="73"/>
      <c r="B27" s="25"/>
      <c r="C27" s="25"/>
      <c r="D27" s="11"/>
      <c r="E27" s="78"/>
      <c r="F27" s="79"/>
    </row>
    <row r="28" spans="1:6" ht="17.100000000000001" customHeight="1" x14ac:dyDescent="0.3">
      <c r="A28" s="73"/>
      <c r="B28" s="25"/>
      <c r="C28" s="25"/>
      <c r="D28" s="11"/>
      <c r="E28" s="78"/>
      <c r="F28" s="79"/>
    </row>
    <row r="29" spans="1:6" ht="17.100000000000001" customHeight="1" x14ac:dyDescent="0.3">
      <c r="A29" s="73"/>
      <c r="B29" s="25"/>
      <c r="C29" s="25"/>
      <c r="D29" s="11"/>
      <c r="E29" s="78"/>
      <c r="F29" s="79"/>
    </row>
    <row r="30" spans="1:6" ht="26.1" customHeight="1" x14ac:dyDescent="0.3">
      <c r="A30" s="72" t="s">
        <v>36</v>
      </c>
      <c r="B30" s="72"/>
      <c r="C30" s="72"/>
      <c r="D30" s="72"/>
      <c r="E30" s="72"/>
      <c r="F30" s="72"/>
    </row>
    <row r="31" spans="1:6" ht="17.100000000000001" customHeight="1" x14ac:dyDescent="0.3">
      <c r="A31" s="80" t="s">
        <v>30</v>
      </c>
      <c r="B31" s="18" t="s">
        <v>37</v>
      </c>
      <c r="C31" s="23" t="s">
        <v>122</v>
      </c>
      <c r="D31" s="80" t="s">
        <v>107</v>
      </c>
      <c r="E31" s="65" t="s">
        <v>37</v>
      </c>
      <c r="F31" s="22" t="s">
        <v>554</v>
      </c>
    </row>
    <row r="32" spans="1:6" ht="17.100000000000001" customHeight="1" x14ac:dyDescent="0.3">
      <c r="A32" s="81"/>
      <c r="B32" s="19" t="s">
        <v>38</v>
      </c>
      <c r="C32" s="23" t="s">
        <v>66</v>
      </c>
      <c r="D32" s="84"/>
      <c r="E32" s="16" t="s">
        <v>42</v>
      </c>
      <c r="F32" s="24" t="s">
        <v>555</v>
      </c>
    </row>
    <row r="33" spans="1:6" ht="17.100000000000001" customHeight="1" x14ac:dyDescent="0.3">
      <c r="A33" s="81"/>
      <c r="B33" s="20" t="s">
        <v>39</v>
      </c>
      <c r="C33" s="23" t="s">
        <v>104</v>
      </c>
      <c r="D33" s="84"/>
      <c r="E33" s="16" t="s">
        <v>43</v>
      </c>
      <c r="F33" s="24" t="s">
        <v>524</v>
      </c>
    </row>
    <row r="34" spans="1:6" ht="17.100000000000001" customHeight="1" x14ac:dyDescent="0.3">
      <c r="A34" s="82"/>
      <c r="B34" s="20" t="s">
        <v>40</v>
      </c>
      <c r="C34" s="23" t="s">
        <v>123</v>
      </c>
      <c r="D34" s="85"/>
      <c r="E34" s="16" t="s">
        <v>44</v>
      </c>
      <c r="F34" s="24"/>
    </row>
    <row r="35" spans="1:6" ht="17.100000000000001" customHeight="1" x14ac:dyDescent="0.3">
      <c r="A35" s="83"/>
      <c r="B35" s="20" t="s">
        <v>41</v>
      </c>
      <c r="C35" s="23" t="s">
        <v>527</v>
      </c>
      <c r="D35" s="86"/>
      <c r="E35" s="16" t="s">
        <v>45</v>
      </c>
      <c r="F35" s="24"/>
    </row>
    <row r="36" spans="1:6" ht="27" customHeight="1" x14ac:dyDescent="0.3">
      <c r="A36" s="72" t="s">
        <v>46</v>
      </c>
      <c r="B36" s="72"/>
      <c r="C36" s="72"/>
      <c r="D36" s="72"/>
      <c r="E36" s="72"/>
      <c r="F36" s="72"/>
    </row>
    <row r="37" spans="1:6" ht="17.100000000000001" customHeight="1" x14ac:dyDescent="0.3">
      <c r="A37" s="80" t="s">
        <v>31</v>
      </c>
      <c r="B37" s="87" t="s">
        <v>540</v>
      </c>
      <c r="C37" s="88"/>
      <c r="D37" s="88"/>
      <c r="E37" s="88"/>
      <c r="F37" s="89"/>
    </row>
    <row r="38" spans="1:6" ht="17.100000000000001" customHeight="1" x14ac:dyDescent="0.3">
      <c r="A38" s="82"/>
      <c r="B38" s="87" t="s">
        <v>541</v>
      </c>
      <c r="C38" s="88"/>
      <c r="D38" s="88"/>
      <c r="E38" s="88"/>
      <c r="F38" s="89"/>
    </row>
    <row r="39" spans="1:6" ht="17.100000000000001" customHeight="1" x14ac:dyDescent="0.3">
      <c r="A39" s="83"/>
      <c r="B39" s="87"/>
      <c r="C39" s="88"/>
      <c r="D39" s="88"/>
      <c r="E39" s="88"/>
      <c r="F39" s="89"/>
    </row>
    <row r="40" spans="1:6" ht="17.100000000000001" customHeight="1" x14ac:dyDescent="0.3">
      <c r="A40" s="80" t="s">
        <v>20</v>
      </c>
      <c r="B40" s="87" t="s">
        <v>542</v>
      </c>
      <c r="C40" s="88"/>
      <c r="D40" s="88"/>
      <c r="E40" s="88"/>
      <c r="F40" s="89"/>
    </row>
    <row r="41" spans="1:6" ht="17.100000000000001" customHeight="1" x14ac:dyDescent="0.3">
      <c r="A41" s="82"/>
      <c r="B41" s="87" t="s">
        <v>543</v>
      </c>
      <c r="C41" s="88"/>
      <c r="D41" s="88"/>
      <c r="E41" s="88"/>
      <c r="F41" s="89"/>
    </row>
    <row r="42" spans="1:6" ht="17.100000000000001" customHeight="1" x14ac:dyDescent="0.3">
      <c r="A42" s="83"/>
      <c r="B42" s="87" t="s">
        <v>559</v>
      </c>
      <c r="C42" s="88"/>
      <c r="D42" s="88"/>
      <c r="E42" s="88"/>
      <c r="F42" s="89"/>
    </row>
    <row r="43" spans="1:6" ht="24" customHeight="1" x14ac:dyDescent="0.3">
      <c r="A43" s="72" t="s">
        <v>32</v>
      </c>
      <c r="B43" s="72"/>
      <c r="C43" s="72"/>
      <c r="D43" s="72"/>
      <c r="E43" s="72"/>
      <c r="F43" s="72"/>
    </row>
    <row r="44" spans="1:6" ht="27" customHeight="1" x14ac:dyDescent="0.3">
      <c r="A44" s="64" t="s">
        <v>30</v>
      </c>
      <c r="B44" s="97"/>
      <c r="C44" s="98"/>
      <c r="D44" s="64" t="s">
        <v>20</v>
      </c>
      <c r="E44" s="97"/>
      <c r="F44" s="98"/>
    </row>
    <row r="45" spans="1:6" ht="24" customHeight="1" x14ac:dyDescent="0.3">
      <c r="A45" s="90"/>
      <c r="B45" s="91"/>
      <c r="C45" s="92"/>
      <c r="D45" s="63" t="s">
        <v>11</v>
      </c>
      <c r="E45" s="93">
        <f>B39</f>
        <v>0</v>
      </c>
      <c r="F45" s="94"/>
    </row>
    <row r="46" spans="1:6" ht="17.100000000000001" customHeight="1" x14ac:dyDescent="0.3">
      <c r="A46" s="95" t="s">
        <v>30</v>
      </c>
      <c r="B46" s="13" t="s">
        <v>2</v>
      </c>
      <c r="C46" s="13" t="s">
        <v>24</v>
      </c>
      <c r="D46" s="95" t="s">
        <v>20</v>
      </c>
      <c r="E46" s="13" t="s">
        <v>25</v>
      </c>
      <c r="F46" s="13" t="s">
        <v>3</v>
      </c>
    </row>
    <row r="47" spans="1:6" ht="17.100000000000001" customHeight="1" x14ac:dyDescent="0.3">
      <c r="A47" s="95"/>
      <c r="B47" s="3"/>
      <c r="C47" s="3"/>
      <c r="D47" s="96"/>
      <c r="E47" s="3"/>
      <c r="F47" s="14"/>
    </row>
    <row r="48" spans="1:6" ht="17.100000000000001" customHeight="1" x14ac:dyDescent="0.3">
      <c r="A48" s="95"/>
      <c r="B48" s="3"/>
      <c r="C48" s="3"/>
      <c r="D48" s="96"/>
      <c r="E48" s="3"/>
      <c r="F48" s="14"/>
    </row>
    <row r="49" spans="1:6" ht="17.100000000000001" customHeight="1" x14ac:dyDescent="0.3">
      <c r="A49" s="95"/>
      <c r="B49" s="3"/>
      <c r="C49" s="3"/>
      <c r="D49" s="96"/>
      <c r="E49" s="3"/>
      <c r="F49" s="14"/>
    </row>
    <row r="50" spans="1:6" ht="15" customHeight="1" x14ac:dyDescent="0.3"/>
    <row r="51" spans="1:6" ht="15" customHeight="1" x14ac:dyDescent="0.3">
      <c r="F51" s="1" t="s">
        <v>1</v>
      </c>
    </row>
    <row r="52" spans="1:6" ht="15" customHeight="1" x14ac:dyDescent="0.3"/>
    <row r="53" spans="1:6" ht="15" customHeight="1" x14ac:dyDescent="0.3"/>
    <row r="54" spans="1:6" ht="15" customHeight="1" x14ac:dyDescent="0.3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zoomScaleNormal="100" zoomScalePageLayoutView="150" workbookViewId="0">
      <selection activeCell="E24" sqref="E24:F24"/>
    </sheetView>
  </sheetViews>
  <sheetFormatPr defaultColWidth="11.5546875" defaultRowHeight="17.25" x14ac:dyDescent="0.3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 x14ac:dyDescent="0.3">
      <c r="A1" s="69" t="s">
        <v>47</v>
      </c>
      <c r="B1" s="69"/>
      <c r="C1" s="69"/>
      <c r="D1" s="69"/>
      <c r="E1" s="69"/>
      <c r="F1" s="69"/>
    </row>
    <row r="2" spans="1:6" ht="20.100000000000001" customHeight="1" x14ac:dyDescent="0.3">
      <c r="A2" s="65" t="s">
        <v>4</v>
      </c>
      <c r="B2" s="15">
        <v>42062</v>
      </c>
      <c r="C2" s="5" t="s">
        <v>61</v>
      </c>
      <c r="D2" s="15"/>
      <c r="E2" s="6" t="s">
        <v>49</v>
      </c>
      <c r="F2" s="17"/>
    </row>
    <row r="3" spans="1:6" ht="24" customHeight="1" x14ac:dyDescent="0.3">
      <c r="A3" s="70" t="s">
        <v>50</v>
      </c>
      <c r="B3" s="71"/>
      <c r="C3" s="26" t="s">
        <v>14</v>
      </c>
      <c r="D3" s="26" t="s">
        <v>52</v>
      </c>
      <c r="E3" s="26" t="s">
        <v>51</v>
      </c>
      <c r="F3" s="7" t="s">
        <v>52</v>
      </c>
    </row>
    <row r="4" spans="1:6" ht="17.100000000000001" customHeight="1" x14ac:dyDescent="0.3">
      <c r="A4" s="65" t="s">
        <v>5</v>
      </c>
      <c r="B4" s="30">
        <v>1185500</v>
      </c>
      <c r="C4" s="8" t="s">
        <v>53</v>
      </c>
      <c r="D4" s="10">
        <v>0.09</v>
      </c>
      <c r="E4" s="9" t="s">
        <v>54</v>
      </c>
      <c r="F4" s="10">
        <v>0.09</v>
      </c>
    </row>
    <row r="5" spans="1:6" ht="17.100000000000001" customHeight="1" x14ac:dyDescent="0.3">
      <c r="A5" s="65" t="s">
        <v>6</v>
      </c>
      <c r="B5" s="32">
        <f>B6-B4</f>
        <v>852000</v>
      </c>
      <c r="C5" s="9" t="s">
        <v>55</v>
      </c>
      <c r="D5" s="10">
        <v>0.04</v>
      </c>
      <c r="E5" s="9" t="s">
        <v>56</v>
      </c>
      <c r="F5" s="10">
        <v>0</v>
      </c>
    </row>
    <row r="6" spans="1:6" ht="17.100000000000001" customHeight="1" x14ac:dyDescent="0.3">
      <c r="A6" s="65" t="s">
        <v>7</v>
      </c>
      <c r="B6" s="32">
        <v>2037500</v>
      </c>
      <c r="C6" s="8" t="s">
        <v>60</v>
      </c>
      <c r="D6" s="10">
        <v>0.04</v>
      </c>
      <c r="E6" s="9" t="s">
        <v>57</v>
      </c>
      <c r="F6" s="10">
        <v>0.34</v>
      </c>
    </row>
    <row r="7" spans="1:6" ht="17.100000000000001" customHeight="1" x14ac:dyDescent="0.3">
      <c r="A7" s="65" t="s">
        <v>8</v>
      </c>
      <c r="B7" s="32">
        <v>67059360</v>
      </c>
      <c r="C7" s="9" t="s">
        <v>34</v>
      </c>
      <c r="D7" s="10">
        <v>0.12</v>
      </c>
      <c r="E7" s="9" t="s">
        <v>58</v>
      </c>
      <c r="F7" s="10">
        <v>0.22</v>
      </c>
    </row>
    <row r="8" spans="1:6" ht="17.100000000000001" customHeight="1" x14ac:dyDescent="0.3">
      <c r="A8" s="65" t="s">
        <v>13</v>
      </c>
      <c r="B8" s="32">
        <v>83199820</v>
      </c>
      <c r="C8" s="8" t="s">
        <v>35</v>
      </c>
      <c r="D8" s="10">
        <v>0.02</v>
      </c>
      <c r="E8" s="9"/>
      <c r="F8" s="10"/>
    </row>
    <row r="9" spans="1:6" ht="17.100000000000001" customHeight="1" x14ac:dyDescent="0.3">
      <c r="A9" s="65" t="s">
        <v>28</v>
      </c>
      <c r="B9" s="31">
        <f>B7/B8</f>
        <v>0.80600366683485614</v>
      </c>
      <c r="C9" s="8"/>
      <c r="D9" s="10"/>
      <c r="E9" s="9"/>
      <c r="F9" s="12"/>
    </row>
    <row r="10" spans="1:6" ht="27.95" customHeight="1" x14ac:dyDescent="0.3">
      <c r="A10" s="72" t="s">
        <v>26</v>
      </c>
      <c r="B10" s="72"/>
      <c r="C10" s="72"/>
      <c r="D10" s="72"/>
      <c r="E10" s="72"/>
      <c r="F10" s="72"/>
    </row>
    <row r="11" spans="1:6" ht="17.100000000000001" customHeight="1" x14ac:dyDescent="0.3">
      <c r="A11" s="73" t="s">
        <v>27</v>
      </c>
      <c r="B11" s="65" t="s">
        <v>19</v>
      </c>
      <c r="C11" s="65" t="s">
        <v>15</v>
      </c>
      <c r="D11" s="65" t="s">
        <v>18</v>
      </c>
      <c r="E11" s="65" t="s">
        <v>9</v>
      </c>
      <c r="F11" s="16" t="s">
        <v>10</v>
      </c>
    </row>
    <row r="12" spans="1:6" ht="17.100000000000001" customHeight="1" x14ac:dyDescent="0.3">
      <c r="A12" s="73"/>
      <c r="B12" s="21" t="s">
        <v>362</v>
      </c>
      <c r="C12" s="17" t="s">
        <v>544</v>
      </c>
      <c r="D12" s="74" t="s">
        <v>16</v>
      </c>
      <c r="E12" s="21" t="s">
        <v>533</v>
      </c>
      <c r="F12" s="17">
        <v>9</v>
      </c>
    </row>
    <row r="13" spans="1:6" ht="17.100000000000001" customHeight="1" x14ac:dyDescent="0.3">
      <c r="A13" s="73"/>
      <c r="B13" s="21" t="s">
        <v>363</v>
      </c>
      <c r="C13" s="17" t="s">
        <v>430</v>
      </c>
      <c r="D13" s="74"/>
      <c r="E13" s="21" t="s">
        <v>148</v>
      </c>
      <c r="F13" s="17">
        <v>6</v>
      </c>
    </row>
    <row r="14" spans="1:6" ht="17.100000000000001" customHeight="1" x14ac:dyDescent="0.3">
      <c r="A14" s="73"/>
      <c r="B14" s="21" t="s">
        <v>62</v>
      </c>
      <c r="C14" s="17" t="s">
        <v>531</v>
      </c>
      <c r="D14" s="74" t="s">
        <v>17</v>
      </c>
      <c r="E14" s="21" t="s">
        <v>546</v>
      </c>
      <c r="F14" s="17">
        <v>4</v>
      </c>
    </row>
    <row r="15" spans="1:6" ht="17.100000000000001" customHeight="1" x14ac:dyDescent="0.3">
      <c r="A15" s="73"/>
      <c r="B15" s="21" t="s">
        <v>64</v>
      </c>
      <c r="C15" s="17" t="s">
        <v>545</v>
      </c>
      <c r="D15" s="74"/>
      <c r="E15" s="21" t="s">
        <v>119</v>
      </c>
      <c r="F15" s="17">
        <v>0</v>
      </c>
    </row>
    <row r="16" spans="1:6" ht="27.95" customHeight="1" x14ac:dyDescent="0.3">
      <c r="A16" s="72" t="s">
        <v>405</v>
      </c>
      <c r="B16" s="72"/>
      <c r="C16" s="72"/>
      <c r="D16" s="72"/>
      <c r="E16" s="72"/>
      <c r="F16" s="72"/>
    </row>
    <row r="17" spans="1:6" ht="18.95" customHeight="1" x14ac:dyDescent="0.3">
      <c r="A17" s="2"/>
      <c r="B17" s="65" t="s">
        <v>33</v>
      </c>
      <c r="C17" s="65" t="s">
        <v>21</v>
      </c>
      <c r="D17" s="65" t="s">
        <v>22</v>
      </c>
      <c r="E17" s="75" t="s">
        <v>23</v>
      </c>
      <c r="F17" s="76"/>
    </row>
    <row r="18" spans="1:6" ht="17.100000000000001" customHeight="1" x14ac:dyDescent="0.3">
      <c r="A18" s="73" t="s">
        <v>29</v>
      </c>
      <c r="B18" s="25">
        <v>0.52777777777777779</v>
      </c>
      <c r="C18" s="25" t="s">
        <v>547</v>
      </c>
      <c r="D18" s="11">
        <v>3</v>
      </c>
      <c r="E18" s="78"/>
      <c r="F18" s="79"/>
    </row>
    <row r="19" spans="1:6" ht="17.100000000000001" customHeight="1" x14ac:dyDescent="0.3">
      <c r="A19" s="73"/>
      <c r="B19" s="25">
        <v>0.5625</v>
      </c>
      <c r="C19" s="25" t="s">
        <v>548</v>
      </c>
      <c r="D19" s="11">
        <v>2</v>
      </c>
      <c r="E19" s="78"/>
      <c r="F19" s="79"/>
    </row>
    <row r="20" spans="1:6" ht="17.100000000000001" customHeight="1" x14ac:dyDescent="0.3">
      <c r="A20" s="73"/>
      <c r="B20" s="25">
        <v>0.625</v>
      </c>
      <c r="C20" s="25" t="s">
        <v>558</v>
      </c>
      <c r="D20" s="11">
        <v>3</v>
      </c>
      <c r="E20" s="78"/>
      <c r="F20" s="79"/>
    </row>
    <row r="21" spans="1:6" ht="17.100000000000001" customHeight="1" x14ac:dyDescent="0.3">
      <c r="A21" s="73"/>
      <c r="B21" s="25"/>
      <c r="C21" s="25"/>
      <c r="D21" s="11"/>
      <c r="E21" s="78"/>
      <c r="F21" s="79"/>
    </row>
    <row r="22" spans="1:6" ht="17.100000000000001" customHeight="1" x14ac:dyDescent="0.3">
      <c r="A22" s="73"/>
      <c r="B22" s="25"/>
      <c r="C22" s="25"/>
      <c r="D22" s="11"/>
      <c r="E22" s="78"/>
      <c r="F22" s="79"/>
    </row>
    <row r="23" spans="1:6" ht="17.100000000000001" customHeight="1" x14ac:dyDescent="0.3">
      <c r="A23" s="77"/>
      <c r="B23" s="25"/>
      <c r="C23" s="17"/>
      <c r="D23" s="11"/>
      <c r="E23" s="78"/>
      <c r="F23" s="79"/>
    </row>
    <row r="24" spans="1:6" ht="17.100000000000001" customHeight="1" x14ac:dyDescent="0.3">
      <c r="A24" s="73" t="s">
        <v>0</v>
      </c>
      <c r="B24" s="25">
        <v>0.79166666666666663</v>
      </c>
      <c r="C24" s="25" t="s">
        <v>549</v>
      </c>
      <c r="D24" s="11" t="s">
        <v>550</v>
      </c>
      <c r="E24" s="78"/>
      <c r="F24" s="79"/>
    </row>
    <row r="25" spans="1:6" ht="17.100000000000001" customHeight="1" x14ac:dyDescent="0.3">
      <c r="A25" s="73"/>
      <c r="B25" s="25">
        <v>0.79861111111111116</v>
      </c>
      <c r="C25" s="25" t="s">
        <v>551</v>
      </c>
      <c r="D25" s="11">
        <v>3</v>
      </c>
      <c r="E25" s="78"/>
      <c r="F25" s="79"/>
    </row>
    <row r="26" spans="1:6" ht="17.100000000000001" customHeight="1" x14ac:dyDescent="0.3">
      <c r="A26" s="73"/>
      <c r="B26" s="25"/>
      <c r="C26" s="25"/>
      <c r="D26" s="11"/>
      <c r="E26" s="78"/>
      <c r="F26" s="79"/>
    </row>
    <row r="27" spans="1:6" ht="17.100000000000001" customHeight="1" x14ac:dyDescent="0.3">
      <c r="A27" s="73"/>
      <c r="B27" s="25"/>
      <c r="C27" s="25"/>
      <c r="D27" s="11"/>
      <c r="E27" s="78"/>
      <c r="F27" s="79"/>
    </row>
    <row r="28" spans="1:6" ht="17.100000000000001" customHeight="1" x14ac:dyDescent="0.3">
      <c r="A28" s="73"/>
      <c r="B28" s="25"/>
      <c r="C28" s="25"/>
      <c r="D28" s="11"/>
      <c r="E28" s="78"/>
      <c r="F28" s="79"/>
    </row>
    <row r="29" spans="1:6" ht="17.100000000000001" customHeight="1" x14ac:dyDescent="0.3">
      <c r="A29" s="73"/>
      <c r="B29" s="25"/>
      <c r="C29" s="25"/>
      <c r="D29" s="11"/>
      <c r="E29" s="78"/>
      <c r="F29" s="79"/>
    </row>
    <row r="30" spans="1:6" ht="26.1" customHeight="1" x14ac:dyDescent="0.3">
      <c r="A30" s="72" t="s">
        <v>36</v>
      </c>
      <c r="B30" s="72"/>
      <c r="C30" s="72"/>
      <c r="D30" s="72"/>
      <c r="E30" s="72"/>
      <c r="F30" s="72"/>
    </row>
    <row r="31" spans="1:6" ht="17.100000000000001" customHeight="1" x14ac:dyDescent="0.3">
      <c r="A31" s="80" t="s">
        <v>30</v>
      </c>
      <c r="B31" s="18" t="s">
        <v>37</v>
      </c>
      <c r="C31" s="23" t="s">
        <v>552</v>
      </c>
      <c r="D31" s="80" t="s">
        <v>107</v>
      </c>
      <c r="E31" s="65" t="s">
        <v>37</v>
      </c>
      <c r="F31" s="22" t="s">
        <v>251</v>
      </c>
    </row>
    <row r="32" spans="1:6" ht="17.100000000000001" customHeight="1" x14ac:dyDescent="0.3">
      <c r="A32" s="81"/>
      <c r="B32" s="19" t="s">
        <v>38</v>
      </c>
      <c r="C32" s="23" t="s">
        <v>66</v>
      </c>
      <c r="D32" s="84"/>
      <c r="E32" s="16" t="s">
        <v>42</v>
      </c>
      <c r="F32" s="24" t="s">
        <v>250</v>
      </c>
    </row>
    <row r="33" spans="1:6" ht="17.100000000000001" customHeight="1" x14ac:dyDescent="0.3">
      <c r="A33" s="81"/>
      <c r="B33" s="20" t="s">
        <v>39</v>
      </c>
      <c r="C33" s="23" t="s">
        <v>104</v>
      </c>
      <c r="D33" s="84"/>
      <c r="E33" s="16" t="s">
        <v>43</v>
      </c>
      <c r="F33" s="24" t="s">
        <v>524</v>
      </c>
    </row>
    <row r="34" spans="1:6" ht="17.100000000000001" customHeight="1" x14ac:dyDescent="0.3">
      <c r="A34" s="82"/>
      <c r="B34" s="20" t="s">
        <v>40</v>
      </c>
      <c r="C34" s="23" t="s">
        <v>123</v>
      </c>
      <c r="D34" s="85"/>
      <c r="E34" s="16" t="s">
        <v>44</v>
      </c>
      <c r="F34" s="24"/>
    </row>
    <row r="35" spans="1:6" ht="17.100000000000001" customHeight="1" x14ac:dyDescent="0.3">
      <c r="A35" s="83"/>
      <c r="B35" s="20" t="s">
        <v>41</v>
      </c>
      <c r="C35" s="23" t="s">
        <v>527</v>
      </c>
      <c r="D35" s="86"/>
      <c r="E35" s="16" t="s">
        <v>45</v>
      </c>
      <c r="F35" s="24"/>
    </row>
    <row r="36" spans="1:6" ht="27" customHeight="1" x14ac:dyDescent="0.3">
      <c r="A36" s="72" t="s">
        <v>46</v>
      </c>
      <c r="B36" s="72"/>
      <c r="C36" s="72"/>
      <c r="D36" s="72"/>
      <c r="E36" s="72"/>
      <c r="F36" s="72"/>
    </row>
    <row r="37" spans="1:6" ht="17.100000000000001" customHeight="1" x14ac:dyDescent="0.3">
      <c r="A37" s="80" t="s">
        <v>31</v>
      </c>
      <c r="B37" s="87" t="s">
        <v>540</v>
      </c>
      <c r="C37" s="88"/>
      <c r="D37" s="88"/>
      <c r="E37" s="88"/>
      <c r="F37" s="89"/>
    </row>
    <row r="38" spans="1:6" ht="17.100000000000001" customHeight="1" x14ac:dyDescent="0.3">
      <c r="A38" s="82"/>
      <c r="B38" s="87" t="s">
        <v>553</v>
      </c>
      <c r="C38" s="88"/>
      <c r="D38" s="88"/>
      <c r="E38" s="88"/>
      <c r="F38" s="89"/>
    </row>
    <row r="39" spans="1:6" ht="17.100000000000001" customHeight="1" x14ac:dyDescent="0.3">
      <c r="A39" s="83"/>
      <c r="B39" s="87"/>
      <c r="C39" s="88"/>
      <c r="D39" s="88"/>
      <c r="E39" s="88"/>
      <c r="F39" s="89"/>
    </row>
    <row r="40" spans="1:6" ht="17.100000000000001" customHeight="1" x14ac:dyDescent="0.3">
      <c r="A40" s="80" t="s">
        <v>20</v>
      </c>
      <c r="B40" s="87" t="s">
        <v>556</v>
      </c>
      <c r="C40" s="88"/>
      <c r="D40" s="88"/>
      <c r="E40" s="88"/>
      <c r="F40" s="89"/>
    </row>
    <row r="41" spans="1:6" ht="17.100000000000001" customHeight="1" x14ac:dyDescent="0.3">
      <c r="A41" s="82"/>
      <c r="B41" s="87" t="s">
        <v>557</v>
      </c>
      <c r="C41" s="88"/>
      <c r="D41" s="88"/>
      <c r="E41" s="88"/>
      <c r="F41" s="89"/>
    </row>
    <row r="42" spans="1:6" ht="17.100000000000001" customHeight="1" x14ac:dyDescent="0.3">
      <c r="A42" s="83"/>
      <c r="B42" s="87"/>
      <c r="C42" s="88"/>
      <c r="D42" s="88"/>
      <c r="E42" s="88"/>
      <c r="F42" s="89"/>
    </row>
    <row r="43" spans="1:6" ht="24" customHeight="1" x14ac:dyDescent="0.3">
      <c r="A43" s="72" t="s">
        <v>32</v>
      </c>
      <c r="B43" s="72"/>
      <c r="C43" s="72"/>
      <c r="D43" s="72"/>
      <c r="E43" s="72"/>
      <c r="F43" s="72"/>
    </row>
    <row r="44" spans="1:6" ht="27" customHeight="1" x14ac:dyDescent="0.3">
      <c r="A44" s="64" t="s">
        <v>30</v>
      </c>
      <c r="B44" s="97"/>
      <c r="C44" s="98"/>
      <c r="D44" s="64" t="s">
        <v>20</v>
      </c>
      <c r="E44" s="97"/>
      <c r="F44" s="98"/>
    </row>
    <row r="45" spans="1:6" ht="24" customHeight="1" x14ac:dyDescent="0.3">
      <c r="A45" s="90"/>
      <c r="B45" s="91"/>
      <c r="C45" s="92"/>
      <c r="D45" s="63" t="s">
        <v>11</v>
      </c>
      <c r="E45" s="93">
        <f>B39</f>
        <v>0</v>
      </c>
      <c r="F45" s="94"/>
    </row>
    <row r="46" spans="1:6" ht="17.100000000000001" customHeight="1" x14ac:dyDescent="0.3">
      <c r="A46" s="95" t="s">
        <v>30</v>
      </c>
      <c r="B46" s="13" t="s">
        <v>2</v>
      </c>
      <c r="C46" s="13" t="s">
        <v>24</v>
      </c>
      <c r="D46" s="95" t="s">
        <v>20</v>
      </c>
      <c r="E46" s="13" t="s">
        <v>25</v>
      </c>
      <c r="F46" s="13" t="s">
        <v>3</v>
      </c>
    </row>
    <row r="47" spans="1:6" ht="17.100000000000001" customHeight="1" x14ac:dyDescent="0.3">
      <c r="A47" s="95"/>
      <c r="B47" s="3"/>
      <c r="C47" s="3"/>
      <c r="D47" s="96"/>
      <c r="E47" s="3"/>
      <c r="F47" s="14"/>
    </row>
    <row r="48" spans="1:6" ht="17.100000000000001" customHeight="1" x14ac:dyDescent="0.3">
      <c r="A48" s="95"/>
      <c r="B48" s="3"/>
      <c r="C48" s="3"/>
      <c r="D48" s="96"/>
      <c r="E48" s="3"/>
      <c r="F48" s="14"/>
    </row>
    <row r="49" spans="1:6" ht="17.100000000000001" customHeight="1" x14ac:dyDescent="0.3">
      <c r="A49" s="95"/>
      <c r="B49" s="3"/>
      <c r="C49" s="3"/>
      <c r="D49" s="96"/>
      <c r="E49" s="3"/>
      <c r="F49" s="14"/>
    </row>
    <row r="50" spans="1:6" ht="15" customHeight="1" x14ac:dyDescent="0.3"/>
    <row r="51" spans="1:6" ht="15" customHeight="1" x14ac:dyDescent="0.3">
      <c r="F51" s="1" t="s">
        <v>1</v>
      </c>
    </row>
    <row r="52" spans="1:6" ht="15" customHeight="1" x14ac:dyDescent="0.3"/>
    <row r="53" spans="1:6" ht="15" customHeight="1" x14ac:dyDescent="0.3"/>
    <row r="54" spans="1:6" ht="15" customHeight="1" x14ac:dyDescent="0.3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tabSelected="1" zoomScaleNormal="100" zoomScalePageLayoutView="150" workbookViewId="0">
      <selection activeCell="B41" sqref="B41:F41"/>
    </sheetView>
  </sheetViews>
  <sheetFormatPr defaultColWidth="11.5546875" defaultRowHeight="17.25" x14ac:dyDescent="0.3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 x14ac:dyDescent="0.3">
      <c r="A1" s="69" t="s">
        <v>47</v>
      </c>
      <c r="B1" s="69"/>
      <c r="C1" s="69"/>
      <c r="D1" s="69"/>
      <c r="E1" s="69"/>
      <c r="F1" s="69"/>
    </row>
    <row r="2" spans="1:6" ht="20.100000000000001" customHeight="1" x14ac:dyDescent="0.3">
      <c r="A2" s="67" t="s">
        <v>4</v>
      </c>
      <c r="B2" s="15">
        <v>42063</v>
      </c>
      <c r="C2" s="5" t="s">
        <v>61</v>
      </c>
      <c r="D2" s="15"/>
      <c r="E2" s="6" t="s">
        <v>49</v>
      </c>
      <c r="F2" s="17"/>
    </row>
    <row r="3" spans="1:6" ht="24" customHeight="1" x14ac:dyDescent="0.3">
      <c r="A3" s="70" t="s">
        <v>50</v>
      </c>
      <c r="B3" s="71"/>
      <c r="C3" s="26" t="s">
        <v>14</v>
      </c>
      <c r="D3" s="26" t="s">
        <v>52</v>
      </c>
      <c r="E3" s="26" t="s">
        <v>51</v>
      </c>
      <c r="F3" s="7" t="s">
        <v>52</v>
      </c>
    </row>
    <row r="4" spans="1:6" ht="17.100000000000001" customHeight="1" x14ac:dyDescent="0.3">
      <c r="A4" s="67" t="s">
        <v>5</v>
      </c>
      <c r="B4" s="30">
        <v>1155500</v>
      </c>
      <c r="C4" s="8" t="s">
        <v>53</v>
      </c>
      <c r="D4" s="10">
        <v>0.09</v>
      </c>
      <c r="E4" s="9" t="s">
        <v>54</v>
      </c>
      <c r="F4" s="10">
        <v>0.09</v>
      </c>
    </row>
    <row r="5" spans="1:6" ht="17.100000000000001" customHeight="1" x14ac:dyDescent="0.3">
      <c r="A5" s="67" t="s">
        <v>6</v>
      </c>
      <c r="B5" s="32">
        <f>B6-B4</f>
        <v>1597200</v>
      </c>
      <c r="C5" s="9" t="s">
        <v>55</v>
      </c>
      <c r="D5" s="10">
        <v>0.05</v>
      </c>
      <c r="E5" s="9" t="s">
        <v>56</v>
      </c>
      <c r="F5" s="10">
        <v>0.12</v>
      </c>
    </row>
    <row r="6" spans="1:6" ht="17.100000000000001" customHeight="1" x14ac:dyDescent="0.3">
      <c r="A6" s="67" t="s">
        <v>7</v>
      </c>
      <c r="B6" s="32">
        <v>2752700</v>
      </c>
      <c r="C6" s="8" t="s">
        <v>60</v>
      </c>
      <c r="D6" s="10">
        <v>0.08</v>
      </c>
      <c r="E6" s="9" t="s">
        <v>57</v>
      </c>
      <c r="F6" s="10">
        <v>0.1</v>
      </c>
    </row>
    <row r="7" spans="1:6" ht="17.100000000000001" customHeight="1" x14ac:dyDescent="0.3">
      <c r="A7" s="67" t="s">
        <v>8</v>
      </c>
      <c r="B7" s="32">
        <v>69812060</v>
      </c>
      <c r="C7" s="9" t="s">
        <v>34</v>
      </c>
      <c r="D7" s="10">
        <v>0.22</v>
      </c>
      <c r="E7" s="9" t="s">
        <v>58</v>
      </c>
      <c r="F7" s="10">
        <v>0.19</v>
      </c>
    </row>
    <row r="8" spans="1:6" ht="17.100000000000001" customHeight="1" x14ac:dyDescent="0.3">
      <c r="A8" s="67" t="s">
        <v>13</v>
      </c>
      <c r="B8" s="32">
        <v>83199820</v>
      </c>
      <c r="C8" s="8" t="s">
        <v>35</v>
      </c>
      <c r="D8" s="10">
        <v>7.0000000000000007E-2</v>
      </c>
      <c r="E8" s="9"/>
      <c r="F8" s="10"/>
    </row>
    <row r="9" spans="1:6" ht="17.100000000000001" customHeight="1" x14ac:dyDescent="0.3">
      <c r="A9" s="67" t="s">
        <v>28</v>
      </c>
      <c r="B9" s="31">
        <f>B7/B8</f>
        <v>0.83908907495232565</v>
      </c>
      <c r="C9" s="8"/>
      <c r="D9" s="10"/>
      <c r="E9" s="9"/>
      <c r="F9" s="12"/>
    </row>
    <row r="10" spans="1:6" ht="27.95" customHeight="1" x14ac:dyDescent="0.3">
      <c r="A10" s="72" t="s">
        <v>26</v>
      </c>
      <c r="B10" s="72"/>
      <c r="C10" s="72"/>
      <c r="D10" s="72"/>
      <c r="E10" s="72"/>
      <c r="F10" s="72"/>
    </row>
    <row r="11" spans="1:6" ht="17.100000000000001" customHeight="1" x14ac:dyDescent="0.3">
      <c r="A11" s="73" t="s">
        <v>27</v>
      </c>
      <c r="B11" s="67" t="s">
        <v>19</v>
      </c>
      <c r="C11" s="67" t="s">
        <v>15</v>
      </c>
      <c r="D11" s="67" t="s">
        <v>18</v>
      </c>
      <c r="E11" s="67" t="s">
        <v>9</v>
      </c>
      <c r="F11" s="16" t="s">
        <v>10</v>
      </c>
    </row>
    <row r="12" spans="1:6" ht="17.100000000000001" customHeight="1" x14ac:dyDescent="0.3">
      <c r="A12" s="73"/>
      <c r="B12" s="21" t="s">
        <v>362</v>
      </c>
      <c r="C12" s="17" t="s">
        <v>560</v>
      </c>
      <c r="D12" s="74" t="s">
        <v>16</v>
      </c>
      <c r="E12" s="21" t="s">
        <v>116</v>
      </c>
      <c r="F12" s="17">
        <v>7</v>
      </c>
    </row>
    <row r="13" spans="1:6" ht="17.100000000000001" customHeight="1" x14ac:dyDescent="0.3">
      <c r="A13" s="73"/>
      <c r="B13" s="21" t="s">
        <v>363</v>
      </c>
      <c r="C13" s="17" t="s">
        <v>531</v>
      </c>
      <c r="D13" s="74"/>
      <c r="E13" s="21" t="s">
        <v>563</v>
      </c>
      <c r="F13" s="17">
        <v>7</v>
      </c>
    </row>
    <row r="14" spans="1:6" ht="17.100000000000001" customHeight="1" x14ac:dyDescent="0.3">
      <c r="A14" s="73"/>
      <c r="B14" s="21" t="s">
        <v>62</v>
      </c>
      <c r="C14" s="17" t="s">
        <v>561</v>
      </c>
      <c r="D14" s="74" t="s">
        <v>17</v>
      </c>
      <c r="E14" s="21" t="s">
        <v>289</v>
      </c>
      <c r="F14" s="17">
        <v>0</v>
      </c>
    </row>
    <row r="15" spans="1:6" ht="17.100000000000001" customHeight="1" x14ac:dyDescent="0.3">
      <c r="A15" s="73"/>
      <c r="B15" s="21" t="s">
        <v>64</v>
      </c>
      <c r="C15" s="17" t="s">
        <v>562</v>
      </c>
      <c r="D15" s="74"/>
      <c r="E15" s="21" t="s">
        <v>564</v>
      </c>
      <c r="F15" s="17">
        <v>0</v>
      </c>
    </row>
    <row r="16" spans="1:6" ht="27.95" customHeight="1" x14ac:dyDescent="0.3">
      <c r="A16" s="72" t="s">
        <v>405</v>
      </c>
      <c r="B16" s="72"/>
      <c r="C16" s="72"/>
      <c r="D16" s="72"/>
      <c r="E16" s="72"/>
      <c r="F16" s="72"/>
    </row>
    <row r="17" spans="1:6" ht="18.95" customHeight="1" x14ac:dyDescent="0.3">
      <c r="A17" s="2"/>
      <c r="B17" s="67" t="s">
        <v>33</v>
      </c>
      <c r="C17" s="67" t="s">
        <v>21</v>
      </c>
      <c r="D17" s="67" t="s">
        <v>22</v>
      </c>
      <c r="E17" s="75" t="s">
        <v>23</v>
      </c>
      <c r="F17" s="76"/>
    </row>
    <row r="18" spans="1:6" ht="17.100000000000001" customHeight="1" x14ac:dyDescent="0.3">
      <c r="A18" s="73" t="s">
        <v>29</v>
      </c>
      <c r="B18" s="25">
        <v>0.52083333333333337</v>
      </c>
      <c r="C18" s="25" t="s">
        <v>565</v>
      </c>
      <c r="D18" s="11" t="s">
        <v>566</v>
      </c>
      <c r="E18" s="78"/>
      <c r="F18" s="79"/>
    </row>
    <row r="19" spans="1:6" ht="17.100000000000001" customHeight="1" x14ac:dyDescent="0.3">
      <c r="A19" s="73"/>
      <c r="B19" s="25">
        <v>0.52083333333333337</v>
      </c>
      <c r="C19" s="25" t="s">
        <v>567</v>
      </c>
      <c r="D19" s="11" t="s">
        <v>568</v>
      </c>
      <c r="E19" s="78"/>
      <c r="F19" s="79"/>
    </row>
    <row r="20" spans="1:6" ht="17.100000000000001" customHeight="1" x14ac:dyDescent="0.3">
      <c r="A20" s="73"/>
      <c r="B20" s="25">
        <v>0.54166666666666663</v>
      </c>
      <c r="C20" s="25" t="s">
        <v>569</v>
      </c>
      <c r="D20" s="11">
        <v>3</v>
      </c>
      <c r="E20" s="78"/>
      <c r="F20" s="79"/>
    </row>
    <row r="21" spans="1:6" ht="17.100000000000001" customHeight="1" x14ac:dyDescent="0.3">
      <c r="A21" s="73"/>
      <c r="B21" s="25">
        <v>0.54166666666666663</v>
      </c>
      <c r="C21" s="25" t="s">
        <v>570</v>
      </c>
      <c r="D21" s="11">
        <v>1</v>
      </c>
      <c r="E21" s="78"/>
      <c r="F21" s="79"/>
    </row>
    <row r="22" spans="1:6" ht="17.100000000000001" customHeight="1" x14ac:dyDescent="0.3">
      <c r="A22" s="73"/>
      <c r="B22" s="25"/>
      <c r="C22" s="25"/>
      <c r="D22" s="11"/>
      <c r="E22" s="78"/>
      <c r="F22" s="79"/>
    </row>
    <row r="23" spans="1:6" ht="17.100000000000001" customHeight="1" x14ac:dyDescent="0.3">
      <c r="A23" s="77"/>
      <c r="B23" s="25"/>
      <c r="C23" s="17"/>
      <c r="D23" s="11"/>
      <c r="E23" s="78"/>
      <c r="F23" s="79"/>
    </row>
    <row r="24" spans="1:6" ht="17.100000000000001" customHeight="1" x14ac:dyDescent="0.3">
      <c r="A24" s="73" t="s">
        <v>0</v>
      </c>
      <c r="B24" s="25">
        <v>0.75</v>
      </c>
      <c r="C24" s="25" t="s">
        <v>571</v>
      </c>
      <c r="D24" s="11">
        <v>2</v>
      </c>
      <c r="E24" s="78"/>
      <c r="F24" s="79"/>
    </row>
    <row r="25" spans="1:6" ht="17.100000000000001" customHeight="1" x14ac:dyDescent="0.3">
      <c r="A25" s="73"/>
      <c r="B25" s="25">
        <v>0.77083333333333337</v>
      </c>
      <c r="C25" s="25" t="s">
        <v>572</v>
      </c>
      <c r="D25" s="11">
        <v>3</v>
      </c>
      <c r="E25" s="78"/>
      <c r="F25" s="79"/>
    </row>
    <row r="26" spans="1:6" ht="17.100000000000001" customHeight="1" x14ac:dyDescent="0.3">
      <c r="A26" s="73"/>
      <c r="B26" s="25">
        <v>0.79166666666666663</v>
      </c>
      <c r="C26" s="25" t="s">
        <v>573</v>
      </c>
      <c r="D26" s="11">
        <v>4</v>
      </c>
      <c r="E26" s="78"/>
      <c r="F26" s="79"/>
    </row>
    <row r="27" spans="1:6" ht="17.100000000000001" customHeight="1" x14ac:dyDescent="0.3">
      <c r="A27" s="73"/>
      <c r="B27" s="25">
        <v>0.8125</v>
      </c>
      <c r="C27" s="25" t="s">
        <v>574</v>
      </c>
      <c r="D27" s="11">
        <v>4</v>
      </c>
      <c r="E27" s="78"/>
      <c r="F27" s="79"/>
    </row>
    <row r="28" spans="1:6" ht="17.100000000000001" customHeight="1" x14ac:dyDescent="0.3">
      <c r="A28" s="73"/>
      <c r="B28" s="25">
        <v>0.89583333333333337</v>
      </c>
      <c r="C28" s="25" t="s">
        <v>575</v>
      </c>
      <c r="D28" s="11">
        <v>4</v>
      </c>
      <c r="E28" s="78" t="s">
        <v>576</v>
      </c>
      <c r="F28" s="79"/>
    </row>
    <row r="29" spans="1:6" ht="17.100000000000001" customHeight="1" x14ac:dyDescent="0.3">
      <c r="A29" s="73"/>
      <c r="B29" s="25"/>
      <c r="C29" s="25"/>
      <c r="D29" s="11"/>
      <c r="E29" s="78"/>
      <c r="F29" s="79"/>
    </row>
    <row r="30" spans="1:6" ht="26.1" customHeight="1" x14ac:dyDescent="0.3">
      <c r="A30" s="72" t="s">
        <v>36</v>
      </c>
      <c r="B30" s="72"/>
      <c r="C30" s="72"/>
      <c r="D30" s="72"/>
      <c r="E30" s="72"/>
      <c r="F30" s="72"/>
    </row>
    <row r="31" spans="1:6" ht="17.100000000000001" customHeight="1" x14ac:dyDescent="0.3">
      <c r="A31" s="80" t="s">
        <v>30</v>
      </c>
      <c r="B31" s="18" t="s">
        <v>37</v>
      </c>
      <c r="C31" s="23" t="s">
        <v>122</v>
      </c>
      <c r="D31" s="80" t="s">
        <v>107</v>
      </c>
      <c r="E31" s="67" t="s">
        <v>37</v>
      </c>
      <c r="F31" s="22" t="s">
        <v>577</v>
      </c>
    </row>
    <row r="32" spans="1:6" ht="17.100000000000001" customHeight="1" x14ac:dyDescent="0.3">
      <c r="A32" s="81"/>
      <c r="B32" s="19" t="s">
        <v>38</v>
      </c>
      <c r="C32" s="23" t="s">
        <v>66</v>
      </c>
      <c r="D32" s="84"/>
      <c r="E32" s="16" t="s">
        <v>42</v>
      </c>
      <c r="F32" s="24" t="s">
        <v>578</v>
      </c>
    </row>
    <row r="33" spans="1:6" ht="17.100000000000001" customHeight="1" x14ac:dyDescent="0.3">
      <c r="A33" s="81"/>
      <c r="B33" s="20" t="s">
        <v>39</v>
      </c>
      <c r="C33" s="23" t="s">
        <v>104</v>
      </c>
      <c r="D33" s="84"/>
      <c r="E33" s="16" t="s">
        <v>43</v>
      </c>
      <c r="F33" s="24" t="s">
        <v>579</v>
      </c>
    </row>
    <row r="34" spans="1:6" ht="17.100000000000001" customHeight="1" x14ac:dyDescent="0.3">
      <c r="A34" s="82"/>
      <c r="B34" s="20" t="s">
        <v>40</v>
      </c>
      <c r="C34" s="23" t="s">
        <v>123</v>
      </c>
      <c r="D34" s="85"/>
      <c r="E34" s="16" t="s">
        <v>44</v>
      </c>
      <c r="F34" s="24"/>
    </row>
    <row r="35" spans="1:6" ht="17.100000000000001" customHeight="1" x14ac:dyDescent="0.3">
      <c r="A35" s="83"/>
      <c r="B35" s="20" t="s">
        <v>41</v>
      </c>
      <c r="C35" s="23" t="s">
        <v>527</v>
      </c>
      <c r="D35" s="86"/>
      <c r="E35" s="16" t="s">
        <v>45</v>
      </c>
      <c r="F35" s="24"/>
    </row>
    <row r="36" spans="1:6" ht="27" customHeight="1" x14ac:dyDescent="0.3">
      <c r="A36" s="72" t="s">
        <v>46</v>
      </c>
      <c r="B36" s="72"/>
      <c r="C36" s="72"/>
      <c r="D36" s="72"/>
      <c r="E36" s="72"/>
      <c r="F36" s="72"/>
    </row>
    <row r="37" spans="1:6" ht="17.100000000000001" customHeight="1" x14ac:dyDescent="0.3">
      <c r="A37" s="80" t="s">
        <v>31</v>
      </c>
      <c r="B37" s="87" t="s">
        <v>580</v>
      </c>
      <c r="C37" s="88"/>
      <c r="D37" s="88"/>
      <c r="E37" s="88"/>
      <c r="F37" s="89"/>
    </row>
    <row r="38" spans="1:6" ht="17.100000000000001" customHeight="1" x14ac:dyDescent="0.3">
      <c r="A38" s="82"/>
      <c r="B38" s="87" t="s">
        <v>581</v>
      </c>
      <c r="C38" s="88"/>
      <c r="D38" s="88"/>
      <c r="E38" s="88"/>
      <c r="F38" s="89"/>
    </row>
    <row r="39" spans="1:6" ht="17.100000000000001" customHeight="1" x14ac:dyDescent="0.3">
      <c r="A39" s="83"/>
      <c r="B39" s="87"/>
      <c r="C39" s="88"/>
      <c r="D39" s="88"/>
      <c r="E39" s="88"/>
      <c r="F39" s="89"/>
    </row>
    <row r="40" spans="1:6" ht="17.100000000000001" customHeight="1" x14ac:dyDescent="0.3">
      <c r="A40" s="80" t="s">
        <v>20</v>
      </c>
      <c r="B40" s="87" t="s">
        <v>582</v>
      </c>
      <c r="C40" s="88"/>
      <c r="D40" s="88"/>
      <c r="E40" s="88"/>
      <c r="F40" s="89"/>
    </row>
    <row r="41" spans="1:6" ht="17.100000000000001" customHeight="1" x14ac:dyDescent="0.3">
      <c r="A41" s="82"/>
      <c r="B41" s="87"/>
      <c r="C41" s="88"/>
      <c r="D41" s="88"/>
      <c r="E41" s="88"/>
      <c r="F41" s="89"/>
    </row>
    <row r="42" spans="1:6" ht="17.100000000000001" customHeight="1" x14ac:dyDescent="0.3">
      <c r="A42" s="83"/>
      <c r="B42" s="87"/>
      <c r="C42" s="88"/>
      <c r="D42" s="88"/>
      <c r="E42" s="88"/>
      <c r="F42" s="89"/>
    </row>
    <row r="43" spans="1:6" ht="24" customHeight="1" x14ac:dyDescent="0.3">
      <c r="A43" s="72" t="s">
        <v>32</v>
      </c>
      <c r="B43" s="72"/>
      <c r="C43" s="72"/>
      <c r="D43" s="72"/>
      <c r="E43" s="72"/>
      <c r="F43" s="72"/>
    </row>
    <row r="44" spans="1:6" ht="27" customHeight="1" x14ac:dyDescent="0.3">
      <c r="A44" s="68" t="s">
        <v>30</v>
      </c>
      <c r="B44" s="97"/>
      <c r="C44" s="98"/>
      <c r="D44" s="68" t="s">
        <v>20</v>
      </c>
      <c r="E44" s="97"/>
      <c r="F44" s="98"/>
    </row>
    <row r="45" spans="1:6" ht="24" customHeight="1" x14ac:dyDescent="0.3">
      <c r="A45" s="90"/>
      <c r="B45" s="91"/>
      <c r="C45" s="92"/>
      <c r="D45" s="66" t="s">
        <v>11</v>
      </c>
      <c r="E45" s="93">
        <f>B39</f>
        <v>0</v>
      </c>
      <c r="F45" s="94"/>
    </row>
    <row r="46" spans="1:6" ht="17.100000000000001" customHeight="1" x14ac:dyDescent="0.3">
      <c r="A46" s="95" t="s">
        <v>30</v>
      </c>
      <c r="B46" s="13" t="s">
        <v>2</v>
      </c>
      <c r="C46" s="13" t="s">
        <v>24</v>
      </c>
      <c r="D46" s="95" t="s">
        <v>20</v>
      </c>
      <c r="E46" s="13" t="s">
        <v>25</v>
      </c>
      <c r="F46" s="13" t="s">
        <v>3</v>
      </c>
    </row>
    <row r="47" spans="1:6" ht="17.100000000000001" customHeight="1" x14ac:dyDescent="0.3">
      <c r="A47" s="95"/>
      <c r="B47" s="3"/>
      <c r="C47" s="3"/>
      <c r="D47" s="96"/>
      <c r="E47" s="3"/>
      <c r="F47" s="14"/>
    </row>
    <row r="48" spans="1:6" ht="17.100000000000001" customHeight="1" x14ac:dyDescent="0.3">
      <c r="A48" s="95"/>
      <c r="B48" s="3"/>
      <c r="C48" s="3"/>
      <c r="D48" s="96"/>
      <c r="E48" s="3"/>
      <c r="F48" s="14"/>
    </row>
    <row r="49" spans="1:6" ht="17.100000000000001" customHeight="1" x14ac:dyDescent="0.3">
      <c r="A49" s="95"/>
      <c r="B49" s="3"/>
      <c r="C49" s="3"/>
      <c r="D49" s="96"/>
      <c r="E49" s="3"/>
      <c r="F49" s="14"/>
    </row>
    <row r="50" spans="1:6" ht="15" customHeight="1" x14ac:dyDescent="0.3"/>
    <row r="51" spans="1:6" ht="15" customHeight="1" x14ac:dyDescent="0.3">
      <c r="F51" s="1" t="s">
        <v>1</v>
      </c>
    </row>
    <row r="52" spans="1:6" ht="15" customHeight="1" x14ac:dyDescent="0.3"/>
    <row r="53" spans="1:6" ht="15" customHeight="1" x14ac:dyDescent="0.3"/>
    <row r="54" spans="1:6" ht="15" customHeight="1" x14ac:dyDescent="0.3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zoomScaleNormal="100" zoomScalePageLayoutView="150" workbookViewId="0">
      <selection activeCell="A31" sqref="A31:A35"/>
    </sheetView>
  </sheetViews>
  <sheetFormatPr defaultColWidth="11.5546875" defaultRowHeight="17.25" x14ac:dyDescent="0.3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 x14ac:dyDescent="0.3">
      <c r="A1" s="69" t="s">
        <v>47</v>
      </c>
      <c r="B1" s="69"/>
      <c r="C1" s="69"/>
      <c r="D1" s="69"/>
      <c r="E1" s="69"/>
      <c r="F1" s="69"/>
    </row>
    <row r="2" spans="1:6" ht="20.100000000000001" customHeight="1" x14ac:dyDescent="0.3">
      <c r="A2" s="35" t="s">
        <v>4</v>
      </c>
      <c r="B2" s="15">
        <v>42037</v>
      </c>
      <c r="C2" s="5" t="s">
        <v>61</v>
      </c>
      <c r="D2" s="15"/>
      <c r="E2" s="6" t="s">
        <v>49</v>
      </c>
      <c r="F2" s="17"/>
    </row>
    <row r="3" spans="1:6" ht="24" customHeight="1" x14ac:dyDescent="0.3">
      <c r="A3" s="70" t="s">
        <v>50</v>
      </c>
      <c r="B3" s="71"/>
      <c r="C3" s="26" t="s">
        <v>14</v>
      </c>
      <c r="D3" s="26" t="s">
        <v>52</v>
      </c>
      <c r="E3" s="26" t="s">
        <v>51</v>
      </c>
      <c r="F3" s="7" t="s">
        <v>52</v>
      </c>
    </row>
    <row r="4" spans="1:6" ht="17.100000000000001" customHeight="1" x14ac:dyDescent="0.3">
      <c r="A4" s="35" t="s">
        <v>5</v>
      </c>
      <c r="B4" s="30">
        <v>1017000</v>
      </c>
      <c r="C4" s="8" t="s">
        <v>53</v>
      </c>
      <c r="D4" s="10">
        <v>0.02</v>
      </c>
      <c r="E4" s="9" t="s">
        <v>54</v>
      </c>
      <c r="F4" s="10">
        <v>0.2</v>
      </c>
    </row>
    <row r="5" spans="1:6" ht="17.100000000000001" customHeight="1" x14ac:dyDescent="0.3">
      <c r="A5" s="35" t="s">
        <v>6</v>
      </c>
      <c r="B5" s="32">
        <f>B6-B4</f>
        <v>366200</v>
      </c>
      <c r="C5" s="9" t="s">
        <v>55</v>
      </c>
      <c r="D5" s="10">
        <v>0.06</v>
      </c>
      <c r="E5" s="9" t="s">
        <v>56</v>
      </c>
      <c r="F5" s="10">
        <v>0.18</v>
      </c>
    </row>
    <row r="6" spans="1:6" ht="17.100000000000001" customHeight="1" x14ac:dyDescent="0.3">
      <c r="A6" s="35" t="s">
        <v>7</v>
      </c>
      <c r="B6" s="32">
        <v>1383200</v>
      </c>
      <c r="C6" s="8" t="s">
        <v>60</v>
      </c>
      <c r="D6" s="10">
        <v>0.14000000000000001</v>
      </c>
      <c r="E6" s="9" t="s">
        <v>57</v>
      </c>
      <c r="F6" s="10">
        <v>0</v>
      </c>
    </row>
    <row r="7" spans="1:6" ht="17.100000000000001" customHeight="1" x14ac:dyDescent="0.3">
      <c r="A7" s="35" t="s">
        <v>8</v>
      </c>
      <c r="B7" s="32">
        <v>4550010</v>
      </c>
      <c r="C7" s="9" t="s">
        <v>34</v>
      </c>
      <c r="D7" s="10">
        <v>0.22</v>
      </c>
      <c r="E7" s="9" t="s">
        <v>58</v>
      </c>
      <c r="F7" s="10">
        <v>0.08</v>
      </c>
    </row>
    <row r="8" spans="1:6" ht="17.100000000000001" customHeight="1" x14ac:dyDescent="0.3">
      <c r="A8" s="35" t="s">
        <v>13</v>
      </c>
      <c r="B8" s="32">
        <v>83199820</v>
      </c>
      <c r="C8" s="8" t="s">
        <v>35</v>
      </c>
      <c r="D8" s="10">
        <v>0.1</v>
      </c>
      <c r="E8" s="9"/>
      <c r="F8" s="10"/>
    </row>
    <row r="9" spans="1:6" ht="17.100000000000001" customHeight="1" x14ac:dyDescent="0.3">
      <c r="A9" s="35" t="s">
        <v>28</v>
      </c>
      <c r="B9" s="31">
        <f>B7/B8</f>
        <v>5.4687738507126576E-2</v>
      </c>
      <c r="C9" s="8"/>
      <c r="D9" s="10"/>
      <c r="E9" s="9"/>
      <c r="F9" s="12"/>
    </row>
    <row r="10" spans="1:6" ht="27.95" customHeight="1" x14ac:dyDescent="0.3">
      <c r="A10" s="72" t="s">
        <v>26</v>
      </c>
      <c r="B10" s="72"/>
      <c r="C10" s="72"/>
      <c r="D10" s="72"/>
      <c r="E10" s="72"/>
      <c r="F10" s="72"/>
    </row>
    <row r="11" spans="1:6" ht="17.100000000000001" customHeight="1" x14ac:dyDescent="0.3">
      <c r="A11" s="73" t="s">
        <v>27</v>
      </c>
      <c r="B11" s="35" t="s">
        <v>19</v>
      </c>
      <c r="C11" s="35" t="s">
        <v>15</v>
      </c>
      <c r="D11" s="35" t="s">
        <v>18</v>
      </c>
      <c r="E11" s="35" t="s">
        <v>9</v>
      </c>
      <c r="F11" s="16" t="s">
        <v>10</v>
      </c>
    </row>
    <row r="12" spans="1:6" ht="17.100000000000001" customHeight="1" x14ac:dyDescent="0.3">
      <c r="A12" s="73"/>
      <c r="B12" s="21" t="s">
        <v>63</v>
      </c>
      <c r="C12" s="17" t="s">
        <v>91</v>
      </c>
      <c r="D12" s="74" t="s">
        <v>16</v>
      </c>
      <c r="E12" s="21" t="s">
        <v>95</v>
      </c>
      <c r="F12" s="17">
        <v>7</v>
      </c>
    </row>
    <row r="13" spans="1:6" ht="17.100000000000001" customHeight="1" x14ac:dyDescent="0.3">
      <c r="A13" s="73"/>
      <c r="B13" s="21" t="s">
        <v>68</v>
      </c>
      <c r="C13" s="17" t="s">
        <v>92</v>
      </c>
      <c r="D13" s="74"/>
      <c r="E13" s="21" t="s">
        <v>96</v>
      </c>
      <c r="F13" s="17">
        <v>4</v>
      </c>
    </row>
    <row r="14" spans="1:6" ht="17.100000000000001" customHeight="1" x14ac:dyDescent="0.3">
      <c r="A14" s="73"/>
      <c r="B14" s="21" t="s">
        <v>62</v>
      </c>
      <c r="C14" s="17" t="s">
        <v>93</v>
      </c>
      <c r="D14" s="74" t="s">
        <v>17</v>
      </c>
      <c r="E14" s="21" t="s">
        <v>97</v>
      </c>
      <c r="F14" s="17">
        <v>0</v>
      </c>
    </row>
    <row r="15" spans="1:6" ht="17.100000000000001" customHeight="1" x14ac:dyDescent="0.3">
      <c r="A15" s="73"/>
      <c r="B15" s="21" t="s">
        <v>64</v>
      </c>
      <c r="C15" s="17" t="s">
        <v>94</v>
      </c>
      <c r="D15" s="74"/>
      <c r="E15" s="21" t="s">
        <v>98</v>
      </c>
      <c r="F15" s="17">
        <v>0</v>
      </c>
    </row>
    <row r="16" spans="1:6" ht="27.95" customHeight="1" x14ac:dyDescent="0.3">
      <c r="A16" s="72"/>
      <c r="B16" s="72"/>
      <c r="C16" s="72"/>
      <c r="D16" s="72"/>
      <c r="E16" s="72"/>
      <c r="F16" s="72"/>
    </row>
    <row r="17" spans="1:6" ht="18.95" customHeight="1" x14ac:dyDescent="0.3">
      <c r="A17" s="2"/>
      <c r="B17" s="35" t="s">
        <v>33</v>
      </c>
      <c r="C17" s="35" t="s">
        <v>21</v>
      </c>
      <c r="D17" s="35" t="s">
        <v>22</v>
      </c>
      <c r="E17" s="75" t="s">
        <v>23</v>
      </c>
      <c r="F17" s="76"/>
    </row>
    <row r="18" spans="1:6" ht="17.100000000000001" customHeight="1" x14ac:dyDescent="0.3">
      <c r="A18" s="73" t="s">
        <v>29</v>
      </c>
      <c r="B18" s="25">
        <v>0.54166666666666663</v>
      </c>
      <c r="C18" s="25" t="s">
        <v>99</v>
      </c>
      <c r="D18" s="11">
        <v>2</v>
      </c>
      <c r="E18" s="78"/>
      <c r="F18" s="79"/>
    </row>
    <row r="19" spans="1:6" ht="17.100000000000001" customHeight="1" x14ac:dyDescent="0.3">
      <c r="A19" s="73"/>
      <c r="B19" s="25">
        <v>0.5625</v>
      </c>
      <c r="C19" s="25" t="s">
        <v>100</v>
      </c>
      <c r="D19" s="11">
        <v>2</v>
      </c>
      <c r="E19" s="78"/>
      <c r="F19" s="79"/>
    </row>
    <row r="20" spans="1:6" ht="17.100000000000001" customHeight="1" x14ac:dyDescent="0.3">
      <c r="A20" s="73"/>
      <c r="B20" s="25"/>
      <c r="C20" s="25"/>
      <c r="D20" s="11"/>
      <c r="E20" s="78"/>
      <c r="F20" s="79"/>
    </row>
    <row r="21" spans="1:6" ht="17.100000000000001" customHeight="1" x14ac:dyDescent="0.3">
      <c r="A21" s="73"/>
      <c r="B21" s="25"/>
      <c r="C21" s="25"/>
      <c r="D21" s="11"/>
      <c r="E21" s="78"/>
      <c r="F21" s="79"/>
    </row>
    <row r="22" spans="1:6" ht="17.100000000000001" customHeight="1" x14ac:dyDescent="0.3">
      <c r="A22" s="73"/>
      <c r="B22" s="25"/>
      <c r="C22" s="25"/>
      <c r="D22" s="11"/>
      <c r="E22" s="78"/>
      <c r="F22" s="79"/>
    </row>
    <row r="23" spans="1:6" ht="17.100000000000001" customHeight="1" x14ac:dyDescent="0.3">
      <c r="A23" s="77"/>
      <c r="B23" s="25"/>
      <c r="C23" s="17"/>
      <c r="D23" s="11"/>
      <c r="E23" s="78"/>
      <c r="F23" s="79"/>
    </row>
    <row r="24" spans="1:6" ht="17.100000000000001" customHeight="1" x14ac:dyDescent="0.3">
      <c r="A24" s="73" t="s">
        <v>0</v>
      </c>
      <c r="B24" s="25">
        <v>0.8125</v>
      </c>
      <c r="C24" s="25" t="s">
        <v>101</v>
      </c>
      <c r="D24" s="11" t="s">
        <v>102</v>
      </c>
      <c r="E24" s="78"/>
      <c r="F24" s="79"/>
    </row>
    <row r="25" spans="1:6" ht="17.100000000000001" customHeight="1" x14ac:dyDescent="0.3">
      <c r="A25" s="73"/>
      <c r="B25" s="25"/>
      <c r="C25" s="25"/>
      <c r="D25" s="11"/>
      <c r="E25" s="78"/>
      <c r="F25" s="79"/>
    </row>
    <row r="26" spans="1:6" ht="17.100000000000001" customHeight="1" x14ac:dyDescent="0.3">
      <c r="A26" s="73"/>
      <c r="B26" s="25"/>
      <c r="C26" s="25"/>
      <c r="D26" s="11"/>
      <c r="E26" s="78"/>
      <c r="F26" s="79"/>
    </row>
    <row r="27" spans="1:6" ht="17.100000000000001" customHeight="1" x14ac:dyDescent="0.3">
      <c r="A27" s="73"/>
      <c r="B27" s="25"/>
      <c r="C27" s="25"/>
      <c r="D27" s="11"/>
      <c r="E27" s="78"/>
      <c r="F27" s="79"/>
    </row>
    <row r="28" spans="1:6" ht="17.100000000000001" customHeight="1" x14ac:dyDescent="0.3">
      <c r="A28" s="73"/>
      <c r="B28" s="25"/>
      <c r="C28" s="25"/>
      <c r="D28" s="11"/>
      <c r="E28" s="78"/>
      <c r="F28" s="79"/>
    </row>
    <row r="29" spans="1:6" ht="17.100000000000001" customHeight="1" x14ac:dyDescent="0.3">
      <c r="A29" s="73"/>
      <c r="B29" s="25"/>
      <c r="C29" s="25"/>
      <c r="D29" s="11"/>
      <c r="E29" s="78"/>
      <c r="F29" s="79"/>
    </row>
    <row r="30" spans="1:6" ht="26.1" customHeight="1" x14ac:dyDescent="0.3">
      <c r="A30" s="72" t="s">
        <v>36</v>
      </c>
      <c r="B30" s="72"/>
      <c r="C30" s="72"/>
      <c r="D30" s="72"/>
      <c r="E30" s="72"/>
      <c r="F30" s="72"/>
    </row>
    <row r="31" spans="1:6" ht="17.100000000000001" customHeight="1" x14ac:dyDescent="0.3">
      <c r="A31" s="80" t="s">
        <v>30</v>
      </c>
      <c r="B31" s="18" t="s">
        <v>37</v>
      </c>
      <c r="C31" s="23" t="s">
        <v>103</v>
      </c>
      <c r="D31" s="80" t="s">
        <v>107</v>
      </c>
      <c r="E31" s="35" t="s">
        <v>37</v>
      </c>
      <c r="F31" s="22" t="s">
        <v>108</v>
      </c>
    </row>
    <row r="32" spans="1:6" ht="17.100000000000001" customHeight="1" x14ac:dyDescent="0.3">
      <c r="A32" s="81"/>
      <c r="B32" s="19" t="s">
        <v>38</v>
      </c>
      <c r="C32" s="23" t="s">
        <v>83</v>
      </c>
      <c r="D32" s="84"/>
      <c r="E32" s="16" t="s">
        <v>42</v>
      </c>
      <c r="F32" s="24" t="s">
        <v>109</v>
      </c>
    </row>
    <row r="33" spans="1:6" ht="17.100000000000001" customHeight="1" x14ac:dyDescent="0.3">
      <c r="A33" s="81"/>
      <c r="B33" s="20" t="s">
        <v>39</v>
      </c>
      <c r="C33" s="23" t="s">
        <v>104</v>
      </c>
      <c r="D33" s="84"/>
      <c r="E33" s="16" t="s">
        <v>43</v>
      </c>
      <c r="F33" s="24" t="s">
        <v>110</v>
      </c>
    </row>
    <row r="34" spans="1:6" ht="17.100000000000001" customHeight="1" x14ac:dyDescent="0.3">
      <c r="A34" s="82"/>
      <c r="B34" s="20" t="s">
        <v>40</v>
      </c>
      <c r="C34" s="23" t="s">
        <v>105</v>
      </c>
      <c r="D34" s="85"/>
      <c r="E34" s="16" t="s">
        <v>44</v>
      </c>
      <c r="F34" s="24"/>
    </row>
    <row r="35" spans="1:6" ht="17.100000000000001" customHeight="1" x14ac:dyDescent="0.3">
      <c r="A35" s="83"/>
      <c r="B35" s="20" t="s">
        <v>41</v>
      </c>
      <c r="C35" s="23" t="s">
        <v>106</v>
      </c>
      <c r="D35" s="86"/>
      <c r="E35" s="16" t="s">
        <v>45</v>
      </c>
      <c r="F35" s="24"/>
    </row>
    <row r="36" spans="1:6" ht="27" customHeight="1" x14ac:dyDescent="0.3">
      <c r="A36" s="72" t="s">
        <v>46</v>
      </c>
      <c r="B36" s="72"/>
      <c r="C36" s="72"/>
      <c r="D36" s="72"/>
      <c r="E36" s="72"/>
      <c r="F36" s="72"/>
    </row>
    <row r="37" spans="1:6" ht="17.100000000000001" customHeight="1" x14ac:dyDescent="0.3">
      <c r="A37" s="80" t="s">
        <v>31</v>
      </c>
      <c r="B37" s="87" t="s">
        <v>111</v>
      </c>
      <c r="C37" s="88"/>
      <c r="D37" s="88"/>
      <c r="E37" s="88"/>
      <c r="F37" s="89"/>
    </row>
    <row r="38" spans="1:6" ht="17.100000000000001" customHeight="1" x14ac:dyDescent="0.3">
      <c r="A38" s="82"/>
      <c r="B38" s="87" t="s">
        <v>112</v>
      </c>
      <c r="C38" s="88"/>
      <c r="D38" s="88"/>
      <c r="E38" s="88"/>
      <c r="F38" s="89"/>
    </row>
    <row r="39" spans="1:6" ht="17.100000000000001" customHeight="1" x14ac:dyDescent="0.3">
      <c r="A39" s="83"/>
      <c r="B39" s="87"/>
      <c r="C39" s="88"/>
      <c r="D39" s="88"/>
      <c r="E39" s="88"/>
      <c r="F39" s="89"/>
    </row>
    <row r="40" spans="1:6" ht="17.100000000000001" customHeight="1" x14ac:dyDescent="0.3">
      <c r="A40" s="80" t="s">
        <v>20</v>
      </c>
      <c r="B40" s="87" t="s">
        <v>113</v>
      </c>
      <c r="C40" s="88"/>
      <c r="D40" s="88"/>
      <c r="E40" s="88"/>
      <c r="F40" s="89"/>
    </row>
    <row r="41" spans="1:6" ht="17.100000000000001" customHeight="1" x14ac:dyDescent="0.3">
      <c r="A41" s="82"/>
      <c r="B41" s="87" t="s">
        <v>114</v>
      </c>
      <c r="C41" s="88"/>
      <c r="D41" s="88"/>
      <c r="E41" s="88"/>
      <c r="F41" s="89"/>
    </row>
    <row r="42" spans="1:6" ht="17.100000000000001" customHeight="1" x14ac:dyDescent="0.3">
      <c r="A42" s="83"/>
      <c r="B42" s="87"/>
      <c r="C42" s="88"/>
      <c r="D42" s="88"/>
      <c r="E42" s="88"/>
      <c r="F42" s="89"/>
    </row>
    <row r="43" spans="1:6" ht="24" customHeight="1" x14ac:dyDescent="0.3">
      <c r="A43" s="72" t="s">
        <v>32</v>
      </c>
      <c r="B43" s="72"/>
      <c r="C43" s="72"/>
      <c r="D43" s="72"/>
      <c r="E43" s="72"/>
      <c r="F43" s="72"/>
    </row>
    <row r="44" spans="1:6" ht="27" customHeight="1" x14ac:dyDescent="0.3">
      <c r="A44" s="34" t="s">
        <v>30</v>
      </c>
      <c r="B44" s="97"/>
      <c r="C44" s="98"/>
      <c r="D44" s="34" t="s">
        <v>20</v>
      </c>
      <c r="E44" s="97"/>
      <c r="F44" s="98"/>
    </row>
    <row r="45" spans="1:6" ht="24" customHeight="1" x14ac:dyDescent="0.3">
      <c r="A45" s="90" t="s">
        <v>12</v>
      </c>
      <c r="B45" s="91"/>
      <c r="C45" s="92"/>
      <c r="D45" s="33" t="s">
        <v>11</v>
      </c>
      <c r="E45" s="93">
        <f>B39</f>
        <v>0</v>
      </c>
      <c r="F45" s="94"/>
    </row>
    <row r="46" spans="1:6" ht="17.100000000000001" customHeight="1" x14ac:dyDescent="0.3">
      <c r="A46" s="95" t="s">
        <v>30</v>
      </c>
      <c r="B46" s="13" t="s">
        <v>2</v>
      </c>
      <c r="C46" s="13" t="s">
        <v>24</v>
      </c>
      <c r="D46" s="95" t="s">
        <v>20</v>
      </c>
      <c r="E46" s="13" t="s">
        <v>25</v>
      </c>
      <c r="F46" s="13" t="s">
        <v>3</v>
      </c>
    </row>
    <row r="47" spans="1:6" ht="17.100000000000001" customHeight="1" x14ac:dyDescent="0.3">
      <c r="A47" s="95"/>
      <c r="B47" s="3"/>
      <c r="C47" s="3"/>
      <c r="D47" s="96"/>
      <c r="E47" s="3"/>
      <c r="F47" s="14"/>
    </row>
    <row r="48" spans="1:6" ht="17.100000000000001" customHeight="1" x14ac:dyDescent="0.3">
      <c r="A48" s="95"/>
      <c r="B48" s="3"/>
      <c r="C48" s="3"/>
      <c r="D48" s="96"/>
      <c r="E48" s="3"/>
      <c r="F48" s="14"/>
    </row>
    <row r="49" spans="1:6" ht="17.100000000000001" customHeight="1" x14ac:dyDescent="0.3">
      <c r="A49" s="95"/>
      <c r="B49" s="3"/>
      <c r="C49" s="3"/>
      <c r="D49" s="96"/>
      <c r="E49" s="3"/>
      <c r="F49" s="14"/>
    </row>
    <row r="50" spans="1:6" ht="15" customHeight="1" x14ac:dyDescent="0.3"/>
    <row r="51" spans="1:6" ht="15" customHeight="1" x14ac:dyDescent="0.3">
      <c r="F51" s="1" t="s">
        <v>1</v>
      </c>
    </row>
    <row r="52" spans="1:6" ht="15" customHeight="1" x14ac:dyDescent="0.3"/>
    <row r="53" spans="1:6" ht="15" customHeight="1" x14ac:dyDescent="0.3"/>
    <row r="54" spans="1:6" ht="15" customHeight="1" x14ac:dyDescent="0.3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zoomScaleNormal="100" zoomScalePageLayoutView="150" workbookViewId="0">
      <selection activeCell="A43" sqref="A43:F43"/>
    </sheetView>
  </sheetViews>
  <sheetFormatPr defaultColWidth="11.5546875" defaultRowHeight="17.25" x14ac:dyDescent="0.3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 x14ac:dyDescent="0.3">
      <c r="A1" s="69" t="s">
        <v>47</v>
      </c>
      <c r="B1" s="69"/>
      <c r="C1" s="69"/>
      <c r="D1" s="69"/>
      <c r="E1" s="69"/>
      <c r="F1" s="69"/>
    </row>
    <row r="2" spans="1:6" ht="20.100000000000001" customHeight="1" x14ac:dyDescent="0.3">
      <c r="A2" s="35" t="s">
        <v>4</v>
      </c>
      <c r="B2" s="15">
        <v>42038</v>
      </c>
      <c r="C2" s="5" t="s">
        <v>61</v>
      </c>
      <c r="D2" s="15"/>
      <c r="E2" s="6" t="s">
        <v>49</v>
      </c>
      <c r="F2" s="17"/>
    </row>
    <row r="3" spans="1:6" ht="24" customHeight="1" x14ac:dyDescent="0.3">
      <c r="A3" s="70" t="s">
        <v>50</v>
      </c>
      <c r="B3" s="71"/>
      <c r="C3" s="26" t="s">
        <v>14</v>
      </c>
      <c r="D3" s="26" t="s">
        <v>52</v>
      </c>
      <c r="E3" s="26" t="s">
        <v>51</v>
      </c>
      <c r="F3" s="7" t="s">
        <v>52</v>
      </c>
    </row>
    <row r="4" spans="1:6" ht="17.100000000000001" customHeight="1" x14ac:dyDescent="0.3">
      <c r="A4" s="35" t="s">
        <v>5</v>
      </c>
      <c r="B4" s="30">
        <v>928500</v>
      </c>
      <c r="C4" s="8" t="s">
        <v>53</v>
      </c>
      <c r="D4" s="10">
        <v>0.08</v>
      </c>
      <c r="E4" s="9" t="s">
        <v>54</v>
      </c>
      <c r="F4" s="10">
        <v>0.18</v>
      </c>
    </row>
    <row r="5" spans="1:6" ht="17.100000000000001" customHeight="1" x14ac:dyDescent="0.3">
      <c r="A5" s="35" t="s">
        <v>6</v>
      </c>
      <c r="B5" s="32">
        <f>B6-B4</f>
        <v>198300</v>
      </c>
      <c r="C5" s="9" t="s">
        <v>55</v>
      </c>
      <c r="D5" s="10">
        <v>0.02</v>
      </c>
      <c r="E5" s="9" t="s">
        <v>56</v>
      </c>
      <c r="F5" s="10">
        <v>0.14000000000000001</v>
      </c>
    </row>
    <row r="6" spans="1:6" ht="17.100000000000001" customHeight="1" x14ac:dyDescent="0.3">
      <c r="A6" s="35" t="s">
        <v>7</v>
      </c>
      <c r="B6" s="32">
        <v>1126800</v>
      </c>
      <c r="C6" s="8" t="s">
        <v>60</v>
      </c>
      <c r="D6" s="10">
        <v>0.06</v>
      </c>
      <c r="E6" s="9" t="s">
        <v>57</v>
      </c>
      <c r="F6" s="10">
        <v>0</v>
      </c>
    </row>
    <row r="7" spans="1:6" ht="17.100000000000001" customHeight="1" x14ac:dyDescent="0.3">
      <c r="A7" s="35" t="s">
        <v>8</v>
      </c>
      <c r="B7" s="32">
        <v>5676810</v>
      </c>
      <c r="C7" s="9" t="s">
        <v>34</v>
      </c>
      <c r="D7" s="10">
        <v>0.13</v>
      </c>
      <c r="E7" s="9" t="s">
        <v>58</v>
      </c>
      <c r="F7" s="10">
        <v>0.34</v>
      </c>
    </row>
    <row r="8" spans="1:6" ht="17.100000000000001" customHeight="1" x14ac:dyDescent="0.3">
      <c r="A8" s="35" t="s">
        <v>13</v>
      </c>
      <c r="B8" s="32">
        <v>83199820</v>
      </c>
      <c r="C8" s="8" t="s">
        <v>35</v>
      </c>
      <c r="D8" s="10">
        <v>7.0000000000000007E-2</v>
      </c>
      <c r="E8" s="9"/>
      <c r="F8" s="10"/>
    </row>
    <row r="9" spans="1:6" ht="17.100000000000001" customHeight="1" x14ac:dyDescent="0.3">
      <c r="A9" s="35" t="s">
        <v>28</v>
      </c>
      <c r="B9" s="31">
        <f>B7/B8</f>
        <v>6.8231037038301287E-2</v>
      </c>
      <c r="C9" s="8"/>
      <c r="D9" s="10"/>
      <c r="E9" s="9"/>
      <c r="F9" s="12"/>
    </row>
    <row r="10" spans="1:6" ht="27.95" customHeight="1" x14ac:dyDescent="0.3">
      <c r="A10" s="72" t="s">
        <v>26</v>
      </c>
      <c r="B10" s="72"/>
      <c r="C10" s="72"/>
      <c r="D10" s="72"/>
      <c r="E10" s="72"/>
      <c r="F10" s="72"/>
    </row>
    <row r="11" spans="1:6" ht="17.100000000000001" customHeight="1" x14ac:dyDescent="0.3">
      <c r="A11" s="73" t="s">
        <v>27</v>
      </c>
      <c r="B11" s="35" t="s">
        <v>19</v>
      </c>
      <c r="C11" s="35" t="s">
        <v>15</v>
      </c>
      <c r="D11" s="35" t="s">
        <v>18</v>
      </c>
      <c r="E11" s="35" t="s">
        <v>9</v>
      </c>
      <c r="F11" s="16" t="s">
        <v>10</v>
      </c>
    </row>
    <row r="12" spans="1:6" ht="17.100000000000001" customHeight="1" x14ac:dyDescent="0.3">
      <c r="A12" s="73"/>
      <c r="B12" s="21" t="s">
        <v>63</v>
      </c>
      <c r="C12" s="17" t="s">
        <v>91</v>
      </c>
      <c r="D12" s="74" t="s">
        <v>16</v>
      </c>
      <c r="E12" s="21" t="s">
        <v>117</v>
      </c>
      <c r="F12" s="17">
        <v>3</v>
      </c>
    </row>
    <row r="13" spans="1:6" ht="17.100000000000001" customHeight="1" x14ac:dyDescent="0.3">
      <c r="A13" s="73"/>
      <c r="B13" s="21" t="s">
        <v>68</v>
      </c>
      <c r="C13" s="17" t="s">
        <v>92</v>
      </c>
      <c r="D13" s="74"/>
      <c r="E13" s="21" t="s">
        <v>116</v>
      </c>
      <c r="F13" s="17">
        <v>4</v>
      </c>
    </row>
    <row r="14" spans="1:6" ht="17.100000000000001" customHeight="1" x14ac:dyDescent="0.3">
      <c r="A14" s="73"/>
      <c r="B14" s="21" t="s">
        <v>62</v>
      </c>
      <c r="C14" s="17" t="s">
        <v>93</v>
      </c>
      <c r="D14" s="74" t="s">
        <v>17</v>
      </c>
      <c r="E14" s="21" t="s">
        <v>118</v>
      </c>
      <c r="F14" s="17">
        <v>0</v>
      </c>
    </row>
    <row r="15" spans="1:6" ht="17.100000000000001" customHeight="1" x14ac:dyDescent="0.3">
      <c r="A15" s="73"/>
      <c r="B15" s="21" t="s">
        <v>64</v>
      </c>
      <c r="C15" s="17" t="s">
        <v>115</v>
      </c>
      <c r="D15" s="74"/>
      <c r="E15" s="21" t="s">
        <v>119</v>
      </c>
      <c r="F15" s="17">
        <v>0</v>
      </c>
    </row>
    <row r="16" spans="1:6" ht="27.95" customHeight="1" x14ac:dyDescent="0.3">
      <c r="A16" s="72"/>
      <c r="B16" s="72"/>
      <c r="C16" s="72"/>
      <c r="D16" s="72"/>
      <c r="E16" s="72"/>
      <c r="F16" s="72"/>
    </row>
    <row r="17" spans="1:6" ht="18.95" customHeight="1" x14ac:dyDescent="0.3">
      <c r="A17" s="2"/>
      <c r="B17" s="35" t="s">
        <v>33</v>
      </c>
      <c r="C17" s="35" t="s">
        <v>21</v>
      </c>
      <c r="D17" s="35" t="s">
        <v>22</v>
      </c>
      <c r="E17" s="75" t="s">
        <v>23</v>
      </c>
      <c r="F17" s="76"/>
    </row>
    <row r="18" spans="1:6" ht="17.100000000000001" customHeight="1" x14ac:dyDescent="0.3">
      <c r="A18" s="73" t="s">
        <v>29</v>
      </c>
      <c r="B18" s="25">
        <v>0.58333333333333337</v>
      </c>
      <c r="C18" s="25" t="s">
        <v>120</v>
      </c>
      <c r="D18" s="11">
        <v>3</v>
      </c>
      <c r="E18" s="78"/>
      <c r="F18" s="79"/>
    </row>
    <row r="19" spans="1:6" ht="17.100000000000001" customHeight="1" x14ac:dyDescent="0.3">
      <c r="A19" s="73"/>
      <c r="B19" s="25"/>
      <c r="C19" s="25"/>
      <c r="D19" s="11"/>
      <c r="E19" s="78"/>
      <c r="F19" s="79"/>
    </row>
    <row r="20" spans="1:6" ht="17.100000000000001" customHeight="1" x14ac:dyDescent="0.3">
      <c r="A20" s="73"/>
      <c r="B20" s="25"/>
      <c r="C20" s="25"/>
      <c r="D20" s="11"/>
      <c r="E20" s="78"/>
      <c r="F20" s="79"/>
    </row>
    <row r="21" spans="1:6" ht="17.100000000000001" customHeight="1" x14ac:dyDescent="0.3">
      <c r="A21" s="73"/>
      <c r="B21" s="25"/>
      <c r="C21" s="25"/>
      <c r="D21" s="11"/>
      <c r="E21" s="78"/>
      <c r="F21" s="79"/>
    </row>
    <row r="22" spans="1:6" ht="17.100000000000001" customHeight="1" x14ac:dyDescent="0.3">
      <c r="A22" s="73"/>
      <c r="B22" s="25"/>
      <c r="C22" s="25"/>
      <c r="D22" s="11"/>
      <c r="E22" s="78"/>
      <c r="F22" s="79"/>
    </row>
    <row r="23" spans="1:6" ht="17.100000000000001" customHeight="1" x14ac:dyDescent="0.3">
      <c r="A23" s="77"/>
      <c r="B23" s="25"/>
      <c r="C23" s="17"/>
      <c r="D23" s="11"/>
      <c r="E23" s="78"/>
      <c r="F23" s="79"/>
    </row>
    <row r="24" spans="1:6" ht="17.100000000000001" customHeight="1" x14ac:dyDescent="0.3">
      <c r="A24" s="73" t="s">
        <v>0</v>
      </c>
      <c r="B24" s="25">
        <v>0.79166666666666663</v>
      </c>
      <c r="C24" s="25" t="s">
        <v>121</v>
      </c>
      <c r="D24" s="11">
        <v>6</v>
      </c>
      <c r="E24" s="78"/>
      <c r="F24" s="79"/>
    </row>
    <row r="25" spans="1:6" ht="17.100000000000001" customHeight="1" x14ac:dyDescent="0.3">
      <c r="A25" s="73"/>
      <c r="B25" s="25"/>
      <c r="C25" s="25"/>
      <c r="D25" s="11"/>
      <c r="E25" s="78"/>
      <c r="F25" s="79"/>
    </row>
    <row r="26" spans="1:6" ht="17.100000000000001" customHeight="1" x14ac:dyDescent="0.3">
      <c r="A26" s="73"/>
      <c r="B26" s="25"/>
      <c r="C26" s="25"/>
      <c r="D26" s="11"/>
      <c r="E26" s="78"/>
      <c r="F26" s="79"/>
    </row>
    <row r="27" spans="1:6" ht="17.100000000000001" customHeight="1" x14ac:dyDescent="0.3">
      <c r="A27" s="73"/>
      <c r="B27" s="25"/>
      <c r="C27" s="25"/>
      <c r="D27" s="11"/>
      <c r="E27" s="78"/>
      <c r="F27" s="79"/>
    </row>
    <row r="28" spans="1:6" ht="17.100000000000001" customHeight="1" x14ac:dyDescent="0.3">
      <c r="A28" s="73"/>
      <c r="B28" s="25"/>
      <c r="C28" s="25"/>
      <c r="D28" s="11"/>
      <c r="E28" s="78"/>
      <c r="F28" s="79"/>
    </row>
    <row r="29" spans="1:6" ht="17.100000000000001" customHeight="1" x14ac:dyDescent="0.3">
      <c r="A29" s="73"/>
      <c r="B29" s="25"/>
      <c r="C29" s="25"/>
      <c r="D29" s="11"/>
      <c r="E29" s="78"/>
      <c r="F29" s="79"/>
    </row>
    <row r="30" spans="1:6" ht="26.1" customHeight="1" x14ac:dyDescent="0.3">
      <c r="A30" s="72" t="s">
        <v>36</v>
      </c>
      <c r="B30" s="72"/>
      <c r="C30" s="72"/>
      <c r="D30" s="72"/>
      <c r="E30" s="72"/>
      <c r="F30" s="72"/>
    </row>
    <row r="31" spans="1:6" ht="17.100000000000001" customHeight="1" x14ac:dyDescent="0.3">
      <c r="A31" s="80" t="s">
        <v>30</v>
      </c>
      <c r="B31" s="18" t="s">
        <v>37</v>
      </c>
      <c r="C31" s="23" t="s">
        <v>122</v>
      </c>
      <c r="D31" s="80" t="s">
        <v>107</v>
      </c>
      <c r="E31" s="35" t="s">
        <v>37</v>
      </c>
      <c r="F31" s="22" t="s">
        <v>125</v>
      </c>
    </row>
    <row r="32" spans="1:6" ht="17.100000000000001" customHeight="1" x14ac:dyDescent="0.3">
      <c r="A32" s="81"/>
      <c r="B32" s="19" t="s">
        <v>38</v>
      </c>
      <c r="C32" s="23" t="s">
        <v>66</v>
      </c>
      <c r="D32" s="84"/>
      <c r="E32" s="16" t="s">
        <v>42</v>
      </c>
      <c r="F32" s="24" t="s">
        <v>126</v>
      </c>
    </row>
    <row r="33" spans="1:6" ht="17.100000000000001" customHeight="1" x14ac:dyDescent="0.3">
      <c r="A33" s="81"/>
      <c r="B33" s="20" t="s">
        <v>39</v>
      </c>
      <c r="C33" s="23" t="s">
        <v>104</v>
      </c>
      <c r="D33" s="84"/>
      <c r="E33" s="16" t="s">
        <v>43</v>
      </c>
      <c r="F33" s="24" t="s">
        <v>127</v>
      </c>
    </row>
    <row r="34" spans="1:6" ht="17.100000000000001" customHeight="1" x14ac:dyDescent="0.3">
      <c r="A34" s="82"/>
      <c r="B34" s="20" t="s">
        <v>40</v>
      </c>
      <c r="C34" s="23" t="s">
        <v>123</v>
      </c>
      <c r="D34" s="85"/>
      <c r="E34" s="16" t="s">
        <v>44</v>
      </c>
      <c r="F34" s="24"/>
    </row>
    <row r="35" spans="1:6" ht="17.100000000000001" customHeight="1" x14ac:dyDescent="0.3">
      <c r="A35" s="83"/>
      <c r="B35" s="20" t="s">
        <v>41</v>
      </c>
      <c r="C35" s="23" t="s">
        <v>124</v>
      </c>
      <c r="D35" s="86"/>
      <c r="E35" s="16" t="s">
        <v>45</v>
      </c>
      <c r="F35" s="24"/>
    </row>
    <row r="36" spans="1:6" ht="27" customHeight="1" x14ac:dyDescent="0.3">
      <c r="A36" s="72" t="s">
        <v>46</v>
      </c>
      <c r="B36" s="72"/>
      <c r="C36" s="72"/>
      <c r="D36" s="72"/>
      <c r="E36" s="72"/>
      <c r="F36" s="72"/>
    </row>
    <row r="37" spans="1:6" ht="17.100000000000001" customHeight="1" x14ac:dyDescent="0.3">
      <c r="A37" s="80" t="s">
        <v>31</v>
      </c>
      <c r="B37" s="87" t="s">
        <v>128</v>
      </c>
      <c r="C37" s="88"/>
      <c r="D37" s="88"/>
      <c r="E37" s="88"/>
      <c r="F37" s="89"/>
    </row>
    <row r="38" spans="1:6" ht="17.100000000000001" customHeight="1" x14ac:dyDescent="0.3">
      <c r="A38" s="82"/>
      <c r="B38" s="87"/>
      <c r="C38" s="88"/>
      <c r="D38" s="88"/>
      <c r="E38" s="88"/>
      <c r="F38" s="89"/>
    </row>
    <row r="39" spans="1:6" ht="17.100000000000001" customHeight="1" x14ac:dyDescent="0.3">
      <c r="A39" s="83"/>
      <c r="B39" s="87"/>
      <c r="C39" s="88"/>
      <c r="D39" s="88"/>
      <c r="E39" s="88"/>
      <c r="F39" s="89"/>
    </row>
    <row r="40" spans="1:6" ht="17.100000000000001" customHeight="1" x14ac:dyDescent="0.3">
      <c r="A40" s="80" t="s">
        <v>20</v>
      </c>
      <c r="B40" s="87" t="s">
        <v>129</v>
      </c>
      <c r="C40" s="88"/>
      <c r="D40" s="88"/>
      <c r="E40" s="88"/>
      <c r="F40" s="89"/>
    </row>
    <row r="41" spans="1:6" ht="17.100000000000001" customHeight="1" x14ac:dyDescent="0.3">
      <c r="A41" s="82"/>
      <c r="B41" s="87"/>
      <c r="C41" s="88"/>
      <c r="D41" s="88"/>
      <c r="E41" s="88"/>
      <c r="F41" s="89"/>
    </row>
    <row r="42" spans="1:6" ht="17.100000000000001" customHeight="1" x14ac:dyDescent="0.3">
      <c r="A42" s="83"/>
      <c r="B42" s="87"/>
      <c r="C42" s="88"/>
      <c r="D42" s="88"/>
      <c r="E42" s="88"/>
      <c r="F42" s="89"/>
    </row>
    <row r="43" spans="1:6" ht="24" customHeight="1" x14ac:dyDescent="0.3">
      <c r="A43" s="72" t="s">
        <v>32</v>
      </c>
      <c r="B43" s="72"/>
      <c r="C43" s="72"/>
      <c r="D43" s="72"/>
      <c r="E43" s="72"/>
      <c r="F43" s="72"/>
    </row>
    <row r="44" spans="1:6" ht="27" customHeight="1" x14ac:dyDescent="0.3">
      <c r="A44" s="34" t="s">
        <v>30</v>
      </c>
      <c r="B44" s="97"/>
      <c r="C44" s="98"/>
      <c r="D44" s="34" t="s">
        <v>20</v>
      </c>
      <c r="E44" s="97"/>
      <c r="F44" s="98"/>
    </row>
    <row r="45" spans="1:6" ht="24" customHeight="1" x14ac:dyDescent="0.3">
      <c r="A45" s="90" t="s">
        <v>12</v>
      </c>
      <c r="B45" s="91"/>
      <c r="C45" s="92"/>
      <c r="D45" s="33" t="s">
        <v>11</v>
      </c>
      <c r="E45" s="93">
        <f>B39</f>
        <v>0</v>
      </c>
      <c r="F45" s="94"/>
    </row>
    <row r="46" spans="1:6" ht="17.100000000000001" customHeight="1" x14ac:dyDescent="0.3">
      <c r="A46" s="95" t="s">
        <v>30</v>
      </c>
      <c r="B46" s="13" t="s">
        <v>2</v>
      </c>
      <c r="C46" s="13" t="s">
        <v>24</v>
      </c>
      <c r="D46" s="95" t="s">
        <v>20</v>
      </c>
      <c r="E46" s="13" t="s">
        <v>25</v>
      </c>
      <c r="F46" s="13" t="s">
        <v>3</v>
      </c>
    </row>
    <row r="47" spans="1:6" ht="17.100000000000001" customHeight="1" x14ac:dyDescent="0.3">
      <c r="A47" s="95"/>
      <c r="B47" s="3"/>
      <c r="C47" s="3"/>
      <c r="D47" s="96"/>
      <c r="E47" s="3"/>
      <c r="F47" s="14"/>
    </row>
    <row r="48" spans="1:6" ht="17.100000000000001" customHeight="1" x14ac:dyDescent="0.3">
      <c r="A48" s="95"/>
      <c r="B48" s="3"/>
      <c r="C48" s="3"/>
      <c r="D48" s="96"/>
      <c r="E48" s="3"/>
      <c r="F48" s="14"/>
    </row>
    <row r="49" spans="1:6" ht="17.100000000000001" customHeight="1" x14ac:dyDescent="0.3">
      <c r="A49" s="95"/>
      <c r="B49" s="3"/>
      <c r="C49" s="3"/>
      <c r="D49" s="96"/>
      <c r="E49" s="3"/>
      <c r="F49" s="14"/>
    </row>
    <row r="50" spans="1:6" ht="15" customHeight="1" x14ac:dyDescent="0.3"/>
    <row r="51" spans="1:6" ht="15" customHeight="1" x14ac:dyDescent="0.3">
      <c r="F51" s="1" t="s">
        <v>1</v>
      </c>
    </row>
    <row r="52" spans="1:6" ht="15" customHeight="1" x14ac:dyDescent="0.3"/>
    <row r="53" spans="1:6" ht="15" customHeight="1" x14ac:dyDescent="0.3"/>
    <row r="54" spans="1:6" ht="15" customHeight="1" x14ac:dyDescent="0.3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zoomScaleNormal="100" zoomScalePageLayoutView="150" workbookViewId="0">
      <selection activeCell="B42" sqref="B42:F42"/>
    </sheetView>
  </sheetViews>
  <sheetFormatPr defaultColWidth="11.5546875" defaultRowHeight="17.25" x14ac:dyDescent="0.3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 x14ac:dyDescent="0.3">
      <c r="A1" s="69" t="s">
        <v>47</v>
      </c>
      <c r="B1" s="69"/>
      <c r="C1" s="69"/>
      <c r="D1" s="69"/>
      <c r="E1" s="69"/>
      <c r="F1" s="69"/>
    </row>
    <row r="2" spans="1:6" ht="20.100000000000001" customHeight="1" x14ac:dyDescent="0.3">
      <c r="A2" s="37" t="s">
        <v>4</v>
      </c>
      <c r="B2" s="15">
        <v>42039</v>
      </c>
      <c r="C2" s="5" t="s">
        <v>61</v>
      </c>
      <c r="D2" s="15"/>
      <c r="E2" s="6" t="s">
        <v>49</v>
      </c>
      <c r="F2" s="17"/>
    </row>
    <row r="3" spans="1:6" ht="24" customHeight="1" x14ac:dyDescent="0.3">
      <c r="A3" s="70" t="s">
        <v>50</v>
      </c>
      <c r="B3" s="71"/>
      <c r="C3" s="26" t="s">
        <v>14</v>
      </c>
      <c r="D3" s="26" t="s">
        <v>52</v>
      </c>
      <c r="E3" s="26" t="s">
        <v>51</v>
      </c>
      <c r="F3" s="7" t="s">
        <v>52</v>
      </c>
    </row>
    <row r="4" spans="1:6" ht="17.100000000000001" customHeight="1" x14ac:dyDescent="0.3">
      <c r="A4" s="37" t="s">
        <v>5</v>
      </c>
      <c r="B4" s="30">
        <v>126500</v>
      </c>
      <c r="C4" s="8" t="s">
        <v>53</v>
      </c>
      <c r="D4" s="10">
        <v>0.12</v>
      </c>
      <c r="E4" s="9" t="s">
        <v>54</v>
      </c>
      <c r="F4" s="10">
        <v>0.17</v>
      </c>
    </row>
    <row r="5" spans="1:6" ht="17.100000000000001" customHeight="1" x14ac:dyDescent="0.3">
      <c r="A5" s="37" t="s">
        <v>6</v>
      </c>
      <c r="B5" s="32">
        <f>B6-B4</f>
        <v>822500</v>
      </c>
      <c r="C5" s="9" t="s">
        <v>55</v>
      </c>
      <c r="D5" s="10">
        <v>0.02</v>
      </c>
      <c r="E5" s="9" t="s">
        <v>56</v>
      </c>
      <c r="F5" s="10">
        <v>0.09</v>
      </c>
    </row>
    <row r="6" spans="1:6" ht="17.100000000000001" customHeight="1" x14ac:dyDescent="0.3">
      <c r="A6" s="37" t="s">
        <v>7</v>
      </c>
      <c r="B6" s="32">
        <v>949000</v>
      </c>
      <c r="C6" s="8" t="s">
        <v>60</v>
      </c>
      <c r="D6" s="10">
        <v>0.14000000000000001</v>
      </c>
      <c r="E6" s="9" t="s">
        <v>57</v>
      </c>
      <c r="F6" s="10">
        <v>0</v>
      </c>
    </row>
    <row r="7" spans="1:6" ht="17.100000000000001" customHeight="1" x14ac:dyDescent="0.3">
      <c r="A7" s="37" t="s">
        <v>8</v>
      </c>
      <c r="B7" s="32">
        <v>6625810</v>
      </c>
      <c r="C7" s="9" t="s">
        <v>34</v>
      </c>
      <c r="D7" s="10">
        <v>0.22</v>
      </c>
      <c r="E7" s="9" t="s">
        <v>58</v>
      </c>
      <c r="F7" s="10">
        <v>0.16</v>
      </c>
    </row>
    <row r="8" spans="1:6" ht="17.100000000000001" customHeight="1" x14ac:dyDescent="0.3">
      <c r="A8" s="37" t="s">
        <v>13</v>
      </c>
      <c r="B8" s="32">
        <v>83199820</v>
      </c>
      <c r="C8" s="8" t="s">
        <v>35</v>
      </c>
      <c r="D8" s="10">
        <v>0.08</v>
      </c>
      <c r="E8" s="9"/>
      <c r="F8" s="10"/>
    </row>
    <row r="9" spans="1:6" ht="17.100000000000001" customHeight="1" x14ac:dyDescent="0.3">
      <c r="A9" s="37" t="s">
        <v>28</v>
      </c>
      <c r="B9" s="31">
        <f>B7/B8</f>
        <v>7.9637311715337847E-2</v>
      </c>
      <c r="C9" s="8"/>
      <c r="D9" s="10"/>
      <c r="E9" s="9"/>
      <c r="F9" s="12"/>
    </row>
    <row r="10" spans="1:6" ht="27.95" customHeight="1" x14ac:dyDescent="0.3">
      <c r="A10" s="72" t="s">
        <v>26</v>
      </c>
      <c r="B10" s="72"/>
      <c r="C10" s="72"/>
      <c r="D10" s="72"/>
      <c r="E10" s="72"/>
      <c r="F10" s="72"/>
    </row>
    <row r="11" spans="1:6" ht="17.100000000000001" customHeight="1" x14ac:dyDescent="0.3">
      <c r="A11" s="73" t="s">
        <v>27</v>
      </c>
      <c r="B11" s="37" t="s">
        <v>19</v>
      </c>
      <c r="C11" s="37" t="s">
        <v>15</v>
      </c>
      <c r="D11" s="37" t="s">
        <v>18</v>
      </c>
      <c r="E11" s="37" t="s">
        <v>9</v>
      </c>
      <c r="F11" s="16" t="s">
        <v>10</v>
      </c>
    </row>
    <row r="12" spans="1:6" ht="17.100000000000001" customHeight="1" x14ac:dyDescent="0.3">
      <c r="A12" s="73"/>
      <c r="B12" s="21" t="s">
        <v>63</v>
      </c>
      <c r="C12" s="17" t="s">
        <v>93</v>
      </c>
      <c r="D12" s="74" t="s">
        <v>16</v>
      </c>
      <c r="E12" s="21" t="s">
        <v>133</v>
      </c>
      <c r="F12" s="17">
        <v>3</v>
      </c>
    </row>
    <row r="13" spans="1:6" ht="17.100000000000001" customHeight="1" x14ac:dyDescent="0.3">
      <c r="A13" s="73"/>
      <c r="B13" s="21" t="s">
        <v>68</v>
      </c>
      <c r="C13" s="17" t="s">
        <v>130</v>
      </c>
      <c r="D13" s="74"/>
      <c r="E13" s="21" t="s">
        <v>116</v>
      </c>
      <c r="F13" s="17">
        <v>3</v>
      </c>
    </row>
    <row r="14" spans="1:6" ht="17.100000000000001" customHeight="1" x14ac:dyDescent="0.3">
      <c r="A14" s="73"/>
      <c r="B14" s="21" t="s">
        <v>62</v>
      </c>
      <c r="C14" s="17" t="s">
        <v>131</v>
      </c>
      <c r="D14" s="74" t="s">
        <v>17</v>
      </c>
      <c r="E14" s="21" t="s">
        <v>62</v>
      </c>
      <c r="F14" s="17">
        <v>0</v>
      </c>
    </row>
    <row r="15" spans="1:6" ht="17.100000000000001" customHeight="1" x14ac:dyDescent="0.3">
      <c r="A15" s="73"/>
      <c r="B15" s="21" t="s">
        <v>64</v>
      </c>
      <c r="C15" s="17" t="s">
        <v>132</v>
      </c>
      <c r="D15" s="74"/>
      <c r="E15" s="21" t="s">
        <v>134</v>
      </c>
      <c r="F15" s="17">
        <v>0</v>
      </c>
    </row>
    <row r="16" spans="1:6" ht="27.95" customHeight="1" x14ac:dyDescent="0.3">
      <c r="A16" s="72"/>
      <c r="B16" s="72"/>
      <c r="C16" s="72"/>
      <c r="D16" s="72"/>
      <c r="E16" s="72"/>
      <c r="F16" s="72"/>
    </row>
    <row r="17" spans="1:6" ht="18.95" customHeight="1" x14ac:dyDescent="0.3">
      <c r="A17" s="2"/>
      <c r="B17" s="37" t="s">
        <v>33</v>
      </c>
      <c r="C17" s="37" t="s">
        <v>21</v>
      </c>
      <c r="D17" s="37" t="s">
        <v>22</v>
      </c>
      <c r="E17" s="75" t="s">
        <v>23</v>
      </c>
      <c r="F17" s="76"/>
    </row>
    <row r="18" spans="1:6" ht="17.100000000000001" customHeight="1" x14ac:dyDescent="0.3">
      <c r="A18" s="73" t="s">
        <v>29</v>
      </c>
      <c r="B18" s="25"/>
      <c r="C18" s="25"/>
      <c r="D18" s="11"/>
      <c r="E18" s="78"/>
      <c r="F18" s="79"/>
    </row>
    <row r="19" spans="1:6" ht="17.100000000000001" customHeight="1" x14ac:dyDescent="0.3">
      <c r="A19" s="73"/>
      <c r="B19" s="25"/>
      <c r="C19" s="25"/>
      <c r="D19" s="11"/>
      <c r="E19" s="78"/>
      <c r="F19" s="79"/>
    </row>
    <row r="20" spans="1:6" ht="17.100000000000001" customHeight="1" x14ac:dyDescent="0.3">
      <c r="A20" s="73"/>
      <c r="B20" s="25"/>
      <c r="C20" s="25"/>
      <c r="D20" s="11"/>
      <c r="E20" s="78"/>
      <c r="F20" s="79"/>
    </row>
    <row r="21" spans="1:6" ht="17.100000000000001" customHeight="1" x14ac:dyDescent="0.3">
      <c r="A21" s="73"/>
      <c r="B21" s="25"/>
      <c r="C21" s="25"/>
      <c r="D21" s="11"/>
      <c r="E21" s="78"/>
      <c r="F21" s="79"/>
    </row>
    <row r="22" spans="1:6" ht="17.100000000000001" customHeight="1" x14ac:dyDescent="0.3">
      <c r="A22" s="73"/>
      <c r="B22" s="25"/>
      <c r="C22" s="25"/>
      <c r="D22" s="11"/>
      <c r="E22" s="78"/>
      <c r="F22" s="79"/>
    </row>
    <row r="23" spans="1:6" ht="17.100000000000001" customHeight="1" x14ac:dyDescent="0.3">
      <c r="A23" s="77"/>
      <c r="B23" s="25"/>
      <c r="C23" s="17"/>
      <c r="D23" s="11"/>
      <c r="E23" s="78"/>
      <c r="F23" s="79"/>
    </row>
    <row r="24" spans="1:6" ht="17.100000000000001" customHeight="1" x14ac:dyDescent="0.3">
      <c r="A24" s="73" t="s">
        <v>0</v>
      </c>
      <c r="B24" s="25">
        <v>0.79166666666666663</v>
      </c>
      <c r="C24" s="25" t="s">
        <v>135</v>
      </c>
      <c r="D24" s="11">
        <v>5</v>
      </c>
      <c r="E24" s="78"/>
      <c r="F24" s="79"/>
    </row>
    <row r="25" spans="1:6" ht="17.100000000000001" customHeight="1" x14ac:dyDescent="0.3">
      <c r="A25" s="73"/>
      <c r="B25" s="25"/>
      <c r="C25" s="25"/>
      <c r="D25" s="11"/>
      <c r="E25" s="78"/>
      <c r="F25" s="79"/>
    </row>
    <row r="26" spans="1:6" ht="17.100000000000001" customHeight="1" x14ac:dyDescent="0.3">
      <c r="A26" s="73"/>
      <c r="B26" s="25"/>
      <c r="C26" s="25"/>
      <c r="D26" s="11"/>
      <c r="E26" s="78"/>
      <c r="F26" s="79"/>
    </row>
    <row r="27" spans="1:6" ht="17.100000000000001" customHeight="1" x14ac:dyDescent="0.3">
      <c r="A27" s="73"/>
      <c r="B27" s="25"/>
      <c r="C27" s="25"/>
      <c r="D27" s="11"/>
      <c r="E27" s="78"/>
      <c r="F27" s="79"/>
    </row>
    <row r="28" spans="1:6" ht="17.100000000000001" customHeight="1" x14ac:dyDescent="0.3">
      <c r="A28" s="73"/>
      <c r="B28" s="25"/>
      <c r="C28" s="25"/>
      <c r="D28" s="11"/>
      <c r="E28" s="78"/>
      <c r="F28" s="79"/>
    </row>
    <row r="29" spans="1:6" ht="17.100000000000001" customHeight="1" x14ac:dyDescent="0.3">
      <c r="A29" s="73"/>
      <c r="B29" s="25"/>
      <c r="C29" s="25"/>
      <c r="D29" s="11"/>
      <c r="E29" s="78"/>
      <c r="F29" s="79"/>
    </row>
    <row r="30" spans="1:6" ht="26.1" customHeight="1" x14ac:dyDescent="0.3">
      <c r="A30" s="72" t="s">
        <v>36</v>
      </c>
      <c r="B30" s="72"/>
      <c r="C30" s="72"/>
      <c r="D30" s="72"/>
      <c r="E30" s="72"/>
      <c r="F30" s="72"/>
    </row>
    <row r="31" spans="1:6" ht="17.100000000000001" customHeight="1" x14ac:dyDescent="0.3">
      <c r="A31" s="80" t="s">
        <v>30</v>
      </c>
      <c r="B31" s="18" t="s">
        <v>37</v>
      </c>
      <c r="C31" s="23" t="s">
        <v>122</v>
      </c>
      <c r="D31" s="80" t="s">
        <v>107</v>
      </c>
      <c r="E31" s="37" t="s">
        <v>37</v>
      </c>
      <c r="F31" s="22" t="s">
        <v>138</v>
      </c>
    </row>
    <row r="32" spans="1:6" ht="17.100000000000001" customHeight="1" x14ac:dyDescent="0.3">
      <c r="A32" s="81"/>
      <c r="B32" s="19" t="s">
        <v>38</v>
      </c>
      <c r="C32" s="23" t="s">
        <v>66</v>
      </c>
      <c r="D32" s="84"/>
      <c r="E32" s="16" t="s">
        <v>42</v>
      </c>
      <c r="F32" s="24" t="s">
        <v>139</v>
      </c>
    </row>
    <row r="33" spans="1:6" ht="17.100000000000001" customHeight="1" x14ac:dyDescent="0.3">
      <c r="A33" s="81"/>
      <c r="B33" s="20" t="s">
        <v>39</v>
      </c>
      <c r="C33" s="23" t="s">
        <v>104</v>
      </c>
      <c r="D33" s="84"/>
      <c r="E33" s="16" t="s">
        <v>43</v>
      </c>
      <c r="F33" s="24" t="s">
        <v>140</v>
      </c>
    </row>
    <row r="34" spans="1:6" ht="17.100000000000001" customHeight="1" x14ac:dyDescent="0.3">
      <c r="A34" s="82"/>
      <c r="B34" s="20" t="s">
        <v>40</v>
      </c>
      <c r="C34" s="23" t="s">
        <v>123</v>
      </c>
      <c r="D34" s="85"/>
      <c r="E34" s="16" t="s">
        <v>44</v>
      </c>
      <c r="F34" s="24"/>
    </row>
    <row r="35" spans="1:6" ht="17.100000000000001" customHeight="1" x14ac:dyDescent="0.3">
      <c r="A35" s="83"/>
      <c r="B35" s="20" t="s">
        <v>41</v>
      </c>
      <c r="C35" s="23" t="s">
        <v>124</v>
      </c>
      <c r="D35" s="86"/>
      <c r="E35" s="16" t="s">
        <v>45</v>
      </c>
      <c r="F35" s="24"/>
    </row>
    <row r="36" spans="1:6" ht="27" customHeight="1" x14ac:dyDescent="0.3">
      <c r="A36" s="72" t="s">
        <v>46</v>
      </c>
      <c r="B36" s="72"/>
      <c r="C36" s="72"/>
      <c r="D36" s="72"/>
      <c r="E36" s="72"/>
      <c r="F36" s="72"/>
    </row>
    <row r="37" spans="1:6" ht="17.100000000000001" customHeight="1" x14ac:dyDescent="0.3">
      <c r="A37" s="80" t="s">
        <v>31</v>
      </c>
      <c r="B37" s="87" t="s">
        <v>136</v>
      </c>
      <c r="C37" s="88"/>
      <c r="D37" s="88"/>
      <c r="E37" s="88"/>
      <c r="F37" s="89"/>
    </row>
    <row r="38" spans="1:6" ht="17.100000000000001" customHeight="1" x14ac:dyDescent="0.3">
      <c r="A38" s="82"/>
      <c r="B38" s="87" t="s">
        <v>137</v>
      </c>
      <c r="C38" s="88"/>
      <c r="D38" s="88"/>
      <c r="E38" s="88"/>
      <c r="F38" s="89"/>
    </row>
    <row r="39" spans="1:6" ht="17.100000000000001" customHeight="1" x14ac:dyDescent="0.3">
      <c r="A39" s="83"/>
      <c r="B39" s="87"/>
      <c r="C39" s="88"/>
      <c r="D39" s="88"/>
      <c r="E39" s="88"/>
      <c r="F39" s="89"/>
    </row>
    <row r="40" spans="1:6" ht="17.100000000000001" customHeight="1" x14ac:dyDescent="0.3">
      <c r="A40" s="80" t="s">
        <v>20</v>
      </c>
      <c r="B40" s="87" t="s">
        <v>141</v>
      </c>
      <c r="C40" s="88"/>
      <c r="D40" s="88"/>
      <c r="E40" s="88"/>
      <c r="F40" s="89"/>
    </row>
    <row r="41" spans="1:6" ht="17.100000000000001" customHeight="1" x14ac:dyDescent="0.3">
      <c r="A41" s="82"/>
      <c r="B41" s="87" t="s">
        <v>142</v>
      </c>
      <c r="C41" s="88"/>
      <c r="D41" s="88"/>
      <c r="E41" s="88"/>
      <c r="F41" s="89"/>
    </row>
    <row r="42" spans="1:6" ht="17.100000000000001" customHeight="1" x14ac:dyDescent="0.3">
      <c r="A42" s="83"/>
      <c r="B42" s="87" t="s">
        <v>143</v>
      </c>
      <c r="C42" s="88"/>
      <c r="D42" s="88"/>
      <c r="E42" s="88"/>
      <c r="F42" s="89"/>
    </row>
    <row r="43" spans="1:6" ht="24" customHeight="1" x14ac:dyDescent="0.3">
      <c r="A43" s="72" t="s">
        <v>32</v>
      </c>
      <c r="B43" s="72"/>
      <c r="C43" s="72"/>
      <c r="D43" s="72"/>
      <c r="E43" s="72"/>
      <c r="F43" s="72"/>
    </row>
    <row r="44" spans="1:6" ht="27" customHeight="1" x14ac:dyDescent="0.3">
      <c r="A44" s="38" t="s">
        <v>30</v>
      </c>
      <c r="B44" s="97"/>
      <c r="C44" s="98"/>
      <c r="D44" s="38" t="s">
        <v>20</v>
      </c>
      <c r="E44" s="97"/>
      <c r="F44" s="98"/>
    </row>
    <row r="45" spans="1:6" ht="24" customHeight="1" x14ac:dyDescent="0.3">
      <c r="A45" s="90" t="s">
        <v>12</v>
      </c>
      <c r="B45" s="91"/>
      <c r="C45" s="92"/>
      <c r="D45" s="36" t="s">
        <v>11</v>
      </c>
      <c r="E45" s="93">
        <f>B39</f>
        <v>0</v>
      </c>
      <c r="F45" s="94"/>
    </row>
    <row r="46" spans="1:6" ht="17.100000000000001" customHeight="1" x14ac:dyDescent="0.3">
      <c r="A46" s="95" t="s">
        <v>30</v>
      </c>
      <c r="B46" s="13" t="s">
        <v>2</v>
      </c>
      <c r="C46" s="13" t="s">
        <v>24</v>
      </c>
      <c r="D46" s="95" t="s">
        <v>20</v>
      </c>
      <c r="E46" s="13" t="s">
        <v>25</v>
      </c>
      <c r="F46" s="13" t="s">
        <v>3</v>
      </c>
    </row>
    <row r="47" spans="1:6" ht="17.100000000000001" customHeight="1" x14ac:dyDescent="0.3">
      <c r="A47" s="95"/>
      <c r="B47" s="3"/>
      <c r="C47" s="3"/>
      <c r="D47" s="96"/>
      <c r="E47" s="3"/>
      <c r="F47" s="14"/>
    </row>
    <row r="48" spans="1:6" ht="17.100000000000001" customHeight="1" x14ac:dyDescent="0.3">
      <c r="A48" s="95"/>
      <c r="B48" s="3"/>
      <c r="C48" s="3"/>
      <c r="D48" s="96"/>
      <c r="E48" s="3"/>
      <c r="F48" s="14"/>
    </row>
    <row r="49" spans="1:6" ht="17.100000000000001" customHeight="1" x14ac:dyDescent="0.3">
      <c r="A49" s="95"/>
      <c r="B49" s="3"/>
      <c r="C49" s="3"/>
      <c r="D49" s="96"/>
      <c r="E49" s="3"/>
      <c r="F49" s="14"/>
    </row>
    <row r="50" spans="1:6" ht="15" customHeight="1" x14ac:dyDescent="0.3"/>
    <row r="51" spans="1:6" ht="15" customHeight="1" x14ac:dyDescent="0.3">
      <c r="F51" s="1" t="s">
        <v>1</v>
      </c>
    </row>
    <row r="52" spans="1:6" ht="15" customHeight="1" x14ac:dyDescent="0.3"/>
    <row r="53" spans="1:6" ht="15" customHeight="1" x14ac:dyDescent="0.3"/>
    <row r="54" spans="1:6" ht="15" customHeight="1" x14ac:dyDescent="0.3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zoomScaleNormal="100" zoomScalePageLayoutView="150" workbookViewId="0">
      <selection activeCell="B33" sqref="B33"/>
    </sheetView>
  </sheetViews>
  <sheetFormatPr defaultColWidth="11.5546875" defaultRowHeight="17.25" x14ac:dyDescent="0.3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 x14ac:dyDescent="0.3">
      <c r="A1" s="69" t="s">
        <v>47</v>
      </c>
      <c r="B1" s="69"/>
      <c r="C1" s="69"/>
      <c r="D1" s="69"/>
      <c r="E1" s="69"/>
      <c r="F1" s="69"/>
    </row>
    <row r="2" spans="1:6" ht="20.100000000000001" customHeight="1" x14ac:dyDescent="0.3">
      <c r="A2" s="41" t="s">
        <v>4</v>
      </c>
      <c r="B2" s="15">
        <v>42040</v>
      </c>
      <c r="C2" s="5" t="s">
        <v>61</v>
      </c>
      <c r="D2" s="15"/>
      <c r="E2" s="6" t="s">
        <v>49</v>
      </c>
      <c r="F2" s="17"/>
    </row>
    <row r="3" spans="1:6" ht="24" customHeight="1" x14ac:dyDescent="0.3">
      <c r="A3" s="70" t="s">
        <v>50</v>
      </c>
      <c r="B3" s="71"/>
      <c r="C3" s="26" t="s">
        <v>14</v>
      </c>
      <c r="D3" s="26" t="s">
        <v>52</v>
      </c>
      <c r="E3" s="26" t="s">
        <v>51</v>
      </c>
      <c r="F3" s="7" t="s">
        <v>52</v>
      </c>
    </row>
    <row r="4" spans="1:6" ht="17.100000000000001" customHeight="1" x14ac:dyDescent="0.3">
      <c r="A4" s="41" t="s">
        <v>5</v>
      </c>
      <c r="B4" s="30">
        <v>511000</v>
      </c>
      <c r="C4" s="8" t="s">
        <v>53</v>
      </c>
      <c r="D4" s="10">
        <v>0.1</v>
      </c>
      <c r="E4" s="9" t="s">
        <v>54</v>
      </c>
      <c r="F4" s="10">
        <v>0.03</v>
      </c>
    </row>
    <row r="5" spans="1:6" ht="17.100000000000001" customHeight="1" x14ac:dyDescent="0.3">
      <c r="A5" s="41" t="s">
        <v>6</v>
      </c>
      <c r="B5" s="32">
        <f>B6-B4</f>
        <v>1182300</v>
      </c>
      <c r="C5" s="9" t="s">
        <v>55</v>
      </c>
      <c r="D5" s="10">
        <v>0.04</v>
      </c>
      <c r="E5" s="9" t="s">
        <v>56</v>
      </c>
      <c r="F5" s="10">
        <v>0.06</v>
      </c>
    </row>
    <row r="6" spans="1:6" ht="17.100000000000001" customHeight="1" x14ac:dyDescent="0.3">
      <c r="A6" s="41" t="s">
        <v>7</v>
      </c>
      <c r="B6" s="32">
        <v>1693300</v>
      </c>
      <c r="C6" s="8" t="s">
        <v>60</v>
      </c>
      <c r="D6" s="10">
        <v>0.06</v>
      </c>
      <c r="E6" s="9" t="s">
        <v>57</v>
      </c>
      <c r="F6" s="10">
        <v>0.3</v>
      </c>
    </row>
    <row r="7" spans="1:6" ht="17.100000000000001" customHeight="1" x14ac:dyDescent="0.3">
      <c r="A7" s="41" t="s">
        <v>8</v>
      </c>
      <c r="B7" s="32">
        <v>8319110</v>
      </c>
      <c r="C7" s="9" t="s">
        <v>34</v>
      </c>
      <c r="D7" s="10">
        <v>0.11</v>
      </c>
      <c r="E7" s="9" t="s">
        <v>58</v>
      </c>
      <c r="F7" s="10">
        <v>0.26</v>
      </c>
    </row>
    <row r="8" spans="1:6" ht="17.100000000000001" customHeight="1" x14ac:dyDescent="0.3">
      <c r="A8" s="41" t="s">
        <v>13</v>
      </c>
      <c r="B8" s="32">
        <v>83199820</v>
      </c>
      <c r="C8" s="8" t="s">
        <v>35</v>
      </c>
      <c r="D8" s="10">
        <v>0.06</v>
      </c>
      <c r="E8" s="9"/>
      <c r="F8" s="10"/>
    </row>
    <row r="9" spans="1:6" ht="17.100000000000001" customHeight="1" x14ac:dyDescent="0.3">
      <c r="A9" s="41" t="s">
        <v>28</v>
      </c>
      <c r="B9" s="31">
        <f>B7/B8</f>
        <v>9.9989519208094443E-2</v>
      </c>
      <c r="C9" s="8"/>
      <c r="D9" s="10"/>
      <c r="E9" s="9"/>
      <c r="F9" s="12"/>
    </row>
    <row r="10" spans="1:6" ht="27.95" customHeight="1" x14ac:dyDescent="0.3">
      <c r="A10" s="72" t="s">
        <v>26</v>
      </c>
      <c r="B10" s="72"/>
      <c r="C10" s="72"/>
      <c r="D10" s="72"/>
      <c r="E10" s="72"/>
      <c r="F10" s="72"/>
    </row>
    <row r="11" spans="1:6" ht="17.100000000000001" customHeight="1" x14ac:dyDescent="0.3">
      <c r="A11" s="73" t="s">
        <v>27</v>
      </c>
      <c r="B11" s="41" t="s">
        <v>19</v>
      </c>
      <c r="C11" s="41" t="s">
        <v>15</v>
      </c>
      <c r="D11" s="41" t="s">
        <v>18</v>
      </c>
      <c r="E11" s="41" t="s">
        <v>9</v>
      </c>
      <c r="F11" s="16" t="s">
        <v>10</v>
      </c>
    </row>
    <row r="12" spans="1:6" ht="17.100000000000001" customHeight="1" x14ac:dyDescent="0.3">
      <c r="A12" s="73"/>
      <c r="B12" s="21" t="s">
        <v>63</v>
      </c>
      <c r="C12" s="17" t="s">
        <v>144</v>
      </c>
      <c r="D12" s="74" t="s">
        <v>16</v>
      </c>
      <c r="E12" s="21" t="s">
        <v>147</v>
      </c>
      <c r="F12" s="17">
        <v>3</v>
      </c>
    </row>
    <row r="13" spans="1:6" ht="17.100000000000001" customHeight="1" x14ac:dyDescent="0.3">
      <c r="A13" s="73"/>
      <c r="B13" s="21" t="s">
        <v>68</v>
      </c>
      <c r="C13" s="17" t="s">
        <v>145</v>
      </c>
      <c r="D13" s="74"/>
      <c r="E13" s="21" t="s">
        <v>148</v>
      </c>
      <c r="F13" s="17">
        <v>3</v>
      </c>
    </row>
    <row r="14" spans="1:6" ht="17.100000000000001" customHeight="1" x14ac:dyDescent="0.3">
      <c r="A14" s="73"/>
      <c r="B14" s="21" t="s">
        <v>62</v>
      </c>
      <c r="C14" s="17" t="s">
        <v>144</v>
      </c>
      <c r="D14" s="74" t="s">
        <v>17</v>
      </c>
      <c r="E14" s="21" t="s">
        <v>64</v>
      </c>
      <c r="F14" s="17">
        <v>0</v>
      </c>
    </row>
    <row r="15" spans="1:6" ht="17.100000000000001" customHeight="1" x14ac:dyDescent="0.3">
      <c r="A15" s="73"/>
      <c r="B15" s="21" t="s">
        <v>64</v>
      </c>
      <c r="C15" s="17" t="s">
        <v>146</v>
      </c>
      <c r="D15" s="74"/>
      <c r="E15" s="21" t="s">
        <v>149</v>
      </c>
      <c r="F15" s="17">
        <v>0</v>
      </c>
    </row>
    <row r="16" spans="1:6" ht="27.95" customHeight="1" x14ac:dyDescent="0.3">
      <c r="A16" s="72"/>
      <c r="B16" s="72"/>
      <c r="C16" s="72"/>
      <c r="D16" s="72"/>
      <c r="E16" s="72"/>
      <c r="F16" s="72"/>
    </row>
    <row r="17" spans="1:6" ht="18.95" customHeight="1" x14ac:dyDescent="0.3">
      <c r="A17" s="2"/>
      <c r="B17" s="41" t="s">
        <v>33</v>
      </c>
      <c r="C17" s="41" t="s">
        <v>21</v>
      </c>
      <c r="D17" s="41" t="s">
        <v>22</v>
      </c>
      <c r="E17" s="75" t="s">
        <v>23</v>
      </c>
      <c r="F17" s="76"/>
    </row>
    <row r="18" spans="1:6" ht="17.100000000000001" customHeight="1" x14ac:dyDescent="0.3">
      <c r="A18" s="73" t="s">
        <v>29</v>
      </c>
      <c r="B18" s="25"/>
      <c r="C18" s="25"/>
      <c r="D18" s="11"/>
      <c r="E18" s="78"/>
      <c r="F18" s="79"/>
    </row>
    <row r="19" spans="1:6" ht="17.100000000000001" customHeight="1" x14ac:dyDescent="0.3">
      <c r="A19" s="73"/>
      <c r="B19" s="25"/>
      <c r="C19" s="25"/>
      <c r="D19" s="11"/>
      <c r="E19" s="78"/>
      <c r="F19" s="79"/>
    </row>
    <row r="20" spans="1:6" ht="17.100000000000001" customHeight="1" x14ac:dyDescent="0.3">
      <c r="A20" s="73"/>
      <c r="B20" s="25"/>
      <c r="C20" s="25"/>
      <c r="D20" s="11"/>
      <c r="E20" s="78"/>
      <c r="F20" s="79"/>
    </row>
    <row r="21" spans="1:6" ht="17.100000000000001" customHeight="1" x14ac:dyDescent="0.3">
      <c r="A21" s="73"/>
      <c r="B21" s="25"/>
      <c r="C21" s="25"/>
      <c r="D21" s="11"/>
      <c r="E21" s="78"/>
      <c r="F21" s="79"/>
    </row>
    <row r="22" spans="1:6" ht="17.100000000000001" customHeight="1" x14ac:dyDescent="0.3">
      <c r="A22" s="73"/>
      <c r="B22" s="25"/>
      <c r="C22" s="25"/>
      <c r="D22" s="11"/>
      <c r="E22" s="78"/>
      <c r="F22" s="79"/>
    </row>
    <row r="23" spans="1:6" ht="17.100000000000001" customHeight="1" x14ac:dyDescent="0.3">
      <c r="A23" s="77"/>
      <c r="B23" s="25"/>
      <c r="C23" s="17"/>
      <c r="D23" s="11"/>
      <c r="E23" s="78"/>
      <c r="F23" s="79"/>
    </row>
    <row r="24" spans="1:6" ht="17.100000000000001" customHeight="1" x14ac:dyDescent="0.3">
      <c r="A24" s="73" t="s">
        <v>0</v>
      </c>
      <c r="B24" s="25">
        <v>0.70833333333333337</v>
      </c>
      <c r="C24" s="25" t="s">
        <v>150</v>
      </c>
      <c r="D24" s="11">
        <v>2</v>
      </c>
      <c r="E24" s="78"/>
      <c r="F24" s="79"/>
    </row>
    <row r="25" spans="1:6" ht="17.100000000000001" customHeight="1" x14ac:dyDescent="0.3">
      <c r="A25" s="73"/>
      <c r="B25" s="25">
        <v>0.77083333333333337</v>
      </c>
      <c r="C25" s="25" t="s">
        <v>151</v>
      </c>
      <c r="D25" s="11">
        <v>3</v>
      </c>
      <c r="E25" s="78"/>
      <c r="F25" s="79"/>
    </row>
    <row r="26" spans="1:6" ht="17.100000000000001" customHeight="1" x14ac:dyDescent="0.3">
      <c r="A26" s="73"/>
      <c r="B26" s="25"/>
      <c r="C26" s="25"/>
      <c r="D26" s="11"/>
      <c r="E26" s="78"/>
      <c r="F26" s="79"/>
    </row>
    <row r="27" spans="1:6" ht="17.100000000000001" customHeight="1" x14ac:dyDescent="0.3">
      <c r="A27" s="73"/>
      <c r="B27" s="25"/>
      <c r="C27" s="25"/>
      <c r="D27" s="11"/>
      <c r="E27" s="78"/>
      <c r="F27" s="79"/>
    </row>
    <row r="28" spans="1:6" ht="17.100000000000001" customHeight="1" x14ac:dyDescent="0.3">
      <c r="A28" s="73"/>
      <c r="B28" s="25"/>
      <c r="C28" s="25"/>
      <c r="D28" s="11"/>
      <c r="E28" s="78"/>
      <c r="F28" s="79"/>
    </row>
    <row r="29" spans="1:6" ht="17.100000000000001" customHeight="1" x14ac:dyDescent="0.3">
      <c r="A29" s="73"/>
      <c r="B29" s="25"/>
      <c r="C29" s="25"/>
      <c r="D29" s="11"/>
      <c r="E29" s="78"/>
      <c r="F29" s="79"/>
    </row>
    <row r="30" spans="1:6" ht="26.1" customHeight="1" x14ac:dyDescent="0.3">
      <c r="A30" s="72" t="s">
        <v>36</v>
      </c>
      <c r="B30" s="72"/>
      <c r="C30" s="72"/>
      <c r="D30" s="72"/>
      <c r="E30" s="72"/>
      <c r="F30" s="72"/>
    </row>
    <row r="31" spans="1:6" ht="17.100000000000001" customHeight="1" x14ac:dyDescent="0.3">
      <c r="A31" s="80" t="s">
        <v>30</v>
      </c>
      <c r="B31" s="18" t="s">
        <v>37</v>
      </c>
      <c r="C31" s="23" t="s">
        <v>152</v>
      </c>
      <c r="D31" s="80" t="s">
        <v>107</v>
      </c>
      <c r="E31" s="41" t="s">
        <v>37</v>
      </c>
      <c r="F31" s="22" t="s">
        <v>154</v>
      </c>
    </row>
    <row r="32" spans="1:6" ht="17.100000000000001" customHeight="1" x14ac:dyDescent="0.3">
      <c r="A32" s="81"/>
      <c r="B32" s="19" t="s">
        <v>38</v>
      </c>
      <c r="C32" s="23" t="s">
        <v>66</v>
      </c>
      <c r="D32" s="84"/>
      <c r="E32" s="16" t="s">
        <v>42</v>
      </c>
      <c r="F32" s="24" t="s">
        <v>156</v>
      </c>
    </row>
    <row r="33" spans="1:6" ht="17.100000000000001" customHeight="1" x14ac:dyDescent="0.3">
      <c r="A33" s="81"/>
      <c r="B33" s="20" t="s">
        <v>39</v>
      </c>
      <c r="C33" s="23" t="s">
        <v>83</v>
      </c>
      <c r="D33" s="84"/>
      <c r="E33" s="16" t="s">
        <v>43</v>
      </c>
      <c r="F33" s="24" t="s">
        <v>155</v>
      </c>
    </row>
    <row r="34" spans="1:6" ht="17.100000000000001" customHeight="1" x14ac:dyDescent="0.3">
      <c r="A34" s="82"/>
      <c r="B34" s="20" t="s">
        <v>40</v>
      </c>
      <c r="C34" s="23" t="s">
        <v>153</v>
      </c>
      <c r="D34" s="85"/>
      <c r="E34" s="16" t="s">
        <v>44</v>
      </c>
      <c r="F34" s="24"/>
    </row>
    <row r="35" spans="1:6" ht="17.100000000000001" customHeight="1" x14ac:dyDescent="0.3">
      <c r="A35" s="83"/>
      <c r="B35" s="20" t="s">
        <v>41</v>
      </c>
      <c r="C35" s="23" t="s">
        <v>48</v>
      </c>
      <c r="D35" s="86"/>
      <c r="E35" s="16" t="s">
        <v>45</v>
      </c>
      <c r="F35" s="24"/>
    </row>
    <row r="36" spans="1:6" ht="27" customHeight="1" x14ac:dyDescent="0.3">
      <c r="A36" s="72" t="s">
        <v>46</v>
      </c>
      <c r="B36" s="72"/>
      <c r="C36" s="72"/>
      <c r="D36" s="72"/>
      <c r="E36" s="72"/>
      <c r="F36" s="72"/>
    </row>
    <row r="37" spans="1:6" ht="17.100000000000001" customHeight="1" x14ac:dyDescent="0.3">
      <c r="A37" s="80" t="s">
        <v>31</v>
      </c>
      <c r="B37" s="87" t="s">
        <v>157</v>
      </c>
      <c r="C37" s="88"/>
      <c r="D37" s="88"/>
      <c r="E37" s="88"/>
      <c r="F37" s="89"/>
    </row>
    <row r="38" spans="1:6" ht="17.100000000000001" customHeight="1" x14ac:dyDescent="0.3">
      <c r="A38" s="82"/>
      <c r="B38" s="87" t="s">
        <v>158</v>
      </c>
      <c r="C38" s="88"/>
      <c r="D38" s="88"/>
      <c r="E38" s="88"/>
      <c r="F38" s="89"/>
    </row>
    <row r="39" spans="1:6" ht="17.100000000000001" customHeight="1" x14ac:dyDescent="0.3">
      <c r="A39" s="83"/>
      <c r="B39" s="87"/>
      <c r="C39" s="88"/>
      <c r="D39" s="88"/>
      <c r="E39" s="88"/>
      <c r="F39" s="89"/>
    </row>
    <row r="40" spans="1:6" ht="17.100000000000001" customHeight="1" x14ac:dyDescent="0.3">
      <c r="A40" s="80" t="s">
        <v>20</v>
      </c>
      <c r="B40" s="87" t="s">
        <v>159</v>
      </c>
      <c r="C40" s="88"/>
      <c r="D40" s="88"/>
      <c r="E40" s="88"/>
      <c r="F40" s="89"/>
    </row>
    <row r="41" spans="1:6" ht="17.100000000000001" customHeight="1" x14ac:dyDescent="0.3">
      <c r="A41" s="82"/>
      <c r="B41" s="87" t="s">
        <v>160</v>
      </c>
      <c r="C41" s="88"/>
      <c r="D41" s="88"/>
      <c r="E41" s="88"/>
      <c r="F41" s="89"/>
    </row>
    <row r="42" spans="1:6" ht="17.100000000000001" customHeight="1" x14ac:dyDescent="0.3">
      <c r="A42" s="83"/>
      <c r="B42" s="87"/>
      <c r="C42" s="88"/>
      <c r="D42" s="88"/>
      <c r="E42" s="88"/>
      <c r="F42" s="89"/>
    </row>
    <row r="43" spans="1:6" ht="24" customHeight="1" x14ac:dyDescent="0.3">
      <c r="A43" s="72" t="s">
        <v>32</v>
      </c>
      <c r="B43" s="72"/>
      <c r="C43" s="72"/>
      <c r="D43" s="72"/>
      <c r="E43" s="72"/>
      <c r="F43" s="72"/>
    </row>
    <row r="44" spans="1:6" ht="27" customHeight="1" x14ac:dyDescent="0.3">
      <c r="A44" s="40" t="s">
        <v>30</v>
      </c>
      <c r="B44" s="97"/>
      <c r="C44" s="98"/>
      <c r="D44" s="40" t="s">
        <v>20</v>
      </c>
      <c r="E44" s="97"/>
      <c r="F44" s="98"/>
    </row>
    <row r="45" spans="1:6" ht="24" customHeight="1" x14ac:dyDescent="0.3">
      <c r="A45" s="90" t="s">
        <v>12</v>
      </c>
      <c r="B45" s="91"/>
      <c r="C45" s="92"/>
      <c r="D45" s="39" t="s">
        <v>11</v>
      </c>
      <c r="E45" s="93">
        <f>B39</f>
        <v>0</v>
      </c>
      <c r="F45" s="94"/>
    </row>
    <row r="46" spans="1:6" ht="17.100000000000001" customHeight="1" x14ac:dyDescent="0.3">
      <c r="A46" s="95" t="s">
        <v>30</v>
      </c>
      <c r="B46" s="13" t="s">
        <v>2</v>
      </c>
      <c r="C46" s="13" t="s">
        <v>24</v>
      </c>
      <c r="D46" s="95" t="s">
        <v>20</v>
      </c>
      <c r="E46" s="13" t="s">
        <v>25</v>
      </c>
      <c r="F46" s="13" t="s">
        <v>3</v>
      </c>
    </row>
    <row r="47" spans="1:6" ht="17.100000000000001" customHeight="1" x14ac:dyDescent="0.3">
      <c r="A47" s="95"/>
      <c r="B47" s="3"/>
      <c r="C47" s="3"/>
      <c r="D47" s="96"/>
      <c r="E47" s="3"/>
      <c r="F47" s="14"/>
    </row>
    <row r="48" spans="1:6" ht="17.100000000000001" customHeight="1" x14ac:dyDescent="0.3">
      <c r="A48" s="95"/>
      <c r="B48" s="3"/>
      <c r="C48" s="3"/>
      <c r="D48" s="96"/>
      <c r="E48" s="3"/>
      <c r="F48" s="14"/>
    </row>
    <row r="49" spans="1:6" ht="17.100000000000001" customHeight="1" x14ac:dyDescent="0.3">
      <c r="A49" s="95"/>
      <c r="B49" s="3"/>
      <c r="C49" s="3"/>
      <c r="D49" s="96"/>
      <c r="E49" s="3"/>
      <c r="F49" s="14"/>
    </row>
    <row r="50" spans="1:6" ht="15" customHeight="1" x14ac:dyDescent="0.3"/>
    <row r="51" spans="1:6" ht="15" customHeight="1" x14ac:dyDescent="0.3">
      <c r="F51" s="1" t="s">
        <v>1</v>
      </c>
    </row>
    <row r="52" spans="1:6" ht="15" customHeight="1" x14ac:dyDescent="0.3"/>
    <row r="53" spans="1:6" ht="15" customHeight="1" x14ac:dyDescent="0.3"/>
    <row r="54" spans="1:6" ht="15" customHeight="1" x14ac:dyDescent="0.3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zoomScaleNormal="100" zoomScalePageLayoutView="150" workbookViewId="0">
      <selection activeCell="B33" sqref="B33"/>
    </sheetView>
  </sheetViews>
  <sheetFormatPr defaultColWidth="11.5546875" defaultRowHeight="17.25" x14ac:dyDescent="0.3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 x14ac:dyDescent="0.3">
      <c r="A1" s="69" t="s">
        <v>47</v>
      </c>
      <c r="B1" s="69"/>
      <c r="C1" s="69"/>
      <c r="D1" s="69"/>
      <c r="E1" s="69"/>
      <c r="F1" s="69"/>
    </row>
    <row r="2" spans="1:6" ht="20.100000000000001" customHeight="1" x14ac:dyDescent="0.3">
      <c r="A2" s="41" t="s">
        <v>4</v>
      </c>
      <c r="B2" s="15">
        <v>42041</v>
      </c>
      <c r="C2" s="5" t="s">
        <v>61</v>
      </c>
      <c r="D2" s="15"/>
      <c r="E2" s="6" t="s">
        <v>49</v>
      </c>
      <c r="F2" s="17"/>
    </row>
    <row r="3" spans="1:6" ht="24" customHeight="1" x14ac:dyDescent="0.3">
      <c r="A3" s="70" t="s">
        <v>50</v>
      </c>
      <c r="B3" s="71"/>
      <c r="C3" s="26" t="s">
        <v>14</v>
      </c>
      <c r="D3" s="26" t="s">
        <v>52</v>
      </c>
      <c r="E3" s="26" t="s">
        <v>51</v>
      </c>
      <c r="F3" s="7" t="s">
        <v>52</v>
      </c>
    </row>
    <row r="4" spans="1:6" ht="17.100000000000001" customHeight="1" x14ac:dyDescent="0.3">
      <c r="A4" s="41" t="s">
        <v>5</v>
      </c>
      <c r="B4" s="30">
        <v>1630500</v>
      </c>
      <c r="C4" s="8" t="s">
        <v>53</v>
      </c>
      <c r="D4" s="10">
        <v>7.0000000000000007E-2</v>
      </c>
      <c r="E4" s="9" t="s">
        <v>54</v>
      </c>
      <c r="F4" s="10">
        <v>0.1</v>
      </c>
    </row>
    <row r="5" spans="1:6" ht="17.100000000000001" customHeight="1" x14ac:dyDescent="0.3">
      <c r="A5" s="41" t="s">
        <v>6</v>
      </c>
      <c r="B5" s="32">
        <f>B6-B4</f>
        <v>1237000</v>
      </c>
      <c r="C5" s="9" t="s">
        <v>55</v>
      </c>
      <c r="D5" s="10">
        <v>0.02</v>
      </c>
      <c r="E5" s="9" t="s">
        <v>56</v>
      </c>
      <c r="F5" s="10">
        <v>0.33</v>
      </c>
    </row>
    <row r="6" spans="1:6" ht="17.100000000000001" customHeight="1" x14ac:dyDescent="0.3">
      <c r="A6" s="41" t="s">
        <v>7</v>
      </c>
      <c r="B6" s="32">
        <v>2867500</v>
      </c>
      <c r="C6" s="8" t="s">
        <v>60</v>
      </c>
      <c r="D6" s="10">
        <v>0.09</v>
      </c>
      <c r="E6" s="9" t="s">
        <v>57</v>
      </c>
      <c r="F6" s="10">
        <v>0</v>
      </c>
    </row>
    <row r="7" spans="1:6" ht="17.100000000000001" customHeight="1" x14ac:dyDescent="0.3">
      <c r="A7" s="41" t="s">
        <v>8</v>
      </c>
      <c r="B7" s="32">
        <v>11186610</v>
      </c>
      <c r="C7" s="9" t="s">
        <v>34</v>
      </c>
      <c r="D7" s="10">
        <v>0.16</v>
      </c>
      <c r="E7" s="9" t="s">
        <v>58</v>
      </c>
      <c r="F7" s="10">
        <v>0.17</v>
      </c>
    </row>
    <row r="8" spans="1:6" ht="17.100000000000001" customHeight="1" x14ac:dyDescent="0.3">
      <c r="A8" s="41" t="s">
        <v>13</v>
      </c>
      <c r="B8" s="32">
        <v>83199820</v>
      </c>
      <c r="C8" s="8" t="s">
        <v>35</v>
      </c>
      <c r="D8" s="10">
        <v>0.04</v>
      </c>
      <c r="E8" s="9"/>
      <c r="F8" s="10"/>
    </row>
    <row r="9" spans="1:6" ht="17.100000000000001" customHeight="1" x14ac:dyDescent="0.3">
      <c r="A9" s="41" t="s">
        <v>28</v>
      </c>
      <c r="B9" s="31">
        <f>B7/B8</f>
        <v>0.13445473800303895</v>
      </c>
      <c r="C9" s="8"/>
      <c r="D9" s="10"/>
      <c r="E9" s="9"/>
      <c r="F9" s="12"/>
    </row>
    <row r="10" spans="1:6" ht="27.95" customHeight="1" x14ac:dyDescent="0.3">
      <c r="A10" s="72" t="s">
        <v>26</v>
      </c>
      <c r="B10" s="72"/>
      <c r="C10" s="72"/>
      <c r="D10" s="72"/>
      <c r="E10" s="72"/>
      <c r="F10" s="72"/>
    </row>
    <row r="11" spans="1:6" ht="17.100000000000001" customHeight="1" x14ac:dyDescent="0.3">
      <c r="A11" s="73" t="s">
        <v>27</v>
      </c>
      <c r="B11" s="41" t="s">
        <v>19</v>
      </c>
      <c r="C11" s="41" t="s">
        <v>15</v>
      </c>
      <c r="D11" s="41" t="s">
        <v>18</v>
      </c>
      <c r="E11" s="41" t="s">
        <v>9</v>
      </c>
      <c r="F11" s="16" t="s">
        <v>10</v>
      </c>
    </row>
    <row r="12" spans="1:6" ht="17.100000000000001" customHeight="1" x14ac:dyDescent="0.3">
      <c r="A12" s="73"/>
      <c r="B12" s="21" t="s">
        <v>63</v>
      </c>
      <c r="C12" s="17" t="s">
        <v>161</v>
      </c>
      <c r="D12" s="74" t="s">
        <v>16</v>
      </c>
      <c r="E12" s="21" t="s">
        <v>116</v>
      </c>
      <c r="F12" s="17">
        <v>28</v>
      </c>
    </row>
    <row r="13" spans="1:6" ht="17.100000000000001" customHeight="1" x14ac:dyDescent="0.3">
      <c r="A13" s="73"/>
      <c r="B13" s="21" t="s">
        <v>68</v>
      </c>
      <c r="C13" s="17" t="s">
        <v>162</v>
      </c>
      <c r="D13" s="74"/>
      <c r="E13" s="21" t="s">
        <v>164</v>
      </c>
      <c r="F13" s="17">
        <v>7</v>
      </c>
    </row>
    <row r="14" spans="1:6" ht="17.100000000000001" customHeight="1" x14ac:dyDescent="0.3">
      <c r="A14" s="73"/>
      <c r="B14" s="21" t="s">
        <v>62</v>
      </c>
      <c r="C14" s="17" t="s">
        <v>161</v>
      </c>
      <c r="D14" s="74" t="s">
        <v>17</v>
      </c>
      <c r="E14" s="21" t="s">
        <v>165</v>
      </c>
      <c r="F14" s="17">
        <v>0</v>
      </c>
    </row>
    <row r="15" spans="1:6" ht="17.100000000000001" customHeight="1" x14ac:dyDescent="0.3">
      <c r="A15" s="73"/>
      <c r="B15" s="21" t="s">
        <v>64</v>
      </c>
      <c r="C15" s="17" t="s">
        <v>163</v>
      </c>
      <c r="D15" s="74"/>
      <c r="E15" s="21" t="s">
        <v>166</v>
      </c>
      <c r="F15" s="17">
        <v>0</v>
      </c>
    </row>
    <row r="16" spans="1:6" ht="27.95" customHeight="1" x14ac:dyDescent="0.3">
      <c r="A16" s="72"/>
      <c r="B16" s="72"/>
      <c r="C16" s="72"/>
      <c r="D16" s="72"/>
      <c r="E16" s="72"/>
      <c r="F16" s="72"/>
    </row>
    <row r="17" spans="1:6" ht="18.95" customHeight="1" x14ac:dyDescent="0.3">
      <c r="A17" s="2"/>
      <c r="B17" s="41" t="s">
        <v>33</v>
      </c>
      <c r="C17" s="41" t="s">
        <v>21</v>
      </c>
      <c r="D17" s="41" t="s">
        <v>22</v>
      </c>
      <c r="E17" s="75" t="s">
        <v>23</v>
      </c>
      <c r="F17" s="76"/>
    </row>
    <row r="18" spans="1:6" ht="17.100000000000001" customHeight="1" x14ac:dyDescent="0.3">
      <c r="A18" s="73" t="s">
        <v>29</v>
      </c>
      <c r="B18" s="25">
        <v>0.47916666666666669</v>
      </c>
      <c r="C18" s="25" t="s">
        <v>167</v>
      </c>
      <c r="D18" s="11" t="s">
        <v>168</v>
      </c>
      <c r="E18" s="78" t="s">
        <v>169</v>
      </c>
      <c r="F18" s="79"/>
    </row>
    <row r="19" spans="1:6" ht="17.100000000000001" customHeight="1" x14ac:dyDescent="0.3">
      <c r="A19" s="73"/>
      <c r="B19" s="25">
        <v>0.47916666666666669</v>
      </c>
      <c r="C19" s="25" t="s">
        <v>170</v>
      </c>
      <c r="D19" s="11">
        <v>2</v>
      </c>
      <c r="E19" s="78"/>
      <c r="F19" s="79"/>
    </row>
    <row r="20" spans="1:6" ht="17.100000000000001" customHeight="1" x14ac:dyDescent="0.3">
      <c r="A20" s="73"/>
      <c r="B20" s="25">
        <v>0.5</v>
      </c>
      <c r="C20" s="25" t="s">
        <v>171</v>
      </c>
      <c r="D20" s="11">
        <v>4</v>
      </c>
      <c r="E20" s="78"/>
      <c r="F20" s="79"/>
    </row>
    <row r="21" spans="1:6" ht="17.100000000000001" customHeight="1" x14ac:dyDescent="0.3">
      <c r="A21" s="73"/>
      <c r="B21" s="25">
        <v>0.5</v>
      </c>
      <c r="C21" s="25" t="s">
        <v>172</v>
      </c>
      <c r="D21" s="11" t="s">
        <v>173</v>
      </c>
      <c r="E21" s="78"/>
      <c r="F21" s="79"/>
    </row>
    <row r="22" spans="1:6" ht="17.100000000000001" customHeight="1" x14ac:dyDescent="0.3">
      <c r="A22" s="73"/>
      <c r="B22" s="25">
        <v>0.5</v>
      </c>
      <c r="C22" s="25" t="s">
        <v>174</v>
      </c>
      <c r="D22" s="11">
        <v>28</v>
      </c>
      <c r="E22" s="78"/>
      <c r="F22" s="79"/>
    </row>
    <row r="23" spans="1:6" ht="17.100000000000001" customHeight="1" x14ac:dyDescent="0.3">
      <c r="A23" s="77"/>
      <c r="B23" s="25"/>
      <c r="C23" s="17"/>
      <c r="D23" s="11"/>
      <c r="E23" s="78"/>
      <c r="F23" s="79"/>
    </row>
    <row r="24" spans="1:6" ht="17.100000000000001" customHeight="1" x14ac:dyDescent="0.3">
      <c r="A24" s="73" t="s">
        <v>0</v>
      </c>
      <c r="B24" s="25">
        <v>0.70833333333333337</v>
      </c>
      <c r="C24" s="25" t="s">
        <v>175</v>
      </c>
      <c r="D24" s="11" t="s">
        <v>173</v>
      </c>
      <c r="E24" s="78"/>
      <c r="F24" s="79"/>
    </row>
    <row r="25" spans="1:6" ht="17.100000000000001" customHeight="1" x14ac:dyDescent="0.3">
      <c r="A25" s="73"/>
      <c r="B25" s="25">
        <v>0.75</v>
      </c>
      <c r="C25" s="25" t="s">
        <v>176</v>
      </c>
      <c r="D25" s="11">
        <v>5</v>
      </c>
      <c r="E25" s="78"/>
      <c r="F25" s="79"/>
    </row>
    <row r="26" spans="1:6" ht="17.100000000000001" customHeight="1" x14ac:dyDescent="0.3">
      <c r="A26" s="73"/>
      <c r="B26" s="25">
        <v>0.83333333333333337</v>
      </c>
      <c r="C26" s="25" t="s">
        <v>177</v>
      </c>
      <c r="D26" s="11" t="s">
        <v>178</v>
      </c>
      <c r="E26" s="78"/>
      <c r="F26" s="79"/>
    </row>
    <row r="27" spans="1:6" ht="17.100000000000001" customHeight="1" x14ac:dyDescent="0.3">
      <c r="A27" s="73"/>
      <c r="B27" s="25"/>
      <c r="C27" s="25"/>
      <c r="D27" s="11"/>
      <c r="E27" s="78"/>
      <c r="F27" s="79"/>
    </row>
    <row r="28" spans="1:6" ht="17.100000000000001" customHeight="1" x14ac:dyDescent="0.3">
      <c r="A28" s="73"/>
      <c r="B28" s="25"/>
      <c r="C28" s="25"/>
      <c r="D28" s="11"/>
      <c r="E28" s="78"/>
      <c r="F28" s="79"/>
    </row>
    <row r="29" spans="1:6" ht="17.100000000000001" customHeight="1" x14ac:dyDescent="0.3">
      <c r="A29" s="73"/>
      <c r="B29" s="25"/>
      <c r="C29" s="25"/>
      <c r="D29" s="11"/>
      <c r="E29" s="78"/>
      <c r="F29" s="79"/>
    </row>
    <row r="30" spans="1:6" ht="26.1" customHeight="1" x14ac:dyDescent="0.3">
      <c r="A30" s="72" t="s">
        <v>36</v>
      </c>
      <c r="B30" s="72"/>
      <c r="C30" s="72"/>
      <c r="D30" s="72"/>
      <c r="E30" s="72"/>
      <c r="F30" s="72"/>
    </row>
    <row r="31" spans="1:6" ht="17.100000000000001" customHeight="1" x14ac:dyDescent="0.3">
      <c r="A31" s="80" t="s">
        <v>30</v>
      </c>
      <c r="B31" s="18" t="s">
        <v>37</v>
      </c>
      <c r="C31" s="23" t="s">
        <v>179</v>
      </c>
      <c r="D31" s="80" t="s">
        <v>107</v>
      </c>
      <c r="E31" s="41" t="s">
        <v>37</v>
      </c>
      <c r="F31" s="22" t="s">
        <v>181</v>
      </c>
    </row>
    <row r="32" spans="1:6" ht="17.100000000000001" customHeight="1" x14ac:dyDescent="0.3">
      <c r="A32" s="81"/>
      <c r="B32" s="19" t="s">
        <v>38</v>
      </c>
      <c r="C32" s="23" t="s">
        <v>83</v>
      </c>
      <c r="D32" s="84"/>
      <c r="E32" s="16" t="s">
        <v>42</v>
      </c>
      <c r="F32" s="24" t="s">
        <v>182</v>
      </c>
    </row>
    <row r="33" spans="1:6" ht="17.100000000000001" customHeight="1" x14ac:dyDescent="0.3">
      <c r="A33" s="81"/>
      <c r="B33" s="20" t="s">
        <v>39</v>
      </c>
      <c r="C33" s="23" t="s">
        <v>104</v>
      </c>
      <c r="D33" s="84"/>
      <c r="E33" s="16" t="s">
        <v>43</v>
      </c>
      <c r="F33" s="24" t="s">
        <v>183</v>
      </c>
    </row>
    <row r="34" spans="1:6" ht="17.100000000000001" customHeight="1" x14ac:dyDescent="0.3">
      <c r="A34" s="82"/>
      <c r="B34" s="20" t="s">
        <v>40</v>
      </c>
      <c r="C34" s="23" t="s">
        <v>180</v>
      </c>
      <c r="D34" s="85"/>
      <c r="E34" s="16" t="s">
        <v>44</v>
      </c>
      <c r="F34" s="24"/>
    </row>
    <row r="35" spans="1:6" ht="17.100000000000001" customHeight="1" x14ac:dyDescent="0.3">
      <c r="A35" s="83"/>
      <c r="B35" s="20" t="s">
        <v>41</v>
      </c>
      <c r="C35" s="23" t="s">
        <v>106</v>
      </c>
      <c r="D35" s="86"/>
      <c r="E35" s="16" t="s">
        <v>45</v>
      </c>
      <c r="F35" s="24"/>
    </row>
    <row r="36" spans="1:6" ht="27" customHeight="1" x14ac:dyDescent="0.3">
      <c r="A36" s="72" t="s">
        <v>46</v>
      </c>
      <c r="B36" s="72"/>
      <c r="C36" s="72"/>
      <c r="D36" s="72"/>
      <c r="E36" s="72"/>
      <c r="F36" s="72"/>
    </row>
    <row r="37" spans="1:6" ht="17.100000000000001" customHeight="1" x14ac:dyDescent="0.3">
      <c r="A37" s="80" t="s">
        <v>31</v>
      </c>
      <c r="B37" s="87" t="s">
        <v>184</v>
      </c>
      <c r="C37" s="88"/>
      <c r="D37" s="88"/>
      <c r="E37" s="88"/>
      <c r="F37" s="89"/>
    </row>
    <row r="38" spans="1:6" ht="17.100000000000001" customHeight="1" x14ac:dyDescent="0.3">
      <c r="A38" s="82"/>
      <c r="B38" s="87"/>
      <c r="C38" s="88"/>
      <c r="D38" s="88"/>
      <c r="E38" s="88"/>
      <c r="F38" s="89"/>
    </row>
    <row r="39" spans="1:6" ht="17.100000000000001" customHeight="1" x14ac:dyDescent="0.3">
      <c r="A39" s="83"/>
      <c r="B39" s="87"/>
      <c r="C39" s="88"/>
      <c r="D39" s="88"/>
      <c r="E39" s="88"/>
      <c r="F39" s="89"/>
    </row>
    <row r="40" spans="1:6" ht="17.100000000000001" customHeight="1" x14ac:dyDescent="0.3">
      <c r="A40" s="80" t="s">
        <v>20</v>
      </c>
      <c r="B40" s="87" t="s">
        <v>185</v>
      </c>
      <c r="C40" s="88"/>
      <c r="D40" s="88"/>
      <c r="E40" s="88"/>
      <c r="F40" s="89"/>
    </row>
    <row r="41" spans="1:6" ht="17.100000000000001" customHeight="1" x14ac:dyDescent="0.3">
      <c r="A41" s="82"/>
      <c r="B41" s="87"/>
      <c r="C41" s="88"/>
      <c r="D41" s="88"/>
      <c r="E41" s="88"/>
      <c r="F41" s="89"/>
    </row>
    <row r="42" spans="1:6" ht="17.100000000000001" customHeight="1" x14ac:dyDescent="0.3">
      <c r="A42" s="83"/>
      <c r="B42" s="87"/>
      <c r="C42" s="88"/>
      <c r="D42" s="88"/>
      <c r="E42" s="88"/>
      <c r="F42" s="89"/>
    </row>
    <row r="43" spans="1:6" ht="24" customHeight="1" x14ac:dyDescent="0.3">
      <c r="A43" s="72" t="s">
        <v>32</v>
      </c>
      <c r="B43" s="72"/>
      <c r="C43" s="72"/>
      <c r="D43" s="72"/>
      <c r="E43" s="72"/>
      <c r="F43" s="72"/>
    </row>
    <row r="44" spans="1:6" ht="27" customHeight="1" x14ac:dyDescent="0.3">
      <c r="A44" s="40" t="s">
        <v>30</v>
      </c>
      <c r="B44" s="97"/>
      <c r="C44" s="98"/>
      <c r="D44" s="40" t="s">
        <v>20</v>
      </c>
      <c r="E44" s="97"/>
      <c r="F44" s="98"/>
    </row>
    <row r="45" spans="1:6" ht="24" customHeight="1" x14ac:dyDescent="0.3">
      <c r="A45" s="90" t="s">
        <v>12</v>
      </c>
      <c r="B45" s="91"/>
      <c r="C45" s="92"/>
      <c r="D45" s="39" t="s">
        <v>11</v>
      </c>
      <c r="E45" s="93">
        <f>B39</f>
        <v>0</v>
      </c>
      <c r="F45" s="94"/>
    </row>
    <row r="46" spans="1:6" ht="17.100000000000001" customHeight="1" x14ac:dyDescent="0.3">
      <c r="A46" s="95" t="s">
        <v>30</v>
      </c>
      <c r="B46" s="13" t="s">
        <v>2</v>
      </c>
      <c r="C46" s="13" t="s">
        <v>24</v>
      </c>
      <c r="D46" s="95" t="s">
        <v>20</v>
      </c>
      <c r="E46" s="13" t="s">
        <v>25</v>
      </c>
      <c r="F46" s="13" t="s">
        <v>3</v>
      </c>
    </row>
    <row r="47" spans="1:6" ht="17.100000000000001" customHeight="1" x14ac:dyDescent="0.3">
      <c r="A47" s="95"/>
      <c r="B47" s="3"/>
      <c r="C47" s="3"/>
      <c r="D47" s="96"/>
      <c r="E47" s="3"/>
      <c r="F47" s="14"/>
    </row>
    <row r="48" spans="1:6" ht="17.100000000000001" customHeight="1" x14ac:dyDescent="0.3">
      <c r="A48" s="95"/>
      <c r="B48" s="3"/>
      <c r="C48" s="3"/>
      <c r="D48" s="96"/>
      <c r="E48" s="3"/>
      <c r="F48" s="14"/>
    </row>
    <row r="49" spans="1:6" ht="17.100000000000001" customHeight="1" x14ac:dyDescent="0.3">
      <c r="A49" s="95"/>
      <c r="B49" s="3"/>
      <c r="C49" s="3"/>
      <c r="D49" s="96"/>
      <c r="E49" s="3"/>
      <c r="F49" s="14"/>
    </row>
    <row r="50" spans="1:6" ht="15" customHeight="1" x14ac:dyDescent="0.3"/>
    <row r="51" spans="1:6" ht="15" customHeight="1" x14ac:dyDescent="0.3">
      <c r="F51" s="1" t="s">
        <v>1</v>
      </c>
    </row>
    <row r="52" spans="1:6" ht="15" customHeight="1" x14ac:dyDescent="0.3"/>
    <row r="53" spans="1:6" ht="15" customHeight="1" x14ac:dyDescent="0.3"/>
    <row r="54" spans="1:6" ht="15" customHeight="1" x14ac:dyDescent="0.3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zoomScaleNormal="100" zoomScalePageLayoutView="150" workbookViewId="0">
      <selection activeCell="C33" sqref="C33"/>
    </sheetView>
  </sheetViews>
  <sheetFormatPr defaultColWidth="11.5546875" defaultRowHeight="17.25" x14ac:dyDescent="0.3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 x14ac:dyDescent="0.3">
      <c r="A1" s="69" t="s">
        <v>47</v>
      </c>
      <c r="B1" s="69"/>
      <c r="C1" s="69"/>
      <c r="D1" s="69"/>
      <c r="E1" s="69"/>
      <c r="F1" s="69"/>
    </row>
    <row r="2" spans="1:6" ht="20.100000000000001" customHeight="1" x14ac:dyDescent="0.3">
      <c r="A2" s="41" t="s">
        <v>4</v>
      </c>
      <c r="B2" s="15">
        <v>42042</v>
      </c>
      <c r="C2" s="5" t="s">
        <v>61</v>
      </c>
      <c r="D2" s="15"/>
      <c r="E2" s="6" t="s">
        <v>49</v>
      </c>
      <c r="F2" s="17"/>
    </row>
    <row r="3" spans="1:6" ht="24" customHeight="1" x14ac:dyDescent="0.3">
      <c r="A3" s="70" t="s">
        <v>50</v>
      </c>
      <c r="B3" s="71"/>
      <c r="C3" s="26" t="s">
        <v>14</v>
      </c>
      <c r="D3" s="26" t="s">
        <v>52</v>
      </c>
      <c r="E3" s="26" t="s">
        <v>51</v>
      </c>
      <c r="F3" s="7" t="s">
        <v>52</v>
      </c>
    </row>
    <row r="4" spans="1:6" ht="17.100000000000001" customHeight="1" x14ac:dyDescent="0.3">
      <c r="A4" s="41" t="s">
        <v>5</v>
      </c>
      <c r="B4" s="30">
        <v>1619500</v>
      </c>
      <c r="C4" s="8" t="s">
        <v>53</v>
      </c>
      <c r="D4" s="10">
        <v>0.05</v>
      </c>
      <c r="E4" s="9" t="s">
        <v>54</v>
      </c>
      <c r="F4" s="10">
        <v>0.06</v>
      </c>
    </row>
    <row r="5" spans="1:6" ht="17.100000000000001" customHeight="1" x14ac:dyDescent="0.3">
      <c r="A5" s="41" t="s">
        <v>6</v>
      </c>
      <c r="B5" s="32">
        <f>B6-B4</f>
        <v>2583550</v>
      </c>
      <c r="C5" s="9" t="s">
        <v>55</v>
      </c>
      <c r="D5" s="10">
        <v>0.03</v>
      </c>
      <c r="E5" s="9" t="s">
        <v>56</v>
      </c>
      <c r="F5" s="10">
        <v>0.26</v>
      </c>
    </row>
    <row r="6" spans="1:6" ht="17.100000000000001" customHeight="1" x14ac:dyDescent="0.3">
      <c r="A6" s="41" t="s">
        <v>7</v>
      </c>
      <c r="B6" s="32">
        <v>4203050</v>
      </c>
      <c r="C6" s="8" t="s">
        <v>60</v>
      </c>
      <c r="D6" s="10">
        <v>0.09</v>
      </c>
      <c r="E6" s="9" t="s">
        <v>57</v>
      </c>
      <c r="F6" s="10">
        <v>0.11</v>
      </c>
    </row>
    <row r="7" spans="1:6" ht="17.100000000000001" customHeight="1" x14ac:dyDescent="0.3">
      <c r="A7" s="41" t="s">
        <v>8</v>
      </c>
      <c r="B7" s="32">
        <v>15389660</v>
      </c>
      <c r="C7" s="9" t="s">
        <v>34</v>
      </c>
      <c r="D7" s="10">
        <v>0.16</v>
      </c>
      <c r="E7" s="9" t="s">
        <v>58</v>
      </c>
      <c r="F7" s="10">
        <v>0.16</v>
      </c>
    </row>
    <row r="8" spans="1:6" ht="17.100000000000001" customHeight="1" x14ac:dyDescent="0.3">
      <c r="A8" s="41" t="s">
        <v>13</v>
      </c>
      <c r="B8" s="32">
        <v>83199820</v>
      </c>
      <c r="C8" s="8" t="s">
        <v>35</v>
      </c>
      <c r="D8" s="10">
        <v>7.0000000000000007E-2</v>
      </c>
      <c r="E8" s="9"/>
      <c r="F8" s="10"/>
    </row>
    <row r="9" spans="1:6" ht="17.100000000000001" customHeight="1" x14ac:dyDescent="0.3">
      <c r="A9" s="41" t="s">
        <v>28</v>
      </c>
      <c r="B9" s="31">
        <f>B7/B8</f>
        <v>0.18497227518040305</v>
      </c>
      <c r="C9" s="8"/>
      <c r="D9" s="10"/>
      <c r="E9" s="9"/>
      <c r="F9" s="12"/>
    </row>
    <row r="10" spans="1:6" ht="27.95" customHeight="1" x14ac:dyDescent="0.3">
      <c r="A10" s="72" t="s">
        <v>26</v>
      </c>
      <c r="B10" s="72"/>
      <c r="C10" s="72"/>
      <c r="D10" s="72"/>
      <c r="E10" s="72"/>
      <c r="F10" s="72"/>
    </row>
    <row r="11" spans="1:6" ht="17.100000000000001" customHeight="1" x14ac:dyDescent="0.3">
      <c r="A11" s="73" t="s">
        <v>27</v>
      </c>
      <c r="B11" s="41" t="s">
        <v>19</v>
      </c>
      <c r="C11" s="41" t="s">
        <v>15</v>
      </c>
      <c r="D11" s="41" t="s">
        <v>18</v>
      </c>
      <c r="E11" s="41" t="s">
        <v>9</v>
      </c>
      <c r="F11" s="16" t="s">
        <v>10</v>
      </c>
    </row>
    <row r="12" spans="1:6" ht="17.100000000000001" customHeight="1" x14ac:dyDescent="0.3">
      <c r="A12" s="73"/>
      <c r="B12" s="21" t="s">
        <v>63</v>
      </c>
      <c r="C12" s="17" t="s">
        <v>161</v>
      </c>
      <c r="D12" s="74" t="s">
        <v>16</v>
      </c>
      <c r="E12" s="21" t="s">
        <v>188</v>
      </c>
      <c r="F12" s="17">
        <v>18</v>
      </c>
    </row>
    <row r="13" spans="1:6" ht="17.100000000000001" customHeight="1" x14ac:dyDescent="0.3">
      <c r="A13" s="73"/>
      <c r="B13" s="21" t="s">
        <v>68</v>
      </c>
      <c r="C13" s="17" t="s">
        <v>144</v>
      </c>
      <c r="D13" s="74"/>
      <c r="E13" s="21" t="s">
        <v>134</v>
      </c>
      <c r="F13" s="17">
        <v>9</v>
      </c>
    </row>
    <row r="14" spans="1:6" ht="17.100000000000001" customHeight="1" x14ac:dyDescent="0.3">
      <c r="A14" s="73"/>
      <c r="B14" s="21" t="s">
        <v>62</v>
      </c>
      <c r="C14" s="17" t="s">
        <v>186</v>
      </c>
      <c r="D14" s="74" t="s">
        <v>17</v>
      </c>
      <c r="E14" s="21" t="s">
        <v>116</v>
      </c>
      <c r="F14" s="17">
        <v>0</v>
      </c>
    </row>
    <row r="15" spans="1:6" ht="17.100000000000001" customHeight="1" x14ac:dyDescent="0.3">
      <c r="A15" s="73"/>
      <c r="B15" s="21" t="s">
        <v>64</v>
      </c>
      <c r="C15" s="17" t="s">
        <v>187</v>
      </c>
      <c r="D15" s="74"/>
      <c r="E15" s="21" t="s">
        <v>189</v>
      </c>
      <c r="F15" s="17">
        <v>0</v>
      </c>
    </row>
    <row r="16" spans="1:6" ht="27.95" customHeight="1" x14ac:dyDescent="0.3">
      <c r="A16" s="72"/>
      <c r="B16" s="72"/>
      <c r="C16" s="72"/>
      <c r="D16" s="72"/>
      <c r="E16" s="72"/>
      <c r="F16" s="72"/>
    </row>
    <row r="17" spans="1:6" ht="18.95" customHeight="1" x14ac:dyDescent="0.3">
      <c r="A17" s="2"/>
      <c r="B17" s="41" t="s">
        <v>33</v>
      </c>
      <c r="C17" s="41" t="s">
        <v>21</v>
      </c>
      <c r="D17" s="41" t="s">
        <v>22</v>
      </c>
      <c r="E17" s="75" t="s">
        <v>23</v>
      </c>
      <c r="F17" s="76"/>
    </row>
    <row r="18" spans="1:6" ht="17.100000000000001" customHeight="1" x14ac:dyDescent="0.3">
      <c r="A18" s="73" t="s">
        <v>29</v>
      </c>
      <c r="B18" s="25">
        <v>0.52083333333333337</v>
      </c>
      <c r="C18" s="25" t="s">
        <v>190</v>
      </c>
      <c r="D18" s="11" t="s">
        <v>191</v>
      </c>
      <c r="E18" s="78" t="s">
        <v>192</v>
      </c>
      <c r="F18" s="79"/>
    </row>
    <row r="19" spans="1:6" ht="17.100000000000001" customHeight="1" x14ac:dyDescent="0.3">
      <c r="A19" s="73"/>
      <c r="B19" s="25">
        <v>0.5625</v>
      </c>
      <c r="C19" s="25" t="s">
        <v>193</v>
      </c>
      <c r="D19" s="11">
        <v>5</v>
      </c>
      <c r="E19" s="78"/>
      <c r="F19" s="79"/>
    </row>
    <row r="20" spans="1:6" ht="17.100000000000001" customHeight="1" x14ac:dyDescent="0.3">
      <c r="A20" s="73"/>
      <c r="B20" s="25">
        <v>0.58333333333333337</v>
      </c>
      <c r="C20" s="25" t="s">
        <v>194</v>
      </c>
      <c r="D20" s="11" t="s">
        <v>74</v>
      </c>
      <c r="E20" s="78"/>
      <c r="F20" s="79"/>
    </row>
    <row r="21" spans="1:6" ht="17.100000000000001" customHeight="1" x14ac:dyDescent="0.3">
      <c r="A21" s="73"/>
      <c r="B21" s="25">
        <v>0.58333333333333337</v>
      </c>
      <c r="C21" s="25" t="s">
        <v>195</v>
      </c>
      <c r="D21" s="11" t="s">
        <v>173</v>
      </c>
      <c r="E21" s="78"/>
      <c r="F21" s="79"/>
    </row>
    <row r="22" spans="1:6" ht="17.100000000000001" customHeight="1" x14ac:dyDescent="0.3">
      <c r="A22" s="73"/>
      <c r="B22" s="25"/>
      <c r="C22" s="25"/>
      <c r="D22" s="11"/>
      <c r="E22" s="78"/>
      <c r="F22" s="79"/>
    </row>
    <row r="23" spans="1:6" ht="17.100000000000001" customHeight="1" x14ac:dyDescent="0.3">
      <c r="A23" s="77"/>
      <c r="B23" s="25"/>
      <c r="C23" s="17"/>
      <c r="D23" s="11"/>
      <c r="E23" s="78"/>
      <c r="F23" s="79"/>
    </row>
    <row r="24" spans="1:6" ht="17.100000000000001" customHeight="1" x14ac:dyDescent="0.3">
      <c r="A24" s="73" t="s">
        <v>0</v>
      </c>
      <c r="B24" s="25">
        <v>0.70833333333333337</v>
      </c>
      <c r="C24" s="25" t="s">
        <v>196</v>
      </c>
      <c r="D24" s="11">
        <v>11</v>
      </c>
      <c r="E24" s="78"/>
      <c r="F24" s="79"/>
    </row>
    <row r="25" spans="1:6" ht="17.100000000000001" customHeight="1" x14ac:dyDescent="0.3">
      <c r="A25" s="73"/>
      <c r="B25" s="25">
        <v>0.75</v>
      </c>
      <c r="C25" s="25" t="s">
        <v>197</v>
      </c>
      <c r="D25" s="11">
        <v>8</v>
      </c>
      <c r="E25" s="78"/>
      <c r="F25" s="79"/>
    </row>
    <row r="26" spans="1:6" ht="17.100000000000001" customHeight="1" x14ac:dyDescent="0.3">
      <c r="A26" s="73"/>
      <c r="B26" s="25">
        <v>0.75</v>
      </c>
      <c r="C26" s="25" t="s">
        <v>198</v>
      </c>
      <c r="D26" s="11">
        <v>2</v>
      </c>
      <c r="E26" s="78"/>
      <c r="F26" s="79"/>
    </row>
    <row r="27" spans="1:6" ht="17.100000000000001" customHeight="1" x14ac:dyDescent="0.3">
      <c r="A27" s="73"/>
      <c r="B27" s="25">
        <v>0.75</v>
      </c>
      <c r="C27" s="25" t="s">
        <v>199</v>
      </c>
      <c r="D27" s="11">
        <v>2</v>
      </c>
      <c r="E27" s="78"/>
      <c r="F27" s="79"/>
    </row>
    <row r="28" spans="1:6" ht="17.100000000000001" customHeight="1" x14ac:dyDescent="0.3">
      <c r="A28" s="73"/>
      <c r="B28" s="25">
        <v>0.79166666666666663</v>
      </c>
      <c r="C28" s="25" t="s">
        <v>200</v>
      </c>
      <c r="D28" s="11">
        <v>2</v>
      </c>
      <c r="E28" s="78" t="s">
        <v>201</v>
      </c>
      <c r="F28" s="79"/>
    </row>
    <row r="29" spans="1:6" ht="17.100000000000001" customHeight="1" x14ac:dyDescent="0.3">
      <c r="A29" s="73"/>
      <c r="B29" s="25">
        <v>0.85416666666666663</v>
      </c>
      <c r="C29" s="25" t="s">
        <v>202</v>
      </c>
      <c r="D29" s="11" t="s">
        <v>173</v>
      </c>
      <c r="E29" s="78" t="s">
        <v>203</v>
      </c>
      <c r="F29" s="79"/>
    </row>
    <row r="30" spans="1:6" ht="26.1" customHeight="1" x14ac:dyDescent="0.3">
      <c r="A30" s="72" t="s">
        <v>36</v>
      </c>
      <c r="B30" s="72"/>
      <c r="C30" s="72"/>
      <c r="D30" s="72"/>
      <c r="E30" s="72"/>
      <c r="F30" s="72"/>
    </row>
    <row r="31" spans="1:6" ht="17.100000000000001" customHeight="1" x14ac:dyDescent="0.3">
      <c r="A31" s="80" t="s">
        <v>30</v>
      </c>
      <c r="B31" s="18" t="s">
        <v>37</v>
      </c>
      <c r="C31" s="23" t="s">
        <v>204</v>
      </c>
      <c r="D31" s="80" t="s">
        <v>107</v>
      </c>
      <c r="E31" s="41" t="s">
        <v>37</v>
      </c>
      <c r="F31" s="22" t="s">
        <v>206</v>
      </c>
    </row>
    <row r="32" spans="1:6" ht="17.100000000000001" customHeight="1" x14ac:dyDescent="0.3">
      <c r="A32" s="81"/>
      <c r="B32" s="19" t="s">
        <v>38</v>
      </c>
      <c r="C32" s="23" t="s">
        <v>83</v>
      </c>
      <c r="D32" s="84"/>
      <c r="E32" s="16" t="s">
        <v>42</v>
      </c>
      <c r="F32" s="24" t="s">
        <v>207</v>
      </c>
    </row>
    <row r="33" spans="1:6" ht="17.100000000000001" customHeight="1" x14ac:dyDescent="0.3">
      <c r="A33" s="81"/>
      <c r="B33" s="20" t="s">
        <v>39</v>
      </c>
      <c r="C33" s="23" t="s">
        <v>104</v>
      </c>
      <c r="D33" s="84"/>
      <c r="E33" s="16" t="s">
        <v>43</v>
      </c>
      <c r="F33" s="24" t="s">
        <v>205</v>
      </c>
    </row>
    <row r="34" spans="1:6" ht="17.100000000000001" customHeight="1" x14ac:dyDescent="0.3">
      <c r="A34" s="82"/>
      <c r="B34" s="20" t="s">
        <v>40</v>
      </c>
      <c r="C34" s="23" t="s">
        <v>84</v>
      </c>
      <c r="D34" s="85"/>
      <c r="E34" s="16" t="s">
        <v>44</v>
      </c>
      <c r="F34" s="24" t="s">
        <v>181</v>
      </c>
    </row>
    <row r="35" spans="1:6" ht="17.100000000000001" customHeight="1" x14ac:dyDescent="0.3">
      <c r="A35" s="83"/>
      <c r="B35" s="20" t="s">
        <v>41</v>
      </c>
      <c r="C35" s="23" t="s">
        <v>48</v>
      </c>
      <c r="D35" s="86"/>
      <c r="E35" s="16" t="s">
        <v>45</v>
      </c>
      <c r="F35" s="24"/>
    </row>
    <row r="36" spans="1:6" ht="27" customHeight="1" x14ac:dyDescent="0.3">
      <c r="A36" s="72" t="s">
        <v>46</v>
      </c>
      <c r="B36" s="72"/>
      <c r="C36" s="72"/>
      <c r="D36" s="72"/>
      <c r="E36" s="72"/>
      <c r="F36" s="72"/>
    </row>
    <row r="37" spans="1:6" ht="17.100000000000001" customHeight="1" x14ac:dyDescent="0.3">
      <c r="A37" s="80" t="s">
        <v>31</v>
      </c>
      <c r="B37" s="87" t="s">
        <v>208</v>
      </c>
      <c r="C37" s="88"/>
      <c r="D37" s="88"/>
      <c r="E37" s="88"/>
      <c r="F37" s="89"/>
    </row>
    <row r="38" spans="1:6" ht="17.100000000000001" customHeight="1" x14ac:dyDescent="0.3">
      <c r="A38" s="82"/>
      <c r="B38" s="87" t="s">
        <v>209</v>
      </c>
      <c r="C38" s="88"/>
      <c r="D38" s="88"/>
      <c r="E38" s="88"/>
      <c r="F38" s="89"/>
    </row>
    <row r="39" spans="1:6" ht="17.100000000000001" customHeight="1" x14ac:dyDescent="0.3">
      <c r="A39" s="83"/>
      <c r="B39" s="87"/>
      <c r="C39" s="88"/>
      <c r="D39" s="88"/>
      <c r="E39" s="88"/>
      <c r="F39" s="89"/>
    </row>
    <row r="40" spans="1:6" ht="17.100000000000001" customHeight="1" x14ac:dyDescent="0.3">
      <c r="A40" s="80" t="s">
        <v>20</v>
      </c>
      <c r="B40" s="87" t="s">
        <v>210</v>
      </c>
      <c r="C40" s="88"/>
      <c r="D40" s="88"/>
      <c r="E40" s="88"/>
      <c r="F40" s="89"/>
    </row>
    <row r="41" spans="1:6" ht="17.100000000000001" customHeight="1" x14ac:dyDescent="0.3">
      <c r="A41" s="82"/>
      <c r="B41" s="87"/>
      <c r="C41" s="88"/>
      <c r="D41" s="88"/>
      <c r="E41" s="88"/>
      <c r="F41" s="89"/>
    </row>
    <row r="42" spans="1:6" ht="17.100000000000001" customHeight="1" x14ac:dyDescent="0.3">
      <c r="A42" s="83"/>
      <c r="B42" s="87"/>
      <c r="C42" s="88"/>
      <c r="D42" s="88"/>
      <c r="E42" s="88"/>
      <c r="F42" s="89"/>
    </row>
    <row r="43" spans="1:6" ht="24" customHeight="1" x14ac:dyDescent="0.3">
      <c r="A43" s="72" t="s">
        <v>32</v>
      </c>
      <c r="B43" s="72"/>
      <c r="C43" s="72"/>
      <c r="D43" s="72"/>
      <c r="E43" s="72"/>
      <c r="F43" s="72"/>
    </row>
    <row r="44" spans="1:6" ht="27" customHeight="1" x14ac:dyDescent="0.3">
      <c r="A44" s="40" t="s">
        <v>30</v>
      </c>
      <c r="B44" s="97"/>
      <c r="C44" s="98"/>
      <c r="D44" s="40" t="s">
        <v>20</v>
      </c>
      <c r="E44" s="97"/>
      <c r="F44" s="98"/>
    </row>
    <row r="45" spans="1:6" ht="24" customHeight="1" x14ac:dyDescent="0.3">
      <c r="A45" s="90" t="s">
        <v>12</v>
      </c>
      <c r="B45" s="91"/>
      <c r="C45" s="92"/>
      <c r="D45" s="39" t="s">
        <v>11</v>
      </c>
      <c r="E45" s="93">
        <f>B39</f>
        <v>0</v>
      </c>
      <c r="F45" s="94"/>
    </row>
    <row r="46" spans="1:6" ht="17.100000000000001" customHeight="1" x14ac:dyDescent="0.3">
      <c r="A46" s="95" t="s">
        <v>30</v>
      </c>
      <c r="B46" s="13" t="s">
        <v>2</v>
      </c>
      <c r="C46" s="13" t="s">
        <v>24</v>
      </c>
      <c r="D46" s="95" t="s">
        <v>20</v>
      </c>
      <c r="E46" s="13" t="s">
        <v>25</v>
      </c>
      <c r="F46" s="13" t="s">
        <v>3</v>
      </c>
    </row>
    <row r="47" spans="1:6" ht="17.100000000000001" customHeight="1" x14ac:dyDescent="0.3">
      <c r="A47" s="95"/>
      <c r="B47" s="3"/>
      <c r="C47" s="3"/>
      <c r="D47" s="96"/>
      <c r="E47" s="3"/>
      <c r="F47" s="14"/>
    </row>
    <row r="48" spans="1:6" ht="17.100000000000001" customHeight="1" x14ac:dyDescent="0.3">
      <c r="A48" s="95"/>
      <c r="B48" s="3"/>
      <c r="C48" s="3"/>
      <c r="D48" s="96"/>
      <c r="E48" s="3"/>
      <c r="F48" s="14"/>
    </row>
    <row r="49" spans="1:6" ht="17.100000000000001" customHeight="1" x14ac:dyDescent="0.3">
      <c r="A49" s="95"/>
      <c r="B49" s="3"/>
      <c r="C49" s="3"/>
      <c r="D49" s="96"/>
      <c r="E49" s="3"/>
      <c r="F49" s="14"/>
    </row>
    <row r="50" spans="1:6" ht="15" customHeight="1" x14ac:dyDescent="0.3"/>
    <row r="51" spans="1:6" ht="15" customHeight="1" x14ac:dyDescent="0.3">
      <c r="F51" s="1" t="s">
        <v>1</v>
      </c>
    </row>
    <row r="52" spans="1:6" ht="15" customHeight="1" x14ac:dyDescent="0.3"/>
    <row r="53" spans="1:6" ht="15" customHeight="1" x14ac:dyDescent="0.3"/>
    <row r="54" spans="1:6" ht="15" customHeight="1" x14ac:dyDescent="0.3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zoomScaleNormal="100" zoomScalePageLayoutView="150" workbookViewId="0">
      <selection activeCell="E20" sqref="E20:F20"/>
    </sheetView>
  </sheetViews>
  <sheetFormatPr defaultColWidth="11.5546875" defaultRowHeight="17.25" x14ac:dyDescent="0.3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 x14ac:dyDescent="0.3">
      <c r="A1" s="69" t="s">
        <v>47</v>
      </c>
      <c r="B1" s="69"/>
      <c r="C1" s="69"/>
      <c r="D1" s="69"/>
      <c r="E1" s="69"/>
      <c r="F1" s="69"/>
    </row>
    <row r="2" spans="1:6" ht="20.100000000000001" customHeight="1" x14ac:dyDescent="0.3">
      <c r="A2" s="47" t="s">
        <v>4</v>
      </c>
      <c r="B2" s="15">
        <v>42044</v>
      </c>
      <c r="C2" s="5" t="s">
        <v>61</v>
      </c>
      <c r="D2" s="15"/>
      <c r="E2" s="6" t="s">
        <v>49</v>
      </c>
      <c r="F2" s="17"/>
    </row>
    <row r="3" spans="1:6" ht="24" customHeight="1" x14ac:dyDescent="0.3">
      <c r="A3" s="70" t="s">
        <v>50</v>
      </c>
      <c r="B3" s="71"/>
      <c r="C3" s="26" t="s">
        <v>14</v>
      </c>
      <c r="D3" s="26" t="s">
        <v>52</v>
      </c>
      <c r="E3" s="26" t="s">
        <v>51</v>
      </c>
      <c r="F3" s="7" t="s">
        <v>52</v>
      </c>
    </row>
    <row r="4" spans="1:6" ht="17.100000000000001" customHeight="1" x14ac:dyDescent="0.3">
      <c r="A4" s="47" t="s">
        <v>5</v>
      </c>
      <c r="B4" s="30">
        <v>525000</v>
      </c>
      <c r="C4" s="8" t="s">
        <v>53</v>
      </c>
      <c r="D4" s="10">
        <v>0.12</v>
      </c>
      <c r="E4" s="9" t="s">
        <v>54</v>
      </c>
      <c r="F4" s="10">
        <v>0.19</v>
      </c>
    </row>
    <row r="5" spans="1:6" ht="17.100000000000001" customHeight="1" x14ac:dyDescent="0.3">
      <c r="A5" s="47" t="s">
        <v>6</v>
      </c>
      <c r="B5" s="32">
        <f>B6-B4</f>
        <v>11300</v>
      </c>
      <c r="C5" s="9" t="s">
        <v>55</v>
      </c>
      <c r="D5" s="10">
        <v>7.0000000000000007E-2</v>
      </c>
      <c r="E5" s="9" t="s">
        <v>56</v>
      </c>
      <c r="F5" s="10">
        <v>0.05</v>
      </c>
    </row>
    <row r="6" spans="1:6" ht="17.100000000000001" customHeight="1" x14ac:dyDescent="0.3">
      <c r="A6" s="47" t="s">
        <v>7</v>
      </c>
      <c r="B6" s="32">
        <v>536300</v>
      </c>
      <c r="C6" s="8" t="s">
        <v>60</v>
      </c>
      <c r="D6" s="10">
        <v>0.11</v>
      </c>
      <c r="E6" s="9" t="s">
        <v>57</v>
      </c>
      <c r="F6" s="10">
        <v>0</v>
      </c>
    </row>
    <row r="7" spans="1:6" ht="17.100000000000001" customHeight="1" x14ac:dyDescent="0.3">
      <c r="A7" s="47" t="s">
        <v>8</v>
      </c>
      <c r="B7" s="32">
        <v>19074760</v>
      </c>
      <c r="C7" s="9" t="s">
        <v>34</v>
      </c>
      <c r="D7" s="10">
        <v>0.27</v>
      </c>
      <c r="E7" s="9" t="s">
        <v>58</v>
      </c>
      <c r="F7" s="10">
        <v>0.16</v>
      </c>
    </row>
    <row r="8" spans="1:6" ht="17.100000000000001" customHeight="1" x14ac:dyDescent="0.3">
      <c r="A8" s="47" t="s">
        <v>13</v>
      </c>
      <c r="B8" s="32">
        <v>83199820</v>
      </c>
      <c r="C8" s="8" t="s">
        <v>35</v>
      </c>
      <c r="D8" s="10">
        <v>0.02</v>
      </c>
      <c r="E8" s="9"/>
      <c r="F8" s="10"/>
    </row>
    <row r="9" spans="1:6" ht="17.100000000000001" customHeight="1" x14ac:dyDescent="0.3">
      <c r="A9" s="47" t="s">
        <v>28</v>
      </c>
      <c r="B9" s="31">
        <f>B7/B8</f>
        <v>0.22926443831248675</v>
      </c>
      <c r="C9" s="8"/>
      <c r="D9" s="10"/>
      <c r="E9" s="9"/>
      <c r="F9" s="12"/>
    </row>
    <row r="10" spans="1:6" ht="27.95" customHeight="1" x14ac:dyDescent="0.3">
      <c r="A10" s="72" t="s">
        <v>26</v>
      </c>
      <c r="B10" s="72"/>
      <c r="C10" s="72"/>
      <c r="D10" s="72"/>
      <c r="E10" s="72"/>
      <c r="F10" s="72"/>
    </row>
    <row r="11" spans="1:6" ht="17.100000000000001" customHeight="1" x14ac:dyDescent="0.3">
      <c r="A11" s="73" t="s">
        <v>27</v>
      </c>
      <c r="B11" s="47" t="s">
        <v>19</v>
      </c>
      <c r="C11" s="47" t="s">
        <v>15</v>
      </c>
      <c r="D11" s="47" t="s">
        <v>18</v>
      </c>
      <c r="E11" s="47" t="s">
        <v>9</v>
      </c>
      <c r="F11" s="16" t="s">
        <v>10</v>
      </c>
    </row>
    <row r="12" spans="1:6" ht="17.100000000000001" customHeight="1" x14ac:dyDescent="0.3">
      <c r="A12" s="73"/>
      <c r="B12" s="21" t="s">
        <v>233</v>
      </c>
      <c r="C12" s="17">
        <v>3</v>
      </c>
      <c r="D12" s="74" t="s">
        <v>16</v>
      </c>
      <c r="E12" s="21" t="s">
        <v>244</v>
      </c>
      <c r="F12" s="17">
        <v>3</v>
      </c>
    </row>
    <row r="13" spans="1:6" ht="17.100000000000001" customHeight="1" x14ac:dyDescent="0.3">
      <c r="A13" s="73"/>
      <c r="B13" s="21" t="s">
        <v>68</v>
      </c>
      <c r="C13" s="17">
        <v>0</v>
      </c>
      <c r="D13" s="74"/>
      <c r="E13" s="21" t="s">
        <v>214</v>
      </c>
      <c r="F13" s="17">
        <v>3</v>
      </c>
    </row>
    <row r="14" spans="1:6" ht="17.100000000000001" customHeight="1" x14ac:dyDescent="0.3">
      <c r="A14" s="73"/>
      <c r="B14" s="21" t="s">
        <v>232</v>
      </c>
      <c r="C14" s="17">
        <v>1</v>
      </c>
      <c r="D14" s="74" t="s">
        <v>17</v>
      </c>
      <c r="E14" s="21" t="s">
        <v>62</v>
      </c>
      <c r="F14" s="17">
        <v>0</v>
      </c>
    </row>
    <row r="15" spans="1:6" ht="17.100000000000001" customHeight="1" x14ac:dyDescent="0.3">
      <c r="A15" s="73"/>
      <c r="B15" s="21" t="s">
        <v>234</v>
      </c>
      <c r="C15" s="17">
        <v>0</v>
      </c>
      <c r="D15" s="74"/>
      <c r="E15" s="21" t="s">
        <v>236</v>
      </c>
      <c r="F15" s="17">
        <v>0</v>
      </c>
    </row>
    <row r="16" spans="1:6" ht="27.95" customHeight="1" x14ac:dyDescent="0.3">
      <c r="A16" s="72"/>
      <c r="B16" s="72"/>
      <c r="C16" s="72"/>
      <c r="D16" s="72"/>
      <c r="E16" s="72"/>
      <c r="F16" s="72"/>
    </row>
    <row r="17" spans="1:6" ht="18.95" customHeight="1" x14ac:dyDescent="0.3">
      <c r="A17" s="2"/>
      <c r="B17" s="47" t="s">
        <v>33</v>
      </c>
      <c r="C17" s="47" t="s">
        <v>21</v>
      </c>
      <c r="D17" s="47" t="s">
        <v>22</v>
      </c>
      <c r="E17" s="75" t="s">
        <v>23</v>
      </c>
      <c r="F17" s="76"/>
    </row>
    <row r="18" spans="1:6" ht="17.100000000000001" customHeight="1" x14ac:dyDescent="0.3">
      <c r="A18" s="73" t="s">
        <v>29</v>
      </c>
      <c r="B18" s="25"/>
      <c r="C18" s="25"/>
      <c r="D18" s="11"/>
      <c r="E18" s="78"/>
      <c r="F18" s="79"/>
    </row>
    <row r="19" spans="1:6" ht="17.100000000000001" customHeight="1" x14ac:dyDescent="0.3">
      <c r="A19" s="73"/>
      <c r="B19" s="25"/>
      <c r="C19" s="25"/>
      <c r="D19" s="11"/>
      <c r="E19" s="78"/>
      <c r="F19" s="79"/>
    </row>
    <row r="20" spans="1:6" ht="17.100000000000001" customHeight="1" x14ac:dyDescent="0.3">
      <c r="A20" s="73"/>
      <c r="B20" s="25"/>
      <c r="C20" s="25"/>
      <c r="D20" s="11"/>
      <c r="E20" s="78"/>
      <c r="F20" s="79"/>
    </row>
    <row r="21" spans="1:6" ht="17.100000000000001" customHeight="1" x14ac:dyDescent="0.3">
      <c r="A21" s="73"/>
      <c r="B21" s="25"/>
      <c r="C21" s="25"/>
      <c r="D21" s="11"/>
      <c r="E21" s="78"/>
      <c r="F21" s="79"/>
    </row>
    <row r="22" spans="1:6" ht="17.100000000000001" customHeight="1" x14ac:dyDescent="0.3">
      <c r="A22" s="73"/>
      <c r="B22" s="25"/>
      <c r="C22" s="25"/>
      <c r="D22" s="11"/>
      <c r="E22" s="78"/>
      <c r="F22" s="79"/>
    </row>
    <row r="23" spans="1:6" ht="17.100000000000001" customHeight="1" x14ac:dyDescent="0.3">
      <c r="A23" s="77"/>
      <c r="B23" s="25"/>
      <c r="C23" s="17"/>
      <c r="D23" s="11"/>
      <c r="E23" s="78"/>
      <c r="F23" s="79"/>
    </row>
    <row r="24" spans="1:6" ht="17.100000000000001" customHeight="1" x14ac:dyDescent="0.3">
      <c r="A24" s="73" t="s">
        <v>0</v>
      </c>
      <c r="B24" s="25"/>
      <c r="C24" s="25"/>
      <c r="D24" s="11"/>
      <c r="E24" s="78"/>
      <c r="F24" s="79"/>
    </row>
    <row r="25" spans="1:6" ht="17.100000000000001" customHeight="1" x14ac:dyDescent="0.3">
      <c r="A25" s="73"/>
      <c r="B25" s="25"/>
      <c r="C25" s="25"/>
      <c r="D25" s="11"/>
      <c r="E25" s="78"/>
      <c r="F25" s="79"/>
    </row>
    <row r="26" spans="1:6" ht="17.100000000000001" customHeight="1" x14ac:dyDescent="0.3">
      <c r="A26" s="73"/>
      <c r="B26" s="25"/>
      <c r="C26" s="25"/>
      <c r="D26" s="11"/>
      <c r="E26" s="78"/>
      <c r="F26" s="79"/>
    </row>
    <row r="27" spans="1:6" ht="17.100000000000001" customHeight="1" x14ac:dyDescent="0.3">
      <c r="A27" s="73"/>
      <c r="B27" s="25"/>
      <c r="C27" s="25"/>
      <c r="D27" s="11"/>
      <c r="E27" s="78"/>
      <c r="F27" s="79"/>
    </row>
    <row r="28" spans="1:6" ht="17.100000000000001" customHeight="1" x14ac:dyDescent="0.3">
      <c r="A28" s="73"/>
      <c r="B28" s="25"/>
      <c r="C28" s="25"/>
      <c r="D28" s="11"/>
      <c r="E28" s="78"/>
      <c r="F28" s="79"/>
    </row>
    <row r="29" spans="1:6" ht="17.100000000000001" customHeight="1" x14ac:dyDescent="0.3">
      <c r="A29" s="73"/>
      <c r="B29" s="25"/>
      <c r="C29" s="25"/>
      <c r="D29" s="11"/>
      <c r="E29" s="78"/>
      <c r="F29" s="79"/>
    </row>
    <row r="30" spans="1:6" ht="26.1" customHeight="1" x14ac:dyDescent="0.3">
      <c r="A30" s="72" t="s">
        <v>36</v>
      </c>
      <c r="B30" s="72"/>
      <c r="C30" s="72"/>
      <c r="D30" s="72"/>
      <c r="E30" s="72"/>
      <c r="F30" s="72"/>
    </row>
    <row r="31" spans="1:6" ht="17.100000000000001" customHeight="1" x14ac:dyDescent="0.3">
      <c r="A31" s="80" t="s">
        <v>30</v>
      </c>
      <c r="B31" s="18" t="s">
        <v>37</v>
      </c>
      <c r="C31" s="23" t="s">
        <v>123</v>
      </c>
      <c r="D31" s="80" t="s">
        <v>107</v>
      </c>
      <c r="E31" s="47" t="s">
        <v>37</v>
      </c>
      <c r="F31" s="22" t="s">
        <v>239</v>
      </c>
    </row>
    <row r="32" spans="1:6" ht="17.100000000000001" customHeight="1" x14ac:dyDescent="0.3">
      <c r="A32" s="81"/>
      <c r="B32" s="19" t="s">
        <v>38</v>
      </c>
      <c r="C32" s="23" t="s">
        <v>83</v>
      </c>
      <c r="D32" s="84"/>
      <c r="E32" s="16" t="s">
        <v>42</v>
      </c>
      <c r="F32" s="24" t="s">
        <v>109</v>
      </c>
    </row>
    <row r="33" spans="1:6" ht="17.100000000000001" customHeight="1" x14ac:dyDescent="0.3">
      <c r="A33" s="81"/>
      <c r="B33" s="20" t="s">
        <v>39</v>
      </c>
      <c r="C33" s="23" t="s">
        <v>104</v>
      </c>
      <c r="D33" s="84"/>
      <c r="E33" s="16" t="s">
        <v>43</v>
      </c>
      <c r="F33" s="24" t="s">
        <v>240</v>
      </c>
    </row>
    <row r="34" spans="1:6" ht="17.100000000000001" customHeight="1" x14ac:dyDescent="0.3">
      <c r="A34" s="82"/>
      <c r="B34" s="20" t="s">
        <v>40</v>
      </c>
      <c r="C34" s="23" t="s">
        <v>124</v>
      </c>
      <c r="D34" s="85"/>
      <c r="E34" s="16" t="s">
        <v>44</v>
      </c>
      <c r="F34" s="24"/>
    </row>
    <row r="35" spans="1:6" ht="17.100000000000001" customHeight="1" x14ac:dyDescent="0.3">
      <c r="A35" s="83"/>
      <c r="B35" s="20" t="s">
        <v>41</v>
      </c>
      <c r="C35" s="23" t="s">
        <v>48</v>
      </c>
      <c r="D35" s="86"/>
      <c r="E35" s="16" t="s">
        <v>45</v>
      </c>
      <c r="F35" s="24"/>
    </row>
    <row r="36" spans="1:6" ht="27" customHeight="1" x14ac:dyDescent="0.3">
      <c r="A36" s="72" t="s">
        <v>46</v>
      </c>
      <c r="B36" s="72"/>
      <c r="C36" s="72"/>
      <c r="D36" s="72"/>
      <c r="E36" s="72"/>
      <c r="F36" s="72"/>
    </row>
    <row r="37" spans="1:6" ht="17.100000000000001" customHeight="1" x14ac:dyDescent="0.3">
      <c r="A37" s="80" t="s">
        <v>31</v>
      </c>
      <c r="B37" s="87" t="s">
        <v>237</v>
      </c>
      <c r="C37" s="88"/>
      <c r="D37" s="88"/>
      <c r="E37" s="88"/>
      <c r="F37" s="89"/>
    </row>
    <row r="38" spans="1:6" ht="17.100000000000001" customHeight="1" x14ac:dyDescent="0.3">
      <c r="A38" s="82"/>
      <c r="B38" s="87" t="s">
        <v>238</v>
      </c>
      <c r="C38" s="88"/>
      <c r="D38" s="88"/>
      <c r="E38" s="88"/>
      <c r="F38" s="89"/>
    </row>
    <row r="39" spans="1:6" ht="17.100000000000001" customHeight="1" x14ac:dyDescent="0.3">
      <c r="A39" s="83"/>
      <c r="B39" s="87"/>
      <c r="C39" s="88"/>
      <c r="D39" s="88"/>
      <c r="E39" s="88"/>
      <c r="F39" s="89"/>
    </row>
    <row r="40" spans="1:6" ht="17.100000000000001" customHeight="1" x14ac:dyDescent="0.3">
      <c r="A40" s="80" t="s">
        <v>20</v>
      </c>
      <c r="B40" s="87" t="s">
        <v>241</v>
      </c>
      <c r="C40" s="88"/>
      <c r="D40" s="88"/>
      <c r="E40" s="88"/>
      <c r="F40" s="89"/>
    </row>
    <row r="41" spans="1:6" ht="17.100000000000001" customHeight="1" x14ac:dyDescent="0.3">
      <c r="A41" s="82"/>
      <c r="B41" s="87"/>
      <c r="C41" s="88"/>
      <c r="D41" s="88"/>
      <c r="E41" s="88"/>
      <c r="F41" s="89"/>
    </row>
    <row r="42" spans="1:6" ht="17.100000000000001" customHeight="1" x14ac:dyDescent="0.3">
      <c r="A42" s="83"/>
      <c r="B42" s="87"/>
      <c r="C42" s="88"/>
      <c r="D42" s="88"/>
      <c r="E42" s="88"/>
      <c r="F42" s="89"/>
    </row>
    <row r="43" spans="1:6" ht="24" customHeight="1" x14ac:dyDescent="0.3">
      <c r="A43" s="72" t="s">
        <v>32</v>
      </c>
      <c r="B43" s="72"/>
      <c r="C43" s="72"/>
      <c r="D43" s="72"/>
      <c r="E43" s="72"/>
      <c r="F43" s="72"/>
    </row>
    <row r="44" spans="1:6" ht="27" customHeight="1" x14ac:dyDescent="0.3">
      <c r="A44" s="46" t="s">
        <v>30</v>
      </c>
      <c r="B44" s="97"/>
      <c r="C44" s="98"/>
      <c r="D44" s="46" t="s">
        <v>20</v>
      </c>
      <c r="E44" s="97"/>
      <c r="F44" s="98"/>
    </row>
    <row r="45" spans="1:6" ht="24" customHeight="1" x14ac:dyDescent="0.3">
      <c r="A45" s="90" t="s">
        <v>12</v>
      </c>
      <c r="B45" s="91"/>
      <c r="C45" s="92"/>
      <c r="D45" s="45" t="s">
        <v>11</v>
      </c>
      <c r="E45" s="93">
        <f>B39</f>
        <v>0</v>
      </c>
      <c r="F45" s="94"/>
    </row>
    <row r="46" spans="1:6" ht="17.100000000000001" customHeight="1" x14ac:dyDescent="0.3">
      <c r="A46" s="95" t="s">
        <v>30</v>
      </c>
      <c r="B46" s="13" t="s">
        <v>2</v>
      </c>
      <c r="C46" s="13" t="s">
        <v>24</v>
      </c>
      <c r="D46" s="95" t="s">
        <v>20</v>
      </c>
      <c r="E46" s="13" t="s">
        <v>25</v>
      </c>
      <c r="F46" s="13" t="s">
        <v>3</v>
      </c>
    </row>
    <row r="47" spans="1:6" ht="17.100000000000001" customHeight="1" x14ac:dyDescent="0.3">
      <c r="A47" s="95"/>
      <c r="B47" s="3"/>
      <c r="C47" s="3"/>
      <c r="D47" s="96"/>
      <c r="E47" s="3"/>
      <c r="F47" s="14"/>
    </row>
    <row r="48" spans="1:6" ht="17.100000000000001" customHeight="1" x14ac:dyDescent="0.3">
      <c r="A48" s="95"/>
      <c r="B48" s="3"/>
      <c r="C48" s="3"/>
      <c r="D48" s="96"/>
      <c r="E48" s="3"/>
      <c r="F48" s="14"/>
    </row>
    <row r="49" spans="1:6" ht="17.100000000000001" customHeight="1" x14ac:dyDescent="0.3">
      <c r="A49" s="95"/>
      <c r="B49" s="3"/>
      <c r="C49" s="3"/>
      <c r="D49" s="96"/>
      <c r="E49" s="3"/>
      <c r="F49" s="14"/>
    </row>
    <row r="50" spans="1:6" ht="15" customHeight="1" x14ac:dyDescent="0.3"/>
    <row r="51" spans="1:6" ht="15" customHeight="1" x14ac:dyDescent="0.3">
      <c r="F51" s="1" t="s">
        <v>1</v>
      </c>
    </row>
    <row r="52" spans="1:6" ht="15" customHeight="1" x14ac:dyDescent="0.3"/>
    <row r="53" spans="1:6" ht="15" customHeight="1" x14ac:dyDescent="0.3"/>
    <row r="54" spans="1:6" ht="15" customHeight="1" x14ac:dyDescent="0.3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29</vt:i4>
      </vt:variant>
      <vt:variant>
        <vt:lpstr>이름이 지정된 범위</vt:lpstr>
      </vt:variant>
      <vt:variant>
        <vt:i4>29</vt:i4>
      </vt:variant>
    </vt:vector>
  </HeadingPairs>
  <TitlesOfParts>
    <vt:vector size="58" baseType="lpstr">
      <vt:lpstr>0209 (2)</vt:lpstr>
      <vt:lpstr>0201</vt:lpstr>
      <vt:lpstr>0202</vt:lpstr>
      <vt:lpstr>0203</vt:lpstr>
      <vt:lpstr>0204</vt:lpstr>
      <vt:lpstr>0205</vt:lpstr>
      <vt:lpstr>0206</vt:lpstr>
      <vt:lpstr>0207</vt:lpstr>
      <vt:lpstr>0209</vt:lpstr>
      <vt:lpstr>0208</vt:lpstr>
      <vt:lpstr>0210</vt:lpstr>
      <vt:lpstr>0211</vt:lpstr>
      <vt:lpstr>0212</vt:lpstr>
      <vt:lpstr>0213</vt:lpstr>
      <vt:lpstr>0214</vt:lpstr>
      <vt:lpstr>0215</vt:lpstr>
      <vt:lpstr>0216</vt:lpstr>
      <vt:lpstr>0217</vt:lpstr>
      <vt:lpstr>0218</vt:lpstr>
      <vt:lpstr>0219</vt:lpstr>
      <vt:lpstr>0220</vt:lpstr>
      <vt:lpstr>0221</vt:lpstr>
      <vt:lpstr>0222</vt:lpstr>
      <vt:lpstr>0223</vt:lpstr>
      <vt:lpstr>0224</vt:lpstr>
      <vt:lpstr>0225</vt:lpstr>
      <vt:lpstr>0226</vt:lpstr>
      <vt:lpstr>0227</vt:lpstr>
      <vt:lpstr>0228</vt:lpstr>
      <vt:lpstr>'0201'!Print_Area</vt:lpstr>
      <vt:lpstr>'0202'!Print_Area</vt:lpstr>
      <vt:lpstr>'0203'!Print_Area</vt:lpstr>
      <vt:lpstr>'0204'!Print_Area</vt:lpstr>
      <vt:lpstr>'0205'!Print_Area</vt:lpstr>
      <vt:lpstr>'0206'!Print_Area</vt:lpstr>
      <vt:lpstr>'0207'!Print_Area</vt:lpstr>
      <vt:lpstr>'0208'!Print_Area</vt:lpstr>
      <vt:lpstr>'0209'!Print_Area</vt:lpstr>
      <vt:lpstr>'0209 (2)'!Print_Area</vt:lpstr>
      <vt:lpstr>'0210'!Print_Area</vt:lpstr>
      <vt:lpstr>'0211'!Print_Area</vt:lpstr>
      <vt:lpstr>'0212'!Print_Area</vt:lpstr>
      <vt:lpstr>'0213'!Print_Area</vt:lpstr>
      <vt:lpstr>'0214'!Print_Area</vt:lpstr>
      <vt:lpstr>'0215'!Print_Area</vt:lpstr>
      <vt:lpstr>'0216'!Print_Area</vt:lpstr>
      <vt:lpstr>'0217'!Print_Area</vt:lpstr>
      <vt:lpstr>'0218'!Print_Area</vt:lpstr>
      <vt:lpstr>'0219'!Print_Area</vt:lpstr>
      <vt:lpstr>'0220'!Print_Area</vt:lpstr>
      <vt:lpstr>'0221'!Print_Area</vt:lpstr>
      <vt:lpstr>'0222'!Print_Area</vt:lpstr>
      <vt:lpstr>'0223'!Print_Area</vt:lpstr>
      <vt:lpstr>'0224'!Print_Area</vt:lpstr>
      <vt:lpstr>'0225'!Print_Area</vt:lpstr>
      <vt:lpstr>'0226'!Print_Area</vt:lpstr>
      <vt:lpstr>'0227'!Print_Area</vt:lpstr>
      <vt:lpstr>'0228'!Print_Area</vt:lpstr>
    </vt:vector>
  </TitlesOfParts>
  <Company>ww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</dc:creator>
  <cp:lastModifiedBy>MICRO</cp:lastModifiedBy>
  <cp:lastPrinted>2014-12-21T08:14:49Z</cp:lastPrinted>
  <dcterms:created xsi:type="dcterms:W3CDTF">2013-06-25T04:39:05Z</dcterms:created>
  <dcterms:modified xsi:type="dcterms:W3CDTF">2015-03-03T06:38:56Z</dcterms:modified>
</cp:coreProperties>
</file>