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99" firstSheet="6" activeTab="29"/>
  </bookViews>
  <sheets>
    <sheet name="0901" sheetId="432" r:id="rId1"/>
    <sheet name="0902" sheetId="433" r:id="rId2"/>
    <sheet name="0903" sheetId="435" r:id="rId3"/>
    <sheet name="0904" sheetId="436" r:id="rId4"/>
    <sheet name="0905" sheetId="437" r:id="rId5"/>
    <sheet name="0906" sheetId="438" r:id="rId6"/>
    <sheet name="0907" sheetId="439" r:id="rId7"/>
    <sheet name="0908" sheetId="441" r:id="rId8"/>
    <sheet name="0909" sheetId="442" r:id="rId9"/>
    <sheet name="0910" sheetId="443" r:id="rId10"/>
    <sheet name="0911" sheetId="444" r:id="rId11"/>
    <sheet name="0912" sheetId="445" r:id="rId12"/>
    <sheet name="0913" sheetId="446" r:id="rId13"/>
    <sheet name="0914" sheetId="447" r:id="rId14"/>
    <sheet name="0915" sheetId="448" r:id="rId15"/>
    <sheet name="0916" sheetId="449" r:id="rId16"/>
    <sheet name="0917" sheetId="450" r:id="rId17"/>
    <sheet name="0918" sheetId="451" r:id="rId18"/>
    <sheet name="0919" sheetId="452" r:id="rId19"/>
    <sheet name="0920" sheetId="453" r:id="rId20"/>
    <sheet name="0921" sheetId="454" r:id="rId21"/>
    <sheet name="0922" sheetId="455" r:id="rId22"/>
    <sheet name="0923" sheetId="456" r:id="rId23"/>
    <sheet name="0924" sheetId="457" r:id="rId24"/>
    <sheet name="0925" sheetId="458" r:id="rId25"/>
    <sheet name="0926" sheetId="459" r:id="rId26"/>
    <sheet name="0927" sheetId="460" r:id="rId27"/>
    <sheet name="0928" sheetId="461" r:id="rId28"/>
    <sheet name="0929" sheetId="462" r:id="rId29"/>
    <sheet name="0930" sheetId="463" r:id="rId30"/>
  </sheets>
  <definedNames>
    <definedName name="_xlnm.Print_Area" localSheetId="0">'0901'!$A$1:$F$46</definedName>
    <definedName name="_xlnm.Print_Area" localSheetId="1">'0902'!$A$1:$F$46</definedName>
    <definedName name="_xlnm.Print_Area" localSheetId="2">'0903'!$A$1:$F$46</definedName>
    <definedName name="_xlnm.Print_Area" localSheetId="3">'0904'!$A$1:$F$46</definedName>
    <definedName name="_xlnm.Print_Area" localSheetId="4">'0905'!$A$1:$F$46</definedName>
    <definedName name="_xlnm.Print_Area" localSheetId="5">'0906'!$A$1:$F$46</definedName>
    <definedName name="_xlnm.Print_Area" localSheetId="6">'0907'!$A$1:$F$46</definedName>
    <definedName name="_xlnm.Print_Area" localSheetId="7">'0908'!$A$1:$F$46</definedName>
    <definedName name="_xlnm.Print_Area" localSheetId="8">'0909'!$A$1:$F$46</definedName>
    <definedName name="_xlnm.Print_Area" localSheetId="9">'0910'!$A$1:$F$46</definedName>
    <definedName name="_xlnm.Print_Area" localSheetId="10">'0911'!$A$1:$F$46</definedName>
    <definedName name="_xlnm.Print_Area" localSheetId="11">'0912'!$A$1:$F$46</definedName>
    <definedName name="_xlnm.Print_Area" localSheetId="12">'0913'!$A$1:$F$46</definedName>
    <definedName name="_xlnm.Print_Area" localSheetId="13">'0914'!$A$1:$F$46</definedName>
    <definedName name="_xlnm.Print_Area" localSheetId="14">'0915'!$A$1:$F$46</definedName>
    <definedName name="_xlnm.Print_Area" localSheetId="15">'0916'!$A$1:$F$46</definedName>
    <definedName name="_xlnm.Print_Area" localSheetId="16">'0917'!$A$1:$F$46</definedName>
    <definedName name="_xlnm.Print_Area" localSheetId="17">'0918'!$A$1:$F$46</definedName>
    <definedName name="_xlnm.Print_Area" localSheetId="18">'0919'!$A$1:$F$46</definedName>
    <definedName name="_xlnm.Print_Area" localSheetId="19">'0920'!$A$1:$F$46</definedName>
    <definedName name="_xlnm.Print_Area" localSheetId="20">'0921'!$A$1:$F$46</definedName>
    <definedName name="_xlnm.Print_Area" localSheetId="21">'0922'!$A$1:$F$46</definedName>
    <definedName name="_xlnm.Print_Area" localSheetId="22">'0923'!$A$1:$F$46</definedName>
    <definedName name="_xlnm.Print_Area" localSheetId="23">'0924'!$A$1:$F$46</definedName>
    <definedName name="_xlnm.Print_Area" localSheetId="24">'0925'!$A$1:$F$46</definedName>
    <definedName name="_xlnm.Print_Area" localSheetId="25">'0926'!$A$1:$F$46</definedName>
    <definedName name="_xlnm.Print_Area" localSheetId="26">'0927'!$A$1:$F$46</definedName>
    <definedName name="_xlnm.Print_Area" localSheetId="27">'0928'!$A$1:$F$46</definedName>
    <definedName name="_xlnm.Print_Area" localSheetId="28">'0929'!$A$1:$F$46</definedName>
    <definedName name="_xlnm.Print_Area" localSheetId="29">'0930'!$A$1:$F$46</definedName>
  </definedNames>
  <calcPr calcId="125725" concurrentCalc="0"/>
</workbook>
</file>

<file path=xl/calcChain.xml><?xml version="1.0" encoding="utf-8"?>
<calcChain xmlns="http://schemas.openxmlformats.org/spreadsheetml/2006/main">
  <c r="E45" i="463"/>
  <c r="B9"/>
  <c r="B5"/>
  <c r="E45" i="462"/>
  <c r="B9"/>
  <c r="B5"/>
  <c r="E45" i="461"/>
  <c r="B9"/>
  <c r="B5"/>
  <c r="E45" i="460"/>
  <c r="B9"/>
  <c r="B5"/>
  <c r="E45" i="459"/>
  <c r="B9"/>
  <c r="B5"/>
  <c r="E45" i="458"/>
  <c r="B9"/>
  <c r="B5"/>
  <c r="E45" i="457"/>
  <c r="B9"/>
  <c r="B5"/>
  <c r="E45" i="456"/>
  <c r="B9"/>
  <c r="B5"/>
  <c r="E45" i="455"/>
  <c r="B9"/>
  <c r="B5"/>
  <c r="E45" i="454"/>
  <c r="B9"/>
  <c r="B5"/>
  <c r="E45" i="453"/>
  <c r="B9"/>
  <c r="B5"/>
  <c r="E45" i="452"/>
  <c r="B9"/>
  <c r="B5"/>
  <c r="E45" i="451"/>
  <c r="B9"/>
  <c r="B5"/>
  <c r="E45" i="450"/>
  <c r="B9"/>
  <c r="B5"/>
  <c r="E45" i="449"/>
  <c r="B9"/>
  <c r="B5"/>
  <c r="E45" i="448"/>
  <c r="B9"/>
  <c r="B5"/>
  <c r="E45" i="447"/>
  <c r="B9"/>
  <c r="B5"/>
  <c r="E45" i="446"/>
  <c r="B9"/>
  <c r="B5"/>
  <c r="E45" i="445"/>
  <c r="B9"/>
  <c r="B5"/>
  <c r="E45" i="444"/>
  <c r="B9"/>
  <c r="B5"/>
  <c r="E45" i="443"/>
  <c r="B9"/>
  <c r="B5"/>
  <c r="E45" i="442"/>
  <c r="B9"/>
  <c r="B5"/>
  <c r="E45" i="441"/>
  <c r="B9"/>
  <c r="B5"/>
  <c r="B5" i="439"/>
  <c r="E45"/>
  <c r="B9"/>
  <c r="E45" i="438"/>
  <c r="B9"/>
  <c r="B5"/>
  <c r="E45" i="437"/>
  <c r="B9"/>
  <c r="B5"/>
  <c r="E45" i="436"/>
  <c r="B9"/>
  <c r="B5"/>
  <c r="E45" i="435"/>
  <c r="B9"/>
  <c r="B5"/>
  <c r="E45" i="433"/>
  <c r="B9"/>
  <c r="B5"/>
  <c r="E45" i="432"/>
  <c r="B9"/>
  <c r="B5"/>
</calcChain>
</file>

<file path=xl/sharedStrings.xml><?xml version="1.0" encoding="utf-8"?>
<sst xmlns="http://schemas.openxmlformats.org/spreadsheetml/2006/main" count="3046" uniqueCount="706">
  <si>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</si>
  <si>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</si>
  <si>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</si>
  <si>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</si>
  <si>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</si>
  <si>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6" type="noConversion"/>
  </si>
  <si>
    <t>디너</t>
    <phoneticPr fontId="6" type="noConversion"/>
  </si>
  <si>
    <t>총매출</t>
    <phoneticPr fontId="6" type="noConversion"/>
  </si>
  <si>
    <t>누적매출</t>
    <phoneticPr fontId="6" type="noConversion"/>
  </si>
  <si>
    <t>메뉴</t>
    <phoneticPr fontId="6" type="noConversion"/>
  </si>
  <si>
    <t>데일리 판매수량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</si>
  <si>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</si>
  <si>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</si>
  <si>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>목표매출</t>
    <phoneticPr fontId="6" type="noConversion"/>
  </si>
  <si>
    <t>주요판매분석</t>
    <phoneticPr fontId="6" type="noConversion"/>
  </si>
  <si>
    <t>판매율</t>
    <phoneticPr fontId="6" type="noConversion"/>
  </si>
  <si>
    <t>작성자</t>
    <phoneticPr fontId="6" type="noConversion"/>
  </si>
  <si>
    <t>대표</t>
    <phoneticPr fontId="6" type="noConversion"/>
  </si>
  <si>
    <t>판매량(누적)</t>
    <phoneticPr fontId="6" type="noConversion"/>
  </si>
  <si>
    <t>Daily Best</t>
    <phoneticPr fontId="6" type="noConversion"/>
  </si>
  <si>
    <t>Daily Worst</t>
    <phoneticPr fontId="6" type="noConversion"/>
  </si>
  <si>
    <t>분류</t>
    <phoneticPr fontId="6" type="noConversion"/>
  </si>
  <si>
    <t xml:space="preserve"> 추천메뉴</t>
    <phoneticPr fontId="6" type="noConversion"/>
  </si>
  <si>
    <t>Hall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</si>
  <si>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</si>
  <si>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</si>
  <si>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</si>
  <si>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사용내역</t>
    <phoneticPr fontId="6" type="noConversion"/>
  </si>
  <si>
    <t>금액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</si>
  <si>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</si>
  <si>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</si>
  <si>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>목표매출 달성도</t>
    <phoneticPr fontId="6" type="noConversion"/>
  </si>
  <si>
    <t>오전</t>
    <phoneticPr fontId="6" type="noConversion"/>
  </si>
  <si>
    <t xml:space="preserve">  일일매출내역</t>
    <phoneticPr fontId="6" type="noConversion"/>
  </si>
  <si>
    <t>Kitchen</t>
    <phoneticPr fontId="6" type="noConversion"/>
  </si>
  <si>
    <t>Kitchen</t>
  </si>
  <si>
    <t xml:space="preserve">  기물파손율 </t>
    <phoneticPr fontId="6" type="noConversion"/>
  </si>
  <si>
    <t xml:space="preserve">시간 </t>
    <phoneticPr fontId="6" type="noConversion"/>
  </si>
  <si>
    <t xml:space="preserve">  주요예약상황 </t>
    <phoneticPr fontId="6" type="noConversion"/>
  </si>
  <si>
    <t>Appetizer</t>
    <phoneticPr fontId="6" type="noConversion"/>
  </si>
  <si>
    <t>Salad</t>
    <phoneticPr fontId="6" type="noConversion"/>
  </si>
  <si>
    <t>Pizza</t>
    <phoneticPr fontId="6" type="noConversion"/>
  </si>
  <si>
    <t>Pasta</t>
    <phoneticPr fontId="6" type="noConversion"/>
  </si>
  <si>
    <t>Risotto</t>
    <phoneticPr fontId="6" type="noConversion"/>
  </si>
  <si>
    <t>Main</t>
    <phoneticPr fontId="6" type="noConversion"/>
  </si>
  <si>
    <t>Set(Lunch)</t>
    <phoneticPr fontId="6" type="noConversion"/>
  </si>
  <si>
    <t>Set(Dinner)</t>
    <phoneticPr fontId="6" type="noConversion"/>
  </si>
  <si>
    <t>Wine &amp; Beverage</t>
    <phoneticPr fontId="6" type="noConversion"/>
  </si>
  <si>
    <t xml:space="preserve">  직원 휴무 및 파트별 근무 섹션</t>
    <phoneticPr fontId="6" type="noConversion"/>
  </si>
  <si>
    <t>* D/O</t>
    <phoneticPr fontId="6" type="noConversion"/>
  </si>
  <si>
    <t>* Salad</t>
    <phoneticPr fontId="6" type="noConversion"/>
  </si>
  <si>
    <t>* Pizza</t>
    <phoneticPr fontId="6" type="noConversion"/>
  </si>
  <si>
    <t xml:space="preserve">* Pasta </t>
    <phoneticPr fontId="6" type="noConversion"/>
  </si>
  <si>
    <t>* Main</t>
    <phoneticPr fontId="6" type="noConversion"/>
  </si>
  <si>
    <t>* Section A</t>
    <phoneticPr fontId="6" type="noConversion"/>
  </si>
  <si>
    <t>* Section B</t>
    <phoneticPr fontId="6" type="noConversion"/>
  </si>
  <si>
    <t>* Section 6F</t>
    <phoneticPr fontId="6" type="noConversion"/>
  </si>
  <si>
    <t>* Part Time</t>
    <phoneticPr fontId="6" type="noConversion"/>
  </si>
  <si>
    <t>* 보고  및 특이사항</t>
    <phoneticPr fontId="6" type="noConversion"/>
  </si>
  <si>
    <t>* Piz-Gamberi</t>
    <phoneticPr fontId="6" type="noConversion"/>
  </si>
  <si>
    <t>* 송상민 사원</t>
    <phoneticPr fontId="6" type="noConversion"/>
  </si>
  <si>
    <t>* 이길만 주임, 천상목 사원</t>
    <phoneticPr fontId="6" type="noConversion"/>
  </si>
  <si>
    <t>* 이성호 사원</t>
    <phoneticPr fontId="6" type="noConversion"/>
  </si>
  <si>
    <t>이길만 주임</t>
    <phoneticPr fontId="6" type="noConversion"/>
  </si>
  <si>
    <t>* Car-Bistecca</t>
    <phoneticPr fontId="6" type="noConversion"/>
  </si>
  <si>
    <t>* Ant-Pesce Gratin</t>
    <phoneticPr fontId="6" type="noConversion"/>
  </si>
  <si>
    <t>* 정동수 사원</t>
    <phoneticPr fontId="6" type="noConversion"/>
  </si>
  <si>
    <t>B.B.Q</t>
    <phoneticPr fontId="6" type="noConversion"/>
  </si>
  <si>
    <t>* B.B.Q</t>
    <phoneticPr fontId="6" type="noConversion"/>
  </si>
  <si>
    <t>* 윤은선 사원</t>
    <phoneticPr fontId="6" type="noConversion"/>
  </si>
  <si>
    <t>* 김주영 사원</t>
    <phoneticPr fontId="6" type="noConversion"/>
  </si>
  <si>
    <t xml:space="preserve"> </t>
    <phoneticPr fontId="5" type="noConversion"/>
  </si>
  <si>
    <t>* Sal-Summer Market Salad</t>
    <phoneticPr fontId="6" type="noConversion"/>
  </si>
  <si>
    <t>이수경 님</t>
    <phoneticPr fontId="6" type="noConversion"/>
  </si>
  <si>
    <t>정현숙 님</t>
    <phoneticPr fontId="6" type="noConversion"/>
  </si>
  <si>
    <t>김미진 님</t>
    <phoneticPr fontId="6" type="noConversion"/>
  </si>
  <si>
    <t>공용석 님</t>
    <phoneticPr fontId="6" type="noConversion"/>
  </si>
  <si>
    <t>수영로 교회 목사님</t>
    <phoneticPr fontId="6" type="noConversion"/>
  </si>
  <si>
    <t>6F 와인룸, L/B x 3</t>
    <phoneticPr fontId="6" type="noConversion"/>
  </si>
  <si>
    <t>박태학 님</t>
    <phoneticPr fontId="6" type="noConversion"/>
  </si>
  <si>
    <t>신라대 총장, 단골, B.B.Q x 14, 와인 D/F reserve shiraz 2병</t>
    <phoneticPr fontId="6" type="noConversion"/>
  </si>
  <si>
    <t>김유이 님</t>
    <phoneticPr fontId="6" type="noConversion"/>
  </si>
  <si>
    <t>5F 룸 사용, 와인 D/F reserve shiraz 1병</t>
    <phoneticPr fontId="6" type="noConversion"/>
  </si>
  <si>
    <t>* BBQ 건 미팅 및 미장 작업</t>
    <phoneticPr fontId="6" type="noConversion"/>
  </si>
  <si>
    <t>* 워크인 냉장고, 냉동고 정리 및 처소</t>
    <phoneticPr fontId="6" type="noConversion"/>
  </si>
  <si>
    <t>* 8월 식자재 인벤토리</t>
    <phoneticPr fontId="6" type="noConversion"/>
  </si>
  <si>
    <t>* 최영환, 김정필 사원</t>
    <phoneticPr fontId="6" type="noConversion"/>
  </si>
  <si>
    <t>* 정화영, 조성훈  사원 휴무</t>
    <phoneticPr fontId="6" type="noConversion"/>
  </si>
  <si>
    <t>* 김소영 사원</t>
    <phoneticPr fontId="6" type="noConversion"/>
  </si>
  <si>
    <t>* 9월 전체미팅 진행</t>
    <phoneticPr fontId="6" type="noConversion"/>
  </si>
  <si>
    <t>* 5층 창고 정리 및 청소</t>
    <phoneticPr fontId="6" type="noConversion"/>
  </si>
  <si>
    <t>* Lunch A set</t>
    <phoneticPr fontId="6" type="noConversion"/>
  </si>
  <si>
    <t>* Car-Pesce</t>
    <phoneticPr fontId="6" type="noConversion"/>
  </si>
  <si>
    <t>* Ant-Lumaconi</t>
    <phoneticPr fontId="6" type="noConversion"/>
  </si>
  <si>
    <t>1(2)</t>
    <phoneticPr fontId="6" type="noConversion"/>
  </si>
  <si>
    <t>3(5)</t>
    <phoneticPr fontId="6" type="noConversion"/>
  </si>
  <si>
    <t>2(5)</t>
    <phoneticPr fontId="6" type="noConversion"/>
  </si>
  <si>
    <t>* Ant-Uova</t>
    <phoneticPr fontId="6" type="noConversion"/>
  </si>
  <si>
    <t>* Lunch B set</t>
    <phoneticPr fontId="6" type="noConversion"/>
  </si>
  <si>
    <t>* Sal-Caprese</t>
    <phoneticPr fontId="6" type="noConversion"/>
  </si>
  <si>
    <t>* Piz- 기장 미역 피자</t>
    <phoneticPr fontId="6" type="noConversion"/>
  </si>
  <si>
    <t>윤미주 님</t>
    <phoneticPr fontId="6" type="noConversion"/>
  </si>
  <si>
    <t>5층 룸사용</t>
    <phoneticPr fontId="6" type="noConversion"/>
  </si>
  <si>
    <t>박상곤 님</t>
    <phoneticPr fontId="6" type="noConversion"/>
  </si>
  <si>
    <t>손정수 님</t>
    <phoneticPr fontId="6" type="noConversion"/>
  </si>
  <si>
    <t>정경애 님</t>
    <phoneticPr fontId="6" type="noConversion"/>
  </si>
  <si>
    <t>* 최영환 주임, 김정필 사원</t>
    <phoneticPr fontId="6" type="noConversion"/>
  </si>
  <si>
    <t>* 이길만 주임, 김주영 사원</t>
    <phoneticPr fontId="6" type="noConversion"/>
  </si>
  <si>
    <t>* 천사목, 정화영 사원</t>
    <phoneticPr fontId="6" type="noConversion"/>
  </si>
  <si>
    <t>*샐러드 야체 체크 및 정리</t>
    <phoneticPr fontId="6" type="noConversion"/>
  </si>
  <si>
    <t>* 바비큐 행사 준비 및 6층 화단 정리</t>
    <phoneticPr fontId="6" type="noConversion"/>
  </si>
  <si>
    <t>ㅔ</t>
    <phoneticPr fontId="6" type="noConversion"/>
  </si>
  <si>
    <t>* 6층 바비큐 행사 준비 및 테이블, 의자 세팅</t>
    <phoneticPr fontId="6" type="noConversion"/>
  </si>
  <si>
    <t>* 5층 백사이드 청소 및 5층 폴딩도어 청소</t>
    <phoneticPr fontId="6" type="noConversion"/>
  </si>
  <si>
    <t>0(2)</t>
    <phoneticPr fontId="6" type="noConversion"/>
  </si>
  <si>
    <t>1(6)</t>
    <phoneticPr fontId="6" type="noConversion"/>
  </si>
  <si>
    <t>* Piz-Hamon</t>
    <phoneticPr fontId="6" type="noConversion"/>
  </si>
  <si>
    <t>* Ris-Mare</t>
    <phoneticPr fontId="6" type="noConversion"/>
  </si>
  <si>
    <t>김건형 님</t>
    <phoneticPr fontId="6" type="noConversion"/>
  </si>
  <si>
    <t>이진용 님</t>
    <phoneticPr fontId="6" type="noConversion"/>
  </si>
  <si>
    <t>김정선 님</t>
    <phoneticPr fontId="6" type="noConversion"/>
  </si>
  <si>
    <t>2+1</t>
    <phoneticPr fontId="6" type="noConversion"/>
  </si>
  <si>
    <t>강수정 님</t>
    <phoneticPr fontId="6" type="noConversion"/>
  </si>
  <si>
    <t>단골</t>
    <phoneticPr fontId="6" type="noConversion"/>
  </si>
  <si>
    <t xml:space="preserve">Peter&amp;Vanessa </t>
    <phoneticPr fontId="6" type="noConversion"/>
  </si>
  <si>
    <t>* 윤은선, 정동수 사원</t>
    <phoneticPr fontId="6" type="noConversion"/>
  </si>
  <si>
    <t>* 김정필 사원</t>
    <phoneticPr fontId="6" type="noConversion"/>
  </si>
  <si>
    <t>* 최영환 주임</t>
    <phoneticPr fontId="6" type="noConversion"/>
  </si>
  <si>
    <t>* BBQ 그릴 파트 최영환 주임</t>
    <phoneticPr fontId="6" type="noConversion"/>
  </si>
  <si>
    <t>* 육류 에이징 상태 및 테이스팅</t>
    <phoneticPr fontId="6" type="noConversion"/>
  </si>
  <si>
    <t>* BBQ 메뉴 그릴파트 양고기 추가 (외국인 양고기 선호자들에 의하여)</t>
    <phoneticPr fontId="6" type="noConversion"/>
  </si>
  <si>
    <t>* BBQ 진행건 주방, 홀 미팅  진행</t>
    <phoneticPr fontId="6" type="noConversion"/>
  </si>
  <si>
    <t>단골, 6F B.B.Q 생일 파티, 와인 15병 추천 판매</t>
    <phoneticPr fontId="6" type="noConversion"/>
  </si>
  <si>
    <t>* 금일 바베큐행사가 단골 외국인들을 대상으로 성공적으로 진행되었으며, 참여자들 모두가 대단히 만족하였습니다. (와인판매 : 엡실론 8병, 바르베라 로쏘 7병)</t>
    <phoneticPr fontId="6" type="noConversion"/>
  </si>
  <si>
    <t>3(9)</t>
    <phoneticPr fontId="6" type="noConversion"/>
  </si>
  <si>
    <t>1(7)</t>
    <phoneticPr fontId="6" type="noConversion"/>
  </si>
  <si>
    <t>* Piz-Margherita</t>
    <phoneticPr fontId="6" type="noConversion"/>
  </si>
  <si>
    <t>* Ris-Season</t>
    <phoneticPr fontId="6" type="noConversion"/>
  </si>
  <si>
    <t>* Ant-Calamari</t>
    <phoneticPr fontId="6" type="noConversion"/>
  </si>
  <si>
    <t>이수정 님</t>
    <phoneticPr fontId="6" type="noConversion"/>
  </si>
  <si>
    <t>최종필 님</t>
    <phoneticPr fontId="6" type="noConversion"/>
  </si>
  <si>
    <t>고의옥 님</t>
    <phoneticPr fontId="6" type="noConversion"/>
  </si>
  <si>
    <t>서민정 님</t>
    <phoneticPr fontId="6" type="noConversion"/>
  </si>
  <si>
    <t>* 튀김기 청소 및 기계 부품별 청소 ,트렌치 청소</t>
    <phoneticPr fontId="6" type="noConversion"/>
  </si>
  <si>
    <t>* 판체타 생산, 피자도우 생산 및 숙성 체크</t>
    <phoneticPr fontId="6" type="noConversion"/>
  </si>
  <si>
    <t>* 원재료 상품 통합&amp;포스 관련 미팅 ( 오수진 대리)</t>
    <phoneticPr fontId="6" type="noConversion"/>
  </si>
  <si>
    <t>* 금일 점심시간에는 1층 옷매장을 방문하신 아기 어머니들의 많은 방문이 있었습니다,</t>
    <phoneticPr fontId="6" type="noConversion"/>
  </si>
  <si>
    <t>* 송상민, 이성호 사원</t>
    <phoneticPr fontId="6" type="noConversion"/>
  </si>
  <si>
    <t>* 김호중 계장, 천상목 사원</t>
    <phoneticPr fontId="6" type="noConversion"/>
  </si>
  <si>
    <t>* 김소영 사원, 김주영 사원</t>
    <phoneticPr fontId="6" type="noConversion"/>
  </si>
  <si>
    <t>* 이길만 주임,  정화영, 조성훈 사원</t>
    <phoneticPr fontId="6" type="noConversion"/>
  </si>
  <si>
    <t>2(4)</t>
    <phoneticPr fontId="6" type="noConversion"/>
  </si>
  <si>
    <t>1(3)</t>
    <phoneticPr fontId="6" type="noConversion"/>
  </si>
  <si>
    <t>7(16)</t>
    <phoneticPr fontId="6" type="noConversion"/>
  </si>
  <si>
    <t>0(7)</t>
    <phoneticPr fontId="6" type="noConversion"/>
  </si>
  <si>
    <t>* Pas-Gamberi</t>
    <phoneticPr fontId="6" type="noConversion"/>
  </si>
  <si>
    <t>* Ant-Beef Carppaccio</t>
    <phoneticPr fontId="6" type="noConversion"/>
  </si>
  <si>
    <t>권정인 님</t>
    <phoneticPr fontId="6" type="noConversion"/>
  </si>
  <si>
    <t>존엘리엇 &amp; 정인숙 님</t>
    <phoneticPr fontId="6" type="noConversion"/>
  </si>
  <si>
    <t>와인추천 판매, 단골</t>
    <phoneticPr fontId="6" type="noConversion"/>
  </si>
  <si>
    <t>이호선 님</t>
    <phoneticPr fontId="6" type="noConversion"/>
  </si>
  <si>
    <t>박무영 님</t>
    <phoneticPr fontId="6" type="noConversion"/>
  </si>
  <si>
    <t>신민경님</t>
    <phoneticPr fontId="6" type="noConversion"/>
  </si>
  <si>
    <t>오철호 님</t>
    <phoneticPr fontId="6" type="noConversion"/>
  </si>
  <si>
    <t>김초원 님</t>
    <phoneticPr fontId="6" type="noConversion"/>
  </si>
  <si>
    <t>허진호 님</t>
    <phoneticPr fontId="6" type="noConversion"/>
  </si>
  <si>
    <t>김창현 님</t>
    <phoneticPr fontId="6" type="noConversion"/>
  </si>
  <si>
    <t>* 임진환 대리, 이성호 사원</t>
    <phoneticPr fontId="6" type="noConversion"/>
  </si>
  <si>
    <t>* 조성훈 사원</t>
    <phoneticPr fontId="6" type="noConversion"/>
  </si>
  <si>
    <t>* 이길만 주임,  천사목, 정화영 사원</t>
    <phoneticPr fontId="6" type="noConversion"/>
  </si>
  <si>
    <t>* 토마토 소스, 치킨스탁, 리코타 치즈 생산</t>
    <phoneticPr fontId="6" type="noConversion"/>
  </si>
  <si>
    <t>* 5층 직원 식당 청소</t>
    <phoneticPr fontId="6" type="noConversion"/>
  </si>
  <si>
    <t>* 5층 창고 청소, 6층 락커 청소</t>
    <phoneticPr fontId="6" type="noConversion"/>
  </si>
  <si>
    <t>* 금일 점심부터 저녁까지 손님들이 꾸준히 방문하였습니다.</t>
    <phoneticPr fontId="6" type="noConversion"/>
  </si>
  <si>
    <t>3(7)</t>
    <phoneticPr fontId="6" type="noConversion"/>
  </si>
  <si>
    <t>3(6)</t>
    <phoneticPr fontId="6" type="noConversion"/>
  </si>
  <si>
    <t>3(19)</t>
    <phoneticPr fontId="6" type="noConversion"/>
  </si>
  <si>
    <t>1(8)</t>
    <phoneticPr fontId="6" type="noConversion"/>
  </si>
  <si>
    <t>* Car-Filletto</t>
    <phoneticPr fontId="6" type="noConversion"/>
  </si>
  <si>
    <t>* Sal-Cesare</t>
    <phoneticPr fontId="6" type="noConversion"/>
  </si>
  <si>
    <t>* Dinner A set</t>
    <phoneticPr fontId="6" type="noConversion"/>
  </si>
  <si>
    <t>김윤희 님</t>
    <phoneticPr fontId="6" type="noConversion"/>
  </si>
  <si>
    <t>11+4</t>
    <phoneticPr fontId="6" type="noConversion"/>
  </si>
  <si>
    <t>L/B x 11, Colamercato Rosso 2병, 돌잔치</t>
    <phoneticPr fontId="6" type="noConversion"/>
  </si>
  <si>
    <t>황희경 님</t>
    <phoneticPr fontId="6" type="noConversion"/>
  </si>
  <si>
    <t>김연경 님</t>
    <phoneticPr fontId="6" type="noConversion"/>
  </si>
  <si>
    <t>이한나 님</t>
    <phoneticPr fontId="6" type="noConversion"/>
  </si>
  <si>
    <t>문지은 님</t>
    <phoneticPr fontId="6" type="noConversion"/>
  </si>
  <si>
    <t>허효진 님</t>
    <phoneticPr fontId="6" type="noConversion"/>
  </si>
  <si>
    <t>곽경철 님</t>
    <phoneticPr fontId="6" type="noConversion"/>
  </si>
  <si>
    <t>이지연 님</t>
    <phoneticPr fontId="6" type="noConversion"/>
  </si>
  <si>
    <t>류승경 님</t>
    <phoneticPr fontId="6" type="noConversion"/>
  </si>
  <si>
    <t>*  정화영 사원</t>
    <phoneticPr fontId="6" type="noConversion"/>
  </si>
  <si>
    <t>* 손님들 대부분이 가족단위 방문이 많았습니다.</t>
    <phoneticPr fontId="6" type="noConversion"/>
  </si>
  <si>
    <t>* 저녁시간대에는 만석이 되었습니다.</t>
    <phoneticPr fontId="6" type="noConversion"/>
  </si>
  <si>
    <t>* 토마토소스, 치킨스탁 생산</t>
    <phoneticPr fontId="6" type="noConversion"/>
  </si>
  <si>
    <t>* 추석 재고 관리 및 입고품 정리</t>
    <phoneticPr fontId="6" type="noConversion"/>
  </si>
  <si>
    <t>* 최영환 주임, 정동수 사원</t>
    <phoneticPr fontId="6" type="noConversion"/>
  </si>
  <si>
    <t>* 김정필, 윤은선 사원</t>
    <phoneticPr fontId="6" type="noConversion"/>
  </si>
  <si>
    <t>* 임진환 대리</t>
    <phoneticPr fontId="6" type="noConversion"/>
  </si>
  <si>
    <t>* 이길만 주임,  천상목, 조서훈 사원</t>
    <phoneticPr fontId="6" type="noConversion"/>
  </si>
  <si>
    <t>2(9)</t>
    <phoneticPr fontId="6" type="noConversion"/>
  </si>
  <si>
    <t>4(10)</t>
    <phoneticPr fontId="6" type="noConversion"/>
  </si>
  <si>
    <t>2(21)</t>
    <phoneticPr fontId="6" type="noConversion"/>
  </si>
  <si>
    <t>3(11)</t>
    <phoneticPr fontId="6" type="noConversion"/>
  </si>
  <si>
    <t>* Piz-Noci</t>
    <phoneticPr fontId="6" type="noConversion"/>
  </si>
  <si>
    <t>* Pas-Carbonara</t>
    <phoneticPr fontId="6" type="noConversion"/>
  </si>
  <si>
    <t xml:space="preserve">나탈리아 </t>
    <phoneticPr fontId="6" type="noConversion"/>
  </si>
  <si>
    <t>하지경 님</t>
    <phoneticPr fontId="6" type="noConversion"/>
  </si>
  <si>
    <t>정희영 님</t>
    <phoneticPr fontId="6" type="noConversion"/>
  </si>
  <si>
    <t>김성운 님</t>
    <phoneticPr fontId="6" type="noConversion"/>
  </si>
  <si>
    <t>신부영 님</t>
    <phoneticPr fontId="6" type="noConversion"/>
  </si>
  <si>
    <t>4+1</t>
    <phoneticPr fontId="6" type="noConversion"/>
  </si>
  <si>
    <t>이용호 님</t>
    <phoneticPr fontId="6" type="noConversion"/>
  </si>
  <si>
    <t>Iman 님</t>
    <phoneticPr fontId="6" type="noConversion"/>
  </si>
  <si>
    <t>2+2</t>
    <phoneticPr fontId="6" type="noConversion"/>
  </si>
  <si>
    <t>첫방문 외국인 가족, 스페인+세네갈 국제결혼 가족, 해운대 거주</t>
    <phoneticPr fontId="6" type="noConversion"/>
  </si>
  <si>
    <t xml:space="preserve"> 단골, 스페인 가족</t>
    <phoneticPr fontId="6" type="noConversion"/>
  </si>
  <si>
    <t>정소영 님</t>
    <phoneticPr fontId="6" type="noConversion"/>
  </si>
  <si>
    <t>5+2</t>
    <phoneticPr fontId="6" type="noConversion"/>
  </si>
  <si>
    <t>정진산 님</t>
    <phoneticPr fontId="6" type="noConversion"/>
  </si>
  <si>
    <t>4+2</t>
    <phoneticPr fontId="6" type="noConversion"/>
  </si>
  <si>
    <t>최수영 님</t>
    <phoneticPr fontId="6" type="noConversion"/>
  </si>
  <si>
    <t>구윤희 님</t>
    <phoneticPr fontId="6" type="noConversion"/>
  </si>
  <si>
    <t>단골 (평균 1주에 1회 방문), 델라페이 샤도네이 한병</t>
    <phoneticPr fontId="6" type="noConversion"/>
  </si>
  <si>
    <t>*  김소영 사원</t>
    <phoneticPr fontId="6" type="noConversion"/>
  </si>
  <si>
    <t>* 이길만 주임, 정화영 사원</t>
    <phoneticPr fontId="6" type="noConversion"/>
  </si>
  <si>
    <t>* 천상목, 김주영 사원</t>
    <phoneticPr fontId="6" type="noConversion"/>
  </si>
  <si>
    <t>* 이길만 주임, 정화영 사원, 조성훈 사원</t>
    <phoneticPr fontId="6" type="noConversion"/>
  </si>
  <si>
    <t>* 금일 디너타임에 단골 방문이 많았으며, 점심부터 저녁시간 동안 가족단위 손님들의 방문이 많았습니다.</t>
    <phoneticPr fontId="6" type="noConversion"/>
  </si>
  <si>
    <t>* 트렌치, 후드 청소</t>
    <phoneticPr fontId="6" type="noConversion"/>
  </si>
  <si>
    <t>* 윤은선 사원 해산물 식자재 체크</t>
    <phoneticPr fontId="6" type="noConversion"/>
  </si>
  <si>
    <t>* 최영환 주임, 김정필사원 하프근무</t>
    <phoneticPr fontId="6" type="noConversion"/>
  </si>
  <si>
    <t>* Ant-Three cheese</t>
    <phoneticPr fontId="6" type="noConversion"/>
  </si>
  <si>
    <t>* Pas-Rigatoni</t>
    <phoneticPr fontId="6" type="noConversion"/>
  </si>
  <si>
    <t>* Car-Fillertto</t>
    <phoneticPr fontId="6" type="noConversion"/>
  </si>
  <si>
    <t>남지현 님</t>
    <phoneticPr fontId="6" type="noConversion"/>
  </si>
  <si>
    <t>6F</t>
    <phoneticPr fontId="6" type="noConversion"/>
  </si>
  <si>
    <t>김민기 님</t>
    <phoneticPr fontId="6" type="noConversion"/>
  </si>
  <si>
    <t>2+3</t>
    <phoneticPr fontId="6" type="noConversion"/>
  </si>
  <si>
    <t>유지훈 님</t>
    <phoneticPr fontId="6" type="noConversion"/>
  </si>
  <si>
    <t>엄은숙 님</t>
    <phoneticPr fontId="6" type="noConversion"/>
  </si>
  <si>
    <t>장효진 님</t>
    <phoneticPr fontId="6" type="noConversion"/>
  </si>
  <si>
    <t>백경숙 님</t>
    <phoneticPr fontId="6" type="noConversion"/>
  </si>
  <si>
    <t>김정필 님</t>
    <phoneticPr fontId="6" type="noConversion"/>
  </si>
  <si>
    <t>박경철 님</t>
    <phoneticPr fontId="6" type="noConversion"/>
  </si>
  <si>
    <t>*  김주영 사원</t>
    <phoneticPr fontId="6" type="noConversion"/>
  </si>
  <si>
    <t>* 김소영, 천상목,  조성훈사원</t>
    <phoneticPr fontId="6" type="noConversion"/>
  </si>
  <si>
    <t>* 그릴 스토브 청소</t>
    <phoneticPr fontId="6" type="noConversion"/>
  </si>
  <si>
    <t>* 윤은선 사원 - 안심, 등심 손질 교육</t>
    <phoneticPr fontId="6" type="noConversion"/>
  </si>
  <si>
    <t>* 금일은 점심시간 부터 늦은 저녁시간 까지 손님이 한번도 끊기지가 않고,  테이블 회전율이 높았습니다.</t>
    <phoneticPr fontId="6" type="noConversion"/>
  </si>
  <si>
    <t>* 손님들 거의 대부분이 가족단위 방문이었으며, 예약을 하지 않은 워크인 손님이 많았습니다.</t>
    <phoneticPr fontId="6" type="noConversion"/>
  </si>
  <si>
    <t>0(3)</t>
    <phoneticPr fontId="6" type="noConversion"/>
  </si>
  <si>
    <t>0(1)</t>
    <phoneticPr fontId="6" type="noConversion"/>
  </si>
  <si>
    <t>* Piz-Margherita</t>
    <phoneticPr fontId="6" type="noConversion"/>
  </si>
  <si>
    <t>* Sal-Caprese</t>
    <phoneticPr fontId="6" type="noConversion"/>
  </si>
  <si>
    <t>김호상 님</t>
    <phoneticPr fontId="6" type="noConversion"/>
  </si>
  <si>
    <t>6+2</t>
    <phoneticPr fontId="6" type="noConversion"/>
  </si>
  <si>
    <t>명재은 님</t>
    <phoneticPr fontId="6" type="noConversion"/>
  </si>
  <si>
    <t>이나라 님</t>
    <phoneticPr fontId="6" type="noConversion"/>
  </si>
  <si>
    <t>박현주 님</t>
    <phoneticPr fontId="6" type="noConversion"/>
  </si>
  <si>
    <t>모하메드 님</t>
    <phoneticPr fontId="6" type="noConversion"/>
  </si>
  <si>
    <t>김지혜 님</t>
    <phoneticPr fontId="6" type="noConversion"/>
  </si>
  <si>
    <t>안현주 님</t>
    <phoneticPr fontId="6" type="noConversion"/>
  </si>
  <si>
    <t>김태훈 님</t>
    <phoneticPr fontId="6" type="noConversion"/>
  </si>
  <si>
    <t>유경은 님</t>
    <phoneticPr fontId="6" type="noConversion"/>
  </si>
  <si>
    <t>신성배 님</t>
    <phoneticPr fontId="6" type="noConversion"/>
  </si>
  <si>
    <t>한기정 님</t>
    <phoneticPr fontId="6" type="noConversion"/>
  </si>
  <si>
    <t>* 송상민, 이성호 사원</t>
    <phoneticPr fontId="6" type="noConversion"/>
  </si>
  <si>
    <t>* 김정필 사원</t>
    <phoneticPr fontId="6" type="noConversion"/>
  </si>
  <si>
    <t>* 오븐 청소</t>
    <phoneticPr fontId="6" type="noConversion"/>
  </si>
  <si>
    <t>* 오이피클 생산, 판체타 테이스팅</t>
    <phoneticPr fontId="6" type="noConversion"/>
  </si>
  <si>
    <t>*  김호중 계장</t>
    <phoneticPr fontId="6" type="noConversion"/>
  </si>
  <si>
    <t>* 저녁시간에 손님들이 많이 모였으며, 와인 판매율이 좋았습니다.</t>
    <phoneticPr fontId="6" type="noConversion"/>
  </si>
  <si>
    <t>1(4)</t>
    <phoneticPr fontId="6" type="noConversion"/>
  </si>
  <si>
    <t>3(4)</t>
    <phoneticPr fontId="6" type="noConversion"/>
  </si>
  <si>
    <t>* Sal-Funghi</t>
    <phoneticPr fontId="6" type="noConversion"/>
  </si>
  <si>
    <t>* Ant-Pepe fritti</t>
    <phoneticPr fontId="6" type="noConversion"/>
  </si>
  <si>
    <t>정영권 님</t>
    <phoneticPr fontId="6" type="noConversion"/>
  </si>
  <si>
    <t>김나현 님</t>
    <phoneticPr fontId="6" type="noConversion"/>
  </si>
  <si>
    <t>전상영 님</t>
    <phoneticPr fontId="6" type="noConversion"/>
  </si>
  <si>
    <t>5+3</t>
    <phoneticPr fontId="6" type="noConversion"/>
  </si>
  <si>
    <t>한유주 님</t>
    <phoneticPr fontId="6" type="noConversion"/>
  </si>
  <si>
    <t>7+1</t>
    <phoneticPr fontId="6" type="noConversion"/>
  </si>
  <si>
    <t>서성호 님</t>
    <phoneticPr fontId="6" type="noConversion"/>
  </si>
  <si>
    <t>김소영 님</t>
    <phoneticPr fontId="6" type="noConversion"/>
  </si>
  <si>
    <t>안상언 님</t>
    <phoneticPr fontId="6" type="noConversion"/>
  </si>
  <si>
    <t>김형섭 님</t>
    <phoneticPr fontId="6" type="noConversion"/>
  </si>
  <si>
    <t>안충현 님</t>
    <phoneticPr fontId="6" type="noConversion"/>
  </si>
  <si>
    <t>이황조 님</t>
    <phoneticPr fontId="6" type="noConversion"/>
  </si>
  <si>
    <t>송재민 님</t>
    <phoneticPr fontId="6" type="noConversion"/>
  </si>
  <si>
    <t>3+2</t>
    <phoneticPr fontId="6" type="noConversion"/>
  </si>
  <si>
    <t>오영미 님</t>
    <phoneticPr fontId="6" type="noConversion"/>
  </si>
  <si>
    <t>6+1</t>
    <phoneticPr fontId="6" type="noConversion"/>
  </si>
  <si>
    <t>* 김소영, 조성훈사원</t>
    <phoneticPr fontId="6" type="noConversion"/>
  </si>
  <si>
    <t>* 정화영, 김주영 사원</t>
    <phoneticPr fontId="6" type="noConversion"/>
  </si>
  <si>
    <t>* 이길만 주임, 정화영, 김주영 사원</t>
    <phoneticPr fontId="6" type="noConversion"/>
  </si>
  <si>
    <t>* 금일은 추석연휴가 이어졌으며, 가족단위 손님이 많았으며, 저녁시간대에는 테이블 만석에 이르기도 하였습니다.</t>
    <phoneticPr fontId="6" type="noConversion"/>
  </si>
  <si>
    <t>* 윤은선 ,정동수 사원</t>
    <phoneticPr fontId="6" type="noConversion"/>
  </si>
  <si>
    <t>* 6층 락커청소, 6층 화단 관리 및 청소</t>
    <phoneticPr fontId="6" type="noConversion"/>
  </si>
  <si>
    <t>1(7)</t>
    <phoneticPr fontId="6" type="noConversion"/>
  </si>
  <si>
    <t>0(4)</t>
    <phoneticPr fontId="6" type="noConversion"/>
  </si>
  <si>
    <t>1(10)</t>
    <phoneticPr fontId="6" type="noConversion"/>
  </si>
  <si>
    <t xml:space="preserve"> 이재철 님</t>
    <phoneticPr fontId="6" type="noConversion"/>
  </si>
  <si>
    <t>런치 B 코스, 2일 연속 방문 신규고객</t>
    <phoneticPr fontId="6" type="noConversion"/>
  </si>
  <si>
    <t>성광숙 님</t>
    <phoneticPr fontId="6" type="noConversion"/>
  </si>
  <si>
    <t>런치 B 코스</t>
    <phoneticPr fontId="6" type="noConversion"/>
  </si>
  <si>
    <t xml:space="preserve">* 5층 직원 식당 청소 </t>
    <phoneticPr fontId="6" type="noConversion"/>
  </si>
  <si>
    <t>* 그랜드 메뉴 테이스팅 및 미팅</t>
    <phoneticPr fontId="6" type="noConversion"/>
  </si>
  <si>
    <t>* 유하빈 사원 조리용어 및 기물교육</t>
    <phoneticPr fontId="6" type="noConversion"/>
  </si>
  <si>
    <t>* 신사 주방 직원 김경진 사원 시식 방문하였습니다.</t>
    <phoneticPr fontId="6" type="noConversion"/>
  </si>
  <si>
    <t>* 백사이드 기물 진열장 먼지 제거 및 대청소</t>
    <phoneticPr fontId="6" type="noConversion"/>
  </si>
  <si>
    <t>* 송상민, 정동수 사원</t>
    <phoneticPr fontId="6" type="noConversion"/>
  </si>
  <si>
    <t>* 윤은선, 유하빈 사원</t>
    <phoneticPr fontId="6" type="noConversion"/>
  </si>
  <si>
    <t>* 김정필 사원</t>
    <phoneticPr fontId="6" type="noConversion"/>
  </si>
  <si>
    <t>* 천상목, 정화영 사원</t>
    <phoneticPr fontId="6" type="noConversion"/>
  </si>
  <si>
    <t>* 이길만 주임, 김주영 사원</t>
    <phoneticPr fontId="6" type="noConversion"/>
  </si>
  <si>
    <t>2(6)</t>
    <phoneticPr fontId="6" type="noConversion"/>
  </si>
  <si>
    <t>0(10)</t>
    <phoneticPr fontId="6" type="noConversion"/>
  </si>
  <si>
    <t xml:space="preserve">* Car-Pesce </t>
    <phoneticPr fontId="6" type="noConversion"/>
  </si>
  <si>
    <t>* piz-Margherita</t>
    <phoneticPr fontId="6" type="noConversion"/>
  </si>
  <si>
    <t>* Piz-Gamberi</t>
    <phoneticPr fontId="6" type="noConversion"/>
  </si>
  <si>
    <t>* Ant-Zuppa di Cozze</t>
    <phoneticPr fontId="6" type="noConversion"/>
  </si>
  <si>
    <t>* 김정필, 이성호 사원</t>
    <phoneticPr fontId="6" type="noConversion"/>
  </si>
  <si>
    <t>* 송상민 사원</t>
    <phoneticPr fontId="6" type="noConversion"/>
  </si>
  <si>
    <t>* 최영환 주임, 윤은선 사원</t>
    <phoneticPr fontId="6" type="noConversion"/>
  </si>
  <si>
    <t>* 정동수 사원</t>
    <phoneticPr fontId="6" type="noConversion"/>
  </si>
  <si>
    <t>* 이길만 주임, 정화영 사원 하프근무, 김소영, 조성훈 사원 휴무</t>
    <phoneticPr fontId="6" type="noConversion"/>
  </si>
  <si>
    <t>* 치즈 튀김 생산</t>
    <phoneticPr fontId="6" type="noConversion"/>
  </si>
  <si>
    <t>* 송상민, 유하빈 사원</t>
    <phoneticPr fontId="6" type="noConversion"/>
  </si>
  <si>
    <t>* 조리기구 용어 교육</t>
    <phoneticPr fontId="6" type="noConversion"/>
  </si>
  <si>
    <t>* 신메뉴 테이스팅 및 교육</t>
    <phoneticPr fontId="6" type="noConversion"/>
  </si>
  <si>
    <t>* 6층 주방 청소 및 6층 창고 정리 청소</t>
    <phoneticPr fontId="6" type="noConversion"/>
  </si>
  <si>
    <t>2(8)</t>
    <phoneticPr fontId="6" type="noConversion"/>
  </si>
  <si>
    <t>4(8)</t>
    <phoneticPr fontId="6" type="noConversion"/>
  </si>
  <si>
    <t>1(11)</t>
    <phoneticPr fontId="6" type="noConversion"/>
  </si>
  <si>
    <t>* piz-Seaweed</t>
    <phoneticPr fontId="6" type="noConversion"/>
  </si>
  <si>
    <t>* Car-Chop steak</t>
    <phoneticPr fontId="6" type="noConversion"/>
  </si>
  <si>
    <t>* 최영환 주임, 윤은선 사원</t>
    <phoneticPr fontId="6" type="noConversion"/>
  </si>
  <si>
    <t>* 오이피클 생산</t>
    <phoneticPr fontId="6" type="noConversion"/>
  </si>
  <si>
    <t>* 5층 백사이드 바닥 청소 및 정리정돈</t>
    <phoneticPr fontId="6" type="noConversion"/>
  </si>
  <si>
    <t>* 김소영, 조성훈, 김주영 사원</t>
    <phoneticPr fontId="6" type="noConversion"/>
  </si>
  <si>
    <t>* 김호중 계장 하프근무, 이길만 주임 휴무</t>
    <phoneticPr fontId="6" type="noConversion"/>
  </si>
  <si>
    <t>1(9)</t>
    <phoneticPr fontId="6" type="noConversion"/>
  </si>
  <si>
    <t>1(9)</t>
    <phoneticPr fontId="6" type="noConversion"/>
  </si>
  <si>
    <t>1(12)</t>
    <phoneticPr fontId="6" type="noConversion"/>
  </si>
  <si>
    <t>* Pas-Mare</t>
    <phoneticPr fontId="6" type="noConversion"/>
  </si>
  <si>
    <t>* 윤은선, 김정필 사원</t>
    <phoneticPr fontId="6" type="noConversion"/>
  </si>
  <si>
    <t>* 최영환 사원</t>
    <phoneticPr fontId="6" type="noConversion"/>
  </si>
  <si>
    <t>* 이길만 주임, 김주영 사원 휴무, 조성훈 사원 하프근무</t>
    <phoneticPr fontId="6" type="noConversion"/>
  </si>
  <si>
    <t>* 김소영, 조성훈  사원</t>
    <phoneticPr fontId="6" type="noConversion"/>
  </si>
  <si>
    <t>* 그랜드메뉴 시연 및 교육</t>
    <phoneticPr fontId="6" type="noConversion"/>
  </si>
  <si>
    <t>* 토마토소스 생산</t>
    <phoneticPr fontId="6" type="noConversion"/>
  </si>
  <si>
    <t xml:space="preserve">* 오프라벨 직원 회식 </t>
    <phoneticPr fontId="6" type="noConversion"/>
  </si>
  <si>
    <t>* 금일 저녁시간은 평상시 일요일 저녁에 비해서 손님 방문이 많았습니다.</t>
    <phoneticPr fontId="6" type="noConversion"/>
  </si>
  <si>
    <t>유남진 님</t>
    <phoneticPr fontId="6" type="noConversion"/>
  </si>
  <si>
    <t>이정은 님</t>
    <phoneticPr fontId="6" type="noConversion"/>
  </si>
  <si>
    <t>8+3</t>
    <phoneticPr fontId="6" type="noConversion"/>
  </si>
  <si>
    <t>노정숙 님</t>
    <phoneticPr fontId="6" type="noConversion"/>
  </si>
  <si>
    <t xml:space="preserve">박대훈 님 </t>
    <phoneticPr fontId="6" type="noConversion"/>
  </si>
  <si>
    <t>김민성 님</t>
    <phoneticPr fontId="6" type="noConversion"/>
  </si>
  <si>
    <t>정시윤 님</t>
    <phoneticPr fontId="6" type="noConversion"/>
  </si>
  <si>
    <t>조정아 님</t>
    <phoneticPr fontId="6" type="noConversion"/>
  </si>
  <si>
    <t>4+3</t>
    <phoneticPr fontId="6" type="noConversion"/>
  </si>
  <si>
    <t>돌잔치 , 런치 C 코스 x 8</t>
    <phoneticPr fontId="6" type="noConversion"/>
  </si>
  <si>
    <t>한재정 님</t>
    <phoneticPr fontId="6" type="noConversion"/>
  </si>
  <si>
    <t>오영림 님</t>
    <phoneticPr fontId="6" type="noConversion"/>
  </si>
  <si>
    <t>구야 님</t>
    <phoneticPr fontId="6" type="noConversion"/>
  </si>
  <si>
    <t>서중헌 님</t>
    <phoneticPr fontId="6" type="noConversion"/>
  </si>
  <si>
    <t>오프라벨 직원 회식</t>
    <phoneticPr fontId="6" type="noConversion"/>
  </si>
  <si>
    <t>이주연 님</t>
    <phoneticPr fontId="6" type="noConversion"/>
  </si>
  <si>
    <t>최영탁 님</t>
    <phoneticPr fontId="6" type="noConversion"/>
  </si>
  <si>
    <t>태환이 어머님</t>
    <phoneticPr fontId="6" type="noConversion"/>
  </si>
  <si>
    <t>송민석 님</t>
    <phoneticPr fontId="6" type="noConversion"/>
  </si>
  <si>
    <t>하늘 님</t>
    <phoneticPr fontId="6" type="noConversion"/>
  </si>
  <si>
    <t>1(13)</t>
    <phoneticPr fontId="6" type="noConversion"/>
  </si>
  <si>
    <t>* Luch A set</t>
    <phoneticPr fontId="6" type="noConversion"/>
  </si>
  <si>
    <t>홍민기 님</t>
    <phoneticPr fontId="6" type="noConversion"/>
  </si>
  <si>
    <t>최현범 님</t>
    <phoneticPr fontId="6" type="noConversion"/>
  </si>
  <si>
    <t xml:space="preserve">JK 컨벤션 </t>
    <phoneticPr fontId="6" type="noConversion"/>
  </si>
  <si>
    <t xml:space="preserve">Lunch A set x 11ea, 외국인 바이어 동반 </t>
    <phoneticPr fontId="6" type="noConversion"/>
  </si>
  <si>
    <t xml:space="preserve">김경희 님 </t>
    <phoneticPr fontId="6" type="noConversion"/>
  </si>
  <si>
    <t>남지민 님</t>
    <phoneticPr fontId="6" type="noConversion"/>
  </si>
  <si>
    <t>윤파란 님</t>
    <phoneticPr fontId="6" type="noConversion"/>
  </si>
  <si>
    <t>박현영 님</t>
    <phoneticPr fontId="6" type="noConversion"/>
  </si>
  <si>
    <t>MBC 기자,앵커 방문</t>
    <phoneticPr fontId="6" type="noConversion"/>
  </si>
  <si>
    <t>* 송상민 사원</t>
    <phoneticPr fontId="6" type="noConversion"/>
  </si>
  <si>
    <t>* 그랜드메뉴 교육 및 시연</t>
    <phoneticPr fontId="6" type="noConversion"/>
  </si>
  <si>
    <t>* 올리브케익 생산</t>
    <phoneticPr fontId="6" type="noConversion"/>
  </si>
  <si>
    <t>6F 사용, 단골,부산 지검 부서 회식, 검사님, Tua Rita 1병 판매</t>
    <phoneticPr fontId="6" type="noConversion"/>
  </si>
  <si>
    <t>* 6층에 부산 지검 검사님들이 방문하였습니다.</t>
    <phoneticPr fontId="6" type="noConversion"/>
  </si>
  <si>
    <t>* 김소영, 정화영, 조성훈 사원 휴무</t>
    <phoneticPr fontId="6" type="noConversion"/>
  </si>
  <si>
    <t>* 이길만 주임, 김주영 사원</t>
    <phoneticPr fontId="6" type="noConversion"/>
  </si>
  <si>
    <t>* 천상목 사원</t>
    <phoneticPr fontId="6" type="noConversion"/>
  </si>
  <si>
    <t>대표</t>
    <phoneticPr fontId="6" type="noConversion"/>
  </si>
  <si>
    <t xml:space="preserve">  일일매출내역</t>
    <phoneticPr fontId="6" type="noConversion"/>
  </si>
  <si>
    <t>판매율</t>
    <phoneticPr fontId="6" type="noConversion"/>
  </si>
  <si>
    <t>Main</t>
    <phoneticPr fontId="6" type="noConversion"/>
  </si>
  <si>
    <t>Salad</t>
    <phoneticPr fontId="6" type="noConversion"/>
  </si>
  <si>
    <t>Set(Lunch)</t>
    <phoneticPr fontId="6" type="noConversion"/>
  </si>
  <si>
    <t>총매출</t>
    <phoneticPr fontId="6" type="noConversion"/>
  </si>
  <si>
    <t>Pizza</t>
    <phoneticPr fontId="6" type="noConversion"/>
  </si>
  <si>
    <t>누적매출</t>
    <phoneticPr fontId="6" type="noConversion"/>
  </si>
  <si>
    <t>Wine &amp; Beverage</t>
    <phoneticPr fontId="6" type="noConversion"/>
  </si>
  <si>
    <t>목표매출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</si>
  <si>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</si>
  <si>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</si>
  <si>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</si>
  <si>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</si>
  <si>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</si>
  <si>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* Ant-Gratinate alle Mellanzane</t>
    <phoneticPr fontId="6" type="noConversion"/>
  </si>
  <si>
    <t>Daily Best</t>
    <phoneticPr fontId="6" type="noConversion"/>
  </si>
  <si>
    <t>* Ris-Polpo</t>
    <phoneticPr fontId="6" type="noConversion"/>
  </si>
  <si>
    <t>* Ant-Pancetta affumicata</t>
    <phoneticPr fontId="6" type="noConversion"/>
  </si>
  <si>
    <t>* Pas-Granchio</t>
    <phoneticPr fontId="6" type="noConversion"/>
  </si>
  <si>
    <t>Daily Worst</t>
    <phoneticPr fontId="6" type="noConversion"/>
  </si>
  <si>
    <t>* Ant-Calamari`</t>
    <phoneticPr fontId="6" type="noConversion"/>
  </si>
  <si>
    <t>예약명</t>
    <phoneticPr fontId="6" type="noConversion"/>
  </si>
  <si>
    <t>비고</t>
    <phoneticPr fontId="6" type="noConversion"/>
  </si>
  <si>
    <t>윤성희 님</t>
    <phoneticPr fontId="6" type="noConversion"/>
  </si>
  <si>
    <t>이작가 사모님</t>
    <phoneticPr fontId="6" type="noConversion"/>
  </si>
  <si>
    <t>5F 룸사용</t>
    <phoneticPr fontId="6" type="noConversion"/>
  </si>
  <si>
    <t>이작가 님</t>
    <phoneticPr fontId="6" type="noConversion"/>
  </si>
  <si>
    <t>6F 와인룸 사용</t>
    <phoneticPr fontId="6" type="noConversion"/>
  </si>
  <si>
    <t>박진세 님</t>
    <phoneticPr fontId="6" type="noConversion"/>
  </si>
  <si>
    <t>Kitchen</t>
    <phoneticPr fontId="6" type="noConversion"/>
  </si>
  <si>
    <t>* 천상목, 정화영, 조성훈 사원</t>
    <phoneticPr fontId="6" type="noConversion"/>
  </si>
  <si>
    <t>* Salad</t>
    <phoneticPr fontId="6" type="noConversion"/>
  </si>
  <si>
    <t>* 송상민, 유하빈 사원</t>
    <phoneticPr fontId="6" type="noConversion"/>
  </si>
  <si>
    <t>* Section A</t>
    <phoneticPr fontId="6" type="noConversion"/>
  </si>
  <si>
    <t>* Pizza</t>
    <phoneticPr fontId="6" type="noConversion"/>
  </si>
  <si>
    <t>* 이성호 사원</t>
    <phoneticPr fontId="6" type="noConversion"/>
  </si>
  <si>
    <t>* Section B</t>
    <phoneticPr fontId="6" type="noConversion"/>
  </si>
  <si>
    <t xml:space="preserve">* Pasta </t>
    <phoneticPr fontId="6" type="noConversion"/>
  </si>
  <si>
    <t>* 최영환 주임</t>
    <phoneticPr fontId="6" type="noConversion"/>
  </si>
  <si>
    <t>* Section 6F</t>
    <phoneticPr fontId="6" type="noConversion"/>
  </si>
  <si>
    <t>* Part Time</t>
    <phoneticPr fontId="6" type="noConversion"/>
  </si>
  <si>
    <t>* 그랜메뉴 테이스팅 및 교육</t>
    <phoneticPr fontId="6" type="noConversion"/>
  </si>
  <si>
    <t>* 판체타 생산</t>
    <phoneticPr fontId="6" type="noConversion"/>
  </si>
  <si>
    <t>* 섹션별 에어컨 및 냉장고 필터 청소</t>
    <phoneticPr fontId="6" type="noConversion"/>
  </si>
  <si>
    <t>* 그랜드메뉴 테이스팅 및 교육</t>
    <phoneticPr fontId="6" type="noConversion"/>
  </si>
  <si>
    <t>* 신메뉴 판매를 시작하였으며, 반응은 좋았습니다.</t>
    <phoneticPr fontId="6" type="noConversion"/>
  </si>
  <si>
    <t xml:space="preserve">  기물파손율 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</si>
  <si>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</si>
  <si>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</si>
  <si>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>금액</t>
    <phoneticPr fontId="6" type="noConversion"/>
  </si>
  <si>
    <t>2(3)</t>
    <phoneticPr fontId="6" type="noConversion"/>
  </si>
  <si>
    <t>1(1)</t>
    <phoneticPr fontId="6" type="noConversion"/>
  </si>
  <si>
    <t>1(5)</t>
    <phoneticPr fontId="6" type="noConversion"/>
  </si>
  <si>
    <t>2(7)</t>
    <phoneticPr fontId="6" type="noConversion"/>
  </si>
  <si>
    <t>* Pas- Aglio e Ollio</t>
    <phoneticPr fontId="6" type="noConversion"/>
  </si>
  <si>
    <t>이진용 작가님</t>
    <phoneticPr fontId="6" type="noConversion"/>
  </si>
  <si>
    <t>임주희 님</t>
    <phoneticPr fontId="6" type="noConversion"/>
  </si>
  <si>
    <t>유형수 님</t>
    <phoneticPr fontId="6" type="noConversion"/>
  </si>
  <si>
    <t>강기태 님</t>
    <phoneticPr fontId="6" type="noConversion"/>
  </si>
  <si>
    <t>5F 룸</t>
    <phoneticPr fontId="6" type="noConversion"/>
  </si>
  <si>
    <t>* 이성호, 유하빈 사원</t>
    <phoneticPr fontId="6" type="noConversion"/>
  </si>
  <si>
    <t>* 조성훈 사원 휴무, 김주영 사원 하프근무</t>
    <phoneticPr fontId="6" type="noConversion"/>
  </si>
  <si>
    <t>* 김소영 사원, 정화영 사원</t>
    <phoneticPr fontId="6" type="noConversion"/>
  </si>
  <si>
    <t>* 이길만 주임, 천상목,김주영 사원</t>
    <phoneticPr fontId="6" type="noConversion"/>
  </si>
  <si>
    <t>* 연어그라브락스 생산</t>
    <phoneticPr fontId="6" type="noConversion"/>
  </si>
  <si>
    <t>* 유하빈 사원 샐러드 파트 교육</t>
    <phoneticPr fontId="6" type="noConversion"/>
  </si>
  <si>
    <t>* 그릴청소, 스토브 청소</t>
    <phoneticPr fontId="6" type="noConversion"/>
  </si>
  <si>
    <t>* 얼음 머신 분해 및 청소</t>
    <phoneticPr fontId="6" type="noConversion"/>
  </si>
  <si>
    <t>0(3)</t>
    <phoneticPr fontId="6" type="noConversion"/>
  </si>
  <si>
    <t>0(1)</t>
    <phoneticPr fontId="6" type="noConversion"/>
  </si>
  <si>
    <t>* Ris-Funghi</t>
    <phoneticPr fontId="6" type="noConversion"/>
  </si>
  <si>
    <t>* Ant-pollo</t>
    <phoneticPr fontId="6" type="noConversion"/>
  </si>
  <si>
    <t>권세영 님</t>
    <phoneticPr fontId="6" type="noConversion"/>
  </si>
  <si>
    <t>김은희 님</t>
    <phoneticPr fontId="6" type="noConversion"/>
  </si>
  <si>
    <t>6F 룸, 단품식사</t>
    <phoneticPr fontId="6" type="noConversion"/>
  </si>
  <si>
    <t>Gaby 님</t>
    <phoneticPr fontId="6" type="noConversion"/>
  </si>
  <si>
    <t>`4</t>
    <phoneticPr fontId="6" type="noConversion"/>
  </si>
  <si>
    <t>소피아 어머니, 단골</t>
    <phoneticPr fontId="6" type="noConversion"/>
  </si>
  <si>
    <t>* 윤은선, 송상민 사원</t>
    <phoneticPr fontId="6" type="noConversion"/>
  </si>
  <si>
    <t>* 임진환 대리, 유하빈 사원</t>
    <phoneticPr fontId="6" type="noConversion"/>
  </si>
  <si>
    <t>* 그랜드 메뉴 시연 및 테이스팅</t>
    <phoneticPr fontId="6" type="noConversion"/>
  </si>
  <si>
    <t>* 6층 락커 청소, 오븐 청소</t>
    <phoneticPr fontId="6" type="noConversion"/>
  </si>
  <si>
    <t>* 백사이드 바닥 얼룩제거 대청소</t>
    <phoneticPr fontId="6" type="noConversion"/>
  </si>
  <si>
    <t>* 온수기 머신 분해 및 청소</t>
    <phoneticPr fontId="6" type="noConversion"/>
  </si>
  <si>
    <t>* 이길만 주임, 김소영사원 휴무</t>
    <phoneticPr fontId="6" type="noConversion"/>
  </si>
  <si>
    <t>* 정화영, 조성훈 사원</t>
    <phoneticPr fontId="6" type="noConversion"/>
  </si>
  <si>
    <t>* 천상목,김주영 사원</t>
    <phoneticPr fontId="6" type="noConversion"/>
  </si>
  <si>
    <t>* Dinner B set</t>
    <phoneticPr fontId="6" type="noConversion"/>
  </si>
  <si>
    <t>* Sal-Market</t>
    <phoneticPr fontId="6" type="noConversion"/>
  </si>
  <si>
    <t>김재우 님</t>
    <phoneticPr fontId="6" type="noConversion"/>
  </si>
  <si>
    <t>서지은 님</t>
    <phoneticPr fontId="6" type="noConversion"/>
  </si>
  <si>
    <t>해운대 백병원 통증센터</t>
    <phoneticPr fontId="6" type="noConversion"/>
  </si>
  <si>
    <t>조용기 님</t>
    <phoneticPr fontId="6" type="noConversion"/>
  </si>
  <si>
    <t>정현수 님</t>
    <phoneticPr fontId="6" type="noConversion"/>
  </si>
  <si>
    <t>김태우 님</t>
    <phoneticPr fontId="6" type="noConversion"/>
  </si>
  <si>
    <t>* 송상민, 김정필 사원</t>
    <phoneticPr fontId="6" type="noConversion"/>
  </si>
  <si>
    <t>* 윤은선, 유하빈 사원</t>
    <phoneticPr fontId="6" type="noConversion"/>
  </si>
  <si>
    <t>* 김소영, 천상목 사원</t>
    <phoneticPr fontId="6" type="noConversion"/>
  </si>
  <si>
    <t>* 정화영, 김주영 사원</t>
    <phoneticPr fontId="6" type="noConversion"/>
  </si>
  <si>
    <t>* 이길만 주임, 조성훈 사원</t>
    <phoneticPr fontId="6" type="noConversion"/>
  </si>
  <si>
    <t>* 문어 리조또 미장 생산, 가지그라틴 생산, 조개스탁 생산</t>
    <phoneticPr fontId="6" type="noConversion"/>
  </si>
  <si>
    <t>* 오븐, 냉장고 청소</t>
    <phoneticPr fontId="6" type="noConversion"/>
  </si>
  <si>
    <t>단골 병원, 디너코스 식사, 와인추천판매</t>
    <phoneticPr fontId="6" type="noConversion"/>
  </si>
  <si>
    <t>* 이길만 주임</t>
    <phoneticPr fontId="6" type="noConversion"/>
  </si>
  <si>
    <t>* 5층 창고 청소, 5층 진열장 청소</t>
    <phoneticPr fontId="6" type="noConversion"/>
  </si>
  <si>
    <t>* 6층 주방, 화단 청소</t>
    <phoneticPr fontId="6" type="noConversion"/>
  </si>
  <si>
    <t>4(9)</t>
    <phoneticPr fontId="6" type="noConversion"/>
  </si>
  <si>
    <t>6(8)</t>
    <phoneticPr fontId="6" type="noConversion"/>
  </si>
  <si>
    <t>5(14)</t>
    <phoneticPr fontId="6" type="noConversion"/>
  </si>
  <si>
    <t>4(13)</t>
    <phoneticPr fontId="6" type="noConversion"/>
  </si>
  <si>
    <t>* Lunch  B set</t>
    <phoneticPr fontId="6" type="noConversion"/>
  </si>
  <si>
    <t>공진호 님</t>
    <phoneticPr fontId="6" type="noConversion"/>
  </si>
  <si>
    <t>존 엘리엇 님</t>
    <phoneticPr fontId="6" type="noConversion"/>
  </si>
  <si>
    <t>단골, BNCT 사장</t>
    <phoneticPr fontId="6" type="noConversion"/>
  </si>
  <si>
    <t>조상연 님</t>
    <phoneticPr fontId="6" type="noConversion"/>
  </si>
  <si>
    <t>이성두 님</t>
    <phoneticPr fontId="6" type="noConversion"/>
  </si>
  <si>
    <t>여은지 님</t>
    <phoneticPr fontId="6" type="noConversion"/>
  </si>
  <si>
    <t>윤신 님</t>
    <phoneticPr fontId="6" type="noConversion"/>
  </si>
  <si>
    <t>윤경란 님</t>
    <phoneticPr fontId="6" type="noConversion"/>
  </si>
  <si>
    <t>Haracdsen 님</t>
    <phoneticPr fontId="6" type="noConversion"/>
  </si>
  <si>
    <t>이본느 님</t>
    <phoneticPr fontId="6" type="noConversion"/>
  </si>
  <si>
    <t>단골, 노르웨이 부부 2팀 저녁식사</t>
    <phoneticPr fontId="6" type="noConversion"/>
  </si>
  <si>
    <t>단골, 노르웨이 부부 3팀 저녁식사, 소피아엄마 친구들</t>
    <phoneticPr fontId="6" type="noConversion"/>
  </si>
  <si>
    <t>박경철 님</t>
    <phoneticPr fontId="6" type="noConversion"/>
  </si>
  <si>
    <t>이영민 님</t>
    <phoneticPr fontId="6" type="noConversion"/>
  </si>
  <si>
    <t>홍콩인 12명+ 한국인 1명 통역, 비즈니스 한국방문 소문듣고 찾아옴</t>
    <phoneticPr fontId="6" type="noConversion"/>
  </si>
  <si>
    <t>* 정동수 사원 휴가</t>
    <phoneticPr fontId="6" type="noConversion"/>
  </si>
  <si>
    <t>* 송상민,유하빈 사원</t>
    <phoneticPr fontId="6" type="noConversion"/>
  </si>
  <si>
    <t>* 윤은선, 김정필 사원</t>
    <phoneticPr fontId="6" type="noConversion"/>
  </si>
  <si>
    <t>* 판체타 생산, 치킨스탁 생산, 포르치니 드레싱 생산 및 레시피 조율</t>
    <phoneticPr fontId="6" type="noConversion"/>
  </si>
  <si>
    <t>* 화덕 청소</t>
    <phoneticPr fontId="6" type="noConversion"/>
  </si>
  <si>
    <t>* 판체타 생산 과정 교육</t>
    <phoneticPr fontId="6" type="noConversion"/>
  </si>
  <si>
    <t>* 백사이드 음료 냉장고 선출 후 청소</t>
    <phoneticPr fontId="6" type="noConversion"/>
  </si>
  <si>
    <t>* 금일 저녁시간에는 동시간에 외국인 손님이 21명이 방문 식사 하였으며, 외국 레스토랑 같은 분위기를 연출하였습니다.</t>
    <phoneticPr fontId="6" type="noConversion"/>
  </si>
  <si>
    <t>* 새로 출시된 신메뉴 판매에 집중을 하였습니다.</t>
    <phoneticPr fontId="6" type="noConversion"/>
  </si>
  <si>
    <t>* 이길만 주임, 천상목, 조성훈 사원</t>
    <phoneticPr fontId="6" type="noConversion"/>
  </si>
  <si>
    <t>* 김소영, 정화영, 김주영 사원</t>
    <phoneticPr fontId="6" type="noConversion"/>
  </si>
  <si>
    <t>3(12)</t>
    <phoneticPr fontId="6" type="noConversion"/>
  </si>
  <si>
    <t>2(10)</t>
    <phoneticPr fontId="6" type="noConversion"/>
  </si>
  <si>
    <t>4(18)</t>
    <phoneticPr fontId="6" type="noConversion"/>
  </si>
  <si>
    <t>3(16)</t>
    <phoneticPr fontId="6" type="noConversion"/>
  </si>
  <si>
    <t>* Car-Pesce</t>
    <phoneticPr fontId="6" type="noConversion"/>
  </si>
  <si>
    <t>최혜정 님</t>
    <phoneticPr fontId="6" type="noConversion"/>
  </si>
  <si>
    <t>김진경 님</t>
    <phoneticPr fontId="6" type="noConversion"/>
  </si>
  <si>
    <t xml:space="preserve">윤원식 님 </t>
    <phoneticPr fontId="6" type="noConversion"/>
  </si>
  <si>
    <t>반유정 님</t>
    <phoneticPr fontId="6" type="noConversion"/>
  </si>
  <si>
    <t>knn 방송국 단골</t>
    <phoneticPr fontId="6" type="noConversion"/>
  </si>
  <si>
    <t>조혜정 님</t>
    <phoneticPr fontId="6" type="noConversion"/>
  </si>
  <si>
    <t>위영길 님</t>
    <phoneticPr fontId="6" type="noConversion"/>
  </si>
  <si>
    <t>서민진 님</t>
    <phoneticPr fontId="6" type="noConversion"/>
  </si>
  <si>
    <t>이창주 님</t>
    <phoneticPr fontId="6" type="noConversion"/>
  </si>
  <si>
    <t>* 최영환 주임, 윤은선 사원 휴무, 정동수 사원 휴가</t>
    <phoneticPr fontId="6" type="noConversion"/>
  </si>
  <si>
    <t>* 조성훈 사원</t>
    <phoneticPr fontId="6" type="noConversion"/>
  </si>
  <si>
    <t>* 이길만 주임, 천상목  사원</t>
    <phoneticPr fontId="6" type="noConversion"/>
  </si>
  <si>
    <t>* 비스큐소스 생산, 피클 생산, 노찌 피자 용 고르곤졸라 소스 생산</t>
    <phoneticPr fontId="6" type="noConversion"/>
  </si>
  <si>
    <t>* 유하빈 사원 샐러드 식자재 교육</t>
    <phoneticPr fontId="6" type="noConversion"/>
  </si>
  <si>
    <t>* 백사이드 홀 싱크대 밑부분 얼룰제거 및 청소</t>
    <phoneticPr fontId="6" type="noConversion"/>
  </si>
  <si>
    <t>3(21)</t>
    <phoneticPr fontId="6" type="noConversion"/>
  </si>
  <si>
    <t>2(18)</t>
    <phoneticPr fontId="6" type="noConversion"/>
  </si>
  <si>
    <t>* Lunch  A set</t>
    <phoneticPr fontId="6" type="noConversion"/>
  </si>
  <si>
    <t>* Car- Special carni</t>
    <phoneticPr fontId="6" type="noConversion"/>
  </si>
  <si>
    <t>한미경 님</t>
    <phoneticPr fontId="6" type="noConversion"/>
  </si>
  <si>
    <t>안태용 님</t>
    <phoneticPr fontId="6" type="noConversion"/>
  </si>
  <si>
    <t>5층 룸사용, 와인추천판매</t>
    <phoneticPr fontId="6" type="noConversion"/>
  </si>
  <si>
    <t>* 정동수 사원 휴가, 이성호 사원</t>
    <phoneticPr fontId="6" type="noConversion"/>
  </si>
  <si>
    <t>* 유하빈 사원</t>
    <phoneticPr fontId="6" type="noConversion"/>
  </si>
  <si>
    <t>* 김소영, 조성훈 사원</t>
    <phoneticPr fontId="6" type="noConversion"/>
  </si>
  <si>
    <t>* 판체타 숙성 체크, 제폴라 생산</t>
    <phoneticPr fontId="6" type="noConversion"/>
  </si>
  <si>
    <t>* 트렌치 청소</t>
    <phoneticPr fontId="6" type="noConversion"/>
  </si>
  <si>
    <t>* 주방&amp; 홀백사이드 바닥 얼룩제거 청소</t>
    <phoneticPr fontId="6" type="noConversion"/>
  </si>
  <si>
    <t>0(13)</t>
    <phoneticPr fontId="6" type="noConversion"/>
  </si>
  <si>
    <t>6(27)</t>
    <phoneticPr fontId="6" type="noConversion"/>
  </si>
  <si>
    <t>4(22)</t>
    <phoneticPr fontId="6" type="noConversion"/>
  </si>
  <si>
    <t xml:space="preserve">* Sal-Season </t>
    <phoneticPr fontId="6" type="noConversion"/>
  </si>
  <si>
    <t>* Ant-Pepe fritti</t>
    <phoneticPr fontId="6" type="noConversion"/>
  </si>
  <si>
    <t>이가현 님</t>
    <phoneticPr fontId="6" type="noConversion"/>
  </si>
  <si>
    <t>김영환 님</t>
    <phoneticPr fontId="6" type="noConversion"/>
  </si>
  <si>
    <t>박보고 님</t>
    <phoneticPr fontId="6" type="noConversion"/>
  </si>
  <si>
    <t>* 김정필, 유하빈 사원</t>
    <phoneticPr fontId="6" type="noConversion"/>
  </si>
  <si>
    <t>* 마켓샐러드, 포르치니 드레싱 레시피 시연 및 수정안 미팅</t>
    <phoneticPr fontId="6" type="noConversion"/>
  </si>
  <si>
    <t>* 정동수, 윤은선 사원</t>
    <phoneticPr fontId="6" type="noConversion"/>
  </si>
  <si>
    <t>* 5층 홀 백사이드 내 천정 진열장 청소</t>
    <phoneticPr fontId="6" type="noConversion"/>
  </si>
  <si>
    <t>* 직원 식당 바닥 청소 및 테이블+의자 물청소</t>
    <phoneticPr fontId="6" type="noConversion"/>
  </si>
  <si>
    <t>* 천상목, 조성훈 사원</t>
    <phoneticPr fontId="6" type="noConversion"/>
  </si>
  <si>
    <t>* 이길만 주임, 정화영, 김주영 사원</t>
    <phoneticPr fontId="6" type="noConversion"/>
  </si>
  <si>
    <t>0(13)</t>
    <phoneticPr fontId="6" type="noConversion"/>
  </si>
  <si>
    <t>3(15)</t>
    <phoneticPr fontId="6" type="noConversion"/>
  </si>
  <si>
    <t>1(28)</t>
    <phoneticPr fontId="6" type="noConversion"/>
  </si>
  <si>
    <t>0(22)</t>
    <phoneticPr fontId="6" type="noConversion"/>
  </si>
  <si>
    <t>* Ris-Funghi</t>
    <phoneticPr fontId="6" type="noConversion"/>
  </si>
  <si>
    <t>김연주 님</t>
    <phoneticPr fontId="6" type="noConversion"/>
  </si>
  <si>
    <t>조영섭 님</t>
    <phoneticPr fontId="6" type="noConversion"/>
  </si>
  <si>
    <t>김미순 님</t>
    <phoneticPr fontId="6" type="noConversion"/>
  </si>
  <si>
    <t>김성훈 님</t>
    <phoneticPr fontId="6" type="noConversion"/>
  </si>
  <si>
    <t>* 최영환 주임, 정동수 사원 휴무</t>
    <phoneticPr fontId="6" type="noConversion"/>
  </si>
  <si>
    <t>* 임진환 대리</t>
    <phoneticPr fontId="6" type="noConversion"/>
  </si>
  <si>
    <t>* 김소영 사원 휴가, 천상목 사원 휴무</t>
    <phoneticPr fontId="6" type="noConversion"/>
  </si>
  <si>
    <t>* 정화영, 김주영 사원</t>
    <phoneticPr fontId="6" type="noConversion"/>
  </si>
  <si>
    <t>* 유하빈 사원 샐러드 플레이팅 교육</t>
    <phoneticPr fontId="6" type="noConversion"/>
  </si>
  <si>
    <t>* 임진환 대리 직원 개인 면담 진행</t>
    <phoneticPr fontId="6" type="noConversion"/>
  </si>
  <si>
    <t xml:space="preserve">* 홀&amp; 주방 바닥 배수구 청소 </t>
    <phoneticPr fontId="6" type="noConversion"/>
  </si>
  <si>
    <t>* 최학률 과장 직원 개인 면담 진행</t>
    <phoneticPr fontId="6" type="noConversion"/>
  </si>
  <si>
    <t>* 금일은 비버리지 판매율이 높았습니다.</t>
    <phoneticPr fontId="6" type="noConversion"/>
  </si>
  <si>
    <t>0(15)</t>
    <phoneticPr fontId="6" type="noConversion"/>
  </si>
  <si>
    <t>3(31)</t>
    <phoneticPr fontId="6" type="noConversion"/>
  </si>
  <si>
    <t>* Lunch  A set</t>
    <phoneticPr fontId="6" type="noConversion"/>
  </si>
  <si>
    <t>수영로교회 목사 님</t>
    <phoneticPr fontId="6" type="noConversion"/>
  </si>
  <si>
    <t>Lunch  B</t>
    <phoneticPr fontId="6" type="noConversion"/>
  </si>
  <si>
    <t>학순애 님</t>
    <phoneticPr fontId="6" type="noConversion"/>
  </si>
  <si>
    <t>김현웅 님</t>
    <phoneticPr fontId="6" type="noConversion"/>
  </si>
  <si>
    <t>대한 네트웍스</t>
    <phoneticPr fontId="6" type="noConversion"/>
  </si>
  <si>
    <t>* 유하빈 사원</t>
    <phoneticPr fontId="6" type="noConversion"/>
  </si>
  <si>
    <t>* 김정필, 정동수 사원</t>
    <phoneticPr fontId="6" type="noConversion"/>
  </si>
  <si>
    <t>* 정동수 사원 하몽 해체 작업</t>
    <phoneticPr fontId="6" type="noConversion"/>
  </si>
  <si>
    <t>* 유하빈 사원 샐러드바 마감 교육</t>
    <phoneticPr fontId="6" type="noConversion"/>
  </si>
  <si>
    <t>* 5층 직원 락커 청소</t>
    <phoneticPr fontId="6" type="noConversion"/>
  </si>
  <si>
    <t>* 이길만 주임휴무, 김소영 사원 휴가, 정화영 사원 하프근무</t>
    <phoneticPr fontId="6" type="noConversion"/>
  </si>
  <si>
    <t>2(15)</t>
    <phoneticPr fontId="6" type="noConversion"/>
  </si>
  <si>
    <t>3(34)</t>
    <phoneticPr fontId="6" type="noConversion"/>
  </si>
  <si>
    <t>1(23)</t>
    <phoneticPr fontId="6" type="noConversion"/>
  </si>
  <si>
    <t>* Spa-Gamberi</t>
    <phoneticPr fontId="6" type="noConversion"/>
  </si>
  <si>
    <t>* Car-Chopsteak</t>
    <phoneticPr fontId="6" type="noConversion"/>
  </si>
  <si>
    <t>* Dinner A course</t>
    <phoneticPr fontId="6" type="noConversion"/>
  </si>
  <si>
    <t>김경현 님</t>
    <phoneticPr fontId="6" type="noConversion"/>
  </si>
  <si>
    <t>류수현 님</t>
    <phoneticPr fontId="6" type="noConversion"/>
  </si>
  <si>
    <t>양경희 님</t>
    <phoneticPr fontId="6" type="noConversion"/>
  </si>
  <si>
    <t>구혜린 님</t>
    <phoneticPr fontId="6" type="noConversion"/>
  </si>
  <si>
    <t>최은경 님</t>
    <phoneticPr fontId="6" type="noConversion"/>
  </si>
  <si>
    <t>박인기 님</t>
    <phoneticPr fontId="6" type="noConversion"/>
  </si>
  <si>
    <t>이성호 님</t>
    <phoneticPr fontId="6" type="noConversion"/>
  </si>
  <si>
    <t>오현석 님</t>
    <phoneticPr fontId="6" type="noConversion"/>
  </si>
  <si>
    <t>9+2</t>
    <phoneticPr fontId="6" type="noConversion"/>
  </si>
  <si>
    <t>6F돌잔치</t>
    <phoneticPr fontId="6" type="noConversion"/>
  </si>
  <si>
    <t>김정수 님</t>
    <phoneticPr fontId="6" type="noConversion"/>
  </si>
  <si>
    <t>유지희 님</t>
    <phoneticPr fontId="6" type="noConversion"/>
  </si>
  <si>
    <t>소연주 님</t>
    <phoneticPr fontId="6" type="noConversion"/>
  </si>
  <si>
    <t>단골 외국인</t>
    <phoneticPr fontId="6" type="noConversion"/>
  </si>
  <si>
    <t>댄사모(조유진 님)</t>
    <phoneticPr fontId="6" type="noConversion"/>
  </si>
  <si>
    <t>김정훈 님</t>
    <phoneticPr fontId="6" type="noConversion"/>
  </si>
  <si>
    <t>대구에서 오신 단골</t>
    <phoneticPr fontId="6" type="noConversion"/>
  </si>
  <si>
    <t>박수영 님</t>
    <phoneticPr fontId="6" type="noConversion"/>
  </si>
  <si>
    <t>박순일 님</t>
    <phoneticPr fontId="6" type="noConversion"/>
  </si>
  <si>
    <t>최기훈 님</t>
    <phoneticPr fontId="6" type="noConversion"/>
  </si>
  <si>
    <t>4+2</t>
    <phoneticPr fontId="6" type="noConversion"/>
  </si>
  <si>
    <t>1(16)</t>
    <phoneticPr fontId="6" type="noConversion"/>
  </si>
  <si>
    <t>1(16)</t>
    <phoneticPr fontId="6" type="noConversion"/>
  </si>
  <si>
    <t>4(38)</t>
    <phoneticPr fontId="6" type="noConversion"/>
  </si>
  <si>
    <t>4(27)</t>
    <phoneticPr fontId="6" type="noConversion"/>
  </si>
  <si>
    <t>* Spa-Mare</t>
    <phoneticPr fontId="6" type="noConversion"/>
  </si>
  <si>
    <t>* Spa-Rigatoni</t>
    <phoneticPr fontId="6" type="noConversion"/>
  </si>
  <si>
    <t>1(17)</t>
    <phoneticPr fontId="6" type="noConversion"/>
  </si>
  <si>
    <t>6(44)</t>
    <phoneticPr fontId="6" type="noConversion"/>
  </si>
  <si>
    <t>2(29)</t>
    <phoneticPr fontId="6" type="noConversion"/>
  </si>
  <si>
    <t>* Lunch B course</t>
    <phoneticPr fontId="6" type="noConversion"/>
  </si>
  <si>
    <t>* Sal-Ceasar</t>
    <phoneticPr fontId="6" type="noConversion"/>
  </si>
  <si>
    <t>박보경 님</t>
    <phoneticPr fontId="6" type="noConversion"/>
  </si>
  <si>
    <t>9+4</t>
    <phoneticPr fontId="6" type="noConversion"/>
  </si>
  <si>
    <t>인상현 님</t>
    <phoneticPr fontId="6" type="noConversion"/>
  </si>
  <si>
    <t>장민욱 님</t>
    <phoneticPr fontId="6" type="noConversion"/>
  </si>
  <si>
    <t>이진희 님</t>
    <phoneticPr fontId="6" type="noConversion"/>
  </si>
  <si>
    <t>김가영 님</t>
    <phoneticPr fontId="6" type="noConversion"/>
  </si>
  <si>
    <t>이동호 님</t>
    <phoneticPr fontId="6" type="noConversion"/>
  </si>
  <si>
    <t>임수미 님</t>
    <phoneticPr fontId="6" type="noConversion"/>
  </si>
  <si>
    <t>Rod&amp;Akiko</t>
    <phoneticPr fontId="6" type="noConversion"/>
  </si>
  <si>
    <t>김동규 님</t>
    <phoneticPr fontId="6" type="noConversion"/>
  </si>
  <si>
    <t>임승빈 님</t>
    <phoneticPr fontId="6" type="noConversion"/>
  </si>
  <si>
    <t>* 송상민 사원 휴가, 정동수 사원 휴무</t>
    <phoneticPr fontId="6" type="noConversion"/>
  </si>
  <si>
    <t>* 김소영 사원 휴가, 김주영 사원 휴무</t>
    <phoneticPr fontId="6" type="noConversion"/>
  </si>
  <si>
    <t>* 천상목, 정화영 사원</t>
    <phoneticPr fontId="6" type="noConversion"/>
  </si>
  <si>
    <t>* 윤은선 사원 오이피클 생산</t>
    <phoneticPr fontId="6" type="noConversion"/>
  </si>
  <si>
    <t>* 김정필 사원 감자 스프 생산</t>
    <phoneticPr fontId="6" type="noConversion"/>
  </si>
  <si>
    <t>* 이성호 사원 시연을 위한 한치 작업</t>
    <phoneticPr fontId="6" type="noConversion"/>
  </si>
  <si>
    <t>* 최영환 주임, 유하빈 사원 휴무, 송상민 사원 휴가</t>
    <phoneticPr fontId="6" type="noConversion"/>
  </si>
  <si>
    <t>* 천상목 사원 휴무, 김주영 사원 반차</t>
    <phoneticPr fontId="6" type="noConversion"/>
  </si>
  <si>
    <t>* 정화영 사원</t>
    <phoneticPr fontId="6" type="noConversion"/>
  </si>
  <si>
    <t>* 윤은선 사원 샐러드파트 대청소 (튀김 냉장고, 선반 정리 및 청소)</t>
    <phoneticPr fontId="6" type="noConversion"/>
  </si>
  <si>
    <t>* 윤은선 사원 유하빈 사원 샐러드 파트 교육</t>
    <phoneticPr fontId="6" type="noConversion"/>
  </si>
  <si>
    <t>* 최영환 주임 휴무, 송상민 사원 휴가</t>
    <phoneticPr fontId="6" type="noConversion"/>
  </si>
  <si>
    <t>* 조성훈 사원 휴무</t>
    <phoneticPr fontId="6" type="noConversion"/>
  </si>
  <si>
    <t>* 이길만 주임, 김소영 사원</t>
    <phoneticPr fontId="6" type="noConversion"/>
  </si>
  <si>
    <t>* 유하빈 사원 6F 하단 청소</t>
    <phoneticPr fontId="6" type="noConversion"/>
  </si>
  <si>
    <t>* 윤은선 사원 워크인 냉장고 청소 및 정리</t>
    <phoneticPr fontId="6" type="noConversion"/>
  </si>
  <si>
    <t>* 점심시간보다 저녁시간에 당일 예약과 더불어 손님이 몰렸습니다.</t>
    <phoneticPr fontId="6" type="noConversion"/>
  </si>
  <si>
    <t>* 직원 커피머신 마감 교육 및 시연</t>
    <phoneticPr fontId="6" type="noConversion"/>
  </si>
  <si>
    <t>* 점심시간 부터 저녁시간 까지 손님들 방문이 끊기지 않았습니다.</t>
    <phoneticPr fontId="6" type="noConversion"/>
  </si>
  <si>
    <t xml:space="preserve">* 백사이드 배수구 대청소 </t>
    <phoneticPr fontId="6" type="noConversion"/>
  </si>
  <si>
    <t>* 와인잔 재고 파악 및 상태 점검, 얼룩제거 작업</t>
    <phoneticPr fontId="6" type="noConversion"/>
  </si>
  <si>
    <t>1(19)</t>
    <phoneticPr fontId="6" type="noConversion"/>
  </si>
  <si>
    <t>0(17)</t>
    <phoneticPr fontId="6" type="noConversion"/>
  </si>
  <si>
    <t>0(44)</t>
    <phoneticPr fontId="6" type="noConversion"/>
  </si>
  <si>
    <t>3(32)</t>
    <phoneticPr fontId="6" type="noConversion"/>
  </si>
  <si>
    <t>* Car-Speciale Carni</t>
    <phoneticPr fontId="6" type="noConversion"/>
  </si>
  <si>
    <t xml:space="preserve">* 김정필 사원 </t>
    <phoneticPr fontId="6" type="noConversion"/>
  </si>
  <si>
    <t>* 전체 미팅 참석</t>
    <phoneticPr fontId="6" type="noConversion"/>
  </si>
  <si>
    <t xml:space="preserve">* 고메위크 관련 주방미팅 </t>
    <phoneticPr fontId="6" type="noConversion"/>
  </si>
  <si>
    <t>* 섹션별 식자재 신선도 체크</t>
    <phoneticPr fontId="6" type="noConversion"/>
  </si>
  <si>
    <t>* 6층 락커룸 청소</t>
    <phoneticPr fontId="6" type="noConversion"/>
  </si>
  <si>
    <t>* 5층 창고 정리</t>
    <phoneticPr fontId="6" type="noConversion"/>
  </si>
  <si>
    <t>1(20)</t>
    <phoneticPr fontId="6" type="noConversion"/>
  </si>
  <si>
    <t>1(44)</t>
    <phoneticPr fontId="6" type="noConversion"/>
  </si>
  <si>
    <t>1(32)</t>
    <phoneticPr fontId="6" type="noConversion"/>
  </si>
  <si>
    <t>* Ant-Zuppa di Cozze</t>
    <phoneticPr fontId="6" type="noConversion"/>
  </si>
  <si>
    <t>김중선 님</t>
    <phoneticPr fontId="6" type="noConversion"/>
  </si>
  <si>
    <t xml:space="preserve">* 정동수, 유하빈 사원 </t>
    <phoneticPr fontId="6" type="noConversion"/>
  </si>
  <si>
    <t>* 웨딩잡지 찰영 용 우오바, 가지 그라틴 시연</t>
    <phoneticPr fontId="6" type="noConversion"/>
  </si>
  <si>
    <t>* 후드 청소, 후라이팬 기름때 제거</t>
    <phoneticPr fontId="6" type="noConversion"/>
  </si>
  <si>
    <t>* 와인랙 와인잔 얼룩제거 및 보유한 디캔터류 얼룩제거 및 청소</t>
    <phoneticPr fontId="6" type="noConversion"/>
  </si>
  <si>
    <t>* 6층 와인룸 바닥 청소 및 진열장 청소</t>
    <phoneticPr fontId="6" type="noConversion"/>
  </si>
  <si>
    <t>* 김소영 사원 휴무</t>
    <phoneticPr fontId="6" type="noConversion"/>
  </si>
  <si>
    <t>* 이길만 주임, 조성훈, 김주영 사원</t>
    <phoneticPr fontId="6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</si>
</sst>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Alignment="1">
      <alignment horizontal="center"/>
    </xf>
    <xf numFmtId="0" fontId="10" fillId="0" borderId="1" xfId="0" applyFont="1" applyBorder="1"/>
    <xf numFmtId="42" fontId="9" fillId="0" borderId="1" xfId="35" applyFont="1" applyBorder="1" applyAlignment="1">
      <alignment horizontal="center" vertical="center"/>
    </xf>
    <xf numFmtId="6" fontId="10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35" applyNumberFormat="1" applyFont="1" applyBorder="1" applyAlignment="1">
      <alignment horizontal="center" vertical="center"/>
    </xf>
    <xf numFmtId="31" fontId="12" fillId="4" borderId="1" xfId="0" applyNumberFormat="1" applyFont="1" applyFill="1" applyBorder="1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6" fontId="10" fillId="4" borderId="1" xfId="35" applyNumberFormat="1" applyFont="1" applyFill="1" applyBorder="1" applyAlignment="1">
      <alignment horizontal="center" vertical="center"/>
    </xf>
    <xf numFmtId="176" fontId="10" fillId="4" borderId="1" xfId="35" applyNumberFormat="1" applyFont="1" applyFill="1" applyBorder="1" applyAlignment="1">
      <alignment horizontal="center" vertical="center"/>
    </xf>
    <xf numFmtId="9" fontId="10" fillId="0" borderId="1" xfId="35" applyNumberFormat="1" applyFont="1" applyBorder="1" applyAlignment="1">
      <alignment horizontal="center" vertical="center"/>
    </xf>
    <xf numFmtId="177" fontId="10" fillId="0" borderId="1" xfId="36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1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/>
    <xf numFmtId="0" fontId="16" fillId="2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9" fontId="0" fillId="0" borderId="0" xfId="0" applyNumberFormat="1"/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6" fillId="2" borderId="2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54"/>
  <sheetViews>
    <sheetView zoomScaleNormal="100" zoomScalePageLayoutView="150" workbookViewId="0">
      <selection activeCell="E8" sqref="E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31" t="s">
        <v>4</v>
      </c>
      <c r="B2" s="18">
        <v>41883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32" t="s">
        <v>14</v>
      </c>
      <c r="D3" s="32" t="s">
        <v>15</v>
      </c>
      <c r="E3" s="32" t="s">
        <v>14</v>
      </c>
      <c r="F3" s="9" t="s">
        <v>15</v>
      </c>
    </row>
    <row r="4" spans="1:6" ht="17.100000000000001" customHeight="1">
      <c r="A4" s="31" t="s">
        <v>5</v>
      </c>
      <c r="B4" s="4">
        <v>1494500</v>
      </c>
      <c r="C4" s="10" t="s">
        <v>39</v>
      </c>
      <c r="D4" s="12">
        <v>0.05</v>
      </c>
      <c r="E4" s="11" t="s">
        <v>44</v>
      </c>
      <c r="F4" s="12">
        <v>0.05</v>
      </c>
    </row>
    <row r="5" spans="1:6" ht="17.100000000000001" customHeight="1">
      <c r="A5" s="31" t="s">
        <v>6</v>
      </c>
      <c r="B5" s="4">
        <f>B6-B4</f>
        <v>1509600</v>
      </c>
      <c r="C5" s="11" t="s">
        <v>40</v>
      </c>
      <c r="D5" s="12">
        <v>0.04</v>
      </c>
      <c r="E5" s="11" t="s">
        <v>45</v>
      </c>
      <c r="F5" s="12">
        <v>0.11</v>
      </c>
    </row>
    <row r="6" spans="1:6" ht="17.100000000000001" customHeight="1">
      <c r="A6" s="31" t="s">
        <v>7</v>
      </c>
      <c r="B6" s="4">
        <v>3004100</v>
      </c>
      <c r="C6" s="10" t="s">
        <v>41</v>
      </c>
      <c r="D6" s="12">
        <v>0.1</v>
      </c>
      <c r="E6" s="11" t="s">
        <v>46</v>
      </c>
      <c r="F6" s="12">
        <v>0</v>
      </c>
    </row>
    <row r="7" spans="1:6" ht="17.100000000000001" customHeight="1">
      <c r="A7" s="31" t="s">
        <v>8</v>
      </c>
      <c r="B7" s="4">
        <v>3004100</v>
      </c>
      <c r="C7" s="11" t="s">
        <v>42</v>
      </c>
      <c r="D7" s="12">
        <v>0.13</v>
      </c>
      <c r="E7" s="11" t="s">
        <v>47</v>
      </c>
      <c r="F7" s="12">
        <v>0.17</v>
      </c>
    </row>
    <row r="8" spans="1:6" ht="17.100000000000001" customHeight="1">
      <c r="A8" s="31" t="s">
        <v>13</v>
      </c>
      <c r="B8" s="4">
        <v>87656200</v>
      </c>
      <c r="C8" s="10" t="s">
        <v>43</v>
      </c>
      <c r="D8" s="12">
        <v>0.06</v>
      </c>
      <c r="E8" s="11" t="s">
        <v>67</v>
      </c>
      <c r="F8" s="12">
        <v>0.28000000000000003</v>
      </c>
    </row>
    <row r="9" spans="1:6" ht="17.100000000000001" customHeight="1">
      <c r="A9" s="31" t="s">
        <v>31</v>
      </c>
      <c r="B9" s="6">
        <f>B7/B8</f>
        <v>3.427139209776376E-2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31" t="s">
        <v>22</v>
      </c>
      <c r="C11" s="31" t="s">
        <v>18</v>
      </c>
      <c r="D11" s="31" t="s">
        <v>21</v>
      </c>
      <c r="E11" s="31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>
        <v>1</v>
      </c>
      <c r="D12" s="136" t="s">
        <v>19</v>
      </c>
      <c r="E12" s="24" t="s">
        <v>68</v>
      </c>
      <c r="F12" s="17">
        <v>14</v>
      </c>
    </row>
    <row r="13" spans="1:6" ht="17.100000000000001" customHeight="1">
      <c r="A13" s="128"/>
      <c r="B13" s="24" t="s">
        <v>72</v>
      </c>
      <c r="C13" s="20">
        <v>1</v>
      </c>
      <c r="D13" s="136"/>
      <c r="E13" s="24" t="s">
        <v>91</v>
      </c>
      <c r="F13" s="17">
        <v>6</v>
      </c>
    </row>
    <row r="14" spans="1:6" ht="17.100000000000001" customHeight="1">
      <c r="A14" s="128"/>
      <c r="B14" s="24" t="s">
        <v>59</v>
      </c>
      <c r="C14" s="20">
        <v>2</v>
      </c>
      <c r="D14" s="136" t="s">
        <v>20</v>
      </c>
      <c r="E14" s="24" t="s">
        <v>92</v>
      </c>
      <c r="F14" s="20">
        <v>0</v>
      </c>
    </row>
    <row r="15" spans="1:6" ht="17.100000000000001" customHeight="1">
      <c r="A15" s="128"/>
      <c r="B15" s="24" t="s">
        <v>64</v>
      </c>
      <c r="C15" s="20">
        <v>3</v>
      </c>
      <c r="D15" s="136"/>
      <c r="E15" s="24" t="s">
        <v>93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31" t="s">
        <v>37</v>
      </c>
      <c r="C17" s="31" t="s">
        <v>24</v>
      </c>
      <c r="D17" s="31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0">
        <v>0.5</v>
      </c>
      <c r="C18" s="34" t="s">
        <v>73</v>
      </c>
      <c r="D18" s="13">
        <v>5</v>
      </c>
      <c r="E18" s="129"/>
      <c r="F18" s="130"/>
    </row>
    <row r="19" spans="1:6" ht="17.100000000000001" customHeight="1">
      <c r="A19" s="128"/>
      <c r="B19" s="30">
        <v>0.52083333333333337</v>
      </c>
      <c r="C19" s="34" t="s">
        <v>74</v>
      </c>
      <c r="D19" s="13">
        <v>2</v>
      </c>
      <c r="E19" s="129"/>
      <c r="F19" s="130"/>
    </row>
    <row r="20" spans="1:6" ht="17.100000000000001" customHeight="1">
      <c r="A20" s="128"/>
      <c r="B20" s="30">
        <v>0.54166666666666663</v>
      </c>
      <c r="C20" s="34" t="s">
        <v>75</v>
      </c>
      <c r="D20" s="13">
        <v>4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76</v>
      </c>
      <c r="D21" s="13">
        <v>4</v>
      </c>
      <c r="E21" s="129"/>
      <c r="F21" s="130"/>
    </row>
    <row r="22" spans="1:6" ht="17.100000000000001" customHeight="1">
      <c r="A22" s="128"/>
      <c r="B22" s="30">
        <v>0.55208333333333337</v>
      </c>
      <c r="C22" s="34" t="s">
        <v>77</v>
      </c>
      <c r="D22" s="13">
        <v>3</v>
      </c>
      <c r="E22" s="129" t="s">
        <v>78</v>
      </c>
      <c r="F22" s="130"/>
    </row>
    <row r="23" spans="1:6" ht="17.100000000000001" customHeight="1">
      <c r="A23" s="133"/>
      <c r="B23" s="30"/>
      <c r="C23" s="20"/>
      <c r="D23" s="13"/>
      <c r="E23" s="129"/>
      <c r="F23" s="130"/>
    </row>
    <row r="24" spans="1:6" ht="17.100000000000001" customHeight="1">
      <c r="A24" s="128" t="s">
        <v>0</v>
      </c>
      <c r="B24" s="30">
        <v>0.75</v>
      </c>
      <c r="C24" s="34" t="s">
        <v>79</v>
      </c>
      <c r="D24" s="13">
        <v>14</v>
      </c>
      <c r="E24" s="129" t="s">
        <v>80</v>
      </c>
      <c r="F24" s="130"/>
    </row>
    <row r="25" spans="1:6" ht="17.100000000000001" customHeight="1">
      <c r="A25" s="128"/>
      <c r="B25" s="30">
        <v>0.79166666666666663</v>
      </c>
      <c r="C25" s="34" t="s">
        <v>81</v>
      </c>
      <c r="D25" s="13">
        <v>4</v>
      </c>
      <c r="E25" s="129" t="s">
        <v>82</v>
      </c>
      <c r="F25" s="130"/>
    </row>
    <row r="26" spans="1:6" ht="17.100000000000001" customHeight="1">
      <c r="A26" s="128"/>
      <c r="B26" s="30"/>
      <c r="C26" s="30"/>
      <c r="D26" s="13"/>
      <c r="E26" s="129"/>
      <c r="F26" s="130"/>
    </row>
    <row r="27" spans="1:6" ht="17.100000000000001" customHeight="1">
      <c r="A27" s="128"/>
      <c r="B27" s="30"/>
      <c r="C27" s="30"/>
      <c r="D27" s="13"/>
      <c r="E27" s="129"/>
      <c r="F27" s="130"/>
    </row>
    <row r="28" spans="1:6" ht="17.100000000000001" customHeight="1">
      <c r="A28" s="128"/>
      <c r="B28" s="30"/>
      <c r="C28" s="30"/>
      <c r="D28" s="13"/>
      <c r="E28" s="129"/>
      <c r="F28" s="130"/>
    </row>
    <row r="29" spans="1:6" ht="17.100000000000001" customHeight="1">
      <c r="A29" s="128"/>
      <c r="B29" s="30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60</v>
      </c>
      <c r="D31" s="115" t="s">
        <v>23</v>
      </c>
      <c r="E31" s="31" t="s">
        <v>49</v>
      </c>
      <c r="F31" s="25" t="s">
        <v>87</v>
      </c>
    </row>
    <row r="32" spans="1:6" ht="17.100000000000001" customHeight="1">
      <c r="A32" s="124"/>
      <c r="B32" s="22" t="s">
        <v>50</v>
      </c>
      <c r="C32" s="26" t="s">
        <v>69</v>
      </c>
      <c r="D32" s="125"/>
      <c r="E32" s="19" t="s">
        <v>54</v>
      </c>
      <c r="F32" s="28" t="s">
        <v>88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70</v>
      </c>
    </row>
    <row r="34" spans="1:6" ht="17.100000000000001" customHeight="1">
      <c r="A34" s="116"/>
      <c r="B34" s="23" t="s">
        <v>52</v>
      </c>
      <c r="C34" s="27" t="s">
        <v>86</v>
      </c>
      <c r="D34" s="126"/>
      <c r="E34" s="19" t="s">
        <v>56</v>
      </c>
      <c r="F34" s="28" t="s">
        <v>61</v>
      </c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83</v>
      </c>
      <c r="C37" s="119"/>
      <c r="D37" s="119"/>
      <c r="E37" s="119"/>
      <c r="F37" s="120"/>
    </row>
    <row r="38" spans="1:6" ht="17.100000000000001" customHeight="1">
      <c r="A38" s="116"/>
      <c r="B38" s="118" t="s">
        <v>84</v>
      </c>
      <c r="C38" s="119"/>
      <c r="D38" s="119"/>
      <c r="E38" s="119"/>
      <c r="F38" s="120"/>
    </row>
    <row r="39" spans="1:6" ht="17.100000000000001" customHeight="1">
      <c r="A39" s="117"/>
      <c r="B39" s="118" t="s">
        <v>85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89</v>
      </c>
      <c r="C40" s="119"/>
      <c r="D40" s="119"/>
      <c r="E40" s="119"/>
      <c r="F40" s="120"/>
    </row>
    <row r="41" spans="1:6" ht="17.100000000000001" customHeight="1">
      <c r="A41" s="116"/>
      <c r="B41" s="118" t="s">
        <v>90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33" t="s">
        <v>34</v>
      </c>
      <c r="B44" s="122"/>
      <c r="C44" s="123"/>
      <c r="D44" s="33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29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5" sqref="E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2" t="s">
        <v>4</v>
      </c>
      <c r="B2" s="18">
        <v>41892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53" t="s">
        <v>14</v>
      </c>
      <c r="D3" s="53" t="s">
        <v>15</v>
      </c>
      <c r="E3" s="53" t="s">
        <v>14</v>
      </c>
      <c r="F3" s="9" t="s">
        <v>15</v>
      </c>
    </row>
    <row r="4" spans="1:6" ht="17.100000000000001" customHeight="1">
      <c r="A4" s="52" t="s">
        <v>5</v>
      </c>
      <c r="B4" s="4">
        <v>1870000</v>
      </c>
      <c r="C4" s="10" t="s">
        <v>39</v>
      </c>
      <c r="D4" s="12">
        <v>0.09</v>
      </c>
      <c r="E4" s="11" t="s">
        <v>44</v>
      </c>
      <c r="F4" s="12">
        <v>0.08</v>
      </c>
    </row>
    <row r="5" spans="1:6" ht="17.100000000000001" customHeight="1">
      <c r="A5" s="52" t="s">
        <v>6</v>
      </c>
      <c r="B5" s="4">
        <f>B6-B4</f>
        <v>1996850</v>
      </c>
      <c r="C5" s="11" t="s">
        <v>40</v>
      </c>
      <c r="D5" s="12">
        <v>0.03</v>
      </c>
      <c r="E5" s="11" t="s">
        <v>45</v>
      </c>
      <c r="F5" s="12">
        <v>0.18</v>
      </c>
    </row>
    <row r="6" spans="1:6" ht="17.100000000000001" customHeight="1">
      <c r="A6" s="52" t="s">
        <v>7</v>
      </c>
      <c r="B6" s="4">
        <v>3866850</v>
      </c>
      <c r="C6" s="10" t="s">
        <v>41</v>
      </c>
      <c r="D6" s="12">
        <v>0.16</v>
      </c>
      <c r="E6" s="11" t="s">
        <v>46</v>
      </c>
      <c r="F6" s="12">
        <v>0</v>
      </c>
    </row>
    <row r="7" spans="1:6" ht="17.100000000000001" customHeight="1">
      <c r="A7" s="52" t="s">
        <v>8</v>
      </c>
      <c r="B7" s="4">
        <v>33715850</v>
      </c>
      <c r="C7" s="11" t="s">
        <v>42</v>
      </c>
      <c r="D7" s="12">
        <v>0.28000000000000003</v>
      </c>
      <c r="E7" s="11" t="s">
        <v>47</v>
      </c>
      <c r="F7" s="12">
        <v>0.11</v>
      </c>
    </row>
    <row r="8" spans="1:6" ht="17.100000000000001" customHeight="1">
      <c r="A8" s="52" t="s">
        <v>13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52" t="s">
        <v>31</v>
      </c>
      <c r="B9" s="6">
        <f>B7/B8</f>
        <v>0.384637367351083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2" t="s">
        <v>22</v>
      </c>
      <c r="C11" s="52" t="s">
        <v>18</v>
      </c>
      <c r="D11" s="52" t="s">
        <v>21</v>
      </c>
      <c r="E11" s="52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175</v>
      </c>
      <c r="D12" s="136" t="s">
        <v>19</v>
      </c>
      <c r="E12" s="24" t="s">
        <v>91</v>
      </c>
      <c r="F12" s="20">
        <v>17</v>
      </c>
    </row>
    <row r="13" spans="1:6" ht="17.100000000000001" customHeight="1">
      <c r="A13" s="128"/>
      <c r="B13" s="24" t="s">
        <v>99</v>
      </c>
      <c r="C13" s="20" t="s">
        <v>274</v>
      </c>
      <c r="D13" s="136"/>
      <c r="E13" s="24" t="s">
        <v>254</v>
      </c>
      <c r="F13" s="20">
        <v>13</v>
      </c>
    </row>
    <row r="14" spans="1:6" ht="17.100000000000001" customHeight="1">
      <c r="A14" s="128"/>
      <c r="B14" s="24" t="s">
        <v>234</v>
      </c>
      <c r="C14" s="20" t="s">
        <v>275</v>
      </c>
      <c r="D14" s="136" t="s">
        <v>20</v>
      </c>
      <c r="E14" s="24" t="s">
        <v>276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134</v>
      </c>
      <c r="D15" s="136"/>
      <c r="E15" s="24" t="s">
        <v>277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2" t="s">
        <v>37</v>
      </c>
      <c r="C17" s="52" t="s">
        <v>24</v>
      </c>
      <c r="D17" s="52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278</v>
      </c>
      <c r="D18" s="13">
        <v>2</v>
      </c>
      <c r="E18" s="129"/>
      <c r="F18" s="130"/>
    </row>
    <row r="19" spans="1:6" ht="17.100000000000001" customHeight="1">
      <c r="A19" s="128"/>
      <c r="B19" s="34">
        <v>0.5</v>
      </c>
      <c r="C19" s="34" t="s">
        <v>279</v>
      </c>
      <c r="D19" s="13">
        <v>7</v>
      </c>
      <c r="E19" s="129"/>
      <c r="F19" s="130"/>
    </row>
    <row r="20" spans="1:6" ht="17.100000000000001" customHeight="1">
      <c r="A20" s="128"/>
      <c r="B20" s="34">
        <v>0.52083333333333337</v>
      </c>
      <c r="C20" s="34" t="s">
        <v>280</v>
      </c>
      <c r="D20" s="13" t="s">
        <v>281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282</v>
      </c>
      <c r="D21" s="13" t="s">
        <v>283</v>
      </c>
      <c r="E21" s="129"/>
      <c r="F21" s="130"/>
    </row>
    <row r="22" spans="1:6" ht="17.100000000000001" customHeight="1">
      <c r="A22" s="128"/>
      <c r="B22" s="34">
        <v>0.5625</v>
      </c>
      <c r="C22" s="34" t="s">
        <v>284</v>
      </c>
      <c r="D22" s="13">
        <v>2</v>
      </c>
      <c r="E22" s="129"/>
      <c r="F22" s="130"/>
    </row>
    <row r="23" spans="1:6" ht="17.100000000000001" customHeight="1">
      <c r="A23" s="133"/>
      <c r="B23" s="34">
        <v>0.58333333333333337</v>
      </c>
      <c r="C23" s="20" t="s">
        <v>285</v>
      </c>
      <c r="D23" s="13">
        <v>5</v>
      </c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286</v>
      </c>
      <c r="D24" s="13">
        <v>2</v>
      </c>
      <c r="E24" s="129"/>
      <c r="F24" s="130"/>
    </row>
    <row r="25" spans="1:6" ht="17.100000000000001" customHeight="1">
      <c r="A25" s="128"/>
      <c r="B25" s="34">
        <v>0.77083333333333337</v>
      </c>
      <c r="C25" s="34" t="s">
        <v>287</v>
      </c>
      <c r="D25" s="13">
        <v>2</v>
      </c>
      <c r="E25" s="129"/>
      <c r="F25" s="130"/>
    </row>
    <row r="26" spans="1:6" ht="17.100000000000001" customHeight="1">
      <c r="A26" s="128"/>
      <c r="B26" s="34">
        <v>0.79166666666666663</v>
      </c>
      <c r="C26" s="34" t="s">
        <v>288</v>
      </c>
      <c r="D26" s="13">
        <v>2</v>
      </c>
      <c r="E26" s="129"/>
      <c r="F26" s="130"/>
    </row>
    <row r="27" spans="1:6" ht="17.100000000000001" customHeight="1">
      <c r="A27" s="128"/>
      <c r="B27" s="34">
        <v>0.80555555555555547</v>
      </c>
      <c r="C27" s="34" t="s">
        <v>289</v>
      </c>
      <c r="D27" s="13">
        <v>3</v>
      </c>
      <c r="E27" s="129"/>
      <c r="F27" s="130"/>
    </row>
    <row r="28" spans="1:6" ht="17.100000000000001" customHeight="1">
      <c r="A28" s="128"/>
      <c r="B28" s="34">
        <v>0.83333333333333337</v>
      </c>
      <c r="C28" s="34" t="s">
        <v>290</v>
      </c>
      <c r="D28" s="13" t="s">
        <v>291</v>
      </c>
      <c r="E28" s="129"/>
      <c r="F28" s="130"/>
    </row>
    <row r="29" spans="1:6" ht="17.100000000000001" customHeight="1">
      <c r="A29" s="128"/>
      <c r="B29" s="34">
        <v>0.86111111111111116</v>
      </c>
      <c r="C29" s="20" t="s">
        <v>292</v>
      </c>
      <c r="D29" s="13" t="s">
        <v>293</v>
      </c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298</v>
      </c>
      <c r="D31" s="115" t="s">
        <v>23</v>
      </c>
      <c r="E31" s="52" t="s">
        <v>49</v>
      </c>
      <c r="F31" s="25" t="s">
        <v>61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294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295</v>
      </c>
    </row>
    <row r="34" spans="1:6" ht="17.100000000000001" customHeight="1">
      <c r="A34" s="116"/>
      <c r="B34" s="23" t="s">
        <v>52</v>
      </c>
      <c r="C34" s="27" t="s">
        <v>269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299</v>
      </c>
      <c r="C37" s="119"/>
      <c r="D37" s="119"/>
      <c r="E37" s="119"/>
      <c r="F37" s="120"/>
    </row>
    <row r="38" spans="1:6" ht="17.100000000000001" customHeight="1">
      <c r="A38" s="116"/>
      <c r="B38" s="118"/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297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54" t="s">
        <v>34</v>
      </c>
      <c r="B44" s="122"/>
      <c r="C44" s="123"/>
      <c r="D44" s="54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1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8" t="s">
        <v>4</v>
      </c>
      <c r="B2" s="18">
        <v>41893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55" t="s">
        <v>14</v>
      </c>
      <c r="D3" s="55" t="s">
        <v>15</v>
      </c>
      <c r="E3" s="55" t="s">
        <v>14</v>
      </c>
      <c r="F3" s="9" t="s">
        <v>15</v>
      </c>
    </row>
    <row r="4" spans="1:6" ht="17.100000000000001" customHeight="1">
      <c r="A4" s="58" t="s">
        <v>5</v>
      </c>
      <c r="B4" s="4">
        <v>863500</v>
      </c>
      <c r="C4" s="10" t="s">
        <v>39</v>
      </c>
      <c r="D4" s="12">
        <v>0.14000000000000001</v>
      </c>
      <c r="E4" s="11" t="s">
        <v>44</v>
      </c>
      <c r="F4" s="12">
        <v>0.1</v>
      </c>
    </row>
    <row r="5" spans="1:6" ht="17.100000000000001" customHeight="1">
      <c r="A5" s="58" t="s">
        <v>6</v>
      </c>
      <c r="B5" s="4">
        <f>B6-B4</f>
        <v>661000</v>
      </c>
      <c r="C5" s="11" t="s">
        <v>40</v>
      </c>
      <c r="D5" s="12">
        <v>0.01</v>
      </c>
      <c r="E5" s="11" t="s">
        <v>45</v>
      </c>
      <c r="F5" s="12">
        <v>0.25</v>
      </c>
    </row>
    <row r="6" spans="1:6" ht="17.100000000000001" customHeight="1">
      <c r="A6" s="58" t="s">
        <v>7</v>
      </c>
      <c r="B6" s="4">
        <v>1524500</v>
      </c>
      <c r="C6" s="10" t="s">
        <v>41</v>
      </c>
      <c r="D6" s="12">
        <v>0.04</v>
      </c>
      <c r="E6" s="11" t="s">
        <v>46</v>
      </c>
      <c r="F6" s="12">
        <v>0</v>
      </c>
    </row>
    <row r="7" spans="1:6" ht="17.100000000000001" customHeight="1">
      <c r="A7" s="58" t="s">
        <v>8</v>
      </c>
      <c r="B7" s="4">
        <v>35240350</v>
      </c>
      <c r="C7" s="11" t="s">
        <v>42</v>
      </c>
      <c r="D7" s="12">
        <v>0.21</v>
      </c>
      <c r="E7" s="11" t="s">
        <v>47</v>
      </c>
      <c r="F7" s="12">
        <v>0.2</v>
      </c>
    </row>
    <row r="8" spans="1:6" ht="17.100000000000001" customHeight="1">
      <c r="A8" s="58" t="s">
        <v>13</v>
      </c>
      <c r="B8" s="4">
        <v>87656200</v>
      </c>
      <c r="C8" s="10" t="s">
        <v>43</v>
      </c>
      <c r="D8" s="12">
        <v>0.05</v>
      </c>
      <c r="E8" s="11"/>
      <c r="F8" s="12"/>
    </row>
    <row r="9" spans="1:6" ht="17.100000000000001" customHeight="1">
      <c r="A9" s="58" t="s">
        <v>31</v>
      </c>
      <c r="B9" s="6">
        <f>B7/B8</f>
        <v>0.4020291776280514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8" t="s">
        <v>22</v>
      </c>
      <c r="C11" s="58" t="s">
        <v>18</v>
      </c>
      <c r="D11" s="58" t="s">
        <v>21</v>
      </c>
      <c r="E11" s="58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300</v>
      </c>
      <c r="D12" s="136" t="s">
        <v>19</v>
      </c>
      <c r="E12" s="24" t="s">
        <v>91</v>
      </c>
      <c r="F12" s="20">
        <v>4</v>
      </c>
    </row>
    <row r="13" spans="1:6" ht="17.100000000000001" customHeight="1">
      <c r="A13" s="128"/>
      <c r="B13" s="24" t="s">
        <v>99</v>
      </c>
      <c r="C13" s="20" t="s">
        <v>301</v>
      </c>
      <c r="D13" s="136"/>
      <c r="E13" s="24" t="s">
        <v>98</v>
      </c>
      <c r="F13" s="20">
        <v>6</v>
      </c>
    </row>
    <row r="14" spans="1:6" ht="17.100000000000001" customHeight="1">
      <c r="A14" s="128"/>
      <c r="B14" s="24" t="s">
        <v>234</v>
      </c>
      <c r="C14" s="20" t="s">
        <v>301</v>
      </c>
      <c r="D14" s="136" t="s">
        <v>20</v>
      </c>
      <c r="E14" s="24" t="s">
        <v>116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302</v>
      </c>
      <c r="D15" s="136"/>
      <c r="E15" s="24" t="s">
        <v>117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8" t="s">
        <v>37</v>
      </c>
      <c r="C17" s="58" t="s">
        <v>24</v>
      </c>
      <c r="D17" s="58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0.52083333333333337</v>
      </c>
      <c r="C18" s="34" t="s">
        <v>303</v>
      </c>
      <c r="D18" s="13">
        <v>1</v>
      </c>
      <c r="E18" s="129" t="s">
        <v>304</v>
      </c>
      <c r="F18" s="130"/>
    </row>
    <row r="19" spans="1:6" ht="17.100000000000001" customHeight="1">
      <c r="A19" s="128"/>
      <c r="B19" s="34">
        <v>0.60416666666666663</v>
      </c>
      <c r="C19" s="34" t="s">
        <v>305</v>
      </c>
      <c r="D19" s="13">
        <v>2</v>
      </c>
      <c r="E19" s="129" t="s">
        <v>306</v>
      </c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/>
      <c r="C24" s="34"/>
      <c r="D24" s="13"/>
      <c r="E24" s="129"/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312</v>
      </c>
      <c r="D31" s="115" t="s">
        <v>23</v>
      </c>
      <c r="E31" s="58" t="s">
        <v>49</v>
      </c>
      <c r="F31" s="25" t="s">
        <v>315</v>
      </c>
    </row>
    <row r="32" spans="1:6" ht="17.100000000000001" customHeight="1">
      <c r="A32" s="124"/>
      <c r="B32" s="22" t="s">
        <v>50</v>
      </c>
      <c r="C32" s="26" t="s">
        <v>313</v>
      </c>
      <c r="D32" s="125"/>
      <c r="E32" s="19" t="s">
        <v>54</v>
      </c>
      <c r="F32" s="28" t="s">
        <v>294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316</v>
      </c>
    </row>
    <row r="34" spans="1:6" ht="17.100000000000001" customHeight="1">
      <c r="A34" s="116"/>
      <c r="B34" s="23" t="s">
        <v>52</v>
      </c>
      <c r="C34" s="27" t="s">
        <v>314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307</v>
      </c>
      <c r="C37" s="119"/>
      <c r="D37" s="119"/>
      <c r="E37" s="119"/>
      <c r="F37" s="120"/>
    </row>
    <row r="38" spans="1:6" ht="17.100000000000001" customHeight="1">
      <c r="A38" s="116"/>
      <c r="B38" s="118" t="s">
        <v>308</v>
      </c>
      <c r="C38" s="119"/>
      <c r="D38" s="119"/>
      <c r="E38" s="119"/>
      <c r="F38" s="120"/>
    </row>
    <row r="39" spans="1:6" ht="17.100000000000001" customHeight="1">
      <c r="A39" s="117"/>
      <c r="B39" s="118" t="s">
        <v>309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310</v>
      </c>
      <c r="C40" s="119"/>
      <c r="D40" s="119"/>
      <c r="E40" s="119"/>
      <c r="F40" s="120"/>
    </row>
    <row r="41" spans="1:6" ht="17.100000000000001" customHeight="1">
      <c r="A41" s="116"/>
      <c r="B41" s="118" t="s">
        <v>311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57" t="s">
        <v>34</v>
      </c>
      <c r="B44" s="122"/>
      <c r="C44" s="123"/>
      <c r="D44" s="57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6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18" sqref="D1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60" t="s">
        <v>4</v>
      </c>
      <c r="B2" s="18">
        <v>41894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61" t="s">
        <v>14</v>
      </c>
      <c r="D3" s="61" t="s">
        <v>15</v>
      </c>
      <c r="E3" s="61" t="s">
        <v>14</v>
      </c>
      <c r="F3" s="9" t="s">
        <v>15</v>
      </c>
    </row>
    <row r="4" spans="1:6" ht="17.100000000000001" customHeight="1">
      <c r="A4" s="60" t="s">
        <v>5</v>
      </c>
      <c r="B4" s="4">
        <v>446500</v>
      </c>
      <c r="C4" s="10" t="s">
        <v>39</v>
      </c>
      <c r="D4" s="12">
        <v>7.0000000000000007E-2</v>
      </c>
      <c r="E4" s="11" t="s">
        <v>44</v>
      </c>
      <c r="F4" s="12">
        <v>0.12</v>
      </c>
    </row>
    <row r="5" spans="1:6" ht="17.100000000000001" customHeight="1">
      <c r="A5" s="60" t="s">
        <v>6</v>
      </c>
      <c r="B5" s="4">
        <f>B6-B4</f>
        <v>1178700</v>
      </c>
      <c r="C5" s="11" t="s">
        <v>40</v>
      </c>
      <c r="D5" s="12">
        <v>0.04</v>
      </c>
      <c r="E5" s="11" t="s">
        <v>45</v>
      </c>
      <c r="F5" s="12">
        <v>0.04</v>
      </c>
    </row>
    <row r="6" spans="1:6" ht="17.100000000000001" customHeight="1">
      <c r="A6" s="60" t="s">
        <v>7</v>
      </c>
      <c r="B6" s="4">
        <v>1625200</v>
      </c>
      <c r="C6" s="10" t="s">
        <v>41</v>
      </c>
      <c r="D6" s="12">
        <v>0.14000000000000001</v>
      </c>
      <c r="E6" s="11" t="s">
        <v>46</v>
      </c>
      <c r="F6" s="12">
        <v>0.1</v>
      </c>
    </row>
    <row r="7" spans="1:6" ht="17.100000000000001" customHeight="1">
      <c r="A7" s="60" t="s">
        <v>8</v>
      </c>
      <c r="B7" s="4">
        <v>36865550</v>
      </c>
      <c r="C7" s="11" t="s">
        <v>42</v>
      </c>
      <c r="D7" s="12">
        <v>0.16</v>
      </c>
      <c r="E7" s="11" t="s">
        <v>47</v>
      </c>
      <c r="F7" s="12">
        <v>0.3</v>
      </c>
    </row>
    <row r="8" spans="1:6" ht="17.100000000000001" customHeight="1">
      <c r="A8" s="60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6" ht="17.100000000000001" customHeight="1">
      <c r="A9" s="60" t="s">
        <v>31</v>
      </c>
      <c r="B9" s="6">
        <f>B7/B8</f>
        <v>0.42056979426441027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60" t="s">
        <v>22</v>
      </c>
      <c r="C11" s="60" t="s">
        <v>18</v>
      </c>
      <c r="D11" s="60" t="s">
        <v>21</v>
      </c>
      <c r="E11" s="60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154</v>
      </c>
      <c r="D12" s="136" t="s">
        <v>19</v>
      </c>
      <c r="E12" s="24" t="s">
        <v>319</v>
      </c>
      <c r="F12" s="20">
        <v>5</v>
      </c>
    </row>
    <row r="13" spans="1:6" ht="17.100000000000001" customHeight="1">
      <c r="A13" s="128"/>
      <c r="B13" s="24" t="s">
        <v>99</v>
      </c>
      <c r="C13" s="20" t="s">
        <v>317</v>
      </c>
      <c r="D13" s="136"/>
      <c r="E13" s="24" t="s">
        <v>320</v>
      </c>
      <c r="F13" s="20">
        <v>5</v>
      </c>
    </row>
    <row r="14" spans="1:6" ht="17.100000000000001" customHeight="1">
      <c r="A14" s="128"/>
      <c r="B14" s="24" t="s">
        <v>234</v>
      </c>
      <c r="C14" s="20" t="s">
        <v>301</v>
      </c>
      <c r="D14" s="136" t="s">
        <v>20</v>
      </c>
      <c r="E14" s="24" t="s">
        <v>321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318</v>
      </c>
      <c r="D15" s="136"/>
      <c r="E15" s="24" t="s">
        <v>322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60" t="s">
        <v>37</v>
      </c>
      <c r="C17" s="60" t="s">
        <v>24</v>
      </c>
      <c r="D17" s="6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0.57638888888888895</v>
      </c>
      <c r="C18" s="34" t="s">
        <v>355</v>
      </c>
      <c r="D18" s="13">
        <v>2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/>
      <c r="C24" s="34"/>
      <c r="D24" s="13"/>
      <c r="E24" s="129"/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323</v>
      </c>
      <c r="D31" s="115" t="s">
        <v>23</v>
      </c>
      <c r="E31" s="60" t="s">
        <v>49</v>
      </c>
      <c r="F31" s="25" t="s">
        <v>327</v>
      </c>
    </row>
    <row r="32" spans="1:6" ht="17.100000000000001" customHeight="1">
      <c r="A32" s="124"/>
      <c r="B32" s="22" t="s">
        <v>50</v>
      </c>
      <c r="C32" s="26" t="s">
        <v>329</v>
      </c>
      <c r="D32" s="125"/>
      <c r="E32" s="19" t="s">
        <v>54</v>
      </c>
      <c r="F32" s="28" t="s">
        <v>315</v>
      </c>
    </row>
    <row r="33" spans="1:6" ht="17.100000000000001" customHeight="1">
      <c r="A33" s="124"/>
      <c r="B33" s="23" t="s">
        <v>51</v>
      </c>
      <c r="C33" s="27" t="s">
        <v>199</v>
      </c>
      <c r="D33" s="125"/>
      <c r="E33" s="19" t="s">
        <v>55</v>
      </c>
      <c r="F33" s="28" t="s">
        <v>107</v>
      </c>
    </row>
    <row r="34" spans="1:6" ht="17.100000000000001" customHeight="1">
      <c r="A34" s="116"/>
      <c r="B34" s="23" t="s">
        <v>52</v>
      </c>
      <c r="C34" s="27" t="s">
        <v>325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326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328</v>
      </c>
      <c r="C37" s="119"/>
      <c r="D37" s="119"/>
      <c r="E37" s="119"/>
      <c r="F37" s="120"/>
    </row>
    <row r="38" spans="1:6" ht="17.100000000000001" customHeight="1">
      <c r="A38" s="116"/>
      <c r="B38" s="118" t="s">
        <v>330</v>
      </c>
      <c r="C38" s="119"/>
      <c r="D38" s="119"/>
      <c r="E38" s="119"/>
      <c r="F38" s="120"/>
    </row>
    <row r="39" spans="1:6" ht="17.100000000000001" customHeight="1">
      <c r="A39" s="117"/>
      <c r="B39" s="118" t="s">
        <v>331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332</v>
      </c>
      <c r="C40" s="119"/>
      <c r="D40" s="119"/>
      <c r="E40" s="119"/>
      <c r="F40" s="120"/>
    </row>
    <row r="41" spans="1:6" ht="17.100000000000001" customHeight="1">
      <c r="A41" s="116"/>
      <c r="B41" s="118" t="s">
        <v>331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62" t="s">
        <v>34</v>
      </c>
      <c r="B44" s="122"/>
      <c r="C44" s="123"/>
      <c r="D44" s="62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9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26" sqref="C2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60" t="s">
        <v>4</v>
      </c>
      <c r="B2" s="18">
        <v>41895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61" t="s">
        <v>14</v>
      </c>
      <c r="D3" s="61" t="s">
        <v>15</v>
      </c>
      <c r="E3" s="61" t="s">
        <v>14</v>
      </c>
      <c r="F3" s="9" t="s">
        <v>15</v>
      </c>
    </row>
    <row r="4" spans="1:6" ht="17.100000000000001" customHeight="1">
      <c r="A4" s="60" t="s">
        <v>5</v>
      </c>
      <c r="B4" s="4">
        <v>1211000</v>
      </c>
      <c r="C4" s="10" t="s">
        <v>39</v>
      </c>
      <c r="D4" s="12">
        <v>0.1</v>
      </c>
      <c r="E4" s="11" t="s">
        <v>44</v>
      </c>
      <c r="F4" s="12">
        <v>0.09</v>
      </c>
    </row>
    <row r="5" spans="1:6" ht="17.100000000000001" customHeight="1">
      <c r="A5" s="60" t="s">
        <v>6</v>
      </c>
      <c r="B5" s="4">
        <f>B6-B4</f>
        <v>2276500</v>
      </c>
      <c r="C5" s="11" t="s">
        <v>40</v>
      </c>
      <c r="D5" s="12">
        <v>0.06</v>
      </c>
      <c r="E5" s="11" t="s">
        <v>45</v>
      </c>
      <c r="F5" s="12">
        <v>0.09</v>
      </c>
    </row>
    <row r="6" spans="1:6" ht="17.100000000000001" customHeight="1">
      <c r="A6" s="60" t="s">
        <v>7</v>
      </c>
      <c r="B6" s="4">
        <v>3487500</v>
      </c>
      <c r="C6" s="10" t="s">
        <v>41</v>
      </c>
      <c r="D6" s="12">
        <v>0.16</v>
      </c>
      <c r="E6" s="11" t="s">
        <v>46</v>
      </c>
      <c r="F6" s="12">
        <v>0.05</v>
      </c>
    </row>
    <row r="7" spans="1:6" ht="17.100000000000001" customHeight="1">
      <c r="A7" s="60" t="s">
        <v>8</v>
      </c>
      <c r="B7" s="4">
        <v>40353050</v>
      </c>
      <c r="C7" s="11" t="s">
        <v>42</v>
      </c>
      <c r="D7" s="12">
        <v>0.18</v>
      </c>
      <c r="E7" s="11" t="s">
        <v>47</v>
      </c>
      <c r="F7" s="12">
        <v>0.24</v>
      </c>
    </row>
    <row r="8" spans="1:6" ht="17.100000000000001" customHeight="1">
      <c r="A8" s="60" t="s">
        <v>13</v>
      </c>
      <c r="B8" s="4">
        <v>87656200</v>
      </c>
      <c r="C8" s="10" t="s">
        <v>43</v>
      </c>
      <c r="D8" s="12">
        <v>0.04</v>
      </c>
      <c r="E8" s="11"/>
      <c r="F8" s="12"/>
    </row>
    <row r="9" spans="1:6" ht="17.100000000000001" customHeight="1">
      <c r="A9" s="60" t="s">
        <v>31</v>
      </c>
      <c r="B9" s="6">
        <f>B7/B8</f>
        <v>0.46035591321549418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60" t="s">
        <v>22</v>
      </c>
      <c r="C11" s="60" t="s">
        <v>18</v>
      </c>
      <c r="D11" s="60" t="s">
        <v>21</v>
      </c>
      <c r="E11" s="60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154</v>
      </c>
      <c r="D12" s="136" t="s">
        <v>19</v>
      </c>
      <c r="E12" s="24" t="s">
        <v>97</v>
      </c>
      <c r="F12" s="20">
        <v>5</v>
      </c>
    </row>
    <row r="13" spans="1:6" ht="17.100000000000001" customHeight="1">
      <c r="A13" s="128"/>
      <c r="B13" s="24" t="s">
        <v>99</v>
      </c>
      <c r="C13" s="20" t="s">
        <v>333</v>
      </c>
      <c r="D13" s="136"/>
      <c r="E13" s="24" t="s">
        <v>336</v>
      </c>
      <c r="F13" s="20">
        <v>7</v>
      </c>
    </row>
    <row r="14" spans="1:6" ht="17.100000000000001" customHeight="1">
      <c r="A14" s="128"/>
      <c r="B14" s="24" t="s">
        <v>234</v>
      </c>
      <c r="C14" s="20" t="s">
        <v>334</v>
      </c>
      <c r="D14" s="136" t="s">
        <v>20</v>
      </c>
      <c r="E14" s="24" t="s">
        <v>337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335</v>
      </c>
      <c r="D15" s="136"/>
      <c r="E15" s="24" t="s">
        <v>233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60" t="s">
        <v>37</v>
      </c>
      <c r="C17" s="60" t="s">
        <v>24</v>
      </c>
      <c r="D17" s="6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356</v>
      </c>
      <c r="D18" s="13" t="s">
        <v>357</v>
      </c>
      <c r="E18" s="129" t="s">
        <v>364</v>
      </c>
      <c r="F18" s="130"/>
    </row>
    <row r="19" spans="1:6" ht="17.100000000000001" customHeight="1">
      <c r="A19" s="128"/>
      <c r="B19" s="34">
        <v>0.52083333333333337</v>
      </c>
      <c r="C19" s="34" t="s">
        <v>358</v>
      </c>
      <c r="D19" s="13">
        <v>3</v>
      </c>
      <c r="E19" s="129"/>
      <c r="F19" s="130"/>
    </row>
    <row r="20" spans="1:6" ht="17.100000000000001" customHeight="1">
      <c r="A20" s="128"/>
      <c r="B20" s="34">
        <v>0.5625</v>
      </c>
      <c r="C20" s="34" t="s">
        <v>359</v>
      </c>
      <c r="D20" s="13">
        <v>2</v>
      </c>
      <c r="E20" s="129"/>
      <c r="F20" s="130"/>
    </row>
    <row r="21" spans="1:6" ht="17.100000000000001" customHeight="1">
      <c r="A21" s="128"/>
      <c r="B21" s="34">
        <v>0.5625</v>
      </c>
      <c r="C21" s="34" t="s">
        <v>360</v>
      </c>
      <c r="D21" s="13">
        <v>3</v>
      </c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0.70833333333333337</v>
      </c>
      <c r="C24" s="34" t="s">
        <v>361</v>
      </c>
      <c r="D24" s="13">
        <v>2</v>
      </c>
      <c r="E24" s="129"/>
      <c r="F24" s="130"/>
    </row>
    <row r="25" spans="1:6" ht="17.100000000000001" customHeight="1">
      <c r="A25" s="128"/>
      <c r="B25" s="34">
        <v>0.79166666666666663</v>
      </c>
      <c r="C25" s="34" t="s">
        <v>362</v>
      </c>
      <c r="D25" s="13" t="s">
        <v>363</v>
      </c>
      <c r="E25" s="129"/>
      <c r="F25" s="130"/>
    </row>
    <row r="26" spans="1:6" ht="17.100000000000001" customHeight="1">
      <c r="A26" s="128"/>
      <c r="B26" s="34">
        <v>0.79166666666666663</v>
      </c>
      <c r="C26" s="34" t="s">
        <v>365</v>
      </c>
      <c r="D26" s="13">
        <v>7</v>
      </c>
      <c r="E26" s="129"/>
      <c r="F26" s="130"/>
    </row>
    <row r="27" spans="1:6" ht="17.100000000000001" customHeight="1">
      <c r="A27" s="128"/>
      <c r="B27" s="34">
        <v>0.79166666666666663</v>
      </c>
      <c r="C27" s="34" t="s">
        <v>366</v>
      </c>
      <c r="D27" s="13" t="s">
        <v>215</v>
      </c>
      <c r="E27" s="129"/>
      <c r="F27" s="130"/>
    </row>
    <row r="28" spans="1:6" ht="17.100000000000001" customHeight="1">
      <c r="A28" s="128"/>
      <c r="B28" s="34">
        <v>0.85416666666666663</v>
      </c>
      <c r="C28" s="34" t="s">
        <v>367</v>
      </c>
      <c r="D28" s="13">
        <v>2</v>
      </c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338</v>
      </c>
      <c r="D31" s="115" t="s">
        <v>23</v>
      </c>
      <c r="E31" s="60" t="s">
        <v>49</v>
      </c>
      <c r="F31" s="25" t="s">
        <v>342</v>
      </c>
    </row>
    <row r="32" spans="1:6" ht="17.100000000000001" customHeight="1">
      <c r="A32" s="124"/>
      <c r="B32" s="22" t="s">
        <v>50</v>
      </c>
      <c r="C32" s="26" t="s">
        <v>329</v>
      </c>
      <c r="D32" s="125"/>
      <c r="E32" s="19" t="s">
        <v>54</v>
      </c>
      <c r="F32" s="28" t="s">
        <v>315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341</v>
      </c>
    </row>
    <row r="34" spans="1:6" ht="17.100000000000001" customHeight="1">
      <c r="A34" s="116"/>
      <c r="B34" s="23" t="s">
        <v>52</v>
      </c>
      <c r="C34" s="27" t="s">
        <v>126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326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331</v>
      </c>
      <c r="C37" s="119"/>
      <c r="D37" s="119"/>
      <c r="E37" s="119"/>
      <c r="F37" s="120"/>
    </row>
    <row r="38" spans="1:6" ht="17.100000000000001" customHeight="1">
      <c r="A38" s="116"/>
      <c r="B38" s="118" t="s">
        <v>339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340</v>
      </c>
      <c r="C40" s="119"/>
      <c r="D40" s="119"/>
      <c r="E40" s="119"/>
      <c r="F40" s="120"/>
    </row>
    <row r="41" spans="1:6" ht="17.100000000000001" customHeight="1">
      <c r="A41" s="116"/>
      <c r="B41" s="118" t="s">
        <v>331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62" t="s">
        <v>34</v>
      </c>
      <c r="B44" s="122"/>
      <c r="C44" s="123"/>
      <c r="D44" s="62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9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24" sqref="E24:F2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60" t="s">
        <v>4</v>
      </c>
      <c r="B2" s="18">
        <v>41896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61" t="s">
        <v>14</v>
      </c>
      <c r="D3" s="61" t="s">
        <v>15</v>
      </c>
      <c r="E3" s="61" t="s">
        <v>14</v>
      </c>
      <c r="F3" s="9" t="s">
        <v>15</v>
      </c>
    </row>
    <row r="4" spans="1:6" ht="17.100000000000001" customHeight="1">
      <c r="A4" s="60" t="s">
        <v>5</v>
      </c>
      <c r="B4" s="4">
        <v>1499500</v>
      </c>
      <c r="C4" s="10" t="s">
        <v>39</v>
      </c>
      <c r="D4" s="12">
        <v>0.12</v>
      </c>
      <c r="E4" s="11" t="s">
        <v>44</v>
      </c>
      <c r="F4" s="12">
        <v>0.06</v>
      </c>
    </row>
    <row r="5" spans="1:6" ht="17.100000000000001" customHeight="1">
      <c r="A5" s="60" t="s">
        <v>6</v>
      </c>
      <c r="B5" s="4">
        <f>B6-B4</f>
        <v>1663850</v>
      </c>
      <c r="C5" s="11" t="s">
        <v>40</v>
      </c>
      <c r="D5" s="12">
        <v>0.01</v>
      </c>
      <c r="E5" s="11" t="s">
        <v>45</v>
      </c>
      <c r="F5" s="12">
        <v>0.05</v>
      </c>
    </row>
    <row r="6" spans="1:6" ht="17.100000000000001" customHeight="1">
      <c r="A6" s="60" t="s">
        <v>7</v>
      </c>
      <c r="B6" s="4">
        <v>3163350</v>
      </c>
      <c r="C6" s="10" t="s">
        <v>41</v>
      </c>
      <c r="D6" s="12">
        <v>0.14000000000000001</v>
      </c>
      <c r="E6" s="11" t="s">
        <v>46</v>
      </c>
      <c r="F6" s="12">
        <v>0.05</v>
      </c>
    </row>
    <row r="7" spans="1:6" ht="17.100000000000001" customHeight="1">
      <c r="A7" s="60" t="s">
        <v>8</v>
      </c>
      <c r="B7" s="4">
        <v>43516400</v>
      </c>
      <c r="C7" s="11" t="s">
        <v>42</v>
      </c>
      <c r="D7" s="12">
        <v>0.22</v>
      </c>
      <c r="E7" s="11" t="s">
        <v>47</v>
      </c>
      <c r="F7" s="12">
        <v>0.25</v>
      </c>
    </row>
    <row r="8" spans="1:6" ht="17.100000000000001" customHeight="1">
      <c r="A8" s="60" t="s">
        <v>13</v>
      </c>
      <c r="B8" s="4">
        <v>87656200</v>
      </c>
      <c r="C8" s="10" t="s">
        <v>43</v>
      </c>
      <c r="D8" s="12">
        <v>0.1</v>
      </c>
      <c r="E8" s="11"/>
      <c r="F8" s="12"/>
    </row>
    <row r="9" spans="1:6" ht="17.100000000000001" customHeight="1">
      <c r="A9" s="60" t="s">
        <v>31</v>
      </c>
      <c r="B9" s="6">
        <f>B7/B8</f>
        <v>0.49644406214278053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60" t="s">
        <v>22</v>
      </c>
      <c r="C11" s="60" t="s">
        <v>18</v>
      </c>
      <c r="D11" s="60" t="s">
        <v>21</v>
      </c>
      <c r="E11" s="60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154</v>
      </c>
      <c r="D12" s="136" t="s">
        <v>19</v>
      </c>
      <c r="E12" s="24" t="s">
        <v>346</v>
      </c>
      <c r="F12" s="20">
        <v>9</v>
      </c>
    </row>
    <row r="13" spans="1:6" ht="17.100000000000001" customHeight="1">
      <c r="A13" s="128"/>
      <c r="B13" s="24" t="s">
        <v>99</v>
      </c>
      <c r="C13" s="20" t="s">
        <v>343</v>
      </c>
      <c r="D13" s="136"/>
      <c r="E13" s="24" t="s">
        <v>320</v>
      </c>
      <c r="F13" s="20">
        <v>11</v>
      </c>
    </row>
    <row r="14" spans="1:6" ht="17.100000000000001" customHeight="1">
      <c r="A14" s="128"/>
      <c r="B14" s="24" t="s">
        <v>234</v>
      </c>
      <c r="C14" s="20" t="s">
        <v>344</v>
      </c>
      <c r="D14" s="136" t="s">
        <v>20</v>
      </c>
      <c r="E14" s="24" t="s">
        <v>92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345</v>
      </c>
      <c r="D15" s="136"/>
      <c r="E15" s="24" t="s">
        <v>179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60" t="s">
        <v>37</v>
      </c>
      <c r="C17" s="60" t="s">
        <v>24</v>
      </c>
      <c r="D17" s="6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0.5625</v>
      </c>
      <c r="C18" s="34" t="s">
        <v>368</v>
      </c>
      <c r="D18" s="13">
        <v>2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0.71527777777777779</v>
      </c>
      <c r="C24" s="34" t="s">
        <v>370</v>
      </c>
      <c r="D24" s="13" t="s">
        <v>212</v>
      </c>
      <c r="E24" s="129"/>
      <c r="F24" s="130"/>
    </row>
    <row r="25" spans="1:6" ht="17.100000000000001" customHeight="1">
      <c r="A25" s="128"/>
      <c r="B25" s="34">
        <v>0.74305555555555547</v>
      </c>
      <c r="C25" s="34" t="s">
        <v>371</v>
      </c>
      <c r="D25" s="13">
        <v>2</v>
      </c>
      <c r="E25" s="129"/>
      <c r="F25" s="130"/>
    </row>
    <row r="26" spans="1:6" ht="17.100000000000001" customHeight="1">
      <c r="A26" s="128"/>
      <c r="B26" s="34">
        <v>0.75</v>
      </c>
      <c r="C26" s="34" t="s">
        <v>372</v>
      </c>
      <c r="D26" s="13" t="s">
        <v>221</v>
      </c>
      <c r="E26" s="129"/>
      <c r="F26" s="130"/>
    </row>
    <row r="27" spans="1:6" ht="17.100000000000001" customHeight="1">
      <c r="A27" s="128"/>
      <c r="B27" s="34">
        <v>0.79166666666666663</v>
      </c>
      <c r="C27" s="34" t="s">
        <v>373</v>
      </c>
      <c r="D27" s="13">
        <v>2</v>
      </c>
      <c r="E27" s="129"/>
      <c r="F27" s="130"/>
    </row>
    <row r="28" spans="1:6" ht="17.100000000000001" customHeight="1">
      <c r="A28" s="128"/>
      <c r="B28" s="34">
        <v>0.80555555555555547</v>
      </c>
      <c r="C28" s="34" t="s">
        <v>374</v>
      </c>
      <c r="D28" s="13">
        <v>2</v>
      </c>
      <c r="E28" s="129"/>
      <c r="F28" s="130"/>
    </row>
    <row r="29" spans="1:6" ht="17.100000000000001" customHeight="1">
      <c r="A29" s="128"/>
      <c r="B29" s="34">
        <v>0.89583333333333337</v>
      </c>
      <c r="C29" s="34" t="s">
        <v>369</v>
      </c>
      <c r="D29" s="13">
        <v>12</v>
      </c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326</v>
      </c>
      <c r="D31" s="115" t="s">
        <v>23</v>
      </c>
      <c r="E31" s="60" t="s">
        <v>49</v>
      </c>
      <c r="F31" s="25" t="s">
        <v>349</v>
      </c>
    </row>
    <row r="32" spans="1:6" ht="17.100000000000001" customHeight="1">
      <c r="A32" s="124"/>
      <c r="B32" s="22" t="s">
        <v>50</v>
      </c>
      <c r="C32" s="26" t="s">
        <v>324</v>
      </c>
      <c r="D32" s="125"/>
      <c r="E32" s="19" t="s">
        <v>54</v>
      </c>
      <c r="F32" s="28" t="s">
        <v>315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350</v>
      </c>
    </row>
    <row r="34" spans="1:6" ht="17.100000000000001" customHeight="1">
      <c r="A34" s="116"/>
      <c r="B34" s="23" t="s">
        <v>52</v>
      </c>
      <c r="C34" s="27" t="s">
        <v>347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348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351</v>
      </c>
      <c r="C37" s="119"/>
      <c r="D37" s="119"/>
      <c r="E37" s="119"/>
      <c r="F37" s="120"/>
    </row>
    <row r="38" spans="1:6" ht="17.100000000000001" customHeight="1">
      <c r="A38" s="116"/>
      <c r="B38" s="118" t="s">
        <v>352</v>
      </c>
      <c r="C38" s="119"/>
      <c r="D38" s="119"/>
      <c r="E38" s="119"/>
      <c r="F38" s="120"/>
    </row>
    <row r="39" spans="1:6" ht="17.100000000000001" customHeight="1">
      <c r="A39" s="117"/>
      <c r="B39" s="118" t="s">
        <v>330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353</v>
      </c>
      <c r="C40" s="119"/>
      <c r="D40" s="119"/>
      <c r="E40" s="119"/>
      <c r="F40" s="120"/>
    </row>
    <row r="41" spans="1:6" ht="17.100000000000001" customHeight="1">
      <c r="A41" s="116"/>
      <c r="B41" s="118" t="s">
        <v>331</v>
      </c>
      <c r="C41" s="119"/>
      <c r="D41" s="119"/>
      <c r="E41" s="119"/>
      <c r="F41" s="120"/>
    </row>
    <row r="42" spans="1:6" ht="17.100000000000001" customHeight="1">
      <c r="A42" s="117"/>
      <c r="B42" s="118" t="s">
        <v>354</v>
      </c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62" t="s">
        <v>34</v>
      </c>
      <c r="B44" s="122"/>
      <c r="C44" s="123"/>
      <c r="D44" s="62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9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66" t="s">
        <v>4</v>
      </c>
      <c r="B2" s="18">
        <v>41897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63" t="s">
        <v>14</v>
      </c>
      <c r="D3" s="63" t="s">
        <v>15</v>
      </c>
      <c r="E3" s="63" t="s">
        <v>14</v>
      </c>
      <c r="F3" s="9" t="s">
        <v>15</v>
      </c>
    </row>
    <row r="4" spans="1:6" ht="17.100000000000001" customHeight="1">
      <c r="A4" s="66" t="s">
        <v>5</v>
      </c>
      <c r="B4" s="4">
        <v>1435500</v>
      </c>
      <c r="C4" s="10" t="s">
        <v>39</v>
      </c>
      <c r="D4" s="12">
        <v>0.04</v>
      </c>
      <c r="E4" s="11" t="s">
        <v>44</v>
      </c>
      <c r="F4" s="12">
        <v>0.1</v>
      </c>
    </row>
    <row r="5" spans="1:6" ht="17.100000000000001" customHeight="1">
      <c r="A5" s="66" t="s">
        <v>6</v>
      </c>
      <c r="B5" s="4">
        <f>B6-B4</f>
        <v>1424600</v>
      </c>
      <c r="C5" s="11" t="s">
        <v>40</v>
      </c>
      <c r="D5" s="12">
        <v>0.05</v>
      </c>
      <c r="E5" s="11" t="s">
        <v>45</v>
      </c>
      <c r="F5" s="12">
        <v>0.18</v>
      </c>
    </row>
    <row r="6" spans="1:6" ht="17.100000000000001" customHeight="1">
      <c r="A6" s="66" t="s">
        <v>7</v>
      </c>
      <c r="B6" s="4">
        <v>2860100</v>
      </c>
      <c r="C6" s="10" t="s">
        <v>41</v>
      </c>
      <c r="D6" s="12">
        <v>0.24</v>
      </c>
      <c r="E6" s="11" t="s">
        <v>46</v>
      </c>
      <c r="F6" s="12">
        <v>0</v>
      </c>
    </row>
    <row r="7" spans="1:6" ht="17.100000000000001" customHeight="1">
      <c r="A7" s="66" t="s">
        <v>8</v>
      </c>
      <c r="B7" s="4">
        <v>46376500</v>
      </c>
      <c r="C7" s="11" t="s">
        <v>42</v>
      </c>
      <c r="D7" s="12">
        <v>0.21</v>
      </c>
      <c r="E7" s="11" t="s">
        <v>47</v>
      </c>
      <c r="F7" s="12">
        <v>0.14000000000000001</v>
      </c>
    </row>
    <row r="8" spans="1:6" ht="17.100000000000001" customHeight="1">
      <c r="A8" s="66" t="s">
        <v>13</v>
      </c>
      <c r="B8" s="4">
        <v>87656200</v>
      </c>
      <c r="C8" s="10" t="s">
        <v>43</v>
      </c>
      <c r="D8" s="12">
        <v>0.04</v>
      </c>
      <c r="E8" s="11"/>
      <c r="F8" s="12"/>
    </row>
    <row r="9" spans="1:6" ht="17.100000000000001" customHeight="1">
      <c r="A9" s="66" t="s">
        <v>31</v>
      </c>
      <c r="B9" s="6">
        <f>B7/B8</f>
        <v>0.52907267255482215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66" t="s">
        <v>22</v>
      </c>
      <c r="C11" s="66" t="s">
        <v>18</v>
      </c>
      <c r="D11" s="66" t="s">
        <v>21</v>
      </c>
      <c r="E11" s="66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154</v>
      </c>
      <c r="D12" s="136" t="s">
        <v>19</v>
      </c>
      <c r="E12" s="24" t="s">
        <v>376</v>
      </c>
      <c r="F12" s="20">
        <v>15</v>
      </c>
    </row>
    <row r="13" spans="1:6" ht="17.100000000000001" customHeight="1">
      <c r="A13" s="128"/>
      <c r="B13" s="24" t="s">
        <v>99</v>
      </c>
      <c r="C13" s="20" t="s">
        <v>302</v>
      </c>
      <c r="D13" s="136"/>
      <c r="E13" s="24" t="s">
        <v>336</v>
      </c>
      <c r="F13" s="20">
        <v>13</v>
      </c>
    </row>
    <row r="14" spans="1:6" ht="17.100000000000001" customHeight="1">
      <c r="A14" s="128"/>
      <c r="B14" s="24" t="s">
        <v>234</v>
      </c>
      <c r="C14" s="20" t="s">
        <v>302</v>
      </c>
      <c r="D14" s="136" t="s">
        <v>20</v>
      </c>
      <c r="E14" s="24" t="s">
        <v>277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375</v>
      </c>
      <c r="D15" s="136"/>
      <c r="E15" s="24" t="s">
        <v>65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66" t="s">
        <v>37</v>
      </c>
      <c r="C17" s="66" t="s">
        <v>24</v>
      </c>
      <c r="D17" s="66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377</v>
      </c>
      <c r="D18" s="13">
        <v>4</v>
      </c>
      <c r="E18" s="129"/>
      <c r="F18" s="130"/>
    </row>
    <row r="19" spans="1:6" ht="17.100000000000001" customHeight="1">
      <c r="A19" s="128"/>
      <c r="B19" s="34">
        <v>0.52083333333333337</v>
      </c>
      <c r="C19" s="34" t="s">
        <v>378</v>
      </c>
      <c r="D19" s="13">
        <v>2</v>
      </c>
      <c r="E19" s="129"/>
      <c r="F19" s="130"/>
    </row>
    <row r="20" spans="1:6" ht="17.100000000000001" customHeight="1">
      <c r="A20" s="128"/>
      <c r="B20" s="34">
        <v>0.54166666666666663</v>
      </c>
      <c r="C20" s="34" t="s">
        <v>379</v>
      </c>
      <c r="D20" s="13">
        <v>11</v>
      </c>
      <c r="E20" s="129" t="s">
        <v>380</v>
      </c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0.72916666666666663</v>
      </c>
      <c r="C24" s="34" t="s">
        <v>381</v>
      </c>
      <c r="D24" s="13">
        <v>3</v>
      </c>
      <c r="E24" s="129"/>
      <c r="F24" s="130"/>
    </row>
    <row r="25" spans="1:6" ht="17.100000000000001" customHeight="1">
      <c r="A25" s="128"/>
      <c r="B25" s="34">
        <v>0.79166666666666663</v>
      </c>
      <c r="C25" s="34" t="s">
        <v>382</v>
      </c>
      <c r="D25" s="13">
        <v>9</v>
      </c>
      <c r="E25" s="129" t="s">
        <v>389</v>
      </c>
      <c r="F25" s="130"/>
    </row>
    <row r="26" spans="1:6" ht="17.100000000000001" customHeight="1">
      <c r="A26" s="128"/>
      <c r="B26" s="34">
        <v>0.79166666666666663</v>
      </c>
      <c r="C26" s="34" t="s">
        <v>383</v>
      </c>
      <c r="D26" s="13">
        <v>4</v>
      </c>
      <c r="E26" s="129" t="s">
        <v>385</v>
      </c>
      <c r="F26" s="130"/>
    </row>
    <row r="27" spans="1:6" ht="17.100000000000001" customHeight="1">
      <c r="A27" s="128"/>
      <c r="B27" s="34">
        <v>0.8125</v>
      </c>
      <c r="C27" s="34" t="s">
        <v>384</v>
      </c>
      <c r="D27" s="13">
        <v>3</v>
      </c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386</v>
      </c>
      <c r="D31" s="115" t="s">
        <v>23</v>
      </c>
      <c r="E31" s="66" t="s">
        <v>49</v>
      </c>
      <c r="F31" s="25" t="s">
        <v>391</v>
      </c>
    </row>
    <row r="32" spans="1:6" ht="17.100000000000001" customHeight="1">
      <c r="A32" s="124"/>
      <c r="B32" s="22" t="s">
        <v>50</v>
      </c>
      <c r="C32" s="26" t="s">
        <v>313</v>
      </c>
      <c r="D32" s="125"/>
      <c r="E32" s="19" t="s">
        <v>54</v>
      </c>
      <c r="F32" s="28" t="s">
        <v>393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392</v>
      </c>
    </row>
    <row r="34" spans="1:6" ht="17.100000000000001" customHeight="1">
      <c r="A34" s="116"/>
      <c r="B34" s="23" t="s">
        <v>52</v>
      </c>
      <c r="C34" s="27" t="s">
        <v>106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387</v>
      </c>
      <c r="C37" s="119"/>
      <c r="D37" s="119"/>
      <c r="E37" s="119"/>
      <c r="F37" s="120"/>
    </row>
    <row r="38" spans="1:6" ht="17.100000000000001" customHeight="1">
      <c r="A38" s="116"/>
      <c r="B38" s="118" t="s">
        <v>388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387</v>
      </c>
      <c r="C40" s="119"/>
      <c r="D40" s="119"/>
      <c r="E40" s="119"/>
      <c r="F40" s="120"/>
    </row>
    <row r="41" spans="1:6" ht="17.100000000000001" customHeight="1">
      <c r="A41" s="116"/>
      <c r="B41" s="118" t="s">
        <v>390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65" t="s">
        <v>34</v>
      </c>
      <c r="B44" s="122"/>
      <c r="C44" s="123"/>
      <c r="D44" s="65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64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H12" sqref="H1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68" t="s">
        <v>4</v>
      </c>
      <c r="B2" s="18">
        <v>41898</v>
      </c>
      <c r="C2" s="7" t="s">
        <v>16</v>
      </c>
      <c r="D2" s="18" t="s">
        <v>63</v>
      </c>
      <c r="E2" s="8" t="s">
        <v>394</v>
      </c>
      <c r="F2" s="20"/>
    </row>
    <row r="3" spans="1:6" ht="24" customHeight="1">
      <c r="A3" s="135" t="s">
        <v>395</v>
      </c>
      <c r="B3" s="135"/>
      <c r="C3" s="69" t="s">
        <v>14</v>
      </c>
      <c r="D3" s="69" t="s">
        <v>396</v>
      </c>
      <c r="E3" s="69" t="s">
        <v>14</v>
      </c>
      <c r="F3" s="9" t="s">
        <v>396</v>
      </c>
    </row>
    <row r="4" spans="1:6" ht="17.100000000000001" customHeight="1">
      <c r="A4" s="68" t="s">
        <v>5</v>
      </c>
      <c r="B4" s="4">
        <v>1203500</v>
      </c>
      <c r="C4" s="10" t="s">
        <v>39</v>
      </c>
      <c r="D4" s="12">
        <v>0.13</v>
      </c>
      <c r="E4" s="11" t="s">
        <v>397</v>
      </c>
      <c r="F4" s="12">
        <v>0.13</v>
      </c>
    </row>
    <row r="5" spans="1:6" ht="17.100000000000001" customHeight="1">
      <c r="A5" s="68" t="s">
        <v>6</v>
      </c>
      <c r="B5" s="4">
        <f>B6-B4</f>
        <v>873350</v>
      </c>
      <c r="C5" s="11" t="s">
        <v>398</v>
      </c>
      <c r="D5" s="12">
        <v>0.04</v>
      </c>
      <c r="E5" s="11" t="s">
        <v>399</v>
      </c>
      <c r="F5" s="12">
        <v>0.03</v>
      </c>
    </row>
    <row r="6" spans="1:6" ht="17.100000000000001" customHeight="1">
      <c r="A6" s="68" t="s">
        <v>400</v>
      </c>
      <c r="B6" s="4">
        <v>2076850</v>
      </c>
      <c r="C6" s="10" t="s">
        <v>401</v>
      </c>
      <c r="D6" s="12">
        <v>0.11</v>
      </c>
      <c r="E6" s="11" t="s">
        <v>46</v>
      </c>
      <c r="F6" s="12">
        <v>0</v>
      </c>
    </row>
    <row r="7" spans="1:6" ht="17.100000000000001" customHeight="1">
      <c r="A7" s="68" t="s">
        <v>402</v>
      </c>
      <c r="B7" s="4">
        <v>48453350</v>
      </c>
      <c r="C7" s="11" t="s">
        <v>42</v>
      </c>
      <c r="D7" s="12">
        <v>0.31</v>
      </c>
      <c r="E7" s="11" t="s">
        <v>403</v>
      </c>
      <c r="F7" s="12">
        <v>0.19</v>
      </c>
    </row>
    <row r="8" spans="1:6" ht="17.100000000000001" customHeight="1">
      <c r="A8" s="68" t="s">
        <v>404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68" t="s">
        <v>405</v>
      </c>
      <c r="B9" s="6">
        <f>B7/B8</f>
        <v>0.55276580549921173</v>
      </c>
      <c r="C9" s="10"/>
      <c r="D9" s="12"/>
      <c r="E9" s="11"/>
      <c r="F9" s="14"/>
    </row>
    <row r="10" spans="1:6" ht="27.95" customHeight="1">
      <c r="A10" s="121" t="s">
        <v>406</v>
      </c>
      <c r="B10" s="121"/>
      <c r="C10" s="121"/>
      <c r="D10" s="121"/>
      <c r="E10" s="121"/>
      <c r="F10" s="121"/>
    </row>
    <row r="11" spans="1:6" ht="17.100000000000001" customHeight="1">
      <c r="A11" s="128" t="s">
        <v>407</v>
      </c>
      <c r="B11" s="68" t="s">
        <v>408</v>
      </c>
      <c r="C11" s="68" t="s">
        <v>409</v>
      </c>
      <c r="D11" s="68" t="s">
        <v>21</v>
      </c>
      <c r="E11" s="68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>
        <v>1</v>
      </c>
      <c r="D12" s="136" t="s">
        <v>411</v>
      </c>
      <c r="E12" s="24" t="s">
        <v>412</v>
      </c>
      <c r="F12" s="20">
        <v>5</v>
      </c>
    </row>
    <row r="13" spans="1:6" ht="17.100000000000001" customHeight="1">
      <c r="A13" s="128"/>
      <c r="B13" s="24" t="s">
        <v>413</v>
      </c>
      <c r="C13" s="20">
        <v>0</v>
      </c>
      <c r="D13" s="136"/>
      <c r="E13" s="24" t="s">
        <v>64</v>
      </c>
      <c r="F13" s="20">
        <v>3</v>
      </c>
    </row>
    <row r="14" spans="1:6" ht="17.100000000000001" customHeight="1">
      <c r="A14" s="128"/>
      <c r="B14" s="24" t="s">
        <v>414</v>
      </c>
      <c r="C14" s="20">
        <v>4</v>
      </c>
      <c r="D14" s="136" t="s">
        <v>415</v>
      </c>
      <c r="E14" s="24" t="s">
        <v>416</v>
      </c>
      <c r="F14" s="20">
        <v>0</v>
      </c>
    </row>
    <row r="15" spans="1:6" ht="17.100000000000001" customHeight="1">
      <c r="A15" s="128"/>
      <c r="B15" s="24" t="s">
        <v>412</v>
      </c>
      <c r="C15" s="20">
        <v>5</v>
      </c>
      <c r="D15" s="136"/>
      <c r="E15" s="24" t="s">
        <v>116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68" t="s">
        <v>37</v>
      </c>
      <c r="C17" s="68" t="s">
        <v>417</v>
      </c>
      <c r="D17" s="68" t="s">
        <v>25</v>
      </c>
      <c r="E17" s="131" t="s">
        <v>418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419</v>
      </c>
      <c r="D18" s="13">
        <v>7</v>
      </c>
      <c r="E18" s="129"/>
      <c r="F18" s="130"/>
    </row>
    <row r="19" spans="1:6" ht="17.100000000000001" customHeight="1">
      <c r="A19" s="128"/>
      <c r="B19" s="34">
        <v>0.52083333333333337</v>
      </c>
      <c r="C19" s="34" t="s">
        <v>420</v>
      </c>
      <c r="D19" s="13">
        <v>6</v>
      </c>
      <c r="E19" s="129" t="s">
        <v>421</v>
      </c>
      <c r="F19" s="130"/>
    </row>
    <row r="20" spans="1:6" ht="17.100000000000001" customHeight="1">
      <c r="A20" s="128"/>
      <c r="B20" s="34">
        <v>0.53125</v>
      </c>
      <c r="C20" s="34" t="s">
        <v>422</v>
      </c>
      <c r="D20" s="13">
        <v>6</v>
      </c>
      <c r="E20" s="129" t="s">
        <v>423</v>
      </c>
      <c r="F20" s="130"/>
    </row>
    <row r="21" spans="1:6" ht="17.100000000000001" customHeight="1">
      <c r="A21" s="128"/>
      <c r="B21" s="34">
        <v>0.53472222222222221</v>
      </c>
      <c r="C21" s="34" t="s">
        <v>424</v>
      </c>
      <c r="D21" s="13">
        <v>3</v>
      </c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/>
      <c r="C24" s="34"/>
      <c r="D24" s="13"/>
      <c r="E24" s="129"/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425</v>
      </c>
      <c r="B31" s="21" t="s">
        <v>49</v>
      </c>
      <c r="C31" s="27" t="s">
        <v>198</v>
      </c>
      <c r="D31" s="115" t="s">
        <v>23</v>
      </c>
      <c r="E31" s="68" t="s">
        <v>49</v>
      </c>
      <c r="F31" s="25" t="s">
        <v>426</v>
      </c>
    </row>
    <row r="32" spans="1:6" ht="17.100000000000001" customHeight="1">
      <c r="A32" s="124"/>
      <c r="B32" s="22" t="s">
        <v>427</v>
      </c>
      <c r="C32" s="26" t="s">
        <v>428</v>
      </c>
      <c r="D32" s="138"/>
      <c r="E32" s="19" t="s">
        <v>429</v>
      </c>
      <c r="F32" s="28" t="s">
        <v>88</v>
      </c>
    </row>
    <row r="33" spans="1:6" ht="17.100000000000001" customHeight="1">
      <c r="A33" s="124"/>
      <c r="B33" s="23" t="s">
        <v>430</v>
      </c>
      <c r="C33" s="27" t="s">
        <v>431</v>
      </c>
      <c r="D33" s="138"/>
      <c r="E33" s="19" t="s">
        <v>432</v>
      </c>
      <c r="F33" s="28" t="s">
        <v>392</v>
      </c>
    </row>
    <row r="34" spans="1:6" ht="17.100000000000001" customHeight="1">
      <c r="A34" s="116"/>
      <c r="B34" s="23" t="s">
        <v>433</v>
      </c>
      <c r="C34" s="27" t="s">
        <v>434</v>
      </c>
      <c r="D34" s="126"/>
      <c r="E34" s="19" t="s">
        <v>435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436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437</v>
      </c>
      <c r="C37" s="119"/>
      <c r="D37" s="119"/>
      <c r="E37" s="119"/>
      <c r="F37" s="120"/>
    </row>
    <row r="38" spans="1:6" ht="17.100000000000001" customHeight="1">
      <c r="A38" s="116"/>
      <c r="B38" s="118" t="s">
        <v>438</v>
      </c>
      <c r="C38" s="119"/>
      <c r="D38" s="119"/>
      <c r="E38" s="119"/>
      <c r="F38" s="120"/>
    </row>
    <row r="39" spans="1:6" ht="17.100000000000001" customHeight="1">
      <c r="A39" s="117"/>
      <c r="B39" s="118" t="s">
        <v>439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440</v>
      </c>
      <c r="C40" s="119"/>
      <c r="D40" s="119"/>
      <c r="E40" s="119"/>
      <c r="F40" s="120"/>
    </row>
    <row r="41" spans="1:6" ht="17.100000000000001" customHeight="1">
      <c r="A41" s="116"/>
      <c r="B41" s="118" t="s">
        <v>441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442</v>
      </c>
      <c r="B43" s="121"/>
      <c r="C43" s="121"/>
      <c r="D43" s="121"/>
      <c r="E43" s="121"/>
      <c r="F43" s="121"/>
    </row>
    <row r="44" spans="1:6" ht="27" customHeight="1">
      <c r="A44" s="70" t="s">
        <v>425</v>
      </c>
      <c r="B44" s="122"/>
      <c r="C44" s="123"/>
      <c r="D44" s="70" t="s">
        <v>23</v>
      </c>
      <c r="E44" s="122"/>
      <c r="F44" s="123"/>
    </row>
    <row r="45" spans="1:6" ht="24" customHeight="1">
      <c r="A45" s="108" t="s">
        <v>443</v>
      </c>
      <c r="B45" s="109"/>
      <c r="C45" s="110"/>
      <c r="D45" s="67" t="s">
        <v>444</v>
      </c>
      <c r="E45" s="111">
        <f>B47+B48+B49+E47+E48+E49</f>
        <v>0</v>
      </c>
      <c r="F45" s="112"/>
    </row>
    <row r="46" spans="1:6" ht="17.100000000000001" customHeight="1">
      <c r="A46" s="113" t="s">
        <v>425</v>
      </c>
      <c r="B46" s="15" t="s">
        <v>2</v>
      </c>
      <c r="C46" s="15" t="s">
        <v>27</v>
      </c>
      <c r="D46" s="113" t="s">
        <v>23</v>
      </c>
      <c r="E46" s="15" t="s">
        <v>445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74" t="s">
        <v>4</v>
      </c>
      <c r="B2" s="18">
        <v>41899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4" t="s">
        <v>5</v>
      </c>
      <c r="B4" s="4">
        <v>788000</v>
      </c>
      <c r="C4" s="10" t="s">
        <v>39</v>
      </c>
      <c r="D4" s="12">
        <v>0.14000000000000001</v>
      </c>
      <c r="E4" s="11" t="s">
        <v>44</v>
      </c>
      <c r="F4" s="12">
        <v>0.14000000000000001</v>
      </c>
    </row>
    <row r="5" spans="1:6" ht="17.100000000000001" customHeight="1">
      <c r="A5" s="74" t="s">
        <v>6</v>
      </c>
      <c r="B5" s="4">
        <f>B6-B4</f>
        <v>448800</v>
      </c>
      <c r="C5" s="11" t="s">
        <v>40</v>
      </c>
      <c r="D5" s="12">
        <v>7.0000000000000007E-2</v>
      </c>
      <c r="E5" s="11" t="s">
        <v>45</v>
      </c>
      <c r="F5" s="12">
        <v>0.25</v>
      </c>
    </row>
    <row r="6" spans="1:6" ht="17.100000000000001" customHeight="1">
      <c r="A6" s="74" t="s">
        <v>7</v>
      </c>
      <c r="B6" s="4">
        <v>1236800</v>
      </c>
      <c r="C6" s="10" t="s">
        <v>41</v>
      </c>
      <c r="D6" s="12">
        <v>0.12</v>
      </c>
      <c r="E6" s="11" t="s">
        <v>46</v>
      </c>
      <c r="F6" s="12">
        <v>0</v>
      </c>
    </row>
    <row r="7" spans="1:6" ht="17.100000000000001" customHeight="1">
      <c r="A7" s="74" t="s">
        <v>8</v>
      </c>
      <c r="B7" s="4">
        <v>49690150</v>
      </c>
      <c r="C7" s="11" t="s">
        <v>42</v>
      </c>
      <c r="D7" s="12">
        <v>0.17</v>
      </c>
      <c r="E7" s="11" t="s">
        <v>47</v>
      </c>
      <c r="F7" s="12">
        <v>0.06</v>
      </c>
    </row>
    <row r="8" spans="1:6" ht="17.100000000000001" customHeight="1">
      <c r="A8" s="74" t="s">
        <v>13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74" t="s">
        <v>31</v>
      </c>
      <c r="B9" s="6">
        <f>B7/B8</f>
        <v>0.56687547486658107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74" t="s">
        <v>22</v>
      </c>
      <c r="C11" s="74" t="s">
        <v>18</v>
      </c>
      <c r="D11" s="74" t="s">
        <v>21</v>
      </c>
      <c r="E11" s="74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446</v>
      </c>
      <c r="D12" s="136" t="s">
        <v>19</v>
      </c>
      <c r="E12" s="24" t="s">
        <v>91</v>
      </c>
      <c r="F12" s="20">
        <v>8</v>
      </c>
    </row>
    <row r="13" spans="1:6" ht="17.100000000000001" customHeight="1">
      <c r="A13" s="128"/>
      <c r="B13" s="24" t="s">
        <v>413</v>
      </c>
      <c r="C13" s="20" t="s">
        <v>447</v>
      </c>
      <c r="D13" s="136"/>
      <c r="E13" s="24" t="s">
        <v>450</v>
      </c>
      <c r="F13" s="20">
        <v>4</v>
      </c>
    </row>
    <row r="14" spans="1:6" ht="17.100000000000001" customHeight="1">
      <c r="A14" s="128"/>
      <c r="B14" s="24" t="s">
        <v>414</v>
      </c>
      <c r="C14" s="20" t="s">
        <v>448</v>
      </c>
      <c r="D14" s="136" t="s">
        <v>20</v>
      </c>
      <c r="E14" s="24" t="s">
        <v>117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449</v>
      </c>
      <c r="D15" s="136"/>
      <c r="E15" s="24" t="s">
        <v>179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74" t="s">
        <v>37</v>
      </c>
      <c r="C17" s="74" t="s">
        <v>24</v>
      </c>
      <c r="D17" s="7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451</v>
      </c>
      <c r="D18" s="13">
        <v>4</v>
      </c>
      <c r="E18" s="129"/>
      <c r="F18" s="130"/>
    </row>
    <row r="19" spans="1:6" ht="17.100000000000001" customHeight="1">
      <c r="A19" s="128"/>
      <c r="B19" s="34">
        <v>0.52083333333333337</v>
      </c>
      <c r="C19" s="34" t="s">
        <v>452</v>
      </c>
      <c r="D19" s="13">
        <v>2</v>
      </c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453</v>
      </c>
      <c r="D24" s="13">
        <v>2</v>
      </c>
      <c r="E24" s="129"/>
      <c r="F24" s="130"/>
    </row>
    <row r="25" spans="1:6" ht="17.100000000000001" customHeight="1">
      <c r="A25" s="128"/>
      <c r="B25" s="34">
        <v>0.77083333333333337</v>
      </c>
      <c r="C25" s="34" t="s">
        <v>454</v>
      </c>
      <c r="D25" s="13">
        <v>6</v>
      </c>
      <c r="E25" s="129" t="s">
        <v>455</v>
      </c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456</v>
      </c>
      <c r="D31" s="115" t="s">
        <v>23</v>
      </c>
      <c r="E31" s="74" t="s">
        <v>49</v>
      </c>
      <c r="F31" s="25" t="s">
        <v>457</v>
      </c>
    </row>
    <row r="32" spans="1:6" ht="17.100000000000001" customHeight="1">
      <c r="A32" s="124"/>
      <c r="B32" s="22" t="s">
        <v>50</v>
      </c>
      <c r="C32" s="26" t="s">
        <v>69</v>
      </c>
      <c r="D32" s="138"/>
      <c r="E32" s="19" t="s">
        <v>54</v>
      </c>
      <c r="F32" s="28" t="s">
        <v>458</v>
      </c>
    </row>
    <row r="33" spans="1:6" ht="17.100000000000001" customHeight="1">
      <c r="A33" s="124"/>
      <c r="B33" s="23" t="s">
        <v>51</v>
      </c>
      <c r="C33" s="27" t="s">
        <v>126</v>
      </c>
      <c r="D33" s="138"/>
      <c r="E33" s="19" t="s">
        <v>55</v>
      </c>
      <c r="F33" s="28" t="s">
        <v>459</v>
      </c>
    </row>
    <row r="34" spans="1:6" ht="17.100000000000001" customHeight="1">
      <c r="A34" s="116"/>
      <c r="B34" s="23" t="s">
        <v>52</v>
      </c>
      <c r="C34" s="27" t="s">
        <v>66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476</v>
      </c>
      <c r="C37" s="119"/>
      <c r="D37" s="119"/>
      <c r="E37" s="119"/>
      <c r="F37" s="120"/>
    </row>
    <row r="38" spans="1:6" ht="17.100000000000001" customHeight="1">
      <c r="A38" s="116"/>
      <c r="B38" s="118" t="s">
        <v>477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463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73" t="s">
        <v>34</v>
      </c>
      <c r="B44" s="122"/>
      <c r="C44" s="123"/>
      <c r="D44" s="73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72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74" t="s">
        <v>4</v>
      </c>
      <c r="B2" s="18">
        <v>41900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4" t="s">
        <v>5</v>
      </c>
      <c r="B4" s="4">
        <v>377000</v>
      </c>
      <c r="C4" s="10" t="s">
        <v>39</v>
      </c>
      <c r="D4" s="12">
        <v>0.12</v>
      </c>
      <c r="E4" s="11" t="s">
        <v>44</v>
      </c>
      <c r="F4" s="12">
        <v>0.16</v>
      </c>
    </row>
    <row r="5" spans="1:6" ht="17.100000000000001" customHeight="1">
      <c r="A5" s="74" t="s">
        <v>6</v>
      </c>
      <c r="B5" s="4">
        <f>B6-B4</f>
        <v>1389500</v>
      </c>
      <c r="C5" s="11" t="s">
        <v>40</v>
      </c>
      <c r="D5" s="12">
        <v>0.08</v>
      </c>
      <c r="E5" s="11" t="s">
        <v>45</v>
      </c>
      <c r="F5" s="12">
        <v>0.01</v>
      </c>
    </row>
    <row r="6" spans="1:6" ht="17.100000000000001" customHeight="1">
      <c r="A6" s="74" t="s">
        <v>7</v>
      </c>
      <c r="B6" s="4">
        <v>1766500</v>
      </c>
      <c r="C6" s="10" t="s">
        <v>41</v>
      </c>
      <c r="D6" s="12">
        <v>0.06</v>
      </c>
      <c r="E6" s="11" t="s">
        <v>46</v>
      </c>
      <c r="F6" s="12">
        <v>0</v>
      </c>
    </row>
    <row r="7" spans="1:6" ht="17.100000000000001" customHeight="1">
      <c r="A7" s="74" t="s">
        <v>8</v>
      </c>
      <c r="B7" s="4">
        <v>51456650</v>
      </c>
      <c r="C7" s="11" t="s">
        <v>42</v>
      </c>
      <c r="D7" s="12">
        <v>0.25</v>
      </c>
      <c r="E7" s="11" t="s">
        <v>47</v>
      </c>
      <c r="F7" s="12">
        <v>0.19</v>
      </c>
    </row>
    <row r="8" spans="1:6" ht="17.100000000000001" customHeight="1">
      <c r="A8" s="74" t="s">
        <v>13</v>
      </c>
      <c r="B8" s="4">
        <v>87656200</v>
      </c>
      <c r="C8" s="10" t="s">
        <v>43</v>
      </c>
      <c r="D8" s="12">
        <v>0.12</v>
      </c>
      <c r="E8" s="11"/>
      <c r="F8" s="12"/>
    </row>
    <row r="9" spans="1:6" ht="17.100000000000001" customHeight="1">
      <c r="A9" s="74" t="s">
        <v>31</v>
      </c>
      <c r="B9" s="6">
        <f>B7/B8</f>
        <v>0.58702807103205479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74" t="s">
        <v>22</v>
      </c>
      <c r="C11" s="74" t="s">
        <v>18</v>
      </c>
      <c r="D11" s="74" t="s">
        <v>21</v>
      </c>
      <c r="E11" s="74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464</v>
      </c>
      <c r="D12" s="136" t="s">
        <v>19</v>
      </c>
      <c r="E12" s="24" t="s">
        <v>117</v>
      </c>
      <c r="F12" s="20">
        <v>5</v>
      </c>
    </row>
    <row r="13" spans="1:6" ht="17.100000000000001" customHeight="1">
      <c r="A13" s="128"/>
      <c r="B13" s="24" t="s">
        <v>413</v>
      </c>
      <c r="C13" s="20" t="s">
        <v>465</v>
      </c>
      <c r="D13" s="136"/>
      <c r="E13" s="24" t="s">
        <v>466</v>
      </c>
      <c r="F13" s="20">
        <v>4</v>
      </c>
    </row>
    <row r="14" spans="1:6" ht="17.100000000000001" customHeight="1">
      <c r="A14" s="128"/>
      <c r="B14" s="24" t="s">
        <v>414</v>
      </c>
      <c r="C14" s="20" t="s">
        <v>449</v>
      </c>
      <c r="D14" s="136" t="s">
        <v>20</v>
      </c>
      <c r="E14" s="24" t="s">
        <v>412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154</v>
      </c>
      <c r="D15" s="136"/>
      <c r="E15" s="24" t="s">
        <v>467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74" t="s">
        <v>37</v>
      </c>
      <c r="C17" s="74" t="s">
        <v>24</v>
      </c>
      <c r="D17" s="7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/>
      <c r="C18" s="34"/>
      <c r="D18" s="13"/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0.69444444444444453</v>
      </c>
      <c r="C24" s="34" t="s">
        <v>468</v>
      </c>
      <c r="D24" s="13">
        <v>2</v>
      </c>
      <c r="E24" s="129"/>
      <c r="F24" s="130"/>
    </row>
    <row r="25" spans="1:6" ht="17.100000000000001" customHeight="1">
      <c r="A25" s="128"/>
      <c r="B25" s="34">
        <v>0.70833333333333337</v>
      </c>
      <c r="C25" s="34" t="s">
        <v>469</v>
      </c>
      <c r="D25" s="13">
        <v>13</v>
      </c>
      <c r="E25" s="129" t="s">
        <v>470</v>
      </c>
      <c r="F25" s="130"/>
    </row>
    <row r="26" spans="1:6" ht="17.100000000000001" customHeight="1">
      <c r="A26" s="128"/>
      <c r="B26" s="34">
        <v>0.83333333333333337</v>
      </c>
      <c r="C26" s="34" t="s">
        <v>471</v>
      </c>
      <c r="D26" s="13" t="s">
        <v>472</v>
      </c>
      <c r="E26" s="129" t="s">
        <v>473</v>
      </c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474</v>
      </c>
      <c r="D31" s="115" t="s">
        <v>23</v>
      </c>
      <c r="E31" s="74" t="s">
        <v>49</v>
      </c>
      <c r="F31" s="25" t="s">
        <v>480</v>
      </c>
    </row>
    <row r="32" spans="1:6" ht="17.100000000000001" customHeight="1">
      <c r="A32" s="124"/>
      <c r="B32" s="22" t="s">
        <v>50</v>
      </c>
      <c r="C32" s="26" t="s">
        <v>475</v>
      </c>
      <c r="D32" s="138"/>
      <c r="E32" s="19" t="s">
        <v>54</v>
      </c>
      <c r="F32" s="28" t="s">
        <v>481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482</v>
      </c>
    </row>
    <row r="34" spans="1:6" ht="17.100000000000001" customHeight="1">
      <c r="A34" s="116"/>
      <c r="B34" s="23" t="s">
        <v>52</v>
      </c>
      <c r="C34" s="27" t="s">
        <v>106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460</v>
      </c>
      <c r="C37" s="119"/>
      <c r="D37" s="119"/>
      <c r="E37" s="119"/>
      <c r="F37" s="120"/>
    </row>
    <row r="38" spans="1:6" ht="17.100000000000001" customHeight="1">
      <c r="A38" s="116"/>
      <c r="B38" s="118" t="s">
        <v>461</v>
      </c>
      <c r="C38" s="119"/>
      <c r="D38" s="119"/>
      <c r="E38" s="119"/>
      <c r="F38" s="120"/>
    </row>
    <row r="39" spans="1:6" ht="17.100000000000001" customHeight="1">
      <c r="A39" s="117"/>
      <c r="B39" s="118" t="s">
        <v>462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478</v>
      </c>
      <c r="C40" s="119"/>
      <c r="D40" s="119"/>
      <c r="E40" s="119"/>
      <c r="F40" s="120"/>
    </row>
    <row r="41" spans="1:6" ht="17.100000000000001" customHeight="1">
      <c r="A41" s="116"/>
      <c r="B41" s="118" t="s">
        <v>479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73" t="s">
        <v>34</v>
      </c>
      <c r="B44" s="122"/>
      <c r="C44" s="123"/>
      <c r="D44" s="73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72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74" t="s">
        <v>4</v>
      </c>
      <c r="B2" s="18">
        <v>41901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4" t="s">
        <v>5</v>
      </c>
      <c r="B4" s="4">
        <v>827500</v>
      </c>
      <c r="C4" s="10" t="s">
        <v>39</v>
      </c>
      <c r="D4" s="12">
        <v>0.05</v>
      </c>
      <c r="E4" s="11" t="s">
        <v>44</v>
      </c>
      <c r="F4" s="12">
        <v>0.13</v>
      </c>
    </row>
    <row r="5" spans="1:6" ht="17.100000000000001" customHeight="1">
      <c r="A5" s="74" t="s">
        <v>6</v>
      </c>
      <c r="B5" s="4">
        <f>B6-B4</f>
        <v>2500300</v>
      </c>
      <c r="C5" s="11" t="s">
        <v>40</v>
      </c>
      <c r="D5" s="12">
        <v>0.03</v>
      </c>
      <c r="E5" s="11" t="s">
        <v>45</v>
      </c>
      <c r="F5" s="12">
        <v>7.0000000000000007E-2</v>
      </c>
    </row>
    <row r="6" spans="1:6" ht="17.100000000000001" customHeight="1">
      <c r="A6" s="74" t="s">
        <v>7</v>
      </c>
      <c r="B6" s="4">
        <v>3327800</v>
      </c>
      <c r="C6" s="10" t="s">
        <v>41</v>
      </c>
      <c r="D6" s="12">
        <v>0.08</v>
      </c>
      <c r="E6" s="11" t="s">
        <v>46</v>
      </c>
      <c r="F6" s="12">
        <v>0.3</v>
      </c>
    </row>
    <row r="7" spans="1:6" ht="17.100000000000001" customHeight="1">
      <c r="A7" s="74" t="s">
        <v>8</v>
      </c>
      <c r="B7" s="4">
        <v>54784450</v>
      </c>
      <c r="C7" s="11" t="s">
        <v>42</v>
      </c>
      <c r="D7" s="12">
        <v>0.18</v>
      </c>
      <c r="E7" s="11" t="s">
        <v>47</v>
      </c>
      <c r="F7" s="12">
        <v>0.13</v>
      </c>
    </row>
    <row r="8" spans="1:6" ht="17.100000000000001" customHeight="1">
      <c r="A8" s="74" t="s">
        <v>13</v>
      </c>
      <c r="B8" s="4">
        <v>87656200</v>
      </c>
      <c r="C8" s="10" t="s">
        <v>43</v>
      </c>
      <c r="D8" s="12">
        <v>0.01</v>
      </c>
      <c r="E8" s="11"/>
      <c r="F8" s="12"/>
    </row>
    <row r="9" spans="1:6" ht="17.100000000000001" customHeight="1">
      <c r="A9" s="74" t="s">
        <v>31</v>
      </c>
      <c r="B9" s="6">
        <f>B7/B8</f>
        <v>0.62499229946084822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74" t="s">
        <v>22</v>
      </c>
      <c r="C11" s="74" t="s">
        <v>18</v>
      </c>
      <c r="D11" s="74" t="s">
        <v>21</v>
      </c>
      <c r="E11" s="74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96</v>
      </c>
      <c r="D12" s="136" t="s">
        <v>19</v>
      </c>
      <c r="E12" s="24" t="s">
        <v>180</v>
      </c>
      <c r="F12" s="20">
        <v>6</v>
      </c>
    </row>
    <row r="13" spans="1:6" ht="17.100000000000001" customHeight="1">
      <c r="A13" s="128"/>
      <c r="B13" s="24" t="s">
        <v>413</v>
      </c>
      <c r="C13" s="20" t="s">
        <v>94</v>
      </c>
      <c r="D13" s="136"/>
      <c r="E13" s="24" t="s">
        <v>483</v>
      </c>
      <c r="F13" s="20">
        <v>6</v>
      </c>
    </row>
    <row r="14" spans="1:6" ht="17.100000000000001" customHeight="1">
      <c r="A14" s="128"/>
      <c r="B14" s="24" t="s">
        <v>414</v>
      </c>
      <c r="C14" s="20" t="s">
        <v>201</v>
      </c>
      <c r="D14" s="136" t="s">
        <v>20</v>
      </c>
      <c r="E14" s="24" t="s">
        <v>484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201</v>
      </c>
      <c r="D15" s="136"/>
      <c r="E15" s="24" t="s">
        <v>116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74" t="s">
        <v>37</v>
      </c>
      <c r="C17" s="74" t="s">
        <v>24</v>
      </c>
      <c r="D17" s="7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0.5625</v>
      </c>
      <c r="C18" s="34" t="s">
        <v>485</v>
      </c>
      <c r="D18" s="13">
        <v>2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0.70833333333333337</v>
      </c>
      <c r="C24" s="34" t="s">
        <v>486</v>
      </c>
      <c r="D24" s="13">
        <v>4</v>
      </c>
      <c r="E24" s="129"/>
      <c r="F24" s="130"/>
    </row>
    <row r="25" spans="1:6" ht="17.100000000000001" customHeight="1">
      <c r="A25" s="128"/>
      <c r="B25" s="34">
        <v>0.75</v>
      </c>
      <c r="C25" s="34" t="s">
        <v>487</v>
      </c>
      <c r="D25" s="13">
        <v>12</v>
      </c>
      <c r="E25" s="129" t="s">
        <v>498</v>
      </c>
      <c r="F25" s="130"/>
    </row>
    <row r="26" spans="1:6" ht="17.100000000000001" customHeight="1">
      <c r="A26" s="128"/>
      <c r="B26" s="34">
        <v>0.79166666666666663</v>
      </c>
      <c r="C26" s="34" t="s">
        <v>488</v>
      </c>
      <c r="D26" s="13">
        <v>2</v>
      </c>
      <c r="E26" s="129"/>
      <c r="F26" s="130"/>
    </row>
    <row r="27" spans="1:6" ht="17.100000000000001" customHeight="1">
      <c r="A27" s="128"/>
      <c r="B27" s="34">
        <v>0.83333333333333337</v>
      </c>
      <c r="C27" s="34" t="s">
        <v>489</v>
      </c>
      <c r="D27" s="13">
        <v>2</v>
      </c>
      <c r="E27" s="129"/>
      <c r="F27" s="130"/>
    </row>
    <row r="28" spans="1:6" ht="17.100000000000001" customHeight="1">
      <c r="A28" s="128"/>
      <c r="B28" s="34">
        <v>0.875</v>
      </c>
      <c r="C28" s="34" t="s">
        <v>490</v>
      </c>
      <c r="D28" s="13">
        <v>2</v>
      </c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491</v>
      </c>
      <c r="D31" s="115" t="s">
        <v>23</v>
      </c>
      <c r="E31" s="74" t="s">
        <v>49</v>
      </c>
      <c r="F31" s="25" t="s">
        <v>493</v>
      </c>
    </row>
    <row r="32" spans="1:6" ht="17.100000000000001" customHeight="1">
      <c r="A32" s="124"/>
      <c r="B32" s="22" t="s">
        <v>50</v>
      </c>
      <c r="C32" s="26" t="s">
        <v>492</v>
      </c>
      <c r="D32" s="138"/>
      <c r="E32" s="19" t="s">
        <v>54</v>
      </c>
      <c r="F32" s="28" t="s">
        <v>494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495</v>
      </c>
    </row>
    <row r="34" spans="1:6" ht="17.100000000000001" customHeight="1">
      <c r="A34" s="116"/>
      <c r="B34" s="23" t="s">
        <v>52</v>
      </c>
      <c r="C34" s="27" t="s">
        <v>66</v>
      </c>
      <c r="D34" s="126"/>
      <c r="E34" s="19" t="s">
        <v>56</v>
      </c>
      <c r="F34" s="28" t="s">
        <v>499</v>
      </c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496</v>
      </c>
      <c r="C37" s="119"/>
      <c r="D37" s="119"/>
      <c r="E37" s="119"/>
      <c r="F37" s="120"/>
    </row>
    <row r="38" spans="1:6" ht="17.100000000000001" customHeight="1">
      <c r="A38" s="116"/>
      <c r="B38" s="118" t="s">
        <v>497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500</v>
      </c>
      <c r="C40" s="119"/>
      <c r="D40" s="119"/>
      <c r="E40" s="119"/>
      <c r="F40" s="120"/>
    </row>
    <row r="41" spans="1:6" ht="17.100000000000001" customHeight="1">
      <c r="A41" s="116"/>
      <c r="B41" s="118" t="s">
        <v>501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73" t="s">
        <v>34</v>
      </c>
      <c r="B44" s="122"/>
      <c r="C44" s="123"/>
      <c r="D44" s="73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72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54"/>
  <sheetViews>
    <sheetView zoomScaleNormal="100" zoomScalePageLayoutView="150" workbookViewId="0">
      <selection activeCell="B33" sqref="B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36" t="s">
        <v>4</v>
      </c>
      <c r="B2" s="18">
        <v>41884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36" t="s">
        <v>5</v>
      </c>
      <c r="B4" s="4">
        <v>624400</v>
      </c>
      <c r="C4" s="10" t="s">
        <v>39</v>
      </c>
      <c r="D4" s="12">
        <v>0.11</v>
      </c>
      <c r="E4" s="11" t="s">
        <v>44</v>
      </c>
      <c r="F4" s="12">
        <v>0.16</v>
      </c>
    </row>
    <row r="5" spans="1:6" ht="17.100000000000001" customHeight="1">
      <c r="A5" s="36" t="s">
        <v>6</v>
      </c>
      <c r="B5" s="4">
        <f>B6-B4</f>
        <v>726900</v>
      </c>
      <c r="C5" s="11" t="s">
        <v>40</v>
      </c>
      <c r="D5" s="12">
        <v>0.05</v>
      </c>
      <c r="E5" s="11" t="s">
        <v>45</v>
      </c>
      <c r="F5" s="12">
        <v>0.19</v>
      </c>
    </row>
    <row r="6" spans="1:6" ht="17.100000000000001" customHeight="1">
      <c r="A6" s="36" t="s">
        <v>7</v>
      </c>
      <c r="B6" s="4">
        <v>1351300</v>
      </c>
      <c r="C6" s="10" t="s">
        <v>41</v>
      </c>
      <c r="D6" s="12">
        <v>0.09</v>
      </c>
      <c r="E6" s="11" t="s">
        <v>46</v>
      </c>
      <c r="F6" s="12">
        <v>0.13</v>
      </c>
    </row>
    <row r="7" spans="1:6" ht="17.100000000000001" customHeight="1">
      <c r="A7" s="36" t="s">
        <v>8</v>
      </c>
      <c r="B7" s="4">
        <v>4355400</v>
      </c>
      <c r="C7" s="11" t="s">
        <v>42</v>
      </c>
      <c r="D7" s="12">
        <v>0.12</v>
      </c>
      <c r="E7" s="11" t="s">
        <v>47</v>
      </c>
      <c r="F7" s="12">
        <v>0.12</v>
      </c>
    </row>
    <row r="8" spans="1:6" ht="17.100000000000001" customHeight="1">
      <c r="A8" s="36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6" ht="17.100000000000001" customHeight="1">
      <c r="A9" s="36" t="s">
        <v>31</v>
      </c>
      <c r="B9" s="6">
        <f>B7/B8</f>
        <v>4.9687301069405242E-2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36" t="s">
        <v>22</v>
      </c>
      <c r="C11" s="36" t="s">
        <v>18</v>
      </c>
      <c r="D11" s="36" t="s">
        <v>21</v>
      </c>
      <c r="E11" s="36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94</v>
      </c>
      <c r="D12" s="136" t="s">
        <v>19</v>
      </c>
      <c r="E12" s="24" t="s">
        <v>97</v>
      </c>
      <c r="F12" s="17">
        <v>5</v>
      </c>
    </row>
    <row r="13" spans="1:6" ht="17.100000000000001" customHeight="1">
      <c r="A13" s="128"/>
      <c r="B13" s="24" t="s">
        <v>72</v>
      </c>
      <c r="C13" s="20" t="s">
        <v>94</v>
      </c>
      <c r="D13" s="136"/>
      <c r="E13" s="24" t="s">
        <v>98</v>
      </c>
      <c r="F13" s="17">
        <v>4</v>
      </c>
    </row>
    <row r="14" spans="1:6" ht="17.100000000000001" customHeight="1">
      <c r="A14" s="128"/>
      <c r="B14" s="24" t="s">
        <v>59</v>
      </c>
      <c r="C14" s="20" t="s">
        <v>95</v>
      </c>
      <c r="D14" s="136" t="s">
        <v>20</v>
      </c>
      <c r="E14" s="24" t="s">
        <v>100</v>
      </c>
      <c r="F14" s="20">
        <v>0</v>
      </c>
    </row>
    <row r="15" spans="1:6" ht="17.100000000000001" customHeight="1">
      <c r="A15" s="128"/>
      <c r="B15" s="24" t="s">
        <v>64</v>
      </c>
      <c r="C15" s="20" t="s">
        <v>96</v>
      </c>
      <c r="D15" s="136"/>
      <c r="E15" s="24" t="s">
        <v>99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36" t="s">
        <v>37</v>
      </c>
      <c r="C17" s="36" t="s">
        <v>24</v>
      </c>
      <c r="D17" s="36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101</v>
      </c>
      <c r="D18" s="13">
        <v>6</v>
      </c>
      <c r="E18" s="129" t="s">
        <v>102</v>
      </c>
      <c r="F18" s="130"/>
    </row>
    <row r="19" spans="1:6" ht="17.100000000000001" customHeight="1">
      <c r="A19" s="128"/>
      <c r="B19" s="34">
        <v>0.5</v>
      </c>
      <c r="C19" s="34" t="s">
        <v>103</v>
      </c>
      <c r="D19" s="13">
        <v>3</v>
      </c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104</v>
      </c>
      <c r="D24" s="13">
        <v>3</v>
      </c>
      <c r="E24" s="129"/>
      <c r="F24" s="130"/>
    </row>
    <row r="25" spans="1:6" ht="17.100000000000001" customHeight="1">
      <c r="A25" s="128"/>
      <c r="B25" s="34">
        <v>0.83333333333333337</v>
      </c>
      <c r="C25" s="34" t="s">
        <v>105</v>
      </c>
      <c r="D25" s="13">
        <v>2</v>
      </c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106</v>
      </c>
      <c r="D31" s="115" t="s">
        <v>23</v>
      </c>
      <c r="E31" s="36" t="s">
        <v>49</v>
      </c>
      <c r="F31" s="25" t="s">
        <v>107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88</v>
      </c>
    </row>
    <row r="33" spans="1:7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108</v>
      </c>
    </row>
    <row r="34" spans="1:7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/>
    </row>
    <row r="35" spans="1:7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7" ht="27" customHeight="1">
      <c r="A36" s="121" t="s">
        <v>58</v>
      </c>
      <c r="B36" s="121"/>
      <c r="C36" s="121"/>
      <c r="D36" s="121"/>
      <c r="E36" s="121"/>
      <c r="F36" s="121"/>
    </row>
    <row r="37" spans="1:7" ht="17.100000000000001" customHeight="1">
      <c r="A37" s="115" t="s">
        <v>35</v>
      </c>
      <c r="B37" s="118" t="s">
        <v>109</v>
      </c>
      <c r="C37" s="119"/>
      <c r="D37" s="119"/>
      <c r="E37" s="119"/>
      <c r="F37" s="120"/>
    </row>
    <row r="38" spans="1:7" ht="17.100000000000001" customHeight="1">
      <c r="A38" s="116"/>
      <c r="B38" s="118" t="s">
        <v>110</v>
      </c>
      <c r="C38" s="119"/>
      <c r="D38" s="119"/>
      <c r="E38" s="119"/>
      <c r="F38" s="120"/>
    </row>
    <row r="39" spans="1:7" ht="17.100000000000001" customHeight="1">
      <c r="A39" s="117"/>
      <c r="B39" s="118"/>
      <c r="C39" s="119"/>
      <c r="D39" s="119"/>
      <c r="E39" s="119"/>
      <c r="F39" s="120"/>
    </row>
    <row r="40" spans="1:7" ht="17.100000000000001" customHeight="1">
      <c r="A40" s="115" t="s">
        <v>23</v>
      </c>
      <c r="B40" s="118" t="s">
        <v>112</v>
      </c>
      <c r="C40" s="119"/>
      <c r="D40" s="119"/>
      <c r="E40" s="119"/>
      <c r="F40" s="120"/>
      <c r="G40" t="s">
        <v>111</v>
      </c>
    </row>
    <row r="41" spans="1:7" ht="17.100000000000001" customHeight="1">
      <c r="A41" s="116"/>
      <c r="B41" s="118" t="s">
        <v>113</v>
      </c>
      <c r="C41" s="119"/>
      <c r="D41" s="119"/>
      <c r="E41" s="119"/>
      <c r="F41" s="120"/>
    </row>
    <row r="42" spans="1:7" ht="17.100000000000001" customHeight="1">
      <c r="A42" s="117"/>
      <c r="B42" s="118"/>
      <c r="C42" s="119"/>
      <c r="D42" s="119"/>
      <c r="E42" s="119"/>
      <c r="F42" s="120"/>
    </row>
    <row r="43" spans="1:7" ht="24" customHeight="1">
      <c r="A43" s="121" t="s">
        <v>36</v>
      </c>
      <c r="B43" s="121"/>
      <c r="C43" s="121"/>
      <c r="D43" s="121"/>
      <c r="E43" s="121"/>
      <c r="F43" s="121"/>
    </row>
    <row r="44" spans="1:7" ht="27" customHeight="1">
      <c r="A44" s="38" t="s">
        <v>34</v>
      </c>
      <c r="B44" s="122"/>
      <c r="C44" s="123"/>
      <c r="D44" s="38" t="s">
        <v>23</v>
      </c>
      <c r="E44" s="122"/>
      <c r="F44" s="123"/>
    </row>
    <row r="45" spans="1:7" ht="24" customHeight="1">
      <c r="A45" s="108" t="s">
        <v>12</v>
      </c>
      <c r="B45" s="109"/>
      <c r="C45" s="110"/>
      <c r="D45" s="35" t="s">
        <v>11</v>
      </c>
      <c r="E45" s="111">
        <f>B47+B48+B49+E47+E48+E49</f>
        <v>0</v>
      </c>
      <c r="F45" s="112"/>
    </row>
    <row r="46" spans="1:7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7" ht="17.100000000000001" customHeight="1">
      <c r="A47" s="113"/>
      <c r="B47" s="3"/>
      <c r="C47" s="3"/>
      <c r="D47" s="114"/>
      <c r="E47" s="3"/>
      <c r="F47" s="16"/>
    </row>
    <row r="48" spans="1:7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I10" sqref="I1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74" t="s">
        <v>4</v>
      </c>
      <c r="B2" s="18">
        <v>41902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4" t="s">
        <v>5</v>
      </c>
      <c r="B4" s="4">
        <v>1076500</v>
      </c>
      <c r="C4" s="10" t="s">
        <v>39</v>
      </c>
      <c r="D4" s="12">
        <v>0.08</v>
      </c>
      <c r="E4" s="11" t="s">
        <v>44</v>
      </c>
      <c r="F4" s="12">
        <v>0.14000000000000001</v>
      </c>
    </row>
    <row r="5" spans="1:6" ht="17.100000000000001" customHeight="1">
      <c r="A5" s="74" t="s">
        <v>6</v>
      </c>
      <c r="B5" s="4">
        <f>B6-B4</f>
        <v>3691050</v>
      </c>
      <c r="C5" s="11" t="s">
        <v>40</v>
      </c>
      <c r="D5" s="12">
        <v>0.06</v>
      </c>
      <c r="E5" s="11" t="s">
        <v>45</v>
      </c>
      <c r="F5" s="12">
        <v>0.06</v>
      </c>
    </row>
    <row r="6" spans="1:6" ht="17.100000000000001" customHeight="1">
      <c r="A6" s="74" t="s">
        <v>7</v>
      </c>
      <c r="B6" s="4">
        <v>4767550</v>
      </c>
      <c r="C6" s="10" t="s">
        <v>41</v>
      </c>
      <c r="D6" s="12">
        <v>0.1</v>
      </c>
      <c r="E6" s="11" t="s">
        <v>46</v>
      </c>
      <c r="F6" s="12">
        <v>0.11</v>
      </c>
    </row>
    <row r="7" spans="1:6" ht="17.100000000000001" customHeight="1">
      <c r="A7" s="74" t="s">
        <v>8</v>
      </c>
      <c r="B7" s="4">
        <v>59552000</v>
      </c>
      <c r="C7" s="11" t="s">
        <v>42</v>
      </c>
      <c r="D7" s="12">
        <v>0.15</v>
      </c>
      <c r="E7" s="11" t="s">
        <v>47</v>
      </c>
      <c r="F7" s="12">
        <v>0.23</v>
      </c>
    </row>
    <row r="8" spans="1:6" ht="17.100000000000001" customHeight="1">
      <c r="A8" s="74" t="s">
        <v>13</v>
      </c>
      <c r="B8" s="4">
        <v>87656200</v>
      </c>
      <c r="C8" s="10" t="s">
        <v>43</v>
      </c>
      <c r="D8" s="12">
        <v>0.05</v>
      </c>
      <c r="E8" s="11"/>
      <c r="F8" s="12"/>
    </row>
    <row r="9" spans="1:6" ht="17.100000000000001" customHeight="1">
      <c r="A9" s="74" t="s">
        <v>31</v>
      </c>
      <c r="B9" s="6">
        <f>B7/B8</f>
        <v>0.67938149269532555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74" t="s">
        <v>22</v>
      </c>
      <c r="C11" s="74" t="s">
        <v>18</v>
      </c>
      <c r="D11" s="74" t="s">
        <v>21</v>
      </c>
      <c r="E11" s="74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502</v>
      </c>
      <c r="D12" s="136" t="s">
        <v>19</v>
      </c>
      <c r="E12" s="24" t="s">
        <v>483</v>
      </c>
      <c r="F12" s="20">
        <v>5</v>
      </c>
    </row>
    <row r="13" spans="1:6" ht="17.100000000000001" customHeight="1">
      <c r="A13" s="128"/>
      <c r="B13" s="24" t="s">
        <v>413</v>
      </c>
      <c r="C13" s="20" t="s">
        <v>503</v>
      </c>
      <c r="D13" s="136"/>
      <c r="E13" s="24" t="s">
        <v>506</v>
      </c>
      <c r="F13" s="20">
        <v>7</v>
      </c>
    </row>
    <row r="14" spans="1:6" ht="17.100000000000001" customHeight="1">
      <c r="A14" s="128"/>
      <c r="B14" s="24" t="s">
        <v>414</v>
      </c>
      <c r="C14" s="20" t="s">
        <v>504</v>
      </c>
      <c r="D14" s="136" t="s">
        <v>20</v>
      </c>
      <c r="E14" s="24" t="s">
        <v>484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505</v>
      </c>
      <c r="D15" s="136"/>
      <c r="E15" s="24" t="s">
        <v>116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74" t="s">
        <v>37</v>
      </c>
      <c r="C17" s="74" t="s">
        <v>24</v>
      </c>
      <c r="D17" s="7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507</v>
      </c>
      <c r="D18" s="13">
        <v>2</v>
      </c>
      <c r="E18" s="129"/>
      <c r="F18" s="130"/>
    </row>
    <row r="19" spans="1:6" ht="17.100000000000001" customHeight="1">
      <c r="A19" s="128"/>
      <c r="B19" s="34">
        <v>0.5</v>
      </c>
      <c r="C19" s="34" t="s">
        <v>508</v>
      </c>
      <c r="D19" s="13">
        <v>4</v>
      </c>
      <c r="E19" s="129" t="s">
        <v>509</v>
      </c>
      <c r="F19" s="130"/>
    </row>
    <row r="20" spans="1:6" ht="17.100000000000001" customHeight="1">
      <c r="A20" s="128"/>
      <c r="B20" s="34">
        <v>0.52083333333333337</v>
      </c>
      <c r="C20" s="34" t="s">
        <v>510</v>
      </c>
      <c r="D20" s="13">
        <v>4</v>
      </c>
      <c r="E20" s="129"/>
      <c r="F20" s="130"/>
    </row>
    <row r="21" spans="1:6" ht="17.100000000000001" customHeight="1">
      <c r="A21" s="128"/>
      <c r="B21" s="34">
        <v>0.5625</v>
      </c>
      <c r="C21" s="34" t="s">
        <v>511</v>
      </c>
      <c r="D21" s="13">
        <v>2</v>
      </c>
      <c r="E21" s="129"/>
      <c r="F21" s="130"/>
    </row>
    <row r="22" spans="1:6" ht="17.100000000000001" customHeight="1">
      <c r="A22" s="128"/>
      <c r="B22" s="34">
        <v>0.5625</v>
      </c>
      <c r="C22" s="34" t="s">
        <v>512</v>
      </c>
      <c r="D22" s="13">
        <v>5</v>
      </c>
      <c r="E22" s="129"/>
      <c r="F22" s="130"/>
    </row>
    <row r="23" spans="1:6" ht="17.100000000000001" customHeight="1">
      <c r="A23" s="133"/>
      <c r="B23" s="34">
        <v>0.58333333333333337</v>
      </c>
      <c r="C23" s="20" t="s">
        <v>513</v>
      </c>
      <c r="D23" s="13">
        <v>2</v>
      </c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514</v>
      </c>
      <c r="D24" s="13">
        <v>5</v>
      </c>
      <c r="E24" s="129"/>
      <c r="F24" s="130"/>
    </row>
    <row r="25" spans="1:6" ht="17.100000000000001" customHeight="1">
      <c r="A25" s="128"/>
      <c r="B25" s="34">
        <v>0.78472222222222221</v>
      </c>
      <c r="C25" s="34" t="s">
        <v>515</v>
      </c>
      <c r="D25" s="13">
        <v>6</v>
      </c>
      <c r="E25" s="129" t="s">
        <v>518</v>
      </c>
      <c r="F25" s="130"/>
    </row>
    <row r="26" spans="1:6" ht="17.100000000000001" customHeight="1">
      <c r="A26" s="128"/>
      <c r="B26" s="34">
        <v>0.79166666666666663</v>
      </c>
      <c r="C26" s="34" t="s">
        <v>516</v>
      </c>
      <c r="D26" s="13">
        <v>4</v>
      </c>
      <c r="E26" s="129" t="s">
        <v>517</v>
      </c>
      <c r="F26" s="130"/>
    </row>
    <row r="27" spans="1:6" ht="17.100000000000001" customHeight="1">
      <c r="A27" s="128"/>
      <c r="B27" s="34">
        <v>0.79166666666666663</v>
      </c>
      <c r="C27" s="34" t="s">
        <v>519</v>
      </c>
      <c r="D27" s="13">
        <v>2</v>
      </c>
      <c r="E27" s="129" t="s">
        <v>123</v>
      </c>
      <c r="F27" s="130"/>
    </row>
    <row r="28" spans="1:6" ht="17.100000000000001" customHeight="1">
      <c r="A28" s="128"/>
      <c r="B28" s="34">
        <v>0.83333333333333337</v>
      </c>
      <c r="C28" s="34" t="s">
        <v>520</v>
      </c>
      <c r="D28" s="13">
        <v>12</v>
      </c>
      <c r="E28" s="129" t="s">
        <v>521</v>
      </c>
      <c r="F28" s="130"/>
    </row>
    <row r="29" spans="1:6" ht="17.100000000000001" customHeight="1">
      <c r="A29" s="128"/>
      <c r="B29" s="34">
        <v>0.875</v>
      </c>
      <c r="C29" s="34" t="s">
        <v>223</v>
      </c>
      <c r="D29" s="13">
        <v>2</v>
      </c>
      <c r="E29" s="129" t="s">
        <v>123</v>
      </c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522</v>
      </c>
      <c r="D31" s="115" t="s">
        <v>23</v>
      </c>
      <c r="E31" s="74" t="s">
        <v>49</v>
      </c>
      <c r="F31" s="25"/>
    </row>
    <row r="32" spans="1:6" ht="17.100000000000001" customHeight="1">
      <c r="A32" s="124"/>
      <c r="B32" s="22" t="s">
        <v>50</v>
      </c>
      <c r="C32" s="26" t="s">
        <v>523</v>
      </c>
      <c r="D32" s="138"/>
      <c r="E32" s="19" t="s">
        <v>54</v>
      </c>
      <c r="F32" s="28" t="s">
        <v>532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531</v>
      </c>
    </row>
    <row r="34" spans="1:6" ht="17.100000000000001" customHeight="1">
      <c r="A34" s="116"/>
      <c r="B34" s="23" t="s">
        <v>52</v>
      </c>
      <c r="C34" s="27" t="s">
        <v>524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525</v>
      </c>
      <c r="C37" s="119"/>
      <c r="D37" s="119"/>
      <c r="E37" s="119"/>
      <c r="F37" s="120"/>
    </row>
    <row r="38" spans="1:6" ht="17.100000000000001" customHeight="1">
      <c r="A38" s="116"/>
      <c r="B38" s="118" t="s">
        <v>527</v>
      </c>
      <c r="C38" s="119"/>
      <c r="D38" s="119"/>
      <c r="E38" s="119"/>
      <c r="F38" s="120"/>
    </row>
    <row r="39" spans="1:6" ht="17.100000000000001" customHeight="1">
      <c r="A39" s="117"/>
      <c r="B39" s="118" t="s">
        <v>526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528</v>
      </c>
      <c r="C40" s="119"/>
      <c r="D40" s="119"/>
      <c r="E40" s="119"/>
      <c r="F40" s="120"/>
    </row>
    <row r="41" spans="1:6" ht="17.100000000000001" customHeight="1">
      <c r="A41" s="116"/>
      <c r="B41" s="118" t="s">
        <v>529</v>
      </c>
      <c r="C41" s="119"/>
      <c r="D41" s="119"/>
      <c r="E41" s="119"/>
      <c r="F41" s="120"/>
    </row>
    <row r="42" spans="1:6" ht="17.100000000000001" customHeight="1">
      <c r="A42" s="117"/>
      <c r="B42" s="118" t="s">
        <v>530</v>
      </c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73" t="s">
        <v>34</v>
      </c>
      <c r="B44" s="122"/>
      <c r="C44" s="123"/>
      <c r="D44" s="73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72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76" t="s">
        <v>4</v>
      </c>
      <c r="B2" s="18">
        <v>41903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7" t="s">
        <v>14</v>
      </c>
      <c r="D3" s="77" t="s">
        <v>15</v>
      </c>
      <c r="E3" s="77" t="s">
        <v>14</v>
      </c>
      <c r="F3" s="9" t="s">
        <v>15</v>
      </c>
    </row>
    <row r="4" spans="1:6" ht="17.100000000000001" customHeight="1">
      <c r="A4" s="76" t="s">
        <v>5</v>
      </c>
      <c r="B4" s="4">
        <v>1893000</v>
      </c>
      <c r="C4" s="10" t="s">
        <v>39</v>
      </c>
      <c r="D4" s="12">
        <v>0.11</v>
      </c>
      <c r="E4" s="11" t="s">
        <v>44</v>
      </c>
      <c r="F4" s="12">
        <v>0.06</v>
      </c>
    </row>
    <row r="5" spans="1:6" ht="17.100000000000001" customHeight="1">
      <c r="A5" s="76" t="s">
        <v>6</v>
      </c>
      <c r="B5" s="4">
        <f>B6-B4</f>
        <v>1591900</v>
      </c>
      <c r="C5" s="11" t="s">
        <v>40</v>
      </c>
      <c r="D5" s="12">
        <v>0.03</v>
      </c>
      <c r="E5" s="11" t="s">
        <v>45</v>
      </c>
      <c r="F5" s="12">
        <v>0.17</v>
      </c>
    </row>
    <row r="6" spans="1:6" ht="17.100000000000001" customHeight="1">
      <c r="A6" s="76" t="s">
        <v>7</v>
      </c>
      <c r="B6" s="4">
        <v>3484900</v>
      </c>
      <c r="C6" s="10" t="s">
        <v>41</v>
      </c>
      <c r="D6" s="12">
        <v>0.14000000000000001</v>
      </c>
      <c r="E6" s="11" t="s">
        <v>46</v>
      </c>
      <c r="F6" s="12">
        <v>0.05</v>
      </c>
    </row>
    <row r="7" spans="1:6" ht="17.100000000000001" customHeight="1">
      <c r="A7" s="76" t="s">
        <v>8</v>
      </c>
      <c r="B7" s="4">
        <v>63036900</v>
      </c>
      <c r="C7" s="11" t="s">
        <v>42</v>
      </c>
      <c r="D7" s="12">
        <v>0.27</v>
      </c>
      <c r="E7" s="11" t="s">
        <v>47</v>
      </c>
      <c r="F7" s="12">
        <v>0.09</v>
      </c>
    </row>
    <row r="8" spans="1:6" ht="17.100000000000001" customHeight="1">
      <c r="A8" s="76" t="s">
        <v>13</v>
      </c>
      <c r="B8" s="4">
        <v>87656200</v>
      </c>
      <c r="C8" s="10" t="s">
        <v>43</v>
      </c>
      <c r="D8" s="12">
        <v>0.08</v>
      </c>
      <c r="E8" s="11"/>
      <c r="F8" s="12"/>
    </row>
    <row r="9" spans="1:6" ht="17.100000000000001" customHeight="1">
      <c r="A9" s="76" t="s">
        <v>31</v>
      </c>
      <c r="B9" s="6">
        <f>B7/B8</f>
        <v>0.71913795031041727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76" t="s">
        <v>22</v>
      </c>
      <c r="C11" s="76" t="s">
        <v>18</v>
      </c>
      <c r="D11" s="76" t="s">
        <v>21</v>
      </c>
      <c r="E11" s="76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533</v>
      </c>
      <c r="D12" s="136" t="s">
        <v>19</v>
      </c>
      <c r="E12" s="24" t="s">
        <v>346</v>
      </c>
      <c r="F12" s="20">
        <v>10</v>
      </c>
    </row>
    <row r="13" spans="1:6" ht="17.100000000000001" customHeight="1">
      <c r="A13" s="128"/>
      <c r="B13" s="24" t="s">
        <v>413</v>
      </c>
      <c r="C13" s="20" t="s">
        <v>534</v>
      </c>
      <c r="D13" s="136"/>
      <c r="E13" s="24" t="s">
        <v>506</v>
      </c>
      <c r="F13" s="20">
        <v>11</v>
      </c>
    </row>
    <row r="14" spans="1:6" ht="17.100000000000001" customHeight="1">
      <c r="A14" s="128"/>
      <c r="B14" s="24" t="s">
        <v>414</v>
      </c>
      <c r="C14" s="20" t="s">
        <v>535</v>
      </c>
      <c r="D14" s="136" t="s">
        <v>20</v>
      </c>
      <c r="E14" s="24" t="s">
        <v>537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536</v>
      </c>
      <c r="D15" s="136"/>
      <c r="E15" s="24" t="s">
        <v>483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76" t="s">
        <v>37</v>
      </c>
      <c r="C17" s="76" t="s">
        <v>24</v>
      </c>
      <c r="D17" s="76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0.52083333333333337</v>
      </c>
      <c r="C18" s="34" t="s">
        <v>538</v>
      </c>
      <c r="D18" s="13">
        <v>3</v>
      </c>
      <c r="E18" s="129"/>
      <c r="F18" s="130"/>
    </row>
    <row r="19" spans="1:6" ht="17.100000000000001" customHeight="1">
      <c r="A19" s="128"/>
      <c r="B19" s="34">
        <v>0.52083333333333337</v>
      </c>
      <c r="C19" s="34" t="s">
        <v>539</v>
      </c>
      <c r="D19" s="13">
        <v>4</v>
      </c>
      <c r="E19" s="129"/>
      <c r="F19" s="130"/>
    </row>
    <row r="20" spans="1:6" ht="17.100000000000001" customHeight="1">
      <c r="A20" s="128"/>
      <c r="B20" s="34">
        <v>0.52083333333333337</v>
      </c>
      <c r="C20" s="34" t="s">
        <v>540</v>
      </c>
      <c r="D20" s="13">
        <v>9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541</v>
      </c>
      <c r="D21" s="13">
        <v>3</v>
      </c>
      <c r="E21" s="129" t="s">
        <v>542</v>
      </c>
      <c r="F21" s="130"/>
    </row>
    <row r="22" spans="1:6" ht="17.100000000000001" customHeight="1">
      <c r="A22" s="128"/>
      <c r="B22" s="34">
        <v>0.54166666666666663</v>
      </c>
      <c r="C22" s="34" t="s">
        <v>543</v>
      </c>
      <c r="D22" s="13">
        <v>6</v>
      </c>
      <c r="E22" s="129"/>
      <c r="F22" s="130"/>
    </row>
    <row r="23" spans="1:6" ht="17.100000000000001" customHeight="1">
      <c r="A23" s="133"/>
      <c r="B23" s="34">
        <v>0.54166666666666663</v>
      </c>
      <c r="C23" s="20" t="s">
        <v>544</v>
      </c>
      <c r="D23" s="13">
        <v>2</v>
      </c>
      <c r="E23" s="129"/>
      <c r="F23" s="130"/>
    </row>
    <row r="24" spans="1:6" ht="17.100000000000001" customHeight="1">
      <c r="A24" s="128" t="s">
        <v>0</v>
      </c>
      <c r="B24" s="34">
        <v>0.77083333333333337</v>
      </c>
      <c r="C24" s="34" t="s">
        <v>545</v>
      </c>
      <c r="D24" s="13">
        <v>5</v>
      </c>
      <c r="E24" s="129"/>
      <c r="F24" s="130"/>
    </row>
    <row r="25" spans="1:6" ht="17.100000000000001" customHeight="1">
      <c r="A25" s="128"/>
      <c r="B25" s="34">
        <v>0.89583333333333337</v>
      </c>
      <c r="C25" s="34" t="s">
        <v>546</v>
      </c>
      <c r="D25" s="13">
        <v>2</v>
      </c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547</v>
      </c>
      <c r="D31" s="115" t="s">
        <v>23</v>
      </c>
      <c r="E31" s="76" t="s">
        <v>49</v>
      </c>
      <c r="F31" s="25" t="s">
        <v>548</v>
      </c>
    </row>
    <row r="32" spans="1:6" ht="17.100000000000001" customHeight="1">
      <c r="A32" s="124"/>
      <c r="B32" s="22" t="s">
        <v>50</v>
      </c>
      <c r="C32" s="26" t="s">
        <v>523</v>
      </c>
      <c r="D32" s="138"/>
      <c r="E32" s="19" t="s">
        <v>54</v>
      </c>
      <c r="F32" s="28" t="s">
        <v>532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549</v>
      </c>
    </row>
    <row r="34" spans="1:6" ht="17.100000000000001" customHeight="1">
      <c r="A34" s="116"/>
      <c r="B34" s="23" t="s">
        <v>52</v>
      </c>
      <c r="C34" s="27" t="s">
        <v>314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199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550</v>
      </c>
      <c r="C37" s="119"/>
      <c r="D37" s="119"/>
      <c r="E37" s="119"/>
      <c r="F37" s="120"/>
    </row>
    <row r="38" spans="1:6" ht="17.100000000000001" customHeight="1">
      <c r="A38" s="116"/>
      <c r="B38" s="118" t="s">
        <v>551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552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78" t="s">
        <v>34</v>
      </c>
      <c r="B44" s="122"/>
      <c r="C44" s="123"/>
      <c r="D44" s="78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75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82" t="s">
        <v>4</v>
      </c>
      <c r="B2" s="18">
        <v>41904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79" t="s">
        <v>14</v>
      </c>
      <c r="D3" s="79" t="s">
        <v>15</v>
      </c>
      <c r="E3" s="79" t="s">
        <v>14</v>
      </c>
      <c r="F3" s="9" t="s">
        <v>15</v>
      </c>
    </row>
    <row r="4" spans="1:6" ht="17.100000000000001" customHeight="1">
      <c r="A4" s="82" t="s">
        <v>5</v>
      </c>
      <c r="B4" s="4">
        <v>519500</v>
      </c>
      <c r="C4" s="10" t="s">
        <v>39</v>
      </c>
      <c r="D4" s="12">
        <v>0.09</v>
      </c>
      <c r="E4" s="11" t="s">
        <v>44</v>
      </c>
      <c r="F4" s="12">
        <v>0.11</v>
      </c>
    </row>
    <row r="5" spans="1:6" ht="17.100000000000001" customHeight="1">
      <c r="A5" s="82" t="s">
        <v>6</v>
      </c>
      <c r="B5" s="4">
        <f>B6-B4</f>
        <v>792100</v>
      </c>
      <c r="C5" s="11" t="s">
        <v>40</v>
      </c>
      <c r="D5" s="12">
        <v>0.03</v>
      </c>
      <c r="E5" s="11" t="s">
        <v>45</v>
      </c>
      <c r="F5" s="12">
        <v>0.23</v>
      </c>
    </row>
    <row r="6" spans="1:6" ht="17.100000000000001" customHeight="1">
      <c r="A6" s="82" t="s">
        <v>7</v>
      </c>
      <c r="B6" s="4">
        <v>1311600</v>
      </c>
      <c r="C6" s="10" t="s">
        <v>41</v>
      </c>
      <c r="D6" s="12">
        <v>0.16</v>
      </c>
      <c r="E6" s="11" t="s">
        <v>46</v>
      </c>
      <c r="F6" s="12">
        <v>0</v>
      </c>
    </row>
    <row r="7" spans="1:6" ht="17.100000000000001" customHeight="1">
      <c r="A7" s="82" t="s">
        <v>8</v>
      </c>
      <c r="B7" s="4">
        <v>64348500</v>
      </c>
      <c r="C7" s="11" t="s">
        <v>42</v>
      </c>
      <c r="D7" s="12">
        <v>0.24</v>
      </c>
      <c r="E7" s="11" t="s">
        <v>47</v>
      </c>
      <c r="F7" s="12">
        <v>0.08</v>
      </c>
    </row>
    <row r="8" spans="1:6" ht="17.100000000000001" customHeight="1">
      <c r="A8" s="82" t="s">
        <v>13</v>
      </c>
      <c r="B8" s="4">
        <v>87656200</v>
      </c>
      <c r="C8" s="10" t="s">
        <v>43</v>
      </c>
      <c r="D8" s="12">
        <v>0.05</v>
      </c>
      <c r="E8" s="11"/>
      <c r="F8" s="12"/>
    </row>
    <row r="9" spans="1:6" ht="17.100000000000001" customHeight="1">
      <c r="A9" s="82" t="s">
        <v>31</v>
      </c>
      <c r="B9" s="6">
        <f>B7/B8</f>
        <v>0.73410095349787008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82" t="s">
        <v>22</v>
      </c>
      <c r="C11" s="82" t="s">
        <v>18</v>
      </c>
      <c r="D11" s="82" t="s">
        <v>21</v>
      </c>
      <c r="E11" s="82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375</v>
      </c>
      <c r="D12" s="136" t="s">
        <v>19</v>
      </c>
      <c r="E12" s="24" t="s">
        <v>556</v>
      </c>
      <c r="F12" s="20">
        <v>1</v>
      </c>
    </row>
    <row r="13" spans="1:6" ht="17.100000000000001" customHeight="1">
      <c r="A13" s="128"/>
      <c r="B13" s="24" t="s">
        <v>413</v>
      </c>
      <c r="C13" s="20" t="s">
        <v>335</v>
      </c>
      <c r="D13" s="136"/>
      <c r="E13" s="24" t="s">
        <v>555</v>
      </c>
      <c r="F13" s="20">
        <v>6</v>
      </c>
    </row>
    <row r="14" spans="1:6" ht="17.100000000000001" customHeight="1">
      <c r="A14" s="128"/>
      <c r="B14" s="24" t="s">
        <v>414</v>
      </c>
      <c r="C14" s="20" t="s">
        <v>553</v>
      </c>
      <c r="D14" s="136" t="s">
        <v>20</v>
      </c>
      <c r="E14" s="24" t="s">
        <v>59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554</v>
      </c>
      <c r="D15" s="136"/>
      <c r="E15" s="24" t="s">
        <v>138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82" t="s">
        <v>37</v>
      </c>
      <c r="C17" s="82" t="s">
        <v>24</v>
      </c>
      <c r="D17" s="82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557</v>
      </c>
      <c r="D18" s="13">
        <v>4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0.77083333333333337</v>
      </c>
      <c r="C24" s="34" t="s">
        <v>558</v>
      </c>
      <c r="D24" s="13">
        <v>6</v>
      </c>
      <c r="E24" s="129" t="s">
        <v>559</v>
      </c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560</v>
      </c>
      <c r="D31" s="115" t="s">
        <v>23</v>
      </c>
      <c r="E31" s="82" t="s">
        <v>49</v>
      </c>
      <c r="F31" s="25" t="s">
        <v>295</v>
      </c>
    </row>
    <row r="32" spans="1:6" ht="17.100000000000001" customHeight="1">
      <c r="A32" s="124"/>
      <c r="B32" s="22" t="s">
        <v>50</v>
      </c>
      <c r="C32" s="26" t="s">
        <v>561</v>
      </c>
      <c r="D32" s="138"/>
      <c r="E32" s="19" t="s">
        <v>54</v>
      </c>
      <c r="F32" s="28" t="s">
        <v>562</v>
      </c>
    </row>
    <row r="33" spans="1:6" ht="17.100000000000001" customHeight="1">
      <c r="A33" s="124"/>
      <c r="B33" s="23" t="s">
        <v>51</v>
      </c>
      <c r="C33" s="27" t="s">
        <v>60</v>
      </c>
      <c r="D33" s="138"/>
      <c r="E33" s="19" t="s">
        <v>55</v>
      </c>
      <c r="F33" s="28" t="s">
        <v>549</v>
      </c>
    </row>
    <row r="34" spans="1:6" ht="17.100000000000001" customHeight="1">
      <c r="A34" s="116"/>
      <c r="B34" s="23" t="s">
        <v>52</v>
      </c>
      <c r="C34" s="27" t="s">
        <v>314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563</v>
      </c>
      <c r="C37" s="119"/>
      <c r="D37" s="119"/>
      <c r="E37" s="119"/>
      <c r="F37" s="120"/>
    </row>
    <row r="38" spans="1:6" ht="17.100000000000001" customHeight="1">
      <c r="A38" s="116"/>
      <c r="B38" s="118" t="s">
        <v>564</v>
      </c>
      <c r="C38" s="119"/>
      <c r="D38" s="119"/>
      <c r="E38" s="119"/>
      <c r="F38" s="120"/>
    </row>
    <row r="39" spans="1:6" ht="17.100000000000001" customHeight="1">
      <c r="A39" s="117"/>
      <c r="B39" s="118" t="s">
        <v>565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565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81" t="s">
        <v>34</v>
      </c>
      <c r="B44" s="122"/>
      <c r="C44" s="123"/>
      <c r="D44" s="81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80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5" sqref="F3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84" t="s">
        <v>4</v>
      </c>
      <c r="B2" s="18">
        <v>41905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85" t="s">
        <v>14</v>
      </c>
      <c r="D3" s="85" t="s">
        <v>15</v>
      </c>
      <c r="E3" s="85" t="s">
        <v>14</v>
      </c>
      <c r="F3" s="9" t="s">
        <v>15</v>
      </c>
    </row>
    <row r="4" spans="1:6" ht="17.100000000000001" customHeight="1">
      <c r="A4" s="84" t="s">
        <v>5</v>
      </c>
      <c r="B4" s="4">
        <v>536000</v>
      </c>
      <c r="C4" s="10" t="s">
        <v>39</v>
      </c>
      <c r="D4" s="12">
        <v>0.09</v>
      </c>
      <c r="E4" s="11" t="s">
        <v>44</v>
      </c>
      <c r="F4" s="12">
        <v>0.08</v>
      </c>
    </row>
    <row r="5" spans="1:6" ht="17.100000000000001" customHeight="1">
      <c r="A5" s="84" t="s">
        <v>6</v>
      </c>
      <c r="B5" s="4">
        <f>B6-B4</f>
        <v>1259000</v>
      </c>
      <c r="C5" s="11" t="s">
        <v>40</v>
      </c>
      <c r="D5" s="12">
        <v>0.06</v>
      </c>
      <c r="E5" s="11" t="s">
        <v>45</v>
      </c>
      <c r="F5" s="12">
        <v>0.13</v>
      </c>
    </row>
    <row r="6" spans="1:6" ht="17.100000000000001" customHeight="1">
      <c r="A6" s="84" t="s">
        <v>7</v>
      </c>
      <c r="B6" s="4">
        <v>1795000</v>
      </c>
      <c r="C6" s="10" t="s">
        <v>41</v>
      </c>
      <c r="D6" s="12">
        <v>0.1</v>
      </c>
      <c r="E6" s="11" t="s">
        <v>46</v>
      </c>
      <c r="F6" s="12">
        <v>0.09</v>
      </c>
    </row>
    <row r="7" spans="1:6" ht="17.100000000000001" customHeight="1">
      <c r="A7" s="84" t="s">
        <v>8</v>
      </c>
      <c r="B7" s="4">
        <v>66143500</v>
      </c>
      <c r="C7" s="11" t="s">
        <v>42</v>
      </c>
      <c r="D7" s="12">
        <v>0.24</v>
      </c>
      <c r="E7" s="11" t="s">
        <v>47</v>
      </c>
      <c r="F7" s="12">
        <v>0.16</v>
      </c>
    </row>
    <row r="8" spans="1:6" ht="17.100000000000001" customHeight="1">
      <c r="A8" s="84" t="s">
        <v>13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84" t="s">
        <v>31</v>
      </c>
      <c r="B9" s="6">
        <f>B7/B8</f>
        <v>0.75457868353864299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84" t="s">
        <v>22</v>
      </c>
      <c r="C11" s="84" t="s">
        <v>18</v>
      </c>
      <c r="D11" s="84" t="s">
        <v>21</v>
      </c>
      <c r="E11" s="84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566</v>
      </c>
      <c r="D12" s="136" t="s">
        <v>19</v>
      </c>
      <c r="E12" s="24" t="s">
        <v>414</v>
      </c>
      <c r="F12" s="20">
        <v>6</v>
      </c>
    </row>
    <row r="13" spans="1:6" ht="17.100000000000001" customHeight="1">
      <c r="A13" s="128"/>
      <c r="B13" s="24" t="s">
        <v>413</v>
      </c>
      <c r="C13" s="20" t="s">
        <v>345</v>
      </c>
      <c r="D13" s="136"/>
      <c r="E13" s="24" t="s">
        <v>555</v>
      </c>
      <c r="F13" s="20">
        <v>5</v>
      </c>
    </row>
    <row r="14" spans="1:6" ht="17.100000000000001" customHeight="1">
      <c r="A14" s="128"/>
      <c r="B14" s="24" t="s">
        <v>414</v>
      </c>
      <c r="C14" s="20" t="s">
        <v>567</v>
      </c>
      <c r="D14" s="136" t="s">
        <v>20</v>
      </c>
      <c r="E14" s="24" t="s">
        <v>569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568</v>
      </c>
      <c r="D15" s="136"/>
      <c r="E15" s="24" t="s">
        <v>570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84" t="s">
        <v>37</v>
      </c>
      <c r="C17" s="84" t="s">
        <v>24</v>
      </c>
      <c r="D17" s="8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0.52777777777777779</v>
      </c>
      <c r="C18" s="34" t="s">
        <v>571</v>
      </c>
      <c r="D18" s="13">
        <v>2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0.8125</v>
      </c>
      <c r="C24" s="34" t="s">
        <v>572</v>
      </c>
      <c r="D24" s="13">
        <v>2</v>
      </c>
      <c r="E24" s="129"/>
      <c r="F24" s="130"/>
    </row>
    <row r="25" spans="1:6" ht="17.100000000000001" customHeight="1">
      <c r="A25" s="128"/>
      <c r="B25" s="34">
        <v>0.8125</v>
      </c>
      <c r="C25" s="34" t="s">
        <v>573</v>
      </c>
      <c r="D25" s="13">
        <v>2</v>
      </c>
      <c r="E25" s="129"/>
      <c r="F25" s="130"/>
    </row>
    <row r="26" spans="1:6" ht="17.100000000000001" customHeight="1">
      <c r="A26" s="128"/>
      <c r="B26" s="34">
        <v>0.83333333333333337</v>
      </c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574</v>
      </c>
      <c r="D31" s="115" t="s">
        <v>23</v>
      </c>
      <c r="E31" s="84" t="s">
        <v>49</v>
      </c>
      <c r="F31" s="25" t="s">
        <v>88</v>
      </c>
    </row>
    <row r="32" spans="1:6" ht="17.100000000000001" customHeight="1">
      <c r="A32" s="124"/>
      <c r="B32" s="22" t="s">
        <v>50</v>
      </c>
      <c r="C32" s="26" t="s">
        <v>428</v>
      </c>
      <c r="D32" s="138"/>
      <c r="E32" s="19" t="s">
        <v>54</v>
      </c>
      <c r="F32" s="28" t="s">
        <v>579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580</v>
      </c>
    </row>
    <row r="34" spans="1:6" ht="17.100000000000001" customHeight="1">
      <c r="A34" s="116"/>
      <c r="B34" s="23" t="s">
        <v>52</v>
      </c>
      <c r="C34" s="27" t="s">
        <v>576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575</v>
      </c>
      <c r="C37" s="119"/>
      <c r="D37" s="119"/>
      <c r="E37" s="119"/>
      <c r="F37" s="120"/>
    </row>
    <row r="38" spans="1:6" ht="17.100000000000001" customHeight="1">
      <c r="A38" s="116"/>
      <c r="B38" s="118" t="s">
        <v>578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577</v>
      </c>
      <c r="C40" s="119"/>
      <c r="D40" s="119"/>
      <c r="E40" s="119"/>
      <c r="F40" s="120"/>
    </row>
    <row r="41" spans="1:6" ht="17.100000000000001" customHeight="1">
      <c r="A41" s="116"/>
      <c r="B41" s="118" t="s">
        <v>578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86" t="s">
        <v>34</v>
      </c>
      <c r="B44" s="122"/>
      <c r="C44" s="123"/>
      <c r="D44" s="86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83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90" t="s">
        <v>4</v>
      </c>
      <c r="B2" s="18">
        <v>41906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87" t="s">
        <v>14</v>
      </c>
      <c r="D3" s="87" t="s">
        <v>15</v>
      </c>
      <c r="E3" s="87" t="s">
        <v>14</v>
      </c>
      <c r="F3" s="9" t="s">
        <v>15</v>
      </c>
    </row>
    <row r="4" spans="1:6" ht="17.100000000000001" customHeight="1">
      <c r="A4" s="90" t="s">
        <v>5</v>
      </c>
      <c r="B4" s="4">
        <v>536000</v>
      </c>
      <c r="C4" s="10" t="s">
        <v>39</v>
      </c>
      <c r="D4" s="12">
        <v>0.09</v>
      </c>
      <c r="E4" s="11" t="s">
        <v>44</v>
      </c>
      <c r="F4" s="12">
        <v>0.18</v>
      </c>
    </row>
    <row r="5" spans="1:6" ht="17.100000000000001" customHeight="1">
      <c r="A5" s="90" t="s">
        <v>6</v>
      </c>
      <c r="B5" s="4">
        <f>B6-B4</f>
        <v>1632400</v>
      </c>
      <c r="C5" s="11" t="s">
        <v>40</v>
      </c>
      <c r="D5" s="12">
        <v>0.02</v>
      </c>
      <c r="E5" s="11" t="s">
        <v>45</v>
      </c>
      <c r="F5" s="12">
        <v>7.0000000000000007E-2</v>
      </c>
    </row>
    <row r="6" spans="1:6" ht="17.100000000000001" customHeight="1">
      <c r="A6" s="90" t="s">
        <v>7</v>
      </c>
      <c r="B6" s="4">
        <v>2168400</v>
      </c>
      <c r="C6" s="10" t="s">
        <v>41</v>
      </c>
      <c r="D6" s="12">
        <v>0.01</v>
      </c>
      <c r="E6" s="11" t="s">
        <v>46</v>
      </c>
      <c r="F6" s="12">
        <v>0.15</v>
      </c>
    </row>
    <row r="7" spans="1:6" ht="17.100000000000001" customHeight="1">
      <c r="A7" s="90" t="s">
        <v>8</v>
      </c>
      <c r="B7" s="4">
        <v>68311900</v>
      </c>
      <c r="C7" s="11" t="s">
        <v>42</v>
      </c>
      <c r="D7" s="12">
        <v>0.08</v>
      </c>
      <c r="E7" s="11" t="s">
        <v>47</v>
      </c>
      <c r="F7" s="12">
        <v>0.38</v>
      </c>
    </row>
    <row r="8" spans="1:6" ht="17.100000000000001" customHeight="1">
      <c r="A8" s="90" t="s">
        <v>13</v>
      </c>
      <c r="B8" s="4">
        <v>87656200</v>
      </c>
      <c r="C8" s="10" t="s">
        <v>43</v>
      </c>
      <c r="D8" s="12">
        <v>0.01</v>
      </c>
      <c r="E8" s="11"/>
      <c r="F8" s="12"/>
    </row>
    <row r="9" spans="1:6" ht="17.100000000000001" customHeight="1">
      <c r="A9" s="90" t="s">
        <v>31</v>
      </c>
      <c r="B9" s="6">
        <f>B7/B8</f>
        <v>0.77931623775614278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90" t="s">
        <v>22</v>
      </c>
      <c r="C11" s="90" t="s">
        <v>18</v>
      </c>
      <c r="D11" s="90" t="s">
        <v>21</v>
      </c>
      <c r="E11" s="90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581</v>
      </c>
      <c r="D12" s="136" t="s">
        <v>19</v>
      </c>
      <c r="E12" s="24" t="s">
        <v>64</v>
      </c>
      <c r="F12" s="20">
        <v>4</v>
      </c>
    </row>
    <row r="13" spans="1:6" ht="17.100000000000001" customHeight="1">
      <c r="A13" s="128"/>
      <c r="B13" s="24" t="s">
        <v>413</v>
      </c>
      <c r="C13" s="20" t="s">
        <v>582</v>
      </c>
      <c r="D13" s="136"/>
      <c r="E13" s="24" t="s">
        <v>555</v>
      </c>
      <c r="F13" s="20">
        <v>4</v>
      </c>
    </row>
    <row r="14" spans="1:6" ht="17.100000000000001" customHeight="1">
      <c r="A14" s="128"/>
      <c r="B14" s="24" t="s">
        <v>414</v>
      </c>
      <c r="C14" s="20" t="s">
        <v>583</v>
      </c>
      <c r="D14" s="136" t="s">
        <v>20</v>
      </c>
      <c r="E14" s="24" t="s">
        <v>585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584</v>
      </c>
      <c r="D15" s="136"/>
      <c r="E15" s="24" t="s">
        <v>59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90" t="s">
        <v>37</v>
      </c>
      <c r="C17" s="90" t="s">
        <v>24</v>
      </c>
      <c r="D17" s="9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0.54166666666666663</v>
      </c>
      <c r="C18" s="34" t="s">
        <v>586</v>
      </c>
      <c r="D18" s="13">
        <v>3</v>
      </c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0.77083333333333337</v>
      </c>
      <c r="C24" s="34" t="s">
        <v>587</v>
      </c>
      <c r="D24" s="13">
        <v>2</v>
      </c>
      <c r="E24" s="129"/>
      <c r="F24" s="130"/>
    </row>
    <row r="25" spans="1:6" ht="17.100000000000001" customHeight="1">
      <c r="A25" s="128"/>
      <c r="B25" s="34">
        <v>0.8125</v>
      </c>
      <c r="C25" s="34" t="s">
        <v>588</v>
      </c>
      <c r="D25" s="13">
        <v>5</v>
      </c>
      <c r="E25" s="129"/>
      <c r="F25" s="130"/>
    </row>
    <row r="26" spans="1:6" ht="17.100000000000001" customHeight="1">
      <c r="A26" s="128"/>
      <c r="B26" s="34">
        <v>0.83333333333333337</v>
      </c>
      <c r="C26" s="34" t="s">
        <v>589</v>
      </c>
      <c r="D26" s="13">
        <v>2</v>
      </c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590</v>
      </c>
      <c r="D31" s="115" t="s">
        <v>23</v>
      </c>
      <c r="E31" s="90" t="s">
        <v>49</v>
      </c>
      <c r="F31" s="25" t="s">
        <v>592</v>
      </c>
    </row>
    <row r="32" spans="1:6" ht="17.100000000000001" customHeight="1">
      <c r="A32" s="124"/>
      <c r="B32" s="22" t="s">
        <v>50</v>
      </c>
      <c r="C32" s="26" t="s">
        <v>428</v>
      </c>
      <c r="D32" s="138"/>
      <c r="E32" s="19" t="s">
        <v>54</v>
      </c>
      <c r="F32" s="28" t="s">
        <v>495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593</v>
      </c>
    </row>
    <row r="34" spans="1:6" ht="17.100000000000001" customHeight="1">
      <c r="A34" s="116"/>
      <c r="B34" s="23" t="s">
        <v>52</v>
      </c>
      <c r="C34" s="27" t="s">
        <v>198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591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594</v>
      </c>
      <c r="C37" s="119"/>
      <c r="D37" s="119"/>
      <c r="E37" s="119"/>
      <c r="F37" s="120"/>
    </row>
    <row r="38" spans="1:6" ht="17.100000000000001" customHeight="1">
      <c r="A38" s="116"/>
      <c r="B38" s="118" t="s">
        <v>595</v>
      </c>
      <c r="C38" s="119"/>
      <c r="D38" s="119"/>
      <c r="E38" s="119"/>
      <c r="F38" s="120"/>
    </row>
    <row r="39" spans="1:6" ht="17.100000000000001" customHeight="1">
      <c r="A39" s="117"/>
      <c r="B39" s="118" t="s">
        <v>596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597</v>
      </c>
      <c r="C40" s="119"/>
      <c r="D40" s="119"/>
      <c r="E40" s="119"/>
      <c r="F40" s="120"/>
    </row>
    <row r="41" spans="1:6" ht="17.100000000000001" customHeight="1">
      <c r="A41" s="116"/>
      <c r="B41" s="118" t="s">
        <v>598</v>
      </c>
      <c r="C41" s="119"/>
      <c r="D41" s="119"/>
      <c r="E41" s="119"/>
      <c r="F41" s="120"/>
    </row>
    <row r="42" spans="1:6" ht="17.100000000000001" customHeight="1">
      <c r="A42" s="117"/>
      <c r="B42" s="118" t="s">
        <v>596</v>
      </c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89" t="s">
        <v>34</v>
      </c>
      <c r="B44" s="122"/>
      <c r="C44" s="123"/>
      <c r="D44" s="89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88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B40:F40"/>
    <mergeCell ref="B39:F39"/>
    <mergeCell ref="A45:C45"/>
    <mergeCell ref="E45:F45"/>
    <mergeCell ref="A46:A49"/>
    <mergeCell ref="D46:D49"/>
    <mergeCell ref="A40:A42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92" t="s">
        <v>4</v>
      </c>
      <c r="B2" s="18">
        <v>41907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93" t="s">
        <v>14</v>
      </c>
      <c r="D3" s="93" t="s">
        <v>15</v>
      </c>
      <c r="E3" s="93" t="s">
        <v>14</v>
      </c>
      <c r="F3" s="9" t="s">
        <v>15</v>
      </c>
    </row>
    <row r="4" spans="1:6" ht="17.100000000000001" customHeight="1">
      <c r="A4" s="92" t="s">
        <v>5</v>
      </c>
      <c r="B4" s="4">
        <v>1111100</v>
      </c>
      <c r="C4" s="10" t="s">
        <v>39</v>
      </c>
      <c r="D4" s="12">
        <v>7.0000000000000007E-2</v>
      </c>
      <c r="E4" s="11" t="s">
        <v>44</v>
      </c>
      <c r="F4" s="12">
        <v>0.02</v>
      </c>
    </row>
    <row r="5" spans="1:6" ht="17.100000000000001" customHeight="1">
      <c r="A5" s="92" t="s">
        <v>6</v>
      </c>
      <c r="B5" s="4">
        <f>B6-B4</f>
        <v>486000</v>
      </c>
      <c r="C5" s="11" t="s">
        <v>40</v>
      </c>
      <c r="D5" s="12">
        <v>0.04</v>
      </c>
      <c r="E5" s="11" t="s">
        <v>45</v>
      </c>
      <c r="F5" s="12">
        <v>0.33</v>
      </c>
    </row>
    <row r="6" spans="1:6" ht="17.100000000000001" customHeight="1">
      <c r="A6" s="92" t="s">
        <v>7</v>
      </c>
      <c r="B6" s="4">
        <v>1597100</v>
      </c>
      <c r="C6" s="10" t="s">
        <v>41</v>
      </c>
      <c r="D6" s="12">
        <v>0.14000000000000001</v>
      </c>
      <c r="E6" s="11" t="s">
        <v>46</v>
      </c>
      <c r="F6" s="12">
        <v>0</v>
      </c>
    </row>
    <row r="7" spans="1:6" ht="17.100000000000001" customHeight="1">
      <c r="A7" s="92" t="s">
        <v>8</v>
      </c>
      <c r="B7" s="4">
        <v>69909000</v>
      </c>
      <c r="C7" s="11" t="s">
        <v>42</v>
      </c>
      <c r="D7" s="12">
        <v>0.22</v>
      </c>
      <c r="E7" s="11" t="s">
        <v>47</v>
      </c>
      <c r="F7" s="12">
        <v>0.14000000000000001</v>
      </c>
    </row>
    <row r="8" spans="1:6" ht="17.100000000000001" customHeight="1">
      <c r="A8" s="92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6" ht="17.100000000000001" customHeight="1">
      <c r="A9" s="92" t="s">
        <v>31</v>
      </c>
      <c r="B9" s="6">
        <f>B7/B8</f>
        <v>0.79753628379966279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92" t="s">
        <v>22</v>
      </c>
      <c r="C11" s="92" t="s">
        <v>18</v>
      </c>
      <c r="D11" s="92" t="s">
        <v>21</v>
      </c>
      <c r="E11" s="92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375</v>
      </c>
      <c r="D12" s="136" t="s">
        <v>19</v>
      </c>
      <c r="E12" s="24" t="s">
        <v>601</v>
      </c>
      <c r="F12" s="20">
        <v>9</v>
      </c>
    </row>
    <row r="13" spans="1:6" ht="17.100000000000001" customHeight="1">
      <c r="A13" s="128"/>
      <c r="B13" s="24" t="s">
        <v>413</v>
      </c>
      <c r="C13" s="20" t="s">
        <v>599</v>
      </c>
      <c r="D13" s="136"/>
      <c r="E13" s="24" t="s">
        <v>506</v>
      </c>
      <c r="F13" s="20">
        <v>7</v>
      </c>
    </row>
    <row r="14" spans="1:6" ht="17.100000000000001" customHeight="1">
      <c r="A14" s="128"/>
      <c r="B14" s="24" t="s">
        <v>414</v>
      </c>
      <c r="C14" s="20" t="s">
        <v>600</v>
      </c>
      <c r="D14" s="136" t="s">
        <v>20</v>
      </c>
      <c r="E14" s="24" t="s">
        <v>99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584</v>
      </c>
      <c r="D15" s="136"/>
      <c r="E15" s="24" t="s">
        <v>412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92" t="s">
        <v>37</v>
      </c>
      <c r="C17" s="92" t="s">
        <v>24</v>
      </c>
      <c r="D17" s="92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602</v>
      </c>
      <c r="D18" s="13">
        <v>5</v>
      </c>
      <c r="E18" s="129" t="s">
        <v>603</v>
      </c>
      <c r="F18" s="130"/>
    </row>
    <row r="19" spans="1:6" ht="17.100000000000001" customHeight="1">
      <c r="A19" s="128"/>
      <c r="B19" s="34">
        <v>0.5</v>
      </c>
      <c r="C19" s="34" t="s">
        <v>604</v>
      </c>
      <c r="D19" s="13">
        <v>2</v>
      </c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605</v>
      </c>
      <c r="D24" s="13">
        <v>2</v>
      </c>
      <c r="E24" s="129"/>
      <c r="F24" s="130"/>
    </row>
    <row r="25" spans="1:6" ht="17.100000000000001" customHeight="1">
      <c r="A25" s="128"/>
      <c r="B25" s="34">
        <v>0.8125</v>
      </c>
      <c r="C25" s="34" t="s">
        <v>606</v>
      </c>
      <c r="D25" s="13">
        <v>6</v>
      </c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474</v>
      </c>
      <c r="D31" s="115" t="s">
        <v>23</v>
      </c>
      <c r="E31" s="92" t="s">
        <v>49</v>
      </c>
      <c r="F31" s="25" t="s">
        <v>612</v>
      </c>
    </row>
    <row r="32" spans="1:6" ht="17.100000000000001" customHeight="1">
      <c r="A32" s="124"/>
      <c r="B32" s="22" t="s">
        <v>50</v>
      </c>
      <c r="C32" s="26" t="s">
        <v>607</v>
      </c>
      <c r="D32" s="138"/>
      <c r="E32" s="19" t="s">
        <v>54</v>
      </c>
      <c r="F32" s="28" t="s">
        <v>579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494</v>
      </c>
    </row>
    <row r="34" spans="1:6" ht="17.100000000000001" customHeight="1">
      <c r="A34" s="116"/>
      <c r="B34" s="23" t="s">
        <v>52</v>
      </c>
      <c r="C34" s="27" t="s">
        <v>608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609</v>
      </c>
      <c r="C37" s="119"/>
      <c r="D37" s="119"/>
      <c r="E37" s="119"/>
      <c r="F37" s="120"/>
    </row>
    <row r="38" spans="1:6" ht="17.100000000000001" customHeight="1">
      <c r="A38" s="116"/>
      <c r="B38" s="118" t="s">
        <v>610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611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94" t="s">
        <v>34</v>
      </c>
      <c r="B44" s="122"/>
      <c r="C44" s="123"/>
      <c r="D44" s="94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91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98" t="s">
        <v>4</v>
      </c>
      <c r="B2" s="18">
        <v>41908</v>
      </c>
      <c r="C2" s="7" t="s">
        <v>16</v>
      </c>
      <c r="D2" s="18"/>
      <c r="E2" s="8" t="s">
        <v>17</v>
      </c>
      <c r="F2" s="20"/>
    </row>
    <row r="3" spans="1:6" ht="24" customHeight="1">
      <c r="A3" s="135" t="s">
        <v>33</v>
      </c>
      <c r="B3" s="135"/>
      <c r="C3" s="95" t="s">
        <v>14</v>
      </c>
      <c r="D3" s="95" t="s">
        <v>15</v>
      </c>
      <c r="E3" s="95" t="s">
        <v>14</v>
      </c>
      <c r="F3" s="9" t="s">
        <v>15</v>
      </c>
    </row>
    <row r="4" spans="1:6" ht="17.100000000000001" customHeight="1">
      <c r="A4" s="98" t="s">
        <v>5</v>
      </c>
      <c r="B4" s="4">
        <v>627500</v>
      </c>
      <c r="C4" s="10" t="s">
        <v>39</v>
      </c>
      <c r="D4" s="12">
        <v>0.1</v>
      </c>
      <c r="E4" s="11" t="s">
        <v>44</v>
      </c>
      <c r="F4" s="12">
        <v>0.18</v>
      </c>
    </row>
    <row r="5" spans="1:6" ht="17.100000000000001" customHeight="1">
      <c r="A5" s="98" t="s">
        <v>6</v>
      </c>
      <c r="B5" s="4">
        <f>B6-B4</f>
        <v>1988900</v>
      </c>
      <c r="C5" s="11" t="s">
        <v>40</v>
      </c>
      <c r="D5" s="12">
        <v>7.0000000000000007E-2</v>
      </c>
      <c r="E5" s="11" t="s">
        <v>45</v>
      </c>
      <c r="F5" s="12">
        <v>7.0000000000000007E-2</v>
      </c>
    </row>
    <row r="6" spans="1:6" ht="17.100000000000001" customHeight="1">
      <c r="A6" s="98" t="s">
        <v>7</v>
      </c>
      <c r="B6" s="4">
        <v>2616400</v>
      </c>
      <c r="C6" s="10" t="s">
        <v>41</v>
      </c>
      <c r="D6" s="12">
        <v>0.16</v>
      </c>
      <c r="E6" s="11" t="s">
        <v>46</v>
      </c>
      <c r="F6" s="12">
        <v>7.0000000000000007E-2</v>
      </c>
    </row>
    <row r="7" spans="1:6" ht="17.100000000000001" customHeight="1">
      <c r="A7" s="98" t="s">
        <v>8</v>
      </c>
      <c r="B7" s="4">
        <v>72525400</v>
      </c>
      <c r="C7" s="11" t="s">
        <v>42</v>
      </c>
      <c r="D7" s="12">
        <v>0.19</v>
      </c>
      <c r="E7" s="11" t="s">
        <v>47</v>
      </c>
      <c r="F7" s="12">
        <v>0.13</v>
      </c>
    </row>
    <row r="8" spans="1:6" ht="17.100000000000001" customHeight="1">
      <c r="A8" s="98" t="s">
        <v>13</v>
      </c>
      <c r="B8" s="4">
        <v>87656200</v>
      </c>
      <c r="C8" s="10" t="s">
        <v>43</v>
      </c>
      <c r="D8" s="12">
        <v>0.04</v>
      </c>
      <c r="E8" s="11"/>
      <c r="F8" s="12"/>
    </row>
    <row r="9" spans="1:6" ht="17.100000000000001" customHeight="1">
      <c r="A9" s="98" t="s">
        <v>31</v>
      </c>
      <c r="B9" s="6">
        <f>B7/B8</f>
        <v>0.82738471437274264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98" t="s">
        <v>22</v>
      </c>
      <c r="C11" s="98" t="s">
        <v>18</v>
      </c>
      <c r="D11" s="98" t="s">
        <v>21</v>
      </c>
      <c r="E11" s="98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613</v>
      </c>
      <c r="D12" s="136" t="s">
        <v>19</v>
      </c>
      <c r="E12" s="24" t="s">
        <v>254</v>
      </c>
      <c r="F12" s="20">
        <v>9</v>
      </c>
    </row>
    <row r="13" spans="1:6" ht="17.100000000000001" customHeight="1">
      <c r="A13" s="128"/>
      <c r="B13" s="24" t="s">
        <v>413</v>
      </c>
      <c r="C13" s="20" t="s">
        <v>599</v>
      </c>
      <c r="D13" s="136"/>
      <c r="E13" s="24" t="s">
        <v>616</v>
      </c>
      <c r="F13" s="20">
        <v>9</v>
      </c>
    </row>
    <row r="14" spans="1:6" ht="17.100000000000001" customHeight="1">
      <c r="A14" s="128"/>
      <c r="B14" s="24" t="s">
        <v>414</v>
      </c>
      <c r="C14" s="20" t="s">
        <v>614</v>
      </c>
      <c r="D14" s="136" t="s">
        <v>20</v>
      </c>
      <c r="E14" s="24" t="s">
        <v>617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615</v>
      </c>
      <c r="D15" s="136"/>
      <c r="E15" s="24" t="s">
        <v>618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98" t="s">
        <v>37</v>
      </c>
      <c r="C17" s="98" t="s">
        <v>24</v>
      </c>
      <c r="D17" s="98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/>
      <c r="C18" s="34"/>
      <c r="D18" s="13"/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0.79166666666666663</v>
      </c>
      <c r="C24" s="34" t="s">
        <v>619</v>
      </c>
      <c r="D24" s="13">
        <v>2</v>
      </c>
      <c r="E24" s="129"/>
      <c r="F24" s="130"/>
    </row>
    <row r="25" spans="1:6" ht="17.100000000000001" customHeight="1">
      <c r="A25" s="128"/>
      <c r="B25" s="34">
        <v>0.8125</v>
      </c>
      <c r="C25" s="34" t="s">
        <v>620</v>
      </c>
      <c r="D25" s="13">
        <v>2</v>
      </c>
      <c r="E25" s="129"/>
      <c r="F25" s="130"/>
    </row>
    <row r="26" spans="1:6" ht="17.100000000000001" customHeight="1">
      <c r="A26" s="128"/>
      <c r="B26" s="34">
        <v>0.8125</v>
      </c>
      <c r="C26" s="34" t="s">
        <v>621</v>
      </c>
      <c r="D26" s="13" t="s">
        <v>212</v>
      </c>
      <c r="E26" s="129"/>
      <c r="F26" s="130"/>
    </row>
    <row r="27" spans="1:6" ht="17.100000000000001" customHeight="1">
      <c r="A27" s="128"/>
      <c r="B27" s="34">
        <v>0.85416666666666663</v>
      </c>
      <c r="C27" s="34" t="s">
        <v>622</v>
      </c>
      <c r="D27" s="13">
        <v>3</v>
      </c>
      <c r="E27" s="129"/>
      <c r="F27" s="130"/>
    </row>
    <row r="28" spans="1:6" ht="17.100000000000001" customHeight="1">
      <c r="A28" s="128"/>
      <c r="B28" s="34">
        <v>0.85416666666666663</v>
      </c>
      <c r="C28" s="34" t="s">
        <v>624</v>
      </c>
      <c r="D28" s="13">
        <v>2</v>
      </c>
      <c r="E28" s="129"/>
      <c r="F28" s="130"/>
    </row>
    <row r="29" spans="1:6" ht="17.100000000000001" customHeight="1">
      <c r="A29" s="128"/>
      <c r="B29" s="34">
        <v>0.875</v>
      </c>
      <c r="C29" s="34" t="s">
        <v>623</v>
      </c>
      <c r="D29" s="13">
        <v>2</v>
      </c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662</v>
      </c>
      <c r="D31" s="115" t="s">
        <v>23</v>
      </c>
      <c r="E31" s="98" t="s">
        <v>49</v>
      </c>
      <c r="F31" s="25" t="s">
        <v>663</v>
      </c>
    </row>
    <row r="32" spans="1:6" ht="17.100000000000001" customHeight="1">
      <c r="A32" s="124"/>
      <c r="B32" s="22" t="s">
        <v>50</v>
      </c>
      <c r="C32" s="26" t="s">
        <v>607</v>
      </c>
      <c r="D32" s="138"/>
      <c r="E32" s="19" t="s">
        <v>54</v>
      </c>
      <c r="F32" s="28" t="s">
        <v>664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495</v>
      </c>
    </row>
    <row r="34" spans="1:6" ht="17.100000000000001" customHeight="1">
      <c r="A34" s="116"/>
      <c r="B34" s="23" t="s">
        <v>52</v>
      </c>
      <c r="C34" s="27" t="s">
        <v>524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666</v>
      </c>
      <c r="C37" s="119"/>
      <c r="D37" s="119"/>
      <c r="E37" s="119"/>
      <c r="F37" s="120"/>
    </row>
    <row r="38" spans="1:6" ht="17.100000000000001" customHeight="1">
      <c r="A38" s="116"/>
      <c r="B38" s="118" t="s">
        <v>665</v>
      </c>
      <c r="C38" s="119"/>
      <c r="D38" s="119"/>
      <c r="E38" s="119"/>
      <c r="F38" s="120"/>
    </row>
    <row r="39" spans="1:6" ht="17.100000000000001" customHeight="1">
      <c r="A39" s="117"/>
      <c r="B39" s="118" t="s">
        <v>667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678</v>
      </c>
      <c r="C40" s="119"/>
      <c r="D40" s="119"/>
      <c r="E40" s="119"/>
      <c r="F40" s="120"/>
    </row>
    <row r="41" spans="1:6" ht="17.100000000000001" customHeight="1">
      <c r="A41" s="116"/>
      <c r="B41" s="118" t="s">
        <v>679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97" t="s">
        <v>34</v>
      </c>
      <c r="B44" s="122"/>
      <c r="C44" s="123"/>
      <c r="D44" s="97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96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34" t="s">
        <v>71</v>
      </c>
      <c r="B1" s="134"/>
      <c r="C1" s="134"/>
      <c r="D1" s="134"/>
      <c r="E1" s="134"/>
      <c r="F1" s="134"/>
    </row>
    <row r="2" spans="1:7" ht="20.100000000000001" customHeight="1">
      <c r="A2" s="98" t="s">
        <v>4</v>
      </c>
      <c r="B2" s="18">
        <v>41909</v>
      </c>
      <c r="C2" s="7" t="s">
        <v>16</v>
      </c>
      <c r="D2" s="18"/>
      <c r="E2" s="8" t="s">
        <v>17</v>
      </c>
      <c r="F2" s="20"/>
    </row>
    <row r="3" spans="1:7" ht="24" customHeight="1">
      <c r="A3" s="135" t="s">
        <v>33</v>
      </c>
      <c r="B3" s="135"/>
      <c r="C3" s="95" t="s">
        <v>14</v>
      </c>
      <c r="D3" s="95" t="s">
        <v>15</v>
      </c>
      <c r="E3" s="95" t="s">
        <v>14</v>
      </c>
      <c r="F3" s="9" t="s">
        <v>15</v>
      </c>
    </row>
    <row r="4" spans="1:7" ht="17.100000000000001" customHeight="1">
      <c r="A4" s="98" t="s">
        <v>5</v>
      </c>
      <c r="B4" s="4">
        <v>1599200</v>
      </c>
      <c r="C4" s="10" t="s">
        <v>39</v>
      </c>
      <c r="D4" s="12">
        <v>0.1</v>
      </c>
      <c r="E4" s="11" t="s">
        <v>44</v>
      </c>
      <c r="F4" s="12">
        <v>0.15</v>
      </c>
      <c r="G4" s="103"/>
    </row>
    <row r="5" spans="1:7" ht="17.100000000000001" customHeight="1">
      <c r="A5" s="98" t="s">
        <v>6</v>
      </c>
      <c r="B5" s="4">
        <f>B6-B4</f>
        <v>2922800</v>
      </c>
      <c r="C5" s="11" t="s">
        <v>40</v>
      </c>
      <c r="D5" s="12">
        <v>0.05</v>
      </c>
      <c r="E5" s="11" t="s">
        <v>45</v>
      </c>
      <c r="F5" s="12">
        <v>0.04</v>
      </c>
      <c r="G5" s="103"/>
    </row>
    <row r="6" spans="1:7" ht="17.100000000000001" customHeight="1">
      <c r="A6" s="98" t="s">
        <v>7</v>
      </c>
      <c r="B6" s="4">
        <v>4522000</v>
      </c>
      <c r="C6" s="10" t="s">
        <v>41</v>
      </c>
      <c r="D6" s="12">
        <v>0.15</v>
      </c>
      <c r="E6" s="11" t="s">
        <v>46</v>
      </c>
      <c r="F6" s="12">
        <v>7.0000000000000007E-2</v>
      </c>
    </row>
    <row r="7" spans="1:7" ht="17.100000000000001" customHeight="1">
      <c r="A7" s="98" t="s">
        <v>8</v>
      </c>
      <c r="B7" s="4">
        <v>77047400</v>
      </c>
      <c r="C7" s="11" t="s">
        <v>42</v>
      </c>
      <c r="D7" s="12">
        <v>0.19</v>
      </c>
      <c r="E7" s="11" t="s">
        <v>47</v>
      </c>
      <c r="F7" s="12">
        <v>0.2</v>
      </c>
    </row>
    <row r="8" spans="1:7" ht="17.100000000000001" customHeight="1">
      <c r="A8" s="98" t="s">
        <v>13</v>
      </c>
      <c r="B8" s="4">
        <v>87656200</v>
      </c>
      <c r="C8" s="10" t="s">
        <v>43</v>
      </c>
      <c r="D8" s="12">
        <v>0.05</v>
      </c>
      <c r="E8" s="11"/>
      <c r="F8" s="12"/>
    </row>
    <row r="9" spans="1:7" ht="17.100000000000001" customHeight="1">
      <c r="A9" s="98" t="s">
        <v>31</v>
      </c>
      <c r="B9" s="6">
        <f>B7/B8</f>
        <v>0.87897262258687925</v>
      </c>
      <c r="C9" s="10"/>
      <c r="D9" s="12"/>
      <c r="E9" s="11"/>
      <c r="F9" s="14"/>
    </row>
    <row r="10" spans="1:7" ht="27.95" customHeight="1">
      <c r="A10" s="121" t="s">
        <v>29</v>
      </c>
      <c r="B10" s="121"/>
      <c r="C10" s="121"/>
      <c r="D10" s="121"/>
      <c r="E10" s="121"/>
      <c r="F10" s="121"/>
    </row>
    <row r="11" spans="1:7" ht="17.100000000000001" customHeight="1">
      <c r="A11" s="128" t="s">
        <v>30</v>
      </c>
      <c r="B11" s="98" t="s">
        <v>22</v>
      </c>
      <c r="C11" s="98" t="s">
        <v>18</v>
      </c>
      <c r="D11" s="98" t="s">
        <v>21</v>
      </c>
      <c r="E11" s="98" t="s">
        <v>9</v>
      </c>
      <c r="F11" s="19" t="s">
        <v>10</v>
      </c>
    </row>
    <row r="12" spans="1:7" ht="17.100000000000001" customHeight="1">
      <c r="A12" s="128"/>
      <c r="B12" s="24" t="s">
        <v>410</v>
      </c>
      <c r="C12" s="20" t="s">
        <v>641</v>
      </c>
      <c r="D12" s="136" t="s">
        <v>19</v>
      </c>
      <c r="E12" s="24" t="s">
        <v>205</v>
      </c>
      <c r="F12" s="20">
        <v>14</v>
      </c>
    </row>
    <row r="13" spans="1:7" ht="17.100000000000001" customHeight="1">
      <c r="A13" s="128"/>
      <c r="B13" s="24" t="s">
        <v>413</v>
      </c>
      <c r="C13" s="20" t="s">
        <v>640</v>
      </c>
      <c r="D13" s="136"/>
      <c r="E13" s="24" t="s">
        <v>644</v>
      </c>
      <c r="F13" s="20">
        <v>8</v>
      </c>
    </row>
    <row r="14" spans="1:7" ht="17.100000000000001" customHeight="1">
      <c r="A14" s="128"/>
      <c r="B14" s="24" t="s">
        <v>414</v>
      </c>
      <c r="C14" s="20" t="s">
        <v>642</v>
      </c>
      <c r="D14" s="136" t="s">
        <v>20</v>
      </c>
      <c r="E14" s="24" t="s">
        <v>645</v>
      </c>
      <c r="F14" s="20">
        <v>0</v>
      </c>
    </row>
    <row r="15" spans="1:7" ht="17.100000000000001" customHeight="1">
      <c r="A15" s="128"/>
      <c r="B15" s="24" t="s">
        <v>412</v>
      </c>
      <c r="C15" s="20" t="s">
        <v>643</v>
      </c>
      <c r="D15" s="136"/>
      <c r="E15" s="24" t="s">
        <v>92</v>
      </c>
      <c r="F15" s="20">
        <v>0</v>
      </c>
    </row>
    <row r="16" spans="1:7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98" t="s">
        <v>37</v>
      </c>
      <c r="C17" s="98" t="s">
        <v>24</v>
      </c>
      <c r="D17" s="98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625</v>
      </c>
      <c r="D18" s="13">
        <v>3</v>
      </c>
      <c r="E18" s="129"/>
      <c r="F18" s="130"/>
    </row>
    <row r="19" spans="1:6" ht="17.100000000000001" customHeight="1">
      <c r="A19" s="128"/>
      <c r="B19" s="34">
        <v>0.54166666666666663</v>
      </c>
      <c r="C19" s="34" t="s">
        <v>626</v>
      </c>
      <c r="D19" s="13" t="s">
        <v>627</v>
      </c>
      <c r="E19" s="129" t="s">
        <v>628</v>
      </c>
      <c r="F19" s="130"/>
    </row>
    <row r="20" spans="1:6" ht="17.100000000000001" customHeight="1">
      <c r="A20" s="128"/>
      <c r="B20" s="34">
        <v>0.54166666666666663</v>
      </c>
      <c r="C20" s="34" t="s">
        <v>629</v>
      </c>
      <c r="D20" s="13">
        <v>2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630</v>
      </c>
      <c r="D21" s="13" t="s">
        <v>121</v>
      </c>
      <c r="E21" s="129"/>
      <c r="F21" s="130"/>
    </row>
    <row r="22" spans="1:6" ht="17.100000000000001" customHeight="1">
      <c r="A22" s="128"/>
      <c r="B22" s="34">
        <v>0.54166666666666663</v>
      </c>
      <c r="C22" s="34" t="s">
        <v>631</v>
      </c>
      <c r="D22" s="13">
        <v>4</v>
      </c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0.72916666666666663</v>
      </c>
      <c r="C24" s="34" t="s">
        <v>261</v>
      </c>
      <c r="D24" s="13" t="s">
        <v>293</v>
      </c>
      <c r="E24" s="129" t="s">
        <v>632</v>
      </c>
      <c r="F24" s="130"/>
    </row>
    <row r="25" spans="1:6" ht="17.100000000000001" customHeight="1">
      <c r="A25" s="128"/>
      <c r="B25" s="34">
        <v>0.75</v>
      </c>
      <c r="C25" s="34" t="s">
        <v>633</v>
      </c>
      <c r="D25" s="13">
        <v>10</v>
      </c>
      <c r="E25" s="129"/>
      <c r="F25" s="130"/>
    </row>
    <row r="26" spans="1:6" ht="17.100000000000001" customHeight="1">
      <c r="A26" s="128"/>
      <c r="B26" s="34">
        <v>0.77083333333333337</v>
      </c>
      <c r="C26" s="34" t="s">
        <v>634</v>
      </c>
      <c r="D26" s="13" t="s">
        <v>121</v>
      </c>
      <c r="E26" s="129" t="s">
        <v>635</v>
      </c>
      <c r="F26" s="130"/>
    </row>
    <row r="27" spans="1:6" ht="17.100000000000001" customHeight="1">
      <c r="A27" s="128"/>
      <c r="B27" s="34">
        <v>0.79166666666666663</v>
      </c>
      <c r="C27" s="34" t="s">
        <v>638</v>
      </c>
      <c r="D27" s="13" t="s">
        <v>639</v>
      </c>
      <c r="E27" s="129"/>
      <c r="F27" s="130"/>
    </row>
    <row r="28" spans="1:6" ht="17.100000000000001" customHeight="1">
      <c r="A28" s="128"/>
      <c r="B28" s="34">
        <v>0.85416666666666663</v>
      </c>
      <c r="C28" s="34" t="s">
        <v>637</v>
      </c>
      <c r="D28" s="13">
        <v>6</v>
      </c>
      <c r="E28" s="129"/>
      <c r="F28" s="130"/>
    </row>
    <row r="29" spans="1:6" ht="17.100000000000001" customHeight="1">
      <c r="A29" s="128"/>
      <c r="B29" s="34">
        <v>0.875</v>
      </c>
      <c r="C29" s="34" t="s">
        <v>636</v>
      </c>
      <c r="D29" s="13">
        <v>2</v>
      </c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668</v>
      </c>
      <c r="D31" s="115" t="s">
        <v>23</v>
      </c>
      <c r="E31" s="98" t="s">
        <v>49</v>
      </c>
      <c r="F31" s="25" t="s">
        <v>669</v>
      </c>
    </row>
    <row r="32" spans="1:6" ht="17.100000000000001" customHeight="1">
      <c r="A32" s="124"/>
      <c r="B32" s="22" t="s">
        <v>50</v>
      </c>
      <c r="C32" s="26" t="s">
        <v>69</v>
      </c>
      <c r="D32" s="138"/>
      <c r="E32" s="19" t="s">
        <v>54</v>
      </c>
      <c r="F32" s="28" t="s">
        <v>670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562</v>
      </c>
    </row>
    <row r="34" spans="1:6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 t="s">
        <v>499</v>
      </c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671</v>
      </c>
      <c r="C37" s="119"/>
      <c r="D37" s="119"/>
      <c r="E37" s="119"/>
      <c r="F37" s="120"/>
    </row>
    <row r="38" spans="1:6" ht="17.100000000000001" customHeight="1">
      <c r="A38" s="116"/>
      <c r="B38" s="118" t="s">
        <v>672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680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97" t="s">
        <v>34</v>
      </c>
      <c r="B44" s="122"/>
      <c r="C44" s="123"/>
      <c r="D44" s="97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96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34" t="s">
        <v>71</v>
      </c>
      <c r="B1" s="134"/>
      <c r="C1" s="134"/>
      <c r="D1" s="134"/>
      <c r="E1" s="134"/>
      <c r="F1" s="134"/>
    </row>
    <row r="2" spans="1:7" ht="20.100000000000001" customHeight="1">
      <c r="A2" s="98" t="s">
        <v>4</v>
      </c>
      <c r="B2" s="18">
        <v>41910</v>
      </c>
      <c r="C2" s="7" t="s">
        <v>16</v>
      </c>
      <c r="D2" s="18"/>
      <c r="E2" s="8" t="s">
        <v>17</v>
      </c>
      <c r="F2" s="20"/>
    </row>
    <row r="3" spans="1:7" ht="24" customHeight="1">
      <c r="A3" s="135" t="s">
        <v>33</v>
      </c>
      <c r="B3" s="135"/>
      <c r="C3" s="95" t="s">
        <v>14</v>
      </c>
      <c r="D3" s="95" t="s">
        <v>15</v>
      </c>
      <c r="E3" s="95" t="s">
        <v>14</v>
      </c>
      <c r="F3" s="9" t="s">
        <v>15</v>
      </c>
    </row>
    <row r="4" spans="1:7" ht="17.100000000000001" customHeight="1">
      <c r="A4" s="98" t="s">
        <v>5</v>
      </c>
      <c r="B4" s="4">
        <v>2256100</v>
      </c>
      <c r="C4" s="10" t="s">
        <v>39</v>
      </c>
      <c r="D4" s="12">
        <v>0.09</v>
      </c>
      <c r="E4" s="11" t="s">
        <v>44</v>
      </c>
      <c r="F4" s="12">
        <v>0.1</v>
      </c>
      <c r="G4" s="103"/>
    </row>
    <row r="5" spans="1:7" ht="17.100000000000001" customHeight="1">
      <c r="A5" s="98" t="s">
        <v>6</v>
      </c>
      <c r="B5" s="4">
        <f>B6-B4</f>
        <v>1659900</v>
      </c>
      <c r="C5" s="11" t="s">
        <v>40</v>
      </c>
      <c r="D5" s="12">
        <v>0.03</v>
      </c>
      <c r="E5" s="11" t="s">
        <v>45</v>
      </c>
      <c r="F5" s="12">
        <v>0.13</v>
      </c>
      <c r="G5" s="103"/>
    </row>
    <row r="6" spans="1:7" ht="17.100000000000001" customHeight="1">
      <c r="A6" s="98" t="s">
        <v>7</v>
      </c>
      <c r="B6" s="4">
        <v>3916000</v>
      </c>
      <c r="C6" s="10" t="s">
        <v>41</v>
      </c>
      <c r="D6" s="12">
        <v>0.11</v>
      </c>
      <c r="E6" s="11" t="s">
        <v>46</v>
      </c>
      <c r="F6" s="12">
        <v>0.13</v>
      </c>
    </row>
    <row r="7" spans="1:7" ht="17.100000000000001" customHeight="1">
      <c r="A7" s="98" t="s">
        <v>8</v>
      </c>
      <c r="B7" s="4">
        <v>80963400</v>
      </c>
      <c r="C7" s="11" t="s">
        <v>42</v>
      </c>
      <c r="D7" s="12">
        <v>0.17</v>
      </c>
      <c r="E7" s="11" t="s">
        <v>47</v>
      </c>
      <c r="F7" s="12">
        <v>0.21</v>
      </c>
    </row>
    <row r="8" spans="1:7" ht="17.100000000000001" customHeight="1">
      <c r="A8" s="98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7" ht="17.100000000000001" customHeight="1">
      <c r="A9" s="98" t="s">
        <v>31</v>
      </c>
      <c r="B9" s="6">
        <f>B7/B8</f>
        <v>0.92364715787360163</v>
      </c>
      <c r="C9" s="10"/>
      <c r="D9" s="12"/>
      <c r="E9" s="11"/>
      <c r="F9" s="14"/>
    </row>
    <row r="10" spans="1:7" ht="27.95" customHeight="1">
      <c r="A10" s="121" t="s">
        <v>29</v>
      </c>
      <c r="B10" s="121"/>
      <c r="C10" s="121"/>
      <c r="D10" s="121"/>
      <c r="E10" s="121"/>
      <c r="F10" s="121"/>
    </row>
    <row r="11" spans="1:7" ht="17.100000000000001" customHeight="1">
      <c r="A11" s="128" t="s">
        <v>30</v>
      </c>
      <c r="B11" s="98" t="s">
        <v>22</v>
      </c>
      <c r="C11" s="98" t="s">
        <v>18</v>
      </c>
      <c r="D11" s="98" t="s">
        <v>21</v>
      </c>
      <c r="E11" s="98" t="s">
        <v>9</v>
      </c>
      <c r="F11" s="19" t="s">
        <v>10</v>
      </c>
    </row>
    <row r="12" spans="1:7" ht="17.100000000000001" customHeight="1">
      <c r="A12" s="128"/>
      <c r="B12" s="24" t="s">
        <v>410</v>
      </c>
      <c r="C12" s="20" t="s">
        <v>554</v>
      </c>
      <c r="D12" s="136" t="s">
        <v>19</v>
      </c>
      <c r="E12" s="24" t="s">
        <v>649</v>
      </c>
      <c r="F12" s="20">
        <v>10</v>
      </c>
    </row>
    <row r="13" spans="1:7" ht="17.100000000000001" customHeight="1">
      <c r="A13" s="128"/>
      <c r="B13" s="24" t="s">
        <v>413</v>
      </c>
      <c r="C13" s="20" t="s">
        <v>646</v>
      </c>
      <c r="D13" s="136"/>
      <c r="E13" s="24" t="s">
        <v>97</v>
      </c>
      <c r="F13" s="20">
        <v>7</v>
      </c>
    </row>
    <row r="14" spans="1:7" ht="17.100000000000001" customHeight="1">
      <c r="A14" s="128"/>
      <c r="B14" s="24" t="s">
        <v>414</v>
      </c>
      <c r="C14" s="20" t="s">
        <v>647</v>
      </c>
      <c r="D14" s="136" t="s">
        <v>20</v>
      </c>
      <c r="E14" s="24" t="s">
        <v>650</v>
      </c>
      <c r="F14" s="20">
        <v>0</v>
      </c>
    </row>
    <row r="15" spans="1:7" ht="17.100000000000001" customHeight="1">
      <c r="A15" s="128"/>
      <c r="B15" s="24" t="s">
        <v>412</v>
      </c>
      <c r="C15" s="20" t="s">
        <v>648</v>
      </c>
      <c r="D15" s="136"/>
      <c r="E15" s="24" t="s">
        <v>117</v>
      </c>
      <c r="F15" s="20">
        <v>0</v>
      </c>
    </row>
    <row r="16" spans="1:7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98" t="s">
        <v>37</v>
      </c>
      <c r="C17" s="98" t="s">
        <v>24</v>
      </c>
      <c r="D17" s="98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651</v>
      </c>
      <c r="D18" s="13" t="s">
        <v>652</v>
      </c>
      <c r="E18" s="129" t="s">
        <v>628</v>
      </c>
      <c r="F18" s="130"/>
    </row>
    <row r="19" spans="1:6" ht="17.100000000000001" customHeight="1">
      <c r="A19" s="128"/>
      <c r="B19" s="34">
        <v>0.47916666666666669</v>
      </c>
      <c r="C19" s="34" t="s">
        <v>654</v>
      </c>
      <c r="D19" s="13">
        <v>3</v>
      </c>
      <c r="E19" s="129"/>
      <c r="F19" s="130"/>
    </row>
    <row r="20" spans="1:6" ht="17.100000000000001" customHeight="1">
      <c r="A20" s="128"/>
      <c r="B20" s="34">
        <v>0.52083333333333337</v>
      </c>
      <c r="C20" s="34" t="s">
        <v>653</v>
      </c>
      <c r="D20" s="13">
        <v>3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655</v>
      </c>
      <c r="D21" s="13" t="s">
        <v>363</v>
      </c>
      <c r="E21" s="129"/>
      <c r="F21" s="130"/>
    </row>
    <row r="22" spans="1:6" ht="17.100000000000001" customHeight="1">
      <c r="A22" s="128"/>
      <c r="B22" s="34">
        <v>0.58333333333333337</v>
      </c>
      <c r="C22" s="34" t="s">
        <v>656</v>
      </c>
      <c r="D22" s="13">
        <v>5</v>
      </c>
      <c r="E22" s="129"/>
      <c r="F22" s="130"/>
    </row>
    <row r="23" spans="1:6" ht="17.100000000000001" customHeight="1">
      <c r="A23" s="133"/>
      <c r="B23" s="34">
        <v>0.58333333333333337</v>
      </c>
      <c r="C23" s="20" t="s">
        <v>657</v>
      </c>
      <c r="D23" s="13" t="s">
        <v>639</v>
      </c>
      <c r="E23" s="129"/>
      <c r="F23" s="130"/>
    </row>
    <row r="24" spans="1:6" ht="17.100000000000001" customHeight="1">
      <c r="A24" s="128" t="s">
        <v>0</v>
      </c>
      <c r="B24" s="34">
        <v>0.6875</v>
      </c>
      <c r="C24" s="34" t="s">
        <v>658</v>
      </c>
      <c r="D24" s="13">
        <v>2</v>
      </c>
      <c r="E24" s="129" t="s">
        <v>632</v>
      </c>
      <c r="F24" s="130"/>
    </row>
    <row r="25" spans="1:6" ht="17.100000000000001" customHeight="1">
      <c r="A25" s="128"/>
      <c r="B25" s="34">
        <v>0.70833333333333337</v>
      </c>
      <c r="C25" s="34" t="s">
        <v>659</v>
      </c>
      <c r="D25" s="13" t="s">
        <v>215</v>
      </c>
      <c r="E25" s="129"/>
      <c r="F25" s="130"/>
    </row>
    <row r="26" spans="1:6" ht="17.100000000000001" customHeight="1">
      <c r="A26" s="128"/>
      <c r="B26" s="34">
        <v>0.75</v>
      </c>
      <c r="C26" s="34" t="s">
        <v>660</v>
      </c>
      <c r="D26" s="13" t="s">
        <v>121</v>
      </c>
      <c r="E26" s="129" t="s">
        <v>635</v>
      </c>
      <c r="F26" s="130"/>
    </row>
    <row r="27" spans="1:6" ht="17.100000000000001" customHeight="1">
      <c r="A27" s="128"/>
      <c r="B27" s="34">
        <v>0.75</v>
      </c>
      <c r="C27" s="34" t="s">
        <v>661</v>
      </c>
      <c r="D27" s="13">
        <v>2</v>
      </c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673</v>
      </c>
      <c r="D31" s="115" t="s">
        <v>23</v>
      </c>
      <c r="E31" s="98" t="s">
        <v>49</v>
      </c>
      <c r="F31" s="25" t="s">
        <v>674</v>
      </c>
    </row>
    <row r="32" spans="1:6" ht="17.100000000000001" customHeight="1">
      <c r="A32" s="124"/>
      <c r="B32" s="22" t="s">
        <v>50</v>
      </c>
      <c r="C32" s="26" t="s">
        <v>607</v>
      </c>
      <c r="D32" s="138"/>
      <c r="E32" s="19" t="s">
        <v>54</v>
      </c>
      <c r="F32" s="28" t="s">
        <v>670</v>
      </c>
    </row>
    <row r="33" spans="1:6" ht="17.100000000000001" customHeight="1">
      <c r="A33" s="124"/>
      <c r="B33" s="23" t="s">
        <v>51</v>
      </c>
      <c r="C33" s="27" t="s">
        <v>314</v>
      </c>
      <c r="D33" s="138"/>
      <c r="E33" s="19" t="s">
        <v>55</v>
      </c>
      <c r="F33" s="28" t="s">
        <v>675</v>
      </c>
    </row>
    <row r="34" spans="1:6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 t="s">
        <v>227</v>
      </c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676</v>
      </c>
      <c r="C37" s="119"/>
      <c r="D37" s="119"/>
      <c r="E37" s="119"/>
      <c r="F37" s="120"/>
    </row>
    <row r="38" spans="1:6" ht="17.100000000000001" customHeight="1">
      <c r="A38" s="116"/>
      <c r="B38" s="118" t="s">
        <v>677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681</v>
      </c>
      <c r="C40" s="119"/>
      <c r="D40" s="119"/>
      <c r="E40" s="119"/>
      <c r="F40" s="120"/>
    </row>
    <row r="41" spans="1:6" ht="17.100000000000001" customHeight="1">
      <c r="A41" s="116"/>
      <c r="B41" s="118" t="s">
        <v>682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97" t="s">
        <v>34</v>
      </c>
      <c r="B44" s="122"/>
      <c r="C44" s="123"/>
      <c r="D44" s="97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96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100" t="s">
        <v>4</v>
      </c>
      <c r="B2" s="18">
        <v>41911</v>
      </c>
      <c r="C2" s="7" t="s">
        <v>16</v>
      </c>
      <c r="D2" s="18"/>
      <c r="E2" s="8" t="s">
        <v>17</v>
      </c>
      <c r="F2" s="20"/>
    </row>
    <row r="3" spans="1:6" ht="24" customHeight="1">
      <c r="A3" s="135" t="s">
        <v>33</v>
      </c>
      <c r="B3" s="135"/>
      <c r="C3" s="101" t="s">
        <v>14</v>
      </c>
      <c r="D3" s="101" t="s">
        <v>15</v>
      </c>
      <c r="E3" s="101" t="s">
        <v>14</v>
      </c>
      <c r="F3" s="9" t="s">
        <v>15</v>
      </c>
    </row>
    <row r="4" spans="1:6" ht="17.100000000000001" customHeight="1">
      <c r="A4" s="100" t="s">
        <v>5</v>
      </c>
      <c r="B4" s="4">
        <v>379500</v>
      </c>
      <c r="C4" s="10" t="s">
        <v>39</v>
      </c>
      <c r="D4" s="12">
        <v>0.03</v>
      </c>
      <c r="E4" s="11" t="s">
        <v>44</v>
      </c>
      <c r="F4" s="12">
        <v>0</v>
      </c>
    </row>
    <row r="5" spans="1:6" ht="17.100000000000001" customHeight="1">
      <c r="A5" s="100" t="s">
        <v>6</v>
      </c>
      <c r="B5" s="4">
        <f>B6-B4</f>
        <v>142200</v>
      </c>
      <c r="C5" s="11" t="s">
        <v>40</v>
      </c>
      <c r="D5" s="12">
        <v>0.08</v>
      </c>
      <c r="E5" s="11" t="s">
        <v>45</v>
      </c>
      <c r="F5" s="12">
        <v>0.33</v>
      </c>
    </row>
    <row r="6" spans="1:6" ht="17.100000000000001" customHeight="1">
      <c r="A6" s="100" t="s">
        <v>7</v>
      </c>
      <c r="B6" s="4">
        <v>521700</v>
      </c>
      <c r="C6" s="10" t="s">
        <v>41</v>
      </c>
      <c r="D6" s="12">
        <v>0</v>
      </c>
      <c r="E6" s="11" t="s">
        <v>46</v>
      </c>
      <c r="F6" s="12">
        <v>0</v>
      </c>
    </row>
    <row r="7" spans="1:6" ht="17.100000000000001" customHeight="1">
      <c r="A7" s="100" t="s">
        <v>8</v>
      </c>
      <c r="B7" s="4">
        <v>81485100</v>
      </c>
      <c r="C7" s="11" t="s">
        <v>42</v>
      </c>
      <c r="D7" s="12">
        <v>0.18</v>
      </c>
      <c r="E7" s="11" t="s">
        <v>47</v>
      </c>
      <c r="F7" s="12">
        <v>0.24</v>
      </c>
    </row>
    <row r="8" spans="1:6" ht="17.100000000000001" customHeight="1">
      <c r="A8" s="100" t="s">
        <v>13</v>
      </c>
      <c r="B8" s="4">
        <v>87656200</v>
      </c>
      <c r="C8" s="10" t="s">
        <v>43</v>
      </c>
      <c r="D8" s="12">
        <v>0.13</v>
      </c>
      <c r="E8" s="11"/>
      <c r="F8" s="12"/>
    </row>
    <row r="9" spans="1:6" ht="17.100000000000001" customHeight="1">
      <c r="A9" s="100" t="s">
        <v>31</v>
      </c>
      <c r="B9" s="6">
        <f>B7/B8</f>
        <v>0.9295988190224993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100" t="s">
        <v>22</v>
      </c>
      <c r="C11" s="100" t="s">
        <v>18</v>
      </c>
      <c r="D11" s="100" t="s">
        <v>21</v>
      </c>
      <c r="E11" s="100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683</v>
      </c>
      <c r="D12" s="136" t="s">
        <v>19</v>
      </c>
      <c r="E12" s="24" t="s">
        <v>412</v>
      </c>
      <c r="F12" s="20">
        <v>3</v>
      </c>
    </row>
    <row r="13" spans="1:6" ht="17.100000000000001" customHeight="1">
      <c r="A13" s="128"/>
      <c r="B13" s="24" t="s">
        <v>413</v>
      </c>
      <c r="C13" s="20" t="s">
        <v>684</v>
      </c>
      <c r="D13" s="136"/>
      <c r="E13" s="24" t="s">
        <v>98</v>
      </c>
      <c r="F13" s="20">
        <v>4</v>
      </c>
    </row>
    <row r="14" spans="1:6" ht="17.100000000000001" customHeight="1">
      <c r="A14" s="128"/>
      <c r="B14" s="24" t="s">
        <v>414</v>
      </c>
      <c r="C14" s="20" t="s">
        <v>685</v>
      </c>
      <c r="D14" s="136" t="s">
        <v>20</v>
      </c>
      <c r="E14" s="24" t="s">
        <v>179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686</v>
      </c>
      <c r="D15" s="136"/>
      <c r="E15" s="24" t="s">
        <v>687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100" t="s">
        <v>37</v>
      </c>
      <c r="C17" s="100" t="s">
        <v>24</v>
      </c>
      <c r="D17" s="10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/>
      <c r="C18" s="34"/>
      <c r="D18" s="13"/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/>
      <c r="C24" s="34"/>
      <c r="D24" s="13"/>
      <c r="E24" s="129"/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688</v>
      </c>
      <c r="D31" s="115" t="s">
        <v>23</v>
      </c>
      <c r="E31" s="100" t="s">
        <v>49</v>
      </c>
      <c r="F31" s="25" t="s">
        <v>580</v>
      </c>
    </row>
    <row r="32" spans="1:6" ht="17.100000000000001" customHeight="1">
      <c r="A32" s="124"/>
      <c r="B32" s="22" t="s">
        <v>50</v>
      </c>
      <c r="C32" s="26" t="s">
        <v>428</v>
      </c>
      <c r="D32" s="138"/>
      <c r="E32" s="19" t="s">
        <v>54</v>
      </c>
      <c r="F32" s="28" t="s">
        <v>88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579</v>
      </c>
    </row>
    <row r="34" spans="1:6" ht="17.100000000000001" customHeight="1">
      <c r="A34" s="116"/>
      <c r="B34" s="23" t="s">
        <v>52</v>
      </c>
      <c r="C34" s="27" t="s">
        <v>125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689</v>
      </c>
      <c r="C37" s="119"/>
      <c r="D37" s="119"/>
      <c r="E37" s="119"/>
      <c r="F37" s="120"/>
    </row>
    <row r="38" spans="1:6" ht="17.100000000000001" customHeight="1">
      <c r="A38" s="116"/>
      <c r="B38" s="118" t="s">
        <v>690</v>
      </c>
      <c r="C38" s="119"/>
      <c r="D38" s="119"/>
      <c r="E38" s="119"/>
      <c r="F38" s="120"/>
    </row>
    <row r="39" spans="1:6" ht="17.100000000000001" customHeight="1">
      <c r="A39" s="117"/>
      <c r="B39" s="118" t="s">
        <v>691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689</v>
      </c>
      <c r="C40" s="119"/>
      <c r="D40" s="119"/>
      <c r="E40" s="119"/>
      <c r="F40" s="120"/>
    </row>
    <row r="41" spans="1:6" ht="17.100000000000001" customHeight="1">
      <c r="A41" s="116"/>
      <c r="B41" s="118" t="s">
        <v>692</v>
      </c>
      <c r="C41" s="119"/>
      <c r="D41" s="119"/>
      <c r="E41" s="119"/>
      <c r="F41" s="120"/>
    </row>
    <row r="42" spans="1:6" ht="17.100000000000001" customHeight="1">
      <c r="A42" s="117"/>
      <c r="B42" s="118" t="s">
        <v>693</v>
      </c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102" t="s">
        <v>34</v>
      </c>
      <c r="B44" s="122"/>
      <c r="C44" s="123"/>
      <c r="D44" s="102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99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54"/>
  <sheetViews>
    <sheetView zoomScaleNormal="100" zoomScalePageLayoutView="150" workbookViewId="0">
      <selection activeCell="H44" sqref="H4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36" t="s">
        <v>4</v>
      </c>
      <c r="B2" s="18">
        <v>41885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36" t="s">
        <v>5</v>
      </c>
      <c r="B4" s="4">
        <v>999000</v>
      </c>
      <c r="C4" s="10" t="s">
        <v>39</v>
      </c>
      <c r="D4" s="12">
        <v>0.05</v>
      </c>
      <c r="E4" s="11" t="s">
        <v>44</v>
      </c>
      <c r="F4" s="12">
        <v>7.0000000000000007E-2</v>
      </c>
    </row>
    <row r="5" spans="1:6" ht="17.100000000000001" customHeight="1">
      <c r="A5" s="36" t="s">
        <v>6</v>
      </c>
      <c r="B5" s="4">
        <f>B6-B4</f>
        <v>2124400</v>
      </c>
      <c r="C5" s="11" t="s">
        <v>40</v>
      </c>
      <c r="D5" s="12">
        <v>0.02</v>
      </c>
      <c r="E5" s="11" t="s">
        <v>45</v>
      </c>
      <c r="F5" s="12">
        <v>0.11</v>
      </c>
    </row>
    <row r="6" spans="1:6" ht="17.100000000000001" customHeight="1">
      <c r="A6" s="36" t="s">
        <v>7</v>
      </c>
      <c r="B6" s="4">
        <v>3123400</v>
      </c>
      <c r="C6" s="10" t="s">
        <v>41</v>
      </c>
      <c r="D6" s="12">
        <v>0.02</v>
      </c>
      <c r="E6" s="11" t="s">
        <v>46</v>
      </c>
      <c r="F6" s="12">
        <v>0</v>
      </c>
    </row>
    <row r="7" spans="1:6" ht="17.100000000000001" customHeight="1">
      <c r="A7" s="36" t="s">
        <v>8</v>
      </c>
      <c r="B7" s="4">
        <v>7478800</v>
      </c>
      <c r="C7" s="11" t="s">
        <v>42</v>
      </c>
      <c r="D7" s="12">
        <v>7.0000000000000007E-2</v>
      </c>
      <c r="E7" s="11" t="s">
        <v>47</v>
      </c>
      <c r="F7" s="12">
        <v>0.36</v>
      </c>
    </row>
    <row r="8" spans="1:6" ht="17.100000000000001" customHeight="1">
      <c r="A8" s="36" t="s">
        <v>13</v>
      </c>
      <c r="B8" s="4">
        <v>87656200</v>
      </c>
      <c r="C8" s="10" t="s">
        <v>43</v>
      </c>
      <c r="D8" s="12">
        <v>0</v>
      </c>
      <c r="E8" s="11" t="s">
        <v>67</v>
      </c>
      <c r="F8" s="12">
        <v>0.28999999999999998</v>
      </c>
    </row>
    <row r="9" spans="1:6" ht="17.100000000000001" customHeight="1">
      <c r="A9" s="36" t="s">
        <v>31</v>
      </c>
      <c r="B9" s="6">
        <f>B7/B8</f>
        <v>8.531969216096523E-2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36" t="s">
        <v>22</v>
      </c>
      <c r="C11" s="36" t="s">
        <v>18</v>
      </c>
      <c r="D11" s="36" t="s">
        <v>21</v>
      </c>
      <c r="E11" s="36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114</v>
      </c>
      <c r="D12" s="136" t="s">
        <v>19</v>
      </c>
      <c r="E12" s="24" t="s">
        <v>68</v>
      </c>
      <c r="F12" s="17">
        <v>15</v>
      </c>
    </row>
    <row r="13" spans="1:6" ht="17.100000000000001" customHeight="1">
      <c r="A13" s="128"/>
      <c r="B13" s="24" t="s">
        <v>72</v>
      </c>
      <c r="C13" s="20" t="s">
        <v>114</v>
      </c>
      <c r="D13" s="136"/>
      <c r="E13" s="24" t="s">
        <v>91</v>
      </c>
      <c r="F13" s="17">
        <v>4</v>
      </c>
    </row>
    <row r="14" spans="1:6" ht="17.100000000000001" customHeight="1">
      <c r="A14" s="128"/>
      <c r="B14" s="24" t="s">
        <v>59</v>
      </c>
      <c r="C14" s="20" t="s">
        <v>115</v>
      </c>
      <c r="D14" s="136" t="s">
        <v>20</v>
      </c>
      <c r="E14" s="24" t="s">
        <v>116</v>
      </c>
      <c r="F14" s="20">
        <v>0</v>
      </c>
    </row>
    <row r="15" spans="1:6" ht="17.100000000000001" customHeight="1">
      <c r="A15" s="128"/>
      <c r="B15" s="24" t="s">
        <v>64</v>
      </c>
      <c r="C15" s="20" t="s">
        <v>115</v>
      </c>
      <c r="D15" s="136"/>
      <c r="E15" s="24" t="s">
        <v>117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36" t="s">
        <v>37</v>
      </c>
      <c r="C17" s="36" t="s">
        <v>24</v>
      </c>
      <c r="D17" s="36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0.51388888888888895</v>
      </c>
      <c r="C18" s="34" t="s">
        <v>118</v>
      </c>
      <c r="D18" s="13">
        <v>2</v>
      </c>
      <c r="E18" s="129"/>
      <c r="F18" s="130"/>
    </row>
    <row r="19" spans="1:6" ht="17.100000000000001" customHeight="1">
      <c r="A19" s="128"/>
      <c r="B19" s="34">
        <v>0.51388888888888895</v>
      </c>
      <c r="C19" s="34" t="s">
        <v>119</v>
      </c>
      <c r="D19" s="13">
        <v>3</v>
      </c>
      <c r="E19" s="129" t="s">
        <v>102</v>
      </c>
      <c r="F19" s="130"/>
    </row>
    <row r="20" spans="1:6" ht="17.100000000000001" customHeight="1">
      <c r="A20" s="128"/>
      <c r="B20" s="34">
        <v>0.52083333333333337</v>
      </c>
      <c r="C20" s="34" t="s">
        <v>120</v>
      </c>
      <c r="D20" s="13" t="s">
        <v>121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122</v>
      </c>
      <c r="D21" s="13">
        <v>2</v>
      </c>
      <c r="E21" s="129" t="s">
        <v>123</v>
      </c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0.8125</v>
      </c>
      <c r="C24" s="34" t="s">
        <v>124</v>
      </c>
      <c r="D24" s="13">
        <v>15</v>
      </c>
      <c r="E24" s="129" t="s">
        <v>132</v>
      </c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125</v>
      </c>
      <c r="D31" s="115" t="s">
        <v>23</v>
      </c>
      <c r="E31" s="36" t="s">
        <v>49</v>
      </c>
      <c r="F31" s="25" t="s">
        <v>107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88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108</v>
      </c>
    </row>
    <row r="34" spans="1:6" ht="17.100000000000001" customHeight="1">
      <c r="A34" s="116"/>
      <c r="B34" s="23" t="s">
        <v>52</v>
      </c>
      <c r="C34" s="27" t="s">
        <v>126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128</v>
      </c>
      <c r="C37" s="119"/>
      <c r="D37" s="119"/>
      <c r="E37" s="119"/>
      <c r="F37" s="120"/>
    </row>
    <row r="38" spans="1:6" ht="17.100000000000001" customHeight="1">
      <c r="A38" s="116"/>
      <c r="B38" s="118" t="s">
        <v>129</v>
      </c>
      <c r="C38" s="119"/>
      <c r="D38" s="119"/>
      <c r="E38" s="119"/>
      <c r="F38" s="120"/>
    </row>
    <row r="39" spans="1:6" ht="17.100000000000001" customHeight="1">
      <c r="A39" s="117"/>
      <c r="B39" s="118" t="s">
        <v>130</v>
      </c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131</v>
      </c>
      <c r="C40" s="119"/>
      <c r="D40" s="119"/>
      <c r="E40" s="119"/>
      <c r="F40" s="120"/>
    </row>
    <row r="41" spans="1:6" ht="17.100000000000001" customHeight="1">
      <c r="A41" s="116"/>
      <c r="B41" s="118" t="s">
        <v>133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38" t="s">
        <v>34</v>
      </c>
      <c r="B44" s="122"/>
      <c r="C44" s="123"/>
      <c r="D44" s="38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35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F32" sqref="F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107" t="s">
        <v>4</v>
      </c>
      <c r="B2" s="18">
        <v>41912</v>
      </c>
      <c r="C2" s="7" t="s">
        <v>16</v>
      </c>
      <c r="D2" s="18"/>
      <c r="E2" s="8" t="s">
        <v>17</v>
      </c>
      <c r="F2" s="20"/>
    </row>
    <row r="3" spans="1:6" ht="24" customHeight="1">
      <c r="A3" s="135" t="s">
        <v>33</v>
      </c>
      <c r="B3" s="135"/>
      <c r="C3" s="104" t="s">
        <v>14</v>
      </c>
      <c r="D3" s="104" t="s">
        <v>15</v>
      </c>
      <c r="E3" s="104" t="s">
        <v>14</v>
      </c>
      <c r="F3" s="9" t="s">
        <v>15</v>
      </c>
    </row>
    <row r="4" spans="1:6" ht="17.100000000000001" customHeight="1">
      <c r="A4" s="107" t="s">
        <v>5</v>
      </c>
      <c r="B4" s="4">
        <v>801000</v>
      </c>
      <c r="C4" s="10" t="s">
        <v>39</v>
      </c>
      <c r="D4" s="12">
        <v>0.12</v>
      </c>
      <c r="E4" s="11" t="s">
        <v>44</v>
      </c>
      <c r="F4" s="12">
        <v>0.03</v>
      </c>
    </row>
    <row r="5" spans="1:6" ht="17.100000000000001" customHeight="1">
      <c r="A5" s="107" t="s">
        <v>6</v>
      </c>
      <c r="B5" s="4">
        <f>B6-B4</f>
        <v>655200</v>
      </c>
      <c r="C5" s="11" t="s">
        <v>40</v>
      </c>
      <c r="D5" s="12">
        <v>0.08</v>
      </c>
      <c r="E5" s="11" t="s">
        <v>45</v>
      </c>
      <c r="F5" s="12">
        <v>0.17</v>
      </c>
    </row>
    <row r="6" spans="1:6" ht="17.100000000000001" customHeight="1">
      <c r="A6" s="107" t="s">
        <v>7</v>
      </c>
      <c r="B6" s="4">
        <v>1456200</v>
      </c>
      <c r="C6" s="10" t="s">
        <v>41</v>
      </c>
      <c r="D6" s="12">
        <v>0.22</v>
      </c>
      <c r="E6" s="11" t="s">
        <v>46</v>
      </c>
      <c r="F6" s="12">
        <v>0</v>
      </c>
    </row>
    <row r="7" spans="1:6" ht="17.100000000000001" customHeight="1">
      <c r="A7" s="107" t="s">
        <v>8</v>
      </c>
      <c r="B7" s="4">
        <v>82941300</v>
      </c>
      <c r="C7" s="11" t="s">
        <v>42</v>
      </c>
      <c r="D7" s="12">
        <v>0.23</v>
      </c>
      <c r="E7" s="11" t="s">
        <v>47</v>
      </c>
      <c r="F7" s="12">
        <v>0.12</v>
      </c>
    </row>
    <row r="8" spans="1:6" ht="17.100000000000001" customHeight="1">
      <c r="A8" s="107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6" ht="17.100000000000001" customHeight="1">
      <c r="A9" s="107" t="s">
        <v>31</v>
      </c>
      <c r="B9" s="6">
        <f>B7/B8</f>
        <v>0.9462114488193647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107" t="s">
        <v>22</v>
      </c>
      <c r="C11" s="107" t="s">
        <v>18</v>
      </c>
      <c r="D11" s="107" t="s">
        <v>21</v>
      </c>
      <c r="E11" s="107" t="s">
        <v>9</v>
      </c>
      <c r="F11" s="19" t="s">
        <v>10</v>
      </c>
    </row>
    <row r="12" spans="1:6" ht="17.100000000000001" customHeight="1">
      <c r="A12" s="128"/>
      <c r="B12" s="24" t="s">
        <v>410</v>
      </c>
      <c r="C12" s="20" t="s">
        <v>694</v>
      </c>
      <c r="D12" s="136" t="s">
        <v>19</v>
      </c>
      <c r="E12" s="24" t="s">
        <v>205</v>
      </c>
      <c r="F12" s="20">
        <v>6</v>
      </c>
    </row>
    <row r="13" spans="1:6" ht="17.100000000000001" customHeight="1">
      <c r="A13" s="128"/>
      <c r="B13" s="24" t="s">
        <v>413</v>
      </c>
      <c r="C13" s="20" t="s">
        <v>684</v>
      </c>
      <c r="D13" s="136"/>
      <c r="E13" s="24" t="s">
        <v>91</v>
      </c>
      <c r="F13" s="20">
        <v>4</v>
      </c>
    </row>
    <row r="14" spans="1:6" ht="17.100000000000001" customHeight="1">
      <c r="A14" s="128"/>
      <c r="B14" s="24" t="s">
        <v>414</v>
      </c>
      <c r="C14" s="20" t="s">
        <v>695</v>
      </c>
      <c r="D14" s="136" t="s">
        <v>20</v>
      </c>
      <c r="E14" s="24" t="s">
        <v>697</v>
      </c>
      <c r="F14" s="20">
        <v>0</v>
      </c>
    </row>
    <row r="15" spans="1:6" ht="17.100000000000001" customHeight="1">
      <c r="A15" s="128"/>
      <c r="B15" s="24" t="s">
        <v>412</v>
      </c>
      <c r="C15" s="20" t="s">
        <v>696</v>
      </c>
      <c r="D15" s="136"/>
      <c r="E15" s="24" t="s">
        <v>178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107" t="s">
        <v>37</v>
      </c>
      <c r="C17" s="107" t="s">
        <v>24</v>
      </c>
      <c r="D17" s="107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/>
      <c r="C18" s="34"/>
      <c r="D18" s="13"/>
      <c r="E18" s="129"/>
      <c r="F18" s="130"/>
    </row>
    <row r="19" spans="1:6" ht="17.100000000000001" customHeight="1">
      <c r="A19" s="128"/>
      <c r="B19" s="34"/>
      <c r="C19" s="34"/>
      <c r="D19" s="13"/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0.77083333333333337</v>
      </c>
      <c r="C24" s="34" t="s">
        <v>698</v>
      </c>
      <c r="D24" s="13" t="s">
        <v>212</v>
      </c>
      <c r="E24" s="129"/>
      <c r="F24" s="130"/>
    </row>
    <row r="25" spans="1:6" ht="17.100000000000001" customHeight="1">
      <c r="A25" s="128"/>
      <c r="B25" s="34"/>
      <c r="C25" s="34"/>
      <c r="D25" s="13"/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34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7" t="s">
        <v>699</v>
      </c>
      <c r="D31" s="115" t="s">
        <v>23</v>
      </c>
      <c r="E31" s="107" t="s">
        <v>49</v>
      </c>
      <c r="F31" s="25" t="s">
        <v>704</v>
      </c>
    </row>
    <row r="32" spans="1:6" ht="17.100000000000001" customHeight="1">
      <c r="A32" s="124"/>
      <c r="B32" s="22" t="s">
        <v>50</v>
      </c>
      <c r="C32" s="26" t="s">
        <v>60</v>
      </c>
      <c r="D32" s="138"/>
      <c r="E32" s="19" t="s">
        <v>54</v>
      </c>
      <c r="F32" s="28" t="s">
        <v>705</v>
      </c>
    </row>
    <row r="33" spans="1:6" ht="17.100000000000001" customHeight="1">
      <c r="A33" s="124"/>
      <c r="B33" s="23" t="s">
        <v>51</v>
      </c>
      <c r="C33" s="27" t="s">
        <v>62</v>
      </c>
      <c r="D33" s="138"/>
      <c r="E33" s="19" t="s">
        <v>55</v>
      </c>
      <c r="F33" s="28" t="s">
        <v>664</v>
      </c>
    </row>
    <row r="34" spans="1:6" ht="17.100000000000001" customHeight="1">
      <c r="A34" s="116"/>
      <c r="B34" s="23" t="s">
        <v>52</v>
      </c>
      <c r="C34" s="27" t="s">
        <v>524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700</v>
      </c>
      <c r="C37" s="119"/>
      <c r="D37" s="119"/>
      <c r="E37" s="119"/>
      <c r="F37" s="120"/>
    </row>
    <row r="38" spans="1:6" ht="17.100000000000001" customHeight="1">
      <c r="A38" s="116"/>
      <c r="B38" s="118" t="s">
        <v>701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702</v>
      </c>
      <c r="C40" s="119"/>
      <c r="D40" s="119"/>
      <c r="E40" s="119"/>
      <c r="F40" s="120"/>
    </row>
    <row r="41" spans="1:6" ht="17.100000000000001" customHeight="1">
      <c r="A41" s="116"/>
      <c r="B41" s="118" t="s">
        <v>703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106" t="s">
        <v>34</v>
      </c>
      <c r="B44" s="122"/>
      <c r="C44" s="123"/>
      <c r="D44" s="106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105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37"/>
      <c r="E47" s="3"/>
      <c r="F47" s="16"/>
    </row>
    <row r="48" spans="1:6" ht="17.100000000000001" customHeight="1">
      <c r="A48" s="113"/>
      <c r="B48" s="3"/>
      <c r="C48" s="3"/>
      <c r="D48" s="137"/>
      <c r="E48" s="3"/>
      <c r="F48" s="16"/>
    </row>
    <row r="49" spans="1:6" ht="17.100000000000001" customHeight="1">
      <c r="A49" s="113"/>
      <c r="B49" s="3"/>
      <c r="C49" s="3"/>
      <c r="D49" s="13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54"/>
  <sheetViews>
    <sheetView zoomScaleNormal="100" zoomScalePageLayoutView="150" workbookViewId="0">
      <selection activeCell="I33" sqref="I32:I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42" t="s">
        <v>4</v>
      </c>
      <c r="B2" s="18">
        <v>41886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39" t="s">
        <v>14</v>
      </c>
      <c r="D3" s="39" t="s">
        <v>15</v>
      </c>
      <c r="E3" s="39" t="s">
        <v>14</v>
      </c>
      <c r="F3" s="9" t="s">
        <v>15</v>
      </c>
    </row>
    <row r="4" spans="1:6" ht="17.100000000000001" customHeight="1">
      <c r="A4" s="42" t="s">
        <v>5</v>
      </c>
      <c r="B4" s="4">
        <v>638500</v>
      </c>
      <c r="C4" s="10" t="s">
        <v>39</v>
      </c>
      <c r="D4" s="12">
        <v>0.05</v>
      </c>
      <c r="E4" s="11" t="s">
        <v>44</v>
      </c>
      <c r="F4" s="12">
        <v>0.12</v>
      </c>
    </row>
    <row r="5" spans="1:6" ht="17.100000000000001" customHeight="1">
      <c r="A5" s="42" t="s">
        <v>6</v>
      </c>
      <c r="B5" s="4">
        <f>B6-B4</f>
        <v>889000</v>
      </c>
      <c r="C5" s="11" t="s">
        <v>40</v>
      </c>
      <c r="D5" s="12">
        <v>0.05</v>
      </c>
      <c r="E5" s="11" t="s">
        <v>45</v>
      </c>
      <c r="F5" s="12">
        <v>0.2</v>
      </c>
    </row>
    <row r="6" spans="1:6" ht="17.100000000000001" customHeight="1">
      <c r="A6" s="42" t="s">
        <v>7</v>
      </c>
      <c r="B6" s="4">
        <v>1527500</v>
      </c>
      <c r="C6" s="10" t="s">
        <v>41</v>
      </c>
      <c r="D6" s="12">
        <v>0.11</v>
      </c>
      <c r="E6" s="11" t="s">
        <v>46</v>
      </c>
      <c r="F6" s="12">
        <v>0.11</v>
      </c>
    </row>
    <row r="7" spans="1:6" ht="17.100000000000001" customHeight="1">
      <c r="A7" s="42" t="s">
        <v>8</v>
      </c>
      <c r="B7" s="4">
        <v>9006300</v>
      </c>
      <c r="C7" s="11" t="s">
        <v>42</v>
      </c>
      <c r="D7" s="12">
        <v>0.13</v>
      </c>
      <c r="E7" s="11" t="s">
        <v>47</v>
      </c>
      <c r="F7" s="12">
        <v>0.2</v>
      </c>
    </row>
    <row r="8" spans="1:6" ht="17.100000000000001" customHeight="1">
      <c r="A8" s="42" t="s">
        <v>13</v>
      </c>
      <c r="B8" s="4">
        <v>87656200</v>
      </c>
      <c r="C8" s="10" t="s">
        <v>43</v>
      </c>
      <c r="D8" s="12">
        <v>0.03</v>
      </c>
      <c r="E8" s="11"/>
      <c r="F8" s="12"/>
    </row>
    <row r="9" spans="1:6" ht="17.100000000000001" customHeight="1">
      <c r="A9" s="42" t="s">
        <v>31</v>
      </c>
      <c r="B9" s="6">
        <f>B7/B8</f>
        <v>0.1027457270563862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42" t="s">
        <v>22</v>
      </c>
      <c r="C11" s="42" t="s">
        <v>18</v>
      </c>
      <c r="D11" s="42" t="s">
        <v>21</v>
      </c>
      <c r="E11" s="42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114</v>
      </c>
      <c r="D12" s="136" t="s">
        <v>19</v>
      </c>
      <c r="E12" s="24" t="s">
        <v>136</v>
      </c>
      <c r="F12" s="17">
        <v>4</v>
      </c>
    </row>
    <row r="13" spans="1:6" ht="17.100000000000001" customHeight="1">
      <c r="A13" s="128"/>
      <c r="B13" s="24" t="s">
        <v>72</v>
      </c>
      <c r="C13" s="20" t="s">
        <v>114</v>
      </c>
      <c r="D13" s="136"/>
      <c r="E13" s="24" t="s">
        <v>91</v>
      </c>
      <c r="F13" s="17">
        <v>6</v>
      </c>
    </row>
    <row r="14" spans="1:6" ht="17.100000000000001" customHeight="1">
      <c r="A14" s="128"/>
      <c r="B14" s="24" t="s">
        <v>59</v>
      </c>
      <c r="C14" s="20" t="s">
        <v>134</v>
      </c>
      <c r="D14" s="136" t="s">
        <v>20</v>
      </c>
      <c r="E14" s="24" t="s">
        <v>138</v>
      </c>
      <c r="F14" s="20">
        <v>0</v>
      </c>
    </row>
    <row r="15" spans="1:6" ht="17.100000000000001" customHeight="1">
      <c r="A15" s="128"/>
      <c r="B15" s="24" t="s">
        <v>64</v>
      </c>
      <c r="C15" s="20" t="s">
        <v>135</v>
      </c>
      <c r="D15" s="136"/>
      <c r="E15" s="24" t="s">
        <v>137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42" t="s">
        <v>37</v>
      </c>
      <c r="C17" s="42" t="s">
        <v>24</v>
      </c>
      <c r="D17" s="42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0.45833333333333331</v>
      </c>
      <c r="C18" s="34" t="s">
        <v>139</v>
      </c>
      <c r="D18" s="13">
        <v>6</v>
      </c>
      <c r="E18" s="129"/>
      <c r="F18" s="130"/>
    </row>
    <row r="19" spans="1:6" ht="17.100000000000001" customHeight="1">
      <c r="A19" s="128"/>
      <c r="B19" s="34">
        <v>0.5</v>
      </c>
      <c r="C19" s="34" t="s">
        <v>140</v>
      </c>
      <c r="D19" s="13">
        <v>3</v>
      </c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0.72916666666666663</v>
      </c>
      <c r="C24" s="34" t="s">
        <v>141</v>
      </c>
      <c r="D24" s="13">
        <v>4</v>
      </c>
      <c r="E24" s="129"/>
      <c r="F24" s="130"/>
    </row>
    <row r="25" spans="1:6" ht="17.100000000000001" customHeight="1">
      <c r="A25" s="128"/>
      <c r="B25" s="34">
        <v>0.79166666666666663</v>
      </c>
      <c r="C25" s="34" t="s">
        <v>142</v>
      </c>
      <c r="D25" s="13">
        <v>4</v>
      </c>
      <c r="E25" s="129"/>
      <c r="F25" s="130"/>
    </row>
    <row r="26" spans="1:6" ht="17.100000000000001" customHeight="1">
      <c r="A26" s="128"/>
      <c r="B26" s="34"/>
      <c r="C26" s="34"/>
      <c r="D26" s="13"/>
      <c r="E26" s="129"/>
      <c r="F26" s="130"/>
    </row>
    <row r="27" spans="1:6" ht="17.100000000000001" customHeight="1">
      <c r="A27" s="128"/>
      <c r="B27" s="34"/>
      <c r="C27" s="34"/>
      <c r="D27" s="13"/>
      <c r="E27" s="129"/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147</v>
      </c>
      <c r="D31" s="115" t="s">
        <v>23</v>
      </c>
      <c r="E31" s="42" t="s">
        <v>49</v>
      </c>
      <c r="F31" s="25" t="s">
        <v>148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149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150</v>
      </c>
    </row>
    <row r="34" spans="1:6" ht="17.100000000000001" customHeight="1">
      <c r="A34" s="116"/>
      <c r="B34" s="23" t="s">
        <v>52</v>
      </c>
      <c r="C34" s="27" t="s">
        <v>126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143</v>
      </c>
      <c r="C37" s="119"/>
      <c r="D37" s="119"/>
      <c r="E37" s="119"/>
      <c r="F37" s="120"/>
    </row>
    <row r="38" spans="1:6" ht="17.100000000000001" customHeight="1">
      <c r="A38" s="116"/>
      <c r="B38" s="118" t="s">
        <v>144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145</v>
      </c>
      <c r="C40" s="119"/>
      <c r="D40" s="119"/>
      <c r="E40" s="119"/>
      <c r="F40" s="120"/>
    </row>
    <row r="41" spans="1:6" ht="17.100000000000001" customHeight="1">
      <c r="A41" s="116"/>
      <c r="B41" s="118" t="s">
        <v>146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41" t="s">
        <v>34</v>
      </c>
      <c r="B44" s="122"/>
      <c r="C44" s="123"/>
      <c r="D44" s="41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40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44" t="s">
        <v>4</v>
      </c>
      <c r="B2" s="18">
        <v>41887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45" t="s">
        <v>14</v>
      </c>
      <c r="D3" s="45" t="s">
        <v>15</v>
      </c>
      <c r="E3" s="45" t="s">
        <v>14</v>
      </c>
      <c r="F3" s="9" t="s">
        <v>15</v>
      </c>
    </row>
    <row r="4" spans="1:6" ht="17.100000000000001" customHeight="1">
      <c r="A4" s="44" t="s">
        <v>5</v>
      </c>
      <c r="B4" s="4">
        <v>996000</v>
      </c>
      <c r="C4" s="10" t="s">
        <v>39</v>
      </c>
      <c r="D4" s="12">
        <v>0.19</v>
      </c>
      <c r="E4" s="11" t="s">
        <v>44</v>
      </c>
      <c r="F4" s="12">
        <v>0.13</v>
      </c>
    </row>
    <row r="5" spans="1:6" ht="17.100000000000001" customHeight="1">
      <c r="A5" s="44" t="s">
        <v>6</v>
      </c>
      <c r="B5" s="4">
        <f>B6-B4</f>
        <v>1675400</v>
      </c>
      <c r="C5" s="11" t="s">
        <v>40</v>
      </c>
      <c r="D5" s="12">
        <v>0.08</v>
      </c>
      <c r="E5" s="11" t="s">
        <v>45</v>
      </c>
      <c r="F5" s="12">
        <v>7.0000000000000007E-2</v>
      </c>
    </row>
    <row r="6" spans="1:6" ht="17.100000000000001" customHeight="1">
      <c r="A6" s="44" t="s">
        <v>7</v>
      </c>
      <c r="B6" s="4">
        <v>2671400</v>
      </c>
      <c r="C6" s="10" t="s">
        <v>41</v>
      </c>
      <c r="D6" s="12">
        <v>0.13</v>
      </c>
      <c r="E6" s="11" t="s">
        <v>46</v>
      </c>
      <c r="F6" s="12">
        <v>0.03</v>
      </c>
    </row>
    <row r="7" spans="1:6" ht="17.100000000000001" customHeight="1">
      <c r="A7" s="44" t="s">
        <v>8</v>
      </c>
      <c r="B7" s="4">
        <v>11677700</v>
      </c>
      <c r="C7" s="11" t="s">
        <v>42</v>
      </c>
      <c r="D7" s="12">
        <v>0.21</v>
      </c>
      <c r="E7" s="11" t="s">
        <v>47</v>
      </c>
      <c r="F7" s="12">
        <v>0.11</v>
      </c>
    </row>
    <row r="8" spans="1:6" ht="17.100000000000001" customHeight="1">
      <c r="A8" s="44" t="s">
        <v>13</v>
      </c>
      <c r="B8" s="4">
        <v>87656200</v>
      </c>
      <c r="C8" s="10" t="s">
        <v>43</v>
      </c>
      <c r="D8" s="12">
        <v>0.04</v>
      </c>
      <c r="E8" s="11"/>
      <c r="F8" s="12"/>
    </row>
    <row r="9" spans="1:6" ht="17.100000000000001" customHeight="1">
      <c r="A9" s="44" t="s">
        <v>31</v>
      </c>
      <c r="B9" s="6">
        <f>B7/B8</f>
        <v>0.13322160896776269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44" t="s">
        <v>22</v>
      </c>
      <c r="C11" s="44" t="s">
        <v>18</v>
      </c>
      <c r="D11" s="44" t="s">
        <v>21</v>
      </c>
      <c r="E11" s="44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151</v>
      </c>
      <c r="D12" s="136" t="s">
        <v>19</v>
      </c>
      <c r="E12" s="24" t="s">
        <v>59</v>
      </c>
      <c r="F12" s="17">
        <v>7</v>
      </c>
    </row>
    <row r="13" spans="1:6" ht="17.100000000000001" customHeight="1">
      <c r="A13" s="128"/>
      <c r="B13" s="24" t="s">
        <v>72</v>
      </c>
      <c r="C13" s="20" t="s">
        <v>152</v>
      </c>
      <c r="D13" s="136"/>
      <c r="E13" s="24" t="s">
        <v>155</v>
      </c>
      <c r="F13" s="17">
        <v>7</v>
      </c>
    </row>
    <row r="14" spans="1:6" ht="17.100000000000001" customHeight="1">
      <c r="A14" s="128"/>
      <c r="B14" s="24" t="s">
        <v>59</v>
      </c>
      <c r="C14" s="20" t="s">
        <v>153</v>
      </c>
      <c r="D14" s="136" t="s">
        <v>20</v>
      </c>
      <c r="E14" s="24" t="s">
        <v>156</v>
      </c>
      <c r="F14" s="20">
        <v>0</v>
      </c>
    </row>
    <row r="15" spans="1:6" ht="17.100000000000001" customHeight="1">
      <c r="A15" s="128"/>
      <c r="B15" s="24" t="s">
        <v>64</v>
      </c>
      <c r="C15" s="20" t="s">
        <v>154</v>
      </c>
      <c r="D15" s="136"/>
      <c r="E15" s="24" t="s">
        <v>64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44" t="s">
        <v>37</v>
      </c>
      <c r="C17" s="44" t="s">
        <v>24</v>
      </c>
      <c r="D17" s="44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157</v>
      </c>
      <c r="D18" s="13">
        <v>3</v>
      </c>
      <c r="E18" s="129"/>
      <c r="F18" s="130"/>
    </row>
    <row r="19" spans="1:6" ht="17.100000000000001" customHeight="1">
      <c r="A19" s="128"/>
      <c r="B19" s="34">
        <v>0.50694444444444442</v>
      </c>
      <c r="C19" s="34" t="s">
        <v>158</v>
      </c>
      <c r="D19" s="13">
        <v>2</v>
      </c>
      <c r="E19" s="129" t="s">
        <v>159</v>
      </c>
      <c r="F19" s="130"/>
    </row>
    <row r="20" spans="1:6" ht="17.100000000000001" customHeight="1">
      <c r="A20" s="128"/>
      <c r="B20" s="34">
        <v>0.52777777777777779</v>
      </c>
      <c r="C20" s="34" t="s">
        <v>160</v>
      </c>
      <c r="D20" s="13">
        <v>2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161</v>
      </c>
      <c r="D21" s="13">
        <v>3</v>
      </c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0.71875</v>
      </c>
      <c r="C24" s="34" t="s">
        <v>162</v>
      </c>
      <c r="D24" s="13">
        <v>3</v>
      </c>
      <c r="E24" s="129"/>
      <c r="F24" s="130"/>
    </row>
    <row r="25" spans="1:6" ht="17.100000000000001" customHeight="1">
      <c r="A25" s="128"/>
      <c r="B25" s="34">
        <v>0.75</v>
      </c>
      <c r="C25" s="34" t="s">
        <v>163</v>
      </c>
      <c r="D25" s="13">
        <v>4</v>
      </c>
      <c r="E25" s="129"/>
      <c r="F25" s="130"/>
    </row>
    <row r="26" spans="1:6" ht="17.100000000000001" customHeight="1">
      <c r="A26" s="128"/>
      <c r="B26" s="34">
        <v>0.75</v>
      </c>
      <c r="C26" s="34" t="s">
        <v>164</v>
      </c>
      <c r="D26" s="13">
        <v>2</v>
      </c>
      <c r="E26" s="129"/>
      <c r="F26" s="130"/>
    </row>
    <row r="27" spans="1:6" ht="17.100000000000001" customHeight="1">
      <c r="A27" s="128"/>
      <c r="B27" s="34">
        <v>0.79166666666666663</v>
      </c>
      <c r="C27" s="34" t="s">
        <v>165</v>
      </c>
      <c r="D27" s="13">
        <v>3</v>
      </c>
      <c r="E27" s="129"/>
      <c r="F27" s="130"/>
    </row>
    <row r="28" spans="1:6" ht="17.100000000000001" customHeight="1">
      <c r="A28" s="128"/>
      <c r="B28" s="34">
        <v>0.79166666666666663</v>
      </c>
      <c r="C28" s="34" t="s">
        <v>166</v>
      </c>
      <c r="D28" s="13">
        <v>4</v>
      </c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167</v>
      </c>
      <c r="D31" s="115" t="s">
        <v>23</v>
      </c>
      <c r="E31" s="44" t="s">
        <v>49</v>
      </c>
      <c r="F31" s="25" t="s">
        <v>168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149</v>
      </c>
    </row>
    <row r="33" spans="1:6" ht="17.100000000000001" customHeight="1">
      <c r="A33" s="124"/>
      <c r="B33" s="23" t="s">
        <v>51</v>
      </c>
      <c r="C33" s="27" t="s">
        <v>126</v>
      </c>
      <c r="D33" s="125"/>
      <c r="E33" s="19" t="s">
        <v>55</v>
      </c>
      <c r="F33" s="28" t="s">
        <v>169</v>
      </c>
    </row>
    <row r="34" spans="1:6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127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170</v>
      </c>
      <c r="C37" s="119"/>
      <c r="D37" s="119"/>
      <c r="E37" s="119"/>
      <c r="F37" s="120"/>
    </row>
    <row r="38" spans="1:6" ht="17.100000000000001" customHeight="1">
      <c r="A38" s="116"/>
      <c r="B38" s="118" t="s">
        <v>171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172</v>
      </c>
      <c r="C40" s="119"/>
      <c r="D40" s="119"/>
      <c r="E40" s="119"/>
      <c r="F40" s="120"/>
    </row>
    <row r="41" spans="1:6" ht="17.100000000000001" customHeight="1">
      <c r="A41" s="116"/>
      <c r="B41" s="118" t="s">
        <v>173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46" t="s">
        <v>34</v>
      </c>
      <c r="B44" s="122"/>
      <c r="C44" s="123"/>
      <c r="D44" s="46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43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54"/>
  <sheetViews>
    <sheetView zoomScaleNormal="100" zoomScalePageLayoutView="150" workbookViewId="0">
      <selection activeCell="E33" sqref="E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0" t="s">
        <v>4</v>
      </c>
      <c r="B2" s="18">
        <v>41888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47" t="s">
        <v>14</v>
      </c>
      <c r="D3" s="47" t="s">
        <v>15</v>
      </c>
      <c r="E3" s="47" t="s">
        <v>14</v>
      </c>
      <c r="F3" s="9" t="s">
        <v>15</v>
      </c>
    </row>
    <row r="4" spans="1:6" ht="17.100000000000001" customHeight="1">
      <c r="A4" s="50" t="s">
        <v>5</v>
      </c>
      <c r="B4" s="4">
        <v>1978500</v>
      </c>
      <c r="C4" s="10" t="s">
        <v>39</v>
      </c>
      <c r="D4" s="12">
        <v>0.1</v>
      </c>
      <c r="E4" s="11" t="s">
        <v>44</v>
      </c>
      <c r="F4" s="12">
        <v>0.13</v>
      </c>
    </row>
    <row r="5" spans="1:6" ht="17.100000000000001" customHeight="1">
      <c r="A5" s="50" t="s">
        <v>6</v>
      </c>
      <c r="B5" s="4">
        <f>B6-B4</f>
        <v>1853550</v>
      </c>
      <c r="C5" s="11" t="s">
        <v>40</v>
      </c>
      <c r="D5" s="12">
        <v>0.04</v>
      </c>
      <c r="E5" s="11" t="s">
        <v>45</v>
      </c>
      <c r="F5" s="12">
        <v>0.12</v>
      </c>
    </row>
    <row r="6" spans="1:6" ht="17.100000000000001" customHeight="1">
      <c r="A6" s="50" t="s">
        <v>7</v>
      </c>
      <c r="B6" s="4">
        <v>3832050</v>
      </c>
      <c r="C6" s="10" t="s">
        <v>41</v>
      </c>
      <c r="D6" s="12">
        <v>0.15</v>
      </c>
      <c r="E6" s="11" t="s">
        <v>46</v>
      </c>
      <c r="F6" s="12">
        <v>0.05</v>
      </c>
    </row>
    <row r="7" spans="1:6" ht="17.100000000000001" customHeight="1">
      <c r="A7" s="50" t="s">
        <v>8</v>
      </c>
      <c r="B7" s="4">
        <v>15509750</v>
      </c>
      <c r="C7" s="11" t="s">
        <v>42</v>
      </c>
      <c r="D7" s="12">
        <v>0.18</v>
      </c>
      <c r="E7" s="11" t="s">
        <v>47</v>
      </c>
      <c r="F7" s="12">
        <v>0.16</v>
      </c>
    </row>
    <row r="8" spans="1:6" ht="17.100000000000001" customHeight="1">
      <c r="A8" s="50" t="s">
        <v>13</v>
      </c>
      <c r="B8" s="4">
        <v>87656200</v>
      </c>
      <c r="C8" s="10" t="s">
        <v>43</v>
      </c>
      <c r="D8" s="12">
        <v>7.0000000000000007E-2</v>
      </c>
      <c r="E8" s="11"/>
      <c r="F8" s="12"/>
    </row>
    <row r="9" spans="1:6" ht="17.100000000000001" customHeight="1">
      <c r="A9" s="50" t="s">
        <v>31</v>
      </c>
      <c r="B9" s="6">
        <f>B7/B8</f>
        <v>0.1769384253481214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0" t="s">
        <v>22</v>
      </c>
      <c r="C11" s="50" t="s">
        <v>18</v>
      </c>
      <c r="D11" s="50" t="s">
        <v>21</v>
      </c>
      <c r="E11" s="50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174</v>
      </c>
      <c r="D12" s="136" t="s">
        <v>19</v>
      </c>
      <c r="E12" s="24" t="s">
        <v>98</v>
      </c>
      <c r="F12" s="17">
        <v>8</v>
      </c>
    </row>
    <row r="13" spans="1:6" ht="17.100000000000001" customHeight="1">
      <c r="A13" s="128"/>
      <c r="B13" s="24" t="s">
        <v>72</v>
      </c>
      <c r="C13" s="20" t="s">
        <v>175</v>
      </c>
      <c r="D13" s="136"/>
      <c r="E13" s="24" t="s">
        <v>178</v>
      </c>
      <c r="F13" s="17">
        <v>6</v>
      </c>
    </row>
    <row r="14" spans="1:6" ht="17.100000000000001" customHeight="1">
      <c r="A14" s="128"/>
      <c r="B14" s="24" t="s">
        <v>59</v>
      </c>
      <c r="C14" s="20" t="s">
        <v>176</v>
      </c>
      <c r="D14" s="136" t="s">
        <v>20</v>
      </c>
      <c r="E14" s="24" t="s">
        <v>179</v>
      </c>
      <c r="F14" s="20">
        <v>0</v>
      </c>
    </row>
    <row r="15" spans="1:6" ht="17.100000000000001" customHeight="1">
      <c r="A15" s="128"/>
      <c r="B15" s="24" t="s">
        <v>64</v>
      </c>
      <c r="C15" s="20" t="s">
        <v>177</v>
      </c>
      <c r="D15" s="136"/>
      <c r="E15" s="24" t="s">
        <v>180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0" t="s">
        <v>37</v>
      </c>
      <c r="C17" s="50" t="s">
        <v>24</v>
      </c>
      <c r="D17" s="5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181</v>
      </c>
      <c r="D18" s="13" t="s">
        <v>182</v>
      </c>
      <c r="E18" s="129" t="s">
        <v>183</v>
      </c>
      <c r="F18" s="130"/>
    </row>
    <row r="19" spans="1:6" ht="17.100000000000001" customHeight="1">
      <c r="A19" s="128"/>
      <c r="B19" s="34">
        <v>0.47916666666666669</v>
      </c>
      <c r="C19" s="34" t="s">
        <v>184</v>
      </c>
      <c r="D19" s="13">
        <v>2</v>
      </c>
      <c r="E19" s="129"/>
      <c r="F19" s="130"/>
    </row>
    <row r="20" spans="1:6" ht="17.100000000000001" customHeight="1">
      <c r="A20" s="128"/>
      <c r="B20" s="34">
        <v>0.47916666666666669</v>
      </c>
      <c r="C20" s="34" t="s">
        <v>185</v>
      </c>
      <c r="D20" s="13">
        <v>3</v>
      </c>
      <c r="E20" s="129"/>
      <c r="F20" s="130"/>
    </row>
    <row r="21" spans="1:6" ht="17.100000000000001" customHeight="1">
      <c r="A21" s="128"/>
      <c r="B21" s="34">
        <v>0.52083333333333337</v>
      </c>
      <c r="C21" s="34" t="s">
        <v>186</v>
      </c>
      <c r="D21" s="13">
        <v>2</v>
      </c>
      <c r="E21" s="129"/>
      <c r="F21" s="130"/>
    </row>
    <row r="22" spans="1:6" ht="17.100000000000001" customHeight="1">
      <c r="A22" s="128"/>
      <c r="B22" s="34">
        <v>0.58333333333333337</v>
      </c>
      <c r="C22" s="34" t="s">
        <v>187</v>
      </c>
      <c r="D22" s="13">
        <v>5</v>
      </c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188</v>
      </c>
      <c r="D24" s="13">
        <v>2</v>
      </c>
      <c r="E24" s="129"/>
      <c r="F24" s="130"/>
    </row>
    <row r="25" spans="1:6" ht="17.100000000000001" customHeight="1">
      <c r="A25" s="128"/>
      <c r="B25" s="34">
        <v>0.77083333333333337</v>
      </c>
      <c r="C25" s="34" t="s">
        <v>189</v>
      </c>
      <c r="D25" s="13">
        <v>2</v>
      </c>
      <c r="E25" s="129"/>
      <c r="F25" s="130"/>
    </row>
    <row r="26" spans="1:6" ht="17.100000000000001" customHeight="1">
      <c r="A26" s="128"/>
      <c r="B26" s="34">
        <v>0.79166666666666663</v>
      </c>
      <c r="C26" s="34" t="s">
        <v>190</v>
      </c>
      <c r="D26" s="13">
        <v>4</v>
      </c>
      <c r="E26" s="129"/>
      <c r="F26" s="130"/>
    </row>
    <row r="27" spans="1:6" ht="17.100000000000001" customHeight="1">
      <c r="A27" s="128"/>
      <c r="B27" s="34">
        <v>0.8125</v>
      </c>
      <c r="C27" s="34" t="s">
        <v>191</v>
      </c>
      <c r="D27" s="13">
        <v>5</v>
      </c>
      <c r="E27" s="129" t="s">
        <v>123</v>
      </c>
      <c r="F27" s="130"/>
    </row>
    <row r="28" spans="1:6" ht="17.100000000000001" customHeight="1">
      <c r="A28" s="128"/>
      <c r="B28" s="34"/>
      <c r="C28" s="34"/>
      <c r="D28" s="13"/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197</v>
      </c>
      <c r="D31" s="115" t="s">
        <v>23</v>
      </c>
      <c r="E31" s="50" t="s">
        <v>49</v>
      </c>
      <c r="F31" s="25" t="s">
        <v>192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149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200</v>
      </c>
    </row>
    <row r="34" spans="1:6" ht="17.100000000000001" customHeight="1">
      <c r="A34" s="116"/>
      <c r="B34" s="23" t="s">
        <v>52</v>
      </c>
      <c r="C34" s="27" t="s">
        <v>198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199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195</v>
      </c>
      <c r="C37" s="119"/>
      <c r="D37" s="119"/>
      <c r="E37" s="119"/>
      <c r="F37" s="120"/>
    </row>
    <row r="38" spans="1:6" ht="17.100000000000001" customHeight="1">
      <c r="A38" s="116"/>
      <c r="B38" s="118" t="s">
        <v>196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193</v>
      </c>
      <c r="C40" s="119"/>
      <c r="D40" s="119"/>
      <c r="E40" s="119"/>
      <c r="F40" s="120"/>
    </row>
    <row r="41" spans="1:6" ht="17.100000000000001" customHeight="1">
      <c r="A41" s="116"/>
      <c r="B41" s="118" t="s">
        <v>194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49" t="s">
        <v>34</v>
      </c>
      <c r="B44" s="122"/>
      <c r="C44" s="123"/>
      <c r="D44" s="49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48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F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0" t="s">
        <v>4</v>
      </c>
      <c r="B2" s="18">
        <v>41889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47" t="s">
        <v>14</v>
      </c>
      <c r="D3" s="47" t="s">
        <v>15</v>
      </c>
      <c r="E3" s="47" t="s">
        <v>14</v>
      </c>
      <c r="F3" s="9" t="s">
        <v>15</v>
      </c>
    </row>
    <row r="4" spans="1:6" ht="17.100000000000001" customHeight="1">
      <c r="A4" s="50" t="s">
        <v>5</v>
      </c>
      <c r="B4" s="4">
        <v>2159000</v>
      </c>
      <c r="C4" s="10" t="s">
        <v>39</v>
      </c>
      <c r="D4" s="12">
        <v>7.0000000000000007E-2</v>
      </c>
      <c r="E4" s="11" t="s">
        <v>44</v>
      </c>
      <c r="F4" s="12">
        <v>0.1</v>
      </c>
    </row>
    <row r="5" spans="1:6" ht="17.100000000000001" customHeight="1">
      <c r="A5" s="50" t="s">
        <v>6</v>
      </c>
      <c r="B5" s="4">
        <f>B6-B4</f>
        <v>2046500</v>
      </c>
      <c r="C5" s="11" t="s">
        <v>40</v>
      </c>
      <c r="D5" s="12">
        <v>0.06</v>
      </c>
      <c r="E5" s="11" t="s">
        <v>45</v>
      </c>
      <c r="F5" s="12">
        <v>0.1</v>
      </c>
    </row>
    <row r="6" spans="1:6" ht="17.100000000000001" customHeight="1">
      <c r="A6" s="50" t="s">
        <v>7</v>
      </c>
      <c r="B6" s="4">
        <v>4205500</v>
      </c>
      <c r="C6" s="10" t="s">
        <v>41</v>
      </c>
      <c r="D6" s="12">
        <v>0.15</v>
      </c>
      <c r="E6" s="11" t="s">
        <v>46</v>
      </c>
      <c r="F6" s="12">
        <v>0</v>
      </c>
    </row>
    <row r="7" spans="1:6" ht="17.100000000000001" customHeight="1">
      <c r="A7" s="50" t="s">
        <v>8</v>
      </c>
      <c r="B7" s="4">
        <v>19715250</v>
      </c>
      <c r="C7" s="11" t="s">
        <v>42</v>
      </c>
      <c r="D7" s="12">
        <v>0.31</v>
      </c>
      <c r="E7" s="11" t="s">
        <v>47</v>
      </c>
      <c r="F7" s="12">
        <v>0.13</v>
      </c>
    </row>
    <row r="8" spans="1:6" ht="17.100000000000001" customHeight="1">
      <c r="A8" s="50" t="s">
        <v>13</v>
      </c>
      <c r="B8" s="4">
        <v>87656200</v>
      </c>
      <c r="C8" s="10" t="s">
        <v>43</v>
      </c>
      <c r="D8" s="12">
        <v>0.08</v>
      </c>
      <c r="E8" s="11"/>
      <c r="F8" s="12"/>
    </row>
    <row r="9" spans="1:6" ht="17.100000000000001" customHeight="1">
      <c r="A9" s="50" t="s">
        <v>31</v>
      </c>
      <c r="B9" s="6">
        <f>B7/B8</f>
        <v>0.22491563631551448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0" t="s">
        <v>22</v>
      </c>
      <c r="C11" s="50" t="s">
        <v>18</v>
      </c>
      <c r="D11" s="50" t="s">
        <v>21</v>
      </c>
      <c r="E11" s="50" t="s">
        <v>9</v>
      </c>
      <c r="F11" s="19" t="s">
        <v>10</v>
      </c>
    </row>
    <row r="12" spans="1:6" ht="17.100000000000001" customHeight="1">
      <c r="A12" s="128"/>
      <c r="B12" s="24" t="s">
        <v>65</v>
      </c>
      <c r="C12" s="20" t="s">
        <v>201</v>
      </c>
      <c r="D12" s="136" t="s">
        <v>19</v>
      </c>
      <c r="E12" s="24" t="s">
        <v>205</v>
      </c>
      <c r="F12" s="20">
        <v>14</v>
      </c>
    </row>
    <row r="13" spans="1:6" ht="17.100000000000001" customHeight="1">
      <c r="A13" s="128"/>
      <c r="B13" s="24" t="s">
        <v>72</v>
      </c>
      <c r="C13" s="20" t="s">
        <v>202</v>
      </c>
      <c r="D13" s="136"/>
      <c r="E13" s="24" t="s">
        <v>206</v>
      </c>
      <c r="F13" s="20">
        <v>14</v>
      </c>
    </row>
    <row r="14" spans="1:6" ht="17.100000000000001" customHeight="1">
      <c r="A14" s="128"/>
      <c r="B14" s="24" t="s">
        <v>59</v>
      </c>
      <c r="C14" s="20" t="s">
        <v>203</v>
      </c>
      <c r="D14" s="136" t="s">
        <v>20</v>
      </c>
      <c r="E14" s="24" t="s">
        <v>92</v>
      </c>
      <c r="F14" s="20">
        <v>0</v>
      </c>
    </row>
    <row r="15" spans="1:6" ht="17.100000000000001" customHeight="1">
      <c r="A15" s="128"/>
      <c r="B15" s="24" t="s">
        <v>64</v>
      </c>
      <c r="C15" s="20" t="s">
        <v>204</v>
      </c>
      <c r="D15" s="136"/>
      <c r="E15" s="24" t="s">
        <v>180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0" t="s">
        <v>37</v>
      </c>
      <c r="C17" s="50" t="s">
        <v>24</v>
      </c>
      <c r="D17" s="5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0.47916666666666669</v>
      </c>
      <c r="C18" s="34" t="s">
        <v>207</v>
      </c>
      <c r="D18" s="13">
        <v>3</v>
      </c>
      <c r="E18" s="129" t="s">
        <v>217</v>
      </c>
      <c r="F18" s="130"/>
    </row>
    <row r="19" spans="1:6" ht="17.100000000000001" customHeight="1">
      <c r="A19" s="128"/>
      <c r="B19" s="34">
        <v>0.52083333333333337</v>
      </c>
      <c r="C19" s="34" t="s">
        <v>208</v>
      </c>
      <c r="D19" s="13">
        <v>5</v>
      </c>
      <c r="E19" s="129"/>
      <c r="F19" s="130"/>
    </row>
    <row r="20" spans="1:6" ht="17.100000000000001" customHeight="1">
      <c r="A20" s="128"/>
      <c r="B20" s="34">
        <v>0.58333333333333337</v>
      </c>
      <c r="C20" s="34" t="s">
        <v>209</v>
      </c>
      <c r="D20" s="13">
        <v>3</v>
      </c>
      <c r="E20" s="129"/>
      <c r="F20" s="130"/>
    </row>
    <row r="21" spans="1:6" ht="17.100000000000001" customHeight="1">
      <c r="A21" s="128"/>
      <c r="B21" s="34">
        <v>0.59375</v>
      </c>
      <c r="C21" s="34" t="s">
        <v>210</v>
      </c>
      <c r="D21" s="13">
        <v>2</v>
      </c>
      <c r="E21" s="129"/>
      <c r="F21" s="130"/>
    </row>
    <row r="22" spans="1:6" ht="17.100000000000001" customHeight="1">
      <c r="A22" s="128"/>
      <c r="B22" s="34">
        <v>0.60416666666666663</v>
      </c>
      <c r="C22" s="34" t="s">
        <v>211</v>
      </c>
      <c r="D22" s="13" t="s">
        <v>212</v>
      </c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0.66666666666666663</v>
      </c>
      <c r="C24" s="34" t="s">
        <v>213</v>
      </c>
      <c r="D24" s="13">
        <v>5</v>
      </c>
      <c r="E24" s="129"/>
      <c r="F24" s="130"/>
    </row>
    <row r="25" spans="1:6" ht="17.100000000000001" customHeight="1">
      <c r="A25" s="128"/>
      <c r="B25" s="34">
        <v>0.70833333333333337</v>
      </c>
      <c r="C25" s="34" t="s">
        <v>214</v>
      </c>
      <c r="D25" s="13" t="s">
        <v>215</v>
      </c>
      <c r="E25" s="129" t="s">
        <v>216</v>
      </c>
      <c r="F25" s="130"/>
    </row>
    <row r="26" spans="1:6" ht="17.100000000000001" customHeight="1">
      <c r="A26" s="128"/>
      <c r="B26" s="34">
        <v>0.72916666666666663</v>
      </c>
      <c r="C26" s="34" t="s">
        <v>218</v>
      </c>
      <c r="D26" s="13" t="s">
        <v>219</v>
      </c>
      <c r="E26" s="129"/>
      <c r="F26" s="130"/>
    </row>
    <row r="27" spans="1:6" ht="17.100000000000001" customHeight="1">
      <c r="A27" s="128"/>
      <c r="B27" s="34">
        <v>0.77083333333333337</v>
      </c>
      <c r="C27" s="34" t="s">
        <v>220</v>
      </c>
      <c r="D27" s="13" t="s">
        <v>221</v>
      </c>
      <c r="E27" s="129"/>
      <c r="F27" s="130"/>
    </row>
    <row r="28" spans="1:6" ht="17.100000000000001" customHeight="1">
      <c r="A28" s="128"/>
      <c r="B28" s="34">
        <v>0.79166666666666663</v>
      </c>
      <c r="C28" s="34" t="s">
        <v>222</v>
      </c>
      <c r="D28" s="13" t="s">
        <v>212</v>
      </c>
      <c r="E28" s="129" t="s">
        <v>123</v>
      </c>
      <c r="F28" s="130"/>
    </row>
    <row r="29" spans="1:6" ht="17.100000000000001" customHeight="1">
      <c r="A29" s="128"/>
      <c r="B29" s="34">
        <v>0.8125</v>
      </c>
      <c r="C29" s="20" t="s">
        <v>223</v>
      </c>
      <c r="D29" s="13">
        <v>4</v>
      </c>
      <c r="E29" s="129" t="s">
        <v>224</v>
      </c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232</v>
      </c>
      <c r="D31" s="115" t="s">
        <v>23</v>
      </c>
      <c r="E31" s="50" t="s">
        <v>49</v>
      </c>
      <c r="F31" s="25" t="s">
        <v>225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227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228</v>
      </c>
    </row>
    <row r="34" spans="1:6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230</v>
      </c>
      <c r="C37" s="119"/>
      <c r="D37" s="119"/>
      <c r="E37" s="119"/>
      <c r="F37" s="120"/>
    </row>
    <row r="38" spans="1:6" ht="17.100000000000001" customHeight="1">
      <c r="A38" s="116"/>
      <c r="B38" s="118" t="s">
        <v>231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229</v>
      </c>
      <c r="C40" s="119"/>
      <c r="D40" s="119"/>
      <c r="E40" s="119"/>
      <c r="F40" s="120"/>
    </row>
    <row r="41" spans="1:6" ht="17.100000000000001" customHeight="1">
      <c r="A41" s="116"/>
      <c r="B41" s="118"/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49" t="s">
        <v>34</v>
      </c>
      <c r="B44" s="122"/>
      <c r="C44" s="123"/>
      <c r="D44" s="49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48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0" t="s">
        <v>4</v>
      </c>
      <c r="B2" s="18">
        <v>41890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47" t="s">
        <v>14</v>
      </c>
      <c r="D3" s="47" t="s">
        <v>15</v>
      </c>
      <c r="E3" s="47" t="s">
        <v>14</v>
      </c>
      <c r="F3" s="9" t="s">
        <v>15</v>
      </c>
    </row>
    <row r="4" spans="1:6" ht="17.100000000000001" customHeight="1">
      <c r="A4" s="50" t="s">
        <v>5</v>
      </c>
      <c r="B4" s="4">
        <v>1547000</v>
      </c>
      <c r="C4" s="10" t="s">
        <v>39</v>
      </c>
      <c r="D4" s="12">
        <v>0.09</v>
      </c>
      <c r="E4" s="11" t="s">
        <v>44</v>
      </c>
      <c r="F4" s="12">
        <v>0.1</v>
      </c>
    </row>
    <row r="5" spans="1:6" ht="17.100000000000001" customHeight="1">
      <c r="A5" s="50" t="s">
        <v>6</v>
      </c>
      <c r="B5" s="4">
        <f>B6-B4</f>
        <v>4516850</v>
      </c>
      <c r="C5" s="11" t="s">
        <v>40</v>
      </c>
      <c r="D5" s="12">
        <v>0.06</v>
      </c>
      <c r="E5" s="11" t="s">
        <v>45</v>
      </c>
      <c r="F5" s="12">
        <v>0.03</v>
      </c>
    </row>
    <row r="6" spans="1:6" ht="17.100000000000001" customHeight="1">
      <c r="A6" s="50" t="s">
        <v>7</v>
      </c>
      <c r="B6" s="4">
        <v>6063850</v>
      </c>
      <c r="C6" s="10" t="s">
        <v>41</v>
      </c>
      <c r="D6" s="12">
        <v>0.17</v>
      </c>
      <c r="E6" s="11" t="s">
        <v>46</v>
      </c>
      <c r="F6" s="12">
        <v>0.09</v>
      </c>
    </row>
    <row r="7" spans="1:6" ht="17.100000000000001" customHeight="1">
      <c r="A7" s="50" t="s">
        <v>8</v>
      </c>
      <c r="B7" s="4">
        <v>25779100</v>
      </c>
      <c r="C7" s="11" t="s">
        <v>42</v>
      </c>
      <c r="D7" s="12">
        <v>0.21</v>
      </c>
      <c r="E7" s="11" t="s">
        <v>47</v>
      </c>
      <c r="F7" s="12">
        <v>0.19</v>
      </c>
    </row>
    <row r="8" spans="1:6" ht="17.100000000000001" customHeight="1">
      <c r="A8" s="50" t="s">
        <v>13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50" t="s">
        <v>31</v>
      </c>
      <c r="B9" s="6">
        <f>B7/B8</f>
        <v>0.29409328718333672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0" t="s">
        <v>22</v>
      </c>
      <c r="C11" s="50" t="s">
        <v>18</v>
      </c>
      <c r="D11" s="50" t="s">
        <v>21</v>
      </c>
      <c r="E11" s="50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>
        <v>2</v>
      </c>
      <c r="D12" s="136" t="s">
        <v>19</v>
      </c>
      <c r="E12" s="24" t="s">
        <v>136</v>
      </c>
      <c r="F12" s="20">
        <v>24</v>
      </c>
    </row>
    <row r="13" spans="1:6" ht="17.100000000000001" customHeight="1">
      <c r="A13" s="128"/>
      <c r="B13" s="24" t="s">
        <v>99</v>
      </c>
      <c r="C13" s="20">
        <v>3</v>
      </c>
      <c r="D13" s="136"/>
      <c r="E13" s="24" t="s">
        <v>155</v>
      </c>
      <c r="F13" s="20">
        <v>17</v>
      </c>
    </row>
    <row r="14" spans="1:6" ht="17.100000000000001" customHeight="1">
      <c r="A14" s="128"/>
      <c r="B14" s="24" t="s">
        <v>234</v>
      </c>
      <c r="C14" s="20">
        <v>1</v>
      </c>
      <c r="D14" s="136" t="s">
        <v>20</v>
      </c>
      <c r="E14" s="24" t="s">
        <v>92</v>
      </c>
      <c r="F14" s="20">
        <v>0</v>
      </c>
    </row>
    <row r="15" spans="1:6" ht="17.100000000000001" customHeight="1">
      <c r="A15" s="128"/>
      <c r="B15" s="24" t="s">
        <v>235</v>
      </c>
      <c r="C15" s="20">
        <v>3</v>
      </c>
      <c r="D15" s="136"/>
      <c r="E15" s="24" t="s">
        <v>180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0" t="s">
        <v>37</v>
      </c>
      <c r="C17" s="50" t="s">
        <v>24</v>
      </c>
      <c r="D17" s="50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0.5625</v>
      </c>
      <c r="C18" s="34" t="s">
        <v>236</v>
      </c>
      <c r="D18" s="13">
        <v>10</v>
      </c>
      <c r="E18" s="129" t="s">
        <v>237</v>
      </c>
      <c r="F18" s="130"/>
    </row>
    <row r="19" spans="1:6" ht="17.100000000000001" customHeight="1">
      <c r="A19" s="128"/>
      <c r="B19" s="34">
        <v>0.56944444444444442</v>
      </c>
      <c r="C19" s="34" t="s">
        <v>238</v>
      </c>
      <c r="D19" s="13" t="s">
        <v>239</v>
      </c>
      <c r="E19" s="129"/>
      <c r="F19" s="130"/>
    </row>
    <row r="20" spans="1:6" ht="17.100000000000001" customHeight="1">
      <c r="A20" s="128"/>
      <c r="B20" s="34"/>
      <c r="C20" s="34"/>
      <c r="D20" s="13"/>
      <c r="E20" s="129"/>
      <c r="F20" s="130"/>
    </row>
    <row r="21" spans="1:6" ht="17.100000000000001" customHeight="1">
      <c r="A21" s="128"/>
      <c r="B21" s="34"/>
      <c r="C21" s="34"/>
      <c r="D21" s="13"/>
      <c r="E21" s="129"/>
      <c r="F21" s="130"/>
    </row>
    <row r="22" spans="1:6" ht="17.100000000000001" customHeight="1">
      <c r="A22" s="128"/>
      <c r="B22" s="34"/>
      <c r="C22" s="34"/>
      <c r="D22" s="13"/>
      <c r="E22" s="129"/>
      <c r="F22" s="130"/>
    </row>
    <row r="23" spans="1:6" ht="17.100000000000001" customHeight="1">
      <c r="A23" s="133"/>
      <c r="B23" s="34"/>
      <c r="C23" s="20"/>
      <c r="D23" s="13"/>
      <c r="E23" s="129"/>
      <c r="F23" s="130"/>
    </row>
    <row r="24" spans="1:6" ht="17.100000000000001" customHeight="1">
      <c r="A24" s="128" t="s">
        <v>0</v>
      </c>
      <c r="B24" s="34">
        <v>0.70833333333333337</v>
      </c>
      <c r="C24" s="34" t="s">
        <v>240</v>
      </c>
      <c r="D24" s="13">
        <v>4</v>
      </c>
      <c r="E24" s="129"/>
      <c r="F24" s="130"/>
    </row>
    <row r="25" spans="1:6" ht="17.100000000000001" customHeight="1">
      <c r="A25" s="128"/>
      <c r="B25" s="34">
        <v>0.72916666666666663</v>
      </c>
      <c r="C25" s="34" t="s">
        <v>241</v>
      </c>
      <c r="D25" s="13">
        <v>10</v>
      </c>
      <c r="E25" s="129"/>
      <c r="F25" s="130"/>
    </row>
    <row r="26" spans="1:6" ht="17.100000000000001" customHeight="1">
      <c r="A26" s="128"/>
      <c r="B26" s="34">
        <v>0.77083333333333337</v>
      </c>
      <c r="C26" s="34" t="s">
        <v>242</v>
      </c>
      <c r="D26" s="13">
        <v>6</v>
      </c>
      <c r="E26" s="129"/>
      <c r="F26" s="130"/>
    </row>
    <row r="27" spans="1:6" ht="17.100000000000001" customHeight="1">
      <c r="A27" s="128"/>
      <c r="B27" s="34">
        <v>0.79166666666666663</v>
      </c>
      <c r="C27" s="34" t="s">
        <v>243</v>
      </c>
      <c r="D27" s="13">
        <v>11</v>
      </c>
      <c r="E27" s="129"/>
      <c r="F27" s="130"/>
    </row>
    <row r="28" spans="1:6" ht="17.100000000000001" customHeight="1">
      <c r="A28" s="128"/>
      <c r="B28" s="34">
        <v>0.8125</v>
      </c>
      <c r="C28" s="34" t="s">
        <v>244</v>
      </c>
      <c r="D28" s="13">
        <v>9</v>
      </c>
      <c r="E28" s="129"/>
      <c r="F28" s="130"/>
    </row>
    <row r="29" spans="1:6" ht="17.100000000000001" customHeight="1">
      <c r="A29" s="128"/>
      <c r="B29" s="34">
        <v>0.8125</v>
      </c>
      <c r="C29" s="20" t="s">
        <v>245</v>
      </c>
      <c r="D29" s="13">
        <v>2</v>
      </c>
      <c r="E29" s="129" t="s">
        <v>123</v>
      </c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126</v>
      </c>
      <c r="D31" s="115" t="s">
        <v>23</v>
      </c>
      <c r="E31" s="50" t="s">
        <v>49</v>
      </c>
      <c r="F31" s="25" t="s">
        <v>246</v>
      </c>
    </row>
    <row r="32" spans="1:6" ht="17.100000000000001" customHeight="1">
      <c r="A32" s="124"/>
      <c r="B32" s="22" t="s">
        <v>50</v>
      </c>
      <c r="C32" s="26" t="s">
        <v>60</v>
      </c>
      <c r="D32" s="125"/>
      <c r="E32" s="19" t="s">
        <v>54</v>
      </c>
      <c r="F32" s="28" t="s">
        <v>247</v>
      </c>
    </row>
    <row r="33" spans="1:6" ht="17.100000000000001" customHeight="1">
      <c r="A33" s="124"/>
      <c r="B33" s="23" t="s">
        <v>51</v>
      </c>
      <c r="C33" s="27" t="s">
        <v>62</v>
      </c>
      <c r="D33" s="125"/>
      <c r="E33" s="19" t="s">
        <v>55</v>
      </c>
      <c r="F33" s="28" t="s">
        <v>226</v>
      </c>
    </row>
    <row r="34" spans="1:6" ht="17.100000000000001" customHeight="1">
      <c r="A34" s="116"/>
      <c r="B34" s="23" t="s">
        <v>52</v>
      </c>
      <c r="C34" s="27" t="s">
        <v>69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248</v>
      </c>
      <c r="C37" s="119"/>
      <c r="D37" s="119"/>
      <c r="E37" s="119"/>
      <c r="F37" s="120"/>
    </row>
    <row r="38" spans="1:6" ht="17.100000000000001" customHeight="1">
      <c r="A38" s="116"/>
      <c r="B38" s="118" t="s">
        <v>249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250</v>
      </c>
      <c r="C40" s="119"/>
      <c r="D40" s="119"/>
      <c r="E40" s="119"/>
      <c r="F40" s="120"/>
    </row>
    <row r="41" spans="1:6" ht="17.100000000000001" customHeight="1">
      <c r="A41" s="116"/>
      <c r="B41" s="118" t="s">
        <v>251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49" t="s">
        <v>34</v>
      </c>
      <c r="B44" s="122"/>
      <c r="C44" s="123"/>
      <c r="D44" s="49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48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4" sqref="F3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34" t="s">
        <v>71</v>
      </c>
      <c r="B1" s="134"/>
      <c r="C1" s="134"/>
      <c r="D1" s="134"/>
      <c r="E1" s="134"/>
      <c r="F1" s="134"/>
    </row>
    <row r="2" spans="1:6" ht="20.100000000000001" customHeight="1">
      <c r="A2" s="52" t="s">
        <v>4</v>
      </c>
      <c r="B2" s="18">
        <v>41891</v>
      </c>
      <c r="C2" s="7" t="s">
        <v>16</v>
      </c>
      <c r="D2" s="18" t="s">
        <v>63</v>
      </c>
      <c r="E2" s="8" t="s">
        <v>17</v>
      </c>
      <c r="F2" s="20"/>
    </row>
    <row r="3" spans="1:6" ht="24" customHeight="1">
      <c r="A3" s="135" t="s">
        <v>33</v>
      </c>
      <c r="B3" s="135"/>
      <c r="C3" s="53" t="s">
        <v>14</v>
      </c>
      <c r="D3" s="53" t="s">
        <v>15</v>
      </c>
      <c r="E3" s="53" t="s">
        <v>14</v>
      </c>
      <c r="F3" s="9" t="s">
        <v>15</v>
      </c>
    </row>
    <row r="4" spans="1:6" ht="17.100000000000001" customHeight="1">
      <c r="A4" s="52" t="s">
        <v>5</v>
      </c>
      <c r="B4" s="4">
        <v>1510000</v>
      </c>
      <c r="C4" s="10" t="s">
        <v>39</v>
      </c>
      <c r="D4" s="12">
        <v>0.1</v>
      </c>
      <c r="E4" s="11" t="s">
        <v>44</v>
      </c>
      <c r="F4" s="12">
        <v>0.08</v>
      </c>
    </row>
    <row r="5" spans="1:6" ht="17.100000000000001" customHeight="1">
      <c r="A5" s="52" t="s">
        <v>6</v>
      </c>
      <c r="B5" s="4">
        <f>B6-B4</f>
        <v>2559900</v>
      </c>
      <c r="C5" s="11" t="s">
        <v>40</v>
      </c>
      <c r="D5" s="12">
        <v>0.05</v>
      </c>
      <c r="E5" s="11" t="s">
        <v>45</v>
      </c>
      <c r="F5" s="12">
        <v>0.04</v>
      </c>
    </row>
    <row r="6" spans="1:6" ht="17.100000000000001" customHeight="1">
      <c r="A6" s="52" t="s">
        <v>7</v>
      </c>
      <c r="B6" s="4">
        <v>4069900</v>
      </c>
      <c r="C6" s="10" t="s">
        <v>41</v>
      </c>
      <c r="D6" s="12">
        <v>0.19</v>
      </c>
      <c r="E6" s="11" t="s">
        <v>46</v>
      </c>
      <c r="F6" s="12">
        <v>0</v>
      </c>
    </row>
    <row r="7" spans="1:6" ht="17.100000000000001" customHeight="1">
      <c r="A7" s="52" t="s">
        <v>8</v>
      </c>
      <c r="B7" s="4">
        <v>29849000</v>
      </c>
      <c r="C7" s="11" t="s">
        <v>42</v>
      </c>
      <c r="D7" s="12">
        <v>0.31</v>
      </c>
      <c r="E7" s="11" t="s">
        <v>47</v>
      </c>
      <c r="F7" s="12">
        <v>0.17</v>
      </c>
    </row>
    <row r="8" spans="1:6" ht="17.100000000000001" customHeight="1">
      <c r="A8" s="52" t="s">
        <v>13</v>
      </c>
      <c r="B8" s="4">
        <v>87656200</v>
      </c>
      <c r="C8" s="10" t="s">
        <v>43</v>
      </c>
      <c r="D8" s="12">
        <v>0.06</v>
      </c>
      <c r="E8" s="11"/>
      <c r="F8" s="12"/>
    </row>
    <row r="9" spans="1:6" ht="17.100000000000001" customHeight="1">
      <c r="A9" s="52" t="s">
        <v>31</v>
      </c>
      <c r="B9" s="6">
        <f>B7/B8</f>
        <v>0.34052354539667473</v>
      </c>
      <c r="C9" s="10"/>
      <c r="D9" s="12"/>
      <c r="E9" s="11"/>
      <c r="F9" s="14"/>
    </row>
    <row r="10" spans="1:6" ht="27.95" customHeight="1">
      <c r="A10" s="121" t="s">
        <v>29</v>
      </c>
      <c r="B10" s="121"/>
      <c r="C10" s="121"/>
      <c r="D10" s="121"/>
      <c r="E10" s="121"/>
      <c r="F10" s="121"/>
    </row>
    <row r="11" spans="1:6" ht="17.100000000000001" customHeight="1">
      <c r="A11" s="128" t="s">
        <v>30</v>
      </c>
      <c r="B11" s="52" t="s">
        <v>22</v>
      </c>
      <c r="C11" s="52" t="s">
        <v>18</v>
      </c>
      <c r="D11" s="52" t="s">
        <v>21</v>
      </c>
      <c r="E11" s="52" t="s">
        <v>9</v>
      </c>
      <c r="F11" s="19" t="s">
        <v>10</v>
      </c>
    </row>
    <row r="12" spans="1:6" ht="17.100000000000001" customHeight="1">
      <c r="A12" s="128"/>
      <c r="B12" s="24" t="s">
        <v>233</v>
      </c>
      <c r="C12" s="20" t="s">
        <v>152</v>
      </c>
      <c r="D12" s="136" t="s">
        <v>19</v>
      </c>
      <c r="E12" s="24" t="s">
        <v>155</v>
      </c>
      <c r="F12" s="20">
        <v>23</v>
      </c>
    </row>
    <row r="13" spans="1:6" ht="17.100000000000001" customHeight="1">
      <c r="A13" s="128"/>
      <c r="B13" s="24" t="s">
        <v>99</v>
      </c>
      <c r="C13" s="20" t="s">
        <v>252</v>
      </c>
      <c r="D13" s="136"/>
      <c r="E13" s="24" t="s">
        <v>254</v>
      </c>
      <c r="F13" s="20">
        <v>15</v>
      </c>
    </row>
    <row r="14" spans="1:6" ht="17.100000000000001" customHeight="1">
      <c r="A14" s="128"/>
      <c r="B14" s="24" t="s">
        <v>234</v>
      </c>
      <c r="C14" s="20" t="s">
        <v>253</v>
      </c>
      <c r="D14" s="136" t="s">
        <v>20</v>
      </c>
      <c r="E14" s="24" t="s">
        <v>255</v>
      </c>
      <c r="F14" s="20">
        <v>0</v>
      </c>
    </row>
    <row r="15" spans="1:6" ht="17.100000000000001" customHeight="1">
      <c r="A15" s="128"/>
      <c r="B15" s="24" t="s">
        <v>235</v>
      </c>
      <c r="C15" s="20" t="s">
        <v>175</v>
      </c>
      <c r="D15" s="136"/>
      <c r="E15" s="24" t="s">
        <v>98</v>
      </c>
      <c r="F15" s="20">
        <v>0</v>
      </c>
    </row>
    <row r="16" spans="1:6" ht="27.95" customHeight="1">
      <c r="A16" s="121" t="s">
        <v>38</v>
      </c>
      <c r="B16" s="121"/>
      <c r="C16" s="121"/>
      <c r="D16" s="121"/>
      <c r="E16" s="121"/>
      <c r="F16" s="121"/>
    </row>
    <row r="17" spans="1:6" ht="18.95" customHeight="1">
      <c r="A17" s="2"/>
      <c r="B17" s="52" t="s">
        <v>37</v>
      </c>
      <c r="C17" s="52" t="s">
        <v>24</v>
      </c>
      <c r="D17" s="52" t="s">
        <v>25</v>
      </c>
      <c r="E17" s="131" t="s">
        <v>26</v>
      </c>
      <c r="F17" s="132"/>
    </row>
    <row r="18" spans="1:6" ht="17.100000000000001" customHeight="1">
      <c r="A18" s="128" t="s">
        <v>32</v>
      </c>
      <c r="B18" s="34">
        <v>0.5</v>
      </c>
      <c r="C18" s="34" t="s">
        <v>256</v>
      </c>
      <c r="D18" s="13" t="s">
        <v>257</v>
      </c>
      <c r="E18" s="129"/>
      <c r="F18" s="130"/>
    </row>
    <row r="19" spans="1:6" ht="17.100000000000001" customHeight="1">
      <c r="A19" s="128"/>
      <c r="B19" s="34">
        <v>0.5</v>
      </c>
      <c r="C19" s="34" t="s">
        <v>258</v>
      </c>
      <c r="D19" s="13">
        <v>6</v>
      </c>
      <c r="E19" s="129"/>
      <c r="F19" s="130"/>
    </row>
    <row r="20" spans="1:6" ht="17.100000000000001" customHeight="1">
      <c r="A20" s="128"/>
      <c r="B20" s="34">
        <v>0.52083333333333337</v>
      </c>
      <c r="C20" s="34" t="s">
        <v>259</v>
      </c>
      <c r="D20" s="13">
        <v>3</v>
      </c>
      <c r="E20" s="129"/>
      <c r="F20" s="130"/>
    </row>
    <row r="21" spans="1:6" ht="17.100000000000001" customHeight="1">
      <c r="A21" s="128"/>
      <c r="B21" s="34">
        <v>0.54166666666666663</v>
      </c>
      <c r="C21" s="34" t="s">
        <v>260</v>
      </c>
      <c r="D21" s="13">
        <v>3</v>
      </c>
      <c r="E21" s="129"/>
      <c r="F21" s="130"/>
    </row>
    <row r="22" spans="1:6" ht="17.100000000000001" customHeight="1">
      <c r="A22" s="128"/>
      <c r="B22" s="34">
        <v>0.5625</v>
      </c>
      <c r="C22" s="34" t="s">
        <v>261</v>
      </c>
      <c r="D22" s="13">
        <v>4</v>
      </c>
      <c r="E22" s="129" t="s">
        <v>123</v>
      </c>
      <c r="F22" s="130"/>
    </row>
    <row r="23" spans="1:6" ht="17.100000000000001" customHeight="1">
      <c r="A23" s="133"/>
      <c r="B23" s="34">
        <v>0.58333333333333337</v>
      </c>
      <c r="C23" s="20" t="s">
        <v>262</v>
      </c>
      <c r="D23" s="13">
        <v>3</v>
      </c>
      <c r="E23" s="129"/>
      <c r="F23" s="130"/>
    </row>
    <row r="24" spans="1:6" ht="17.100000000000001" customHeight="1">
      <c r="A24" s="128" t="s">
        <v>0</v>
      </c>
      <c r="B24" s="34">
        <v>0.75</v>
      </c>
      <c r="C24" s="34" t="s">
        <v>263</v>
      </c>
      <c r="D24" s="13">
        <v>2</v>
      </c>
      <c r="E24" s="129"/>
      <c r="F24" s="130"/>
    </row>
    <row r="25" spans="1:6" ht="17.100000000000001" customHeight="1">
      <c r="A25" s="128"/>
      <c r="B25" s="34">
        <v>0.77083333333333337</v>
      </c>
      <c r="C25" s="34" t="s">
        <v>264</v>
      </c>
      <c r="D25" s="13">
        <v>2</v>
      </c>
      <c r="E25" s="129"/>
      <c r="F25" s="130"/>
    </row>
    <row r="26" spans="1:6" ht="17.100000000000001" customHeight="1">
      <c r="A26" s="128"/>
      <c r="B26" s="34">
        <v>0.79166666666666663</v>
      </c>
      <c r="C26" s="34" t="s">
        <v>265</v>
      </c>
      <c r="D26" s="13">
        <v>5</v>
      </c>
      <c r="E26" s="129"/>
      <c r="F26" s="130"/>
    </row>
    <row r="27" spans="1:6" ht="17.100000000000001" customHeight="1">
      <c r="A27" s="128"/>
      <c r="B27" s="34">
        <v>0.80555555555555547</v>
      </c>
      <c r="C27" s="34" t="s">
        <v>266</v>
      </c>
      <c r="D27" s="13">
        <v>2</v>
      </c>
      <c r="E27" s="129"/>
      <c r="F27" s="130"/>
    </row>
    <row r="28" spans="1:6" ht="17.100000000000001" customHeight="1">
      <c r="A28" s="128"/>
      <c r="B28" s="34">
        <v>0.83333333333333337</v>
      </c>
      <c r="C28" s="34" t="s">
        <v>267</v>
      </c>
      <c r="D28" s="13">
        <v>2</v>
      </c>
      <c r="E28" s="129"/>
      <c r="F28" s="130"/>
    </row>
    <row r="29" spans="1:6" ht="17.100000000000001" customHeight="1">
      <c r="A29" s="128"/>
      <c r="B29" s="34"/>
      <c r="C29" s="20"/>
      <c r="D29" s="13"/>
      <c r="E29" s="129"/>
      <c r="F29" s="130"/>
    </row>
    <row r="30" spans="1:6" ht="26.1" customHeight="1">
      <c r="A30" s="121" t="s">
        <v>48</v>
      </c>
      <c r="B30" s="121"/>
      <c r="C30" s="121"/>
      <c r="D30" s="121"/>
      <c r="E30" s="121"/>
      <c r="F30" s="121"/>
    </row>
    <row r="31" spans="1:6" ht="17.100000000000001" customHeight="1">
      <c r="A31" s="115" t="s">
        <v>34</v>
      </c>
      <c r="B31" s="21" t="s">
        <v>49</v>
      </c>
      <c r="C31" s="26" t="s">
        <v>268</v>
      </c>
      <c r="D31" s="115" t="s">
        <v>23</v>
      </c>
      <c r="E31" s="52" t="s">
        <v>49</v>
      </c>
      <c r="F31" s="25" t="s">
        <v>272</v>
      </c>
    </row>
    <row r="32" spans="1:6" ht="17.100000000000001" customHeight="1">
      <c r="A32" s="124"/>
      <c r="B32" s="22" t="s">
        <v>50</v>
      </c>
      <c r="C32" s="26" t="s">
        <v>69</v>
      </c>
      <c r="D32" s="125"/>
      <c r="E32" s="19" t="s">
        <v>54</v>
      </c>
      <c r="F32" s="28" t="s">
        <v>247</v>
      </c>
    </row>
    <row r="33" spans="1:6" ht="17.100000000000001" customHeight="1">
      <c r="A33" s="124"/>
      <c r="B33" s="23" t="s">
        <v>51</v>
      </c>
      <c r="C33" s="27" t="s">
        <v>269</v>
      </c>
      <c r="D33" s="125"/>
      <c r="E33" s="19" t="s">
        <v>55</v>
      </c>
      <c r="F33" s="28" t="s">
        <v>296</v>
      </c>
    </row>
    <row r="34" spans="1:6" ht="17.100000000000001" customHeight="1">
      <c r="A34" s="116"/>
      <c r="B34" s="23" t="s">
        <v>52</v>
      </c>
      <c r="C34" s="27" t="s">
        <v>127</v>
      </c>
      <c r="D34" s="126"/>
      <c r="E34" s="19" t="s">
        <v>56</v>
      </c>
      <c r="F34" s="28"/>
    </row>
    <row r="35" spans="1:6" ht="17.100000000000001" customHeight="1">
      <c r="A35" s="117"/>
      <c r="B35" s="23" t="s">
        <v>53</v>
      </c>
      <c r="C35" s="27" t="s">
        <v>66</v>
      </c>
      <c r="D35" s="127"/>
      <c r="E35" s="19" t="s">
        <v>57</v>
      </c>
      <c r="F35" s="28"/>
    </row>
    <row r="36" spans="1:6" ht="27" customHeight="1">
      <c r="A36" s="121" t="s">
        <v>58</v>
      </c>
      <c r="B36" s="121"/>
      <c r="C36" s="121"/>
      <c r="D36" s="121"/>
      <c r="E36" s="121"/>
      <c r="F36" s="121"/>
    </row>
    <row r="37" spans="1:6" ht="17.100000000000001" customHeight="1">
      <c r="A37" s="115" t="s">
        <v>35</v>
      </c>
      <c r="B37" s="118" t="s">
        <v>270</v>
      </c>
      <c r="C37" s="119"/>
      <c r="D37" s="119"/>
      <c r="E37" s="119"/>
      <c r="F37" s="120"/>
    </row>
    <row r="38" spans="1:6" ht="17.100000000000001" customHeight="1">
      <c r="A38" s="116"/>
      <c r="B38" s="118" t="s">
        <v>271</v>
      </c>
      <c r="C38" s="119"/>
      <c r="D38" s="119"/>
      <c r="E38" s="119"/>
      <c r="F38" s="120"/>
    </row>
    <row r="39" spans="1:6" ht="17.100000000000001" customHeight="1">
      <c r="A39" s="117"/>
      <c r="B39" s="118"/>
      <c r="C39" s="119"/>
      <c r="D39" s="119"/>
      <c r="E39" s="119"/>
      <c r="F39" s="120"/>
    </row>
    <row r="40" spans="1:6" ht="17.100000000000001" customHeight="1">
      <c r="A40" s="115" t="s">
        <v>23</v>
      </c>
      <c r="B40" s="118" t="s">
        <v>273</v>
      </c>
      <c r="C40" s="119"/>
      <c r="D40" s="119"/>
      <c r="E40" s="119"/>
      <c r="F40" s="120"/>
    </row>
    <row r="41" spans="1:6" ht="17.100000000000001" customHeight="1">
      <c r="A41" s="116"/>
      <c r="B41" s="118" t="s">
        <v>90</v>
      </c>
      <c r="C41" s="119"/>
      <c r="D41" s="119"/>
      <c r="E41" s="119"/>
      <c r="F41" s="120"/>
    </row>
    <row r="42" spans="1:6" ht="17.100000000000001" customHeight="1">
      <c r="A42" s="117"/>
      <c r="B42" s="118"/>
      <c r="C42" s="119"/>
      <c r="D42" s="119"/>
      <c r="E42" s="119"/>
      <c r="F42" s="120"/>
    </row>
    <row r="43" spans="1:6" ht="24" customHeight="1">
      <c r="A43" s="121" t="s">
        <v>36</v>
      </c>
      <c r="B43" s="121"/>
      <c r="C43" s="121"/>
      <c r="D43" s="121"/>
      <c r="E43" s="121"/>
      <c r="F43" s="121"/>
    </row>
    <row r="44" spans="1:6" ht="27" customHeight="1">
      <c r="A44" s="54" t="s">
        <v>34</v>
      </c>
      <c r="B44" s="122"/>
      <c r="C44" s="123"/>
      <c r="D44" s="54" t="s">
        <v>23</v>
      </c>
      <c r="E44" s="122"/>
      <c r="F44" s="123"/>
    </row>
    <row r="45" spans="1:6" ht="24" customHeight="1">
      <c r="A45" s="108" t="s">
        <v>12</v>
      </c>
      <c r="B45" s="109"/>
      <c r="C45" s="110"/>
      <c r="D45" s="51" t="s">
        <v>11</v>
      </c>
      <c r="E45" s="111">
        <f>B47+B48+B49+E47+E48+E49</f>
        <v>0</v>
      </c>
      <c r="F45" s="112"/>
    </row>
    <row r="46" spans="1:6" ht="17.100000000000001" customHeight="1">
      <c r="A46" s="113" t="s">
        <v>34</v>
      </c>
      <c r="B46" s="15" t="s">
        <v>2</v>
      </c>
      <c r="C46" s="15" t="s">
        <v>27</v>
      </c>
      <c r="D46" s="113" t="s">
        <v>23</v>
      </c>
      <c r="E46" s="15" t="s">
        <v>28</v>
      </c>
      <c r="F46" s="15" t="s">
        <v>3</v>
      </c>
    </row>
    <row r="47" spans="1:6" ht="17.100000000000001" customHeight="1">
      <c r="A47" s="113"/>
      <c r="B47" s="3"/>
      <c r="C47" s="3"/>
      <c r="D47" s="114"/>
      <c r="E47" s="3"/>
      <c r="F47" s="16"/>
    </row>
    <row r="48" spans="1:6" ht="17.100000000000001" customHeight="1">
      <c r="A48" s="113"/>
      <c r="B48" s="3"/>
      <c r="C48" s="3"/>
      <c r="D48" s="114"/>
      <c r="E48" s="3"/>
      <c r="F48" s="16"/>
    </row>
    <row r="49" spans="1:6" ht="17.100000000000001" customHeight="1">
      <c r="A49" s="113"/>
      <c r="B49" s="3"/>
      <c r="C49" s="3"/>
      <c r="D49" s="114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0901</vt:lpstr>
      <vt:lpstr>0902</vt:lpstr>
      <vt:lpstr>0903</vt:lpstr>
      <vt:lpstr>0904</vt:lpstr>
      <vt:lpstr>0905</vt:lpstr>
      <vt:lpstr>0906</vt:lpstr>
      <vt:lpstr>0907</vt:lpstr>
      <vt:lpstr>0908</vt:lpstr>
      <vt:lpstr>0909</vt:lpstr>
      <vt:lpstr>0910</vt:lpstr>
      <vt:lpstr>0911</vt:lpstr>
      <vt:lpstr>0912</vt:lpstr>
      <vt:lpstr>0913</vt:lpstr>
      <vt:lpstr>0914</vt:lpstr>
      <vt:lpstr>0915</vt:lpstr>
      <vt:lpstr>0916</vt:lpstr>
      <vt:lpstr>0917</vt:lpstr>
      <vt:lpstr>0918</vt:lpstr>
      <vt:lpstr>0919</vt:lpstr>
      <vt:lpstr>0920</vt:lpstr>
      <vt:lpstr>0921</vt:lpstr>
      <vt:lpstr>0922</vt:lpstr>
      <vt:lpstr>0923</vt:lpstr>
      <vt:lpstr>0924</vt:lpstr>
      <vt:lpstr>0925</vt:lpstr>
      <vt:lpstr>0926</vt:lpstr>
      <vt:lpstr>0927</vt:lpstr>
      <vt:lpstr>0928</vt:lpstr>
      <vt:lpstr>0929</vt:lpstr>
      <vt:lpstr>0930</vt:lpstr>
      <vt:lpstr>'0901'!Print_Area</vt:lpstr>
      <vt:lpstr>'0902'!Print_Area</vt:lpstr>
      <vt:lpstr>'0903'!Print_Area</vt:lpstr>
      <vt:lpstr>'0904'!Print_Area</vt:lpstr>
      <vt:lpstr>'0905'!Print_Area</vt:lpstr>
      <vt:lpstr>'0906'!Print_Area</vt:lpstr>
      <vt:lpstr>'0907'!Print_Area</vt:lpstr>
      <vt:lpstr>'0908'!Print_Area</vt:lpstr>
      <vt:lpstr>'0909'!Print_Area</vt:lpstr>
      <vt:lpstr>'0910'!Print_Area</vt:lpstr>
      <vt:lpstr>'0911'!Print_Area</vt:lpstr>
      <vt:lpstr>'0912'!Print_Area</vt:lpstr>
      <vt:lpstr>'0913'!Print_Area</vt:lpstr>
      <vt:lpstr>'0914'!Print_Area</vt:lpstr>
      <vt:lpstr>'0915'!Print_Area</vt:lpstr>
      <vt:lpstr>'0916'!Print_Area</vt:lpstr>
      <vt:lpstr>'0917'!Print_Area</vt:lpstr>
      <vt:lpstr>'0918'!Print_Area</vt:lpstr>
      <vt:lpstr>'0919'!Print_Area</vt:lpstr>
      <vt:lpstr>'0920'!Print_Area</vt:lpstr>
      <vt:lpstr>'0921'!Print_Area</vt:lpstr>
      <vt:lpstr>'0922'!Print_Area</vt:lpstr>
      <vt:lpstr>'0923'!Print_Area</vt:lpstr>
      <vt:lpstr>'0924'!Print_Area</vt:lpstr>
      <vt:lpstr>'0925'!Print_Area</vt:lpstr>
      <vt:lpstr>'0926'!Print_Area</vt:lpstr>
      <vt:lpstr>'0927'!Print_Area</vt:lpstr>
      <vt:lpstr>'0928'!Print_Area</vt:lpstr>
      <vt:lpstr>'0929'!Print_Area</vt:lpstr>
      <vt:lpstr>'0930'!Print_Area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2013-07-12T12:58:50Z</cp:lastPrinted>
  <dcterms:created xsi:type="dcterms:W3CDTF">2013-06-25T04:39:05Z</dcterms:created>
  <dcterms:modified xsi:type="dcterms:W3CDTF">2014-10-01T08:19:15Z</dcterms:modified>
</cp:coreProperties>
</file>