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99" firstSheet="8" activeTab="30"/>
  </bookViews>
  <sheets>
    <sheet name="0801" sheetId="402" r:id="rId1"/>
    <sheet name="0802" sheetId="403" r:id="rId2"/>
    <sheet name="0803" sheetId="404" r:id="rId3"/>
    <sheet name="0804" sheetId="405" r:id="rId4"/>
    <sheet name="0805" sheetId="406" r:id="rId5"/>
    <sheet name="0806" sheetId="407" r:id="rId6"/>
    <sheet name="0807" sheetId="408" r:id="rId7"/>
    <sheet name="0808" sheetId="411" r:id="rId8"/>
    <sheet name="0809" sheetId="409" r:id="rId9"/>
    <sheet name="0810" sheetId="410" r:id="rId10"/>
    <sheet name="0811" sheetId="412" r:id="rId11"/>
    <sheet name="0812" sheetId="413" r:id="rId12"/>
    <sheet name="0813" sheetId="414" r:id="rId13"/>
    <sheet name="0814" sheetId="415" r:id="rId14"/>
    <sheet name="0815" sheetId="416" r:id="rId15"/>
    <sheet name="0816" sheetId="417" r:id="rId16"/>
    <sheet name="0817" sheetId="418" r:id="rId17"/>
    <sheet name="0818" sheetId="419" r:id="rId18"/>
    <sheet name="0819" sheetId="420" r:id="rId19"/>
    <sheet name="0820" sheetId="421" r:id="rId20"/>
    <sheet name="0821" sheetId="422" r:id="rId21"/>
    <sheet name="0822" sheetId="423" r:id="rId22"/>
    <sheet name="0823" sheetId="424" r:id="rId23"/>
    <sheet name="0824" sheetId="425" r:id="rId24"/>
    <sheet name="0825" sheetId="426" r:id="rId25"/>
    <sheet name="0826" sheetId="427" r:id="rId26"/>
    <sheet name="0827" sheetId="428" r:id="rId27"/>
    <sheet name="0828" sheetId="429" r:id="rId28"/>
    <sheet name="0829" sheetId="430" r:id="rId29"/>
    <sheet name="0830" sheetId="431" r:id="rId30"/>
    <sheet name="0831" sheetId="432" r:id="rId31"/>
  </sheets>
  <definedNames>
    <definedName name="_xlnm.Print_Area" localSheetId="0">'0801'!$A$1:$F$46</definedName>
    <definedName name="_xlnm.Print_Area" localSheetId="1">'0802'!$A$1:$F$46</definedName>
    <definedName name="_xlnm.Print_Area" localSheetId="2">'0803'!$A$1:$F$46</definedName>
    <definedName name="_xlnm.Print_Area" localSheetId="3">'0804'!$A$1:$F$46</definedName>
    <definedName name="_xlnm.Print_Area" localSheetId="4">'0805'!$A$1:$F$46</definedName>
    <definedName name="_xlnm.Print_Area" localSheetId="5">'0806'!$A$1:$F$46</definedName>
    <definedName name="_xlnm.Print_Area" localSheetId="6">'0807'!$A$1:$F$46</definedName>
    <definedName name="_xlnm.Print_Area" localSheetId="7">'0808'!$A$1:$F$46</definedName>
    <definedName name="_xlnm.Print_Area" localSheetId="8">'0809'!$A$1:$F$46</definedName>
    <definedName name="_xlnm.Print_Area" localSheetId="9">'0810'!$A$1:$F$46</definedName>
    <definedName name="_xlnm.Print_Area" localSheetId="10">'0811'!$A$1:$F$46</definedName>
    <definedName name="_xlnm.Print_Area" localSheetId="11">'0812'!$A$1:$F$46</definedName>
    <definedName name="_xlnm.Print_Area" localSheetId="12">'0813'!$A$1:$F$46</definedName>
    <definedName name="_xlnm.Print_Area" localSheetId="13">'0814'!$A$1:$F$46</definedName>
    <definedName name="_xlnm.Print_Area" localSheetId="14">'0815'!$A$1:$F$46</definedName>
    <definedName name="_xlnm.Print_Area" localSheetId="15">'0816'!$A$1:$F$46</definedName>
    <definedName name="_xlnm.Print_Area" localSheetId="16">'0817'!$A$1:$F$46</definedName>
    <definedName name="_xlnm.Print_Area" localSheetId="17">'0818'!$A$1:$F$46</definedName>
    <definedName name="_xlnm.Print_Area" localSheetId="18">'0819'!$A$1:$F$46</definedName>
    <definedName name="_xlnm.Print_Area" localSheetId="19">'0820'!$A$1:$F$46</definedName>
    <definedName name="_xlnm.Print_Area" localSheetId="20">'0821'!$A$1:$F$46</definedName>
    <definedName name="_xlnm.Print_Area" localSheetId="21">'0822'!$A$1:$F$46</definedName>
    <definedName name="_xlnm.Print_Area" localSheetId="22">'0823'!$A$1:$F$46</definedName>
    <definedName name="_xlnm.Print_Area" localSheetId="23">'0824'!$A$1:$F$46</definedName>
    <definedName name="_xlnm.Print_Area" localSheetId="24">'0825'!$A$1:$F$46</definedName>
    <definedName name="_xlnm.Print_Area" localSheetId="25">'0826'!$A$1:$F$46</definedName>
    <definedName name="_xlnm.Print_Area" localSheetId="26">'0827'!$A$1:$F$46</definedName>
    <definedName name="_xlnm.Print_Area" localSheetId="27">'0828'!$A$1:$F$46</definedName>
    <definedName name="_xlnm.Print_Area" localSheetId="28">'0829'!$A$1:$F$46</definedName>
    <definedName name="_xlnm.Print_Area" localSheetId="29">'0830'!$A$1:$F$46</definedName>
    <definedName name="_xlnm.Print_Area" localSheetId="30">'0831'!$A$1:$F$46</definedName>
  </definedNames>
  <calcPr calcId="125725" concurrentCalc="0"/>
</workbook>
</file>

<file path=xl/calcChain.xml><?xml version="1.0" encoding="utf-8"?>
<calcChain xmlns="http://schemas.openxmlformats.org/spreadsheetml/2006/main">
  <c r="E45" i="432"/>
  <c r="B9"/>
  <c r="B5"/>
  <c r="E45" i="431"/>
  <c r="B9"/>
  <c r="B5"/>
  <c r="E45" i="430"/>
  <c r="B9"/>
  <c r="B5"/>
  <c r="E45" i="429"/>
  <c r="B9"/>
  <c r="B5"/>
  <c r="E45" i="428"/>
  <c r="B9"/>
  <c r="B5"/>
  <c r="B5" i="425"/>
  <c r="B5" i="426"/>
  <c r="B5" i="427"/>
  <c r="E45"/>
  <c r="B9"/>
  <c r="E45" i="426"/>
  <c r="B9"/>
  <c r="E45" i="425"/>
  <c r="B9"/>
  <c r="E45" i="424"/>
  <c r="B9"/>
  <c r="B5"/>
  <c r="E45" i="423"/>
  <c r="B9"/>
  <c r="B5"/>
  <c r="E45" i="422"/>
  <c r="B9"/>
  <c r="B5"/>
  <c r="E45" i="421"/>
  <c r="B9"/>
  <c r="B5"/>
  <c r="E45" i="420"/>
  <c r="B9"/>
  <c r="B5"/>
  <c r="E45" i="419"/>
  <c r="B9"/>
  <c r="B5"/>
  <c r="E45" i="418"/>
  <c r="B9"/>
  <c r="B5"/>
  <c r="E45" i="417"/>
  <c r="B9"/>
  <c r="B5"/>
  <c r="E45" i="416"/>
  <c r="B9"/>
  <c r="B5"/>
  <c r="E45" i="415"/>
  <c r="B9"/>
  <c r="B5"/>
  <c r="E45" i="414"/>
  <c r="B9"/>
  <c r="B5"/>
  <c r="E45" i="413"/>
  <c r="B9"/>
  <c r="B5"/>
  <c r="E45" i="412"/>
  <c r="B9"/>
  <c r="B5"/>
  <c r="H8" i="408"/>
  <c r="E45" i="411"/>
  <c r="B9"/>
  <c r="B5"/>
  <c r="E45" i="410"/>
  <c r="B9"/>
  <c r="B5"/>
  <c r="E45" i="409"/>
  <c r="B9"/>
  <c r="B5"/>
  <c r="E45" i="408"/>
  <c r="B9"/>
  <c r="B5"/>
  <c r="E45" i="407"/>
  <c r="B9"/>
  <c r="B5"/>
  <c r="E45" i="406"/>
  <c r="B9"/>
  <c r="B5"/>
  <c r="E45" i="405"/>
  <c r="B9"/>
  <c r="B5"/>
  <c r="B5" i="404"/>
  <c r="E45"/>
  <c r="B9"/>
  <c r="E45" i="403"/>
  <c r="B9"/>
  <c r="B5"/>
  <c r="B9" i="402"/>
  <c r="E45"/>
  <c r="B5"/>
</calcChain>
</file>

<file path=xl/sharedStrings.xml><?xml version="1.0" encoding="utf-8"?>
<sst xmlns="http://schemas.openxmlformats.org/spreadsheetml/2006/main" count="3200" uniqueCount="730">
  <si>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</si>
  <si>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</si>
  <si>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</si>
  <si>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</si>
  <si>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</si>
  <si>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</si>
  <si>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</si>
  <si>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</si>
  <si>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</si>
  <si>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</si>
  <si>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</si>
  <si>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</si>
  <si>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</si>
  <si>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</si>
  <si>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</si>
  <si>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판매율</t>
    <phoneticPr fontId="5" type="noConversion"/>
  </si>
  <si>
    <t>작성자</t>
    <phoneticPr fontId="5" type="noConversion"/>
  </si>
  <si>
    <t>대표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</si>
  <si>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</si>
  <si>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</si>
  <si>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</si>
  <si>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</si>
  <si>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</si>
  <si>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</si>
  <si>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</si>
  <si>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</si>
  <si>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</si>
  <si>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</si>
  <si>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</si>
  <si>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</si>
  <si>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</si>
  <si>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</si>
  <si>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</si>
  <si>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 xml:space="preserve">  일일매출내역</t>
    <phoneticPr fontId="5" type="noConversion"/>
  </si>
  <si>
    <t>Kitchen</t>
    <phoneticPr fontId="5" type="noConversion"/>
  </si>
  <si>
    <t>Kitchen</t>
  </si>
  <si>
    <t xml:space="preserve">    COLA mercato Busan Daily Report  </t>
    <phoneticPr fontId="4" type="noConversion"/>
  </si>
  <si>
    <t xml:space="preserve">  기물파손율 </t>
    <phoneticPr fontId="5" type="noConversion"/>
  </si>
  <si>
    <t xml:space="preserve">시간 </t>
    <phoneticPr fontId="5" type="noConversion"/>
  </si>
  <si>
    <t xml:space="preserve">  주요예약상황 </t>
    <phoneticPr fontId="5" type="noConversion"/>
  </si>
  <si>
    <t>Appetizer</t>
    <phoneticPr fontId="5" type="noConversion"/>
  </si>
  <si>
    <t>Salad</t>
    <phoneticPr fontId="5" type="noConversion"/>
  </si>
  <si>
    <t>Pizza</t>
    <phoneticPr fontId="5" type="noConversion"/>
  </si>
  <si>
    <t>Pasta</t>
    <phoneticPr fontId="5" type="noConversion"/>
  </si>
  <si>
    <t>Risotto</t>
    <phoneticPr fontId="5" type="noConversion"/>
  </si>
  <si>
    <t>Main</t>
    <phoneticPr fontId="5" type="noConversion"/>
  </si>
  <si>
    <t>Set(Lunch)</t>
    <phoneticPr fontId="5" type="noConversion"/>
  </si>
  <si>
    <t>Set(Dinner)</t>
    <phoneticPr fontId="5" type="noConversion"/>
  </si>
  <si>
    <t>Wine &amp; Beverage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</si>
  <si>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</si>
  <si>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</si>
  <si>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</si>
  <si>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</si>
  <si>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</si>
  <si>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</si>
  <si>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</si>
  <si>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</si>
  <si>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</si>
  <si>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</si>
  <si>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</si>
  <si>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>* Piz-Gamberi</t>
    <phoneticPr fontId="5" type="noConversion"/>
  </si>
  <si>
    <t>* 최영환 주임</t>
    <phoneticPr fontId="5" type="noConversion"/>
  </si>
  <si>
    <t>* 송상민 사원</t>
    <phoneticPr fontId="5" type="noConversion"/>
  </si>
  <si>
    <t>* Ant-Pollo</t>
    <phoneticPr fontId="5" type="noConversion"/>
  </si>
  <si>
    <t>* Car-Pesce</t>
    <phoneticPr fontId="5" type="noConversion"/>
  </si>
  <si>
    <t>* Ant-Pepe Fritti</t>
    <phoneticPr fontId="5" type="noConversion"/>
  </si>
  <si>
    <t>* Ant-Zuppa di Cozze</t>
    <phoneticPr fontId="5" type="noConversion"/>
  </si>
  <si>
    <t>* 이길만 주임, 천상목 사원</t>
    <phoneticPr fontId="5" type="noConversion"/>
  </si>
  <si>
    <t>* Dinner B set</t>
    <phoneticPr fontId="5" type="noConversion"/>
  </si>
  <si>
    <t>* Sal-Caprese</t>
    <phoneticPr fontId="5" type="noConversion"/>
  </si>
  <si>
    <t>* 이성호 사원</t>
    <phoneticPr fontId="5" type="noConversion"/>
  </si>
  <si>
    <t xml:space="preserve">이길만 </t>
    <phoneticPr fontId="5" type="noConversion"/>
  </si>
  <si>
    <t>0(2)</t>
    <phoneticPr fontId="5" type="noConversion"/>
  </si>
  <si>
    <t>2(14)</t>
    <phoneticPr fontId="5" type="noConversion"/>
  </si>
  <si>
    <t>3(35)</t>
    <phoneticPr fontId="5" type="noConversion"/>
  </si>
  <si>
    <t>0(10)</t>
    <phoneticPr fontId="5" type="noConversion"/>
  </si>
  <si>
    <t>* Piz-Noci</t>
    <phoneticPr fontId="5" type="noConversion"/>
  </si>
  <si>
    <t>김은경 님</t>
    <phoneticPr fontId="5" type="noConversion"/>
  </si>
  <si>
    <t>신은정 님</t>
    <phoneticPr fontId="5" type="noConversion"/>
  </si>
  <si>
    <t>조혜진 님</t>
    <phoneticPr fontId="5" type="noConversion"/>
  </si>
  <si>
    <t>박종관 님</t>
    <phoneticPr fontId="5" type="noConversion"/>
  </si>
  <si>
    <t>송정희 님</t>
    <phoneticPr fontId="5" type="noConversion"/>
  </si>
  <si>
    <t>조미현 님</t>
    <phoneticPr fontId="5" type="noConversion"/>
  </si>
  <si>
    <t>단골, 와인추천판매</t>
    <phoneticPr fontId="5" type="noConversion"/>
  </si>
  <si>
    <t>* 임진환 대리</t>
    <phoneticPr fontId="5" type="noConversion"/>
  </si>
  <si>
    <t>* 김선경, 정동수 사원</t>
    <phoneticPr fontId="5" type="noConversion"/>
  </si>
  <si>
    <t>* 정화영, 김주영 사원 휴무</t>
    <phoneticPr fontId="5" type="noConversion"/>
  </si>
  <si>
    <t>* 김소영, 조성훈 사원</t>
    <phoneticPr fontId="5" type="noConversion"/>
  </si>
  <si>
    <t>* 연어그라브락스 생산, 오징어 한치 작업</t>
    <phoneticPr fontId="5" type="noConversion"/>
  </si>
  <si>
    <t>* 이성호 사원 화덕청소</t>
    <phoneticPr fontId="5" type="noConversion"/>
  </si>
  <si>
    <t>* 금일은 코스, 와인이 메뉴별로 골고루 판매가 잘 이루어졌습니다.</t>
    <phoneticPr fontId="5" type="noConversion"/>
  </si>
  <si>
    <t>* 18시 이후로 테이블 만석이 되었으며, 늦은 시간까지 손님방문이 이루어졌습니다.</t>
    <phoneticPr fontId="5" type="noConversion"/>
  </si>
  <si>
    <t>3(17)</t>
    <phoneticPr fontId="5" type="noConversion"/>
  </si>
  <si>
    <t>1(36)</t>
    <phoneticPr fontId="5" type="noConversion"/>
  </si>
  <si>
    <t>1(11)</t>
    <phoneticPr fontId="5" type="noConversion"/>
  </si>
  <si>
    <t>* Lunch B set</t>
    <phoneticPr fontId="5" type="noConversion"/>
  </si>
  <si>
    <t>* Pas-Mare</t>
    <phoneticPr fontId="5" type="noConversion"/>
  </si>
  <si>
    <t>* Ant-가지파이</t>
    <phoneticPr fontId="5" type="noConversion"/>
  </si>
  <si>
    <t>이정희 님</t>
    <phoneticPr fontId="5" type="noConversion"/>
  </si>
  <si>
    <t>10+4</t>
    <phoneticPr fontId="5" type="noConversion"/>
  </si>
  <si>
    <t>Lunch B set, 와인추천 판매</t>
    <phoneticPr fontId="5" type="noConversion"/>
  </si>
  <si>
    <t>최성일 님</t>
    <phoneticPr fontId="5" type="noConversion"/>
  </si>
  <si>
    <t>김효봉 님</t>
    <phoneticPr fontId="5" type="noConversion"/>
  </si>
  <si>
    <t>김윤정 님</t>
    <phoneticPr fontId="5" type="noConversion"/>
  </si>
  <si>
    <t>6F 사용하셨던 손님 재방문, 와인 추천 판매</t>
    <phoneticPr fontId="5" type="noConversion"/>
  </si>
  <si>
    <t>김창배 님</t>
    <phoneticPr fontId="5" type="noConversion"/>
  </si>
  <si>
    <t>윤선애 님</t>
    <phoneticPr fontId="5" type="noConversion"/>
  </si>
  <si>
    <t>정재원 님</t>
    <phoneticPr fontId="5" type="noConversion"/>
  </si>
  <si>
    <t>곽대원 님</t>
    <phoneticPr fontId="5" type="noConversion"/>
  </si>
  <si>
    <t>* 임진환 대리, 송상민 사원</t>
    <phoneticPr fontId="5" type="noConversion"/>
  </si>
  <si>
    <t>* 김정필 사원</t>
    <phoneticPr fontId="5" type="noConversion"/>
  </si>
  <si>
    <t>* 윤은선, 정동수 사원</t>
    <phoneticPr fontId="5" type="noConversion"/>
  </si>
  <si>
    <t>* 선반다이 청소 및 정리</t>
    <phoneticPr fontId="5" type="noConversion"/>
  </si>
  <si>
    <t>* 섹션 별 냉장고 필터 청소</t>
    <phoneticPr fontId="5" type="noConversion"/>
  </si>
  <si>
    <t xml:space="preserve">* 태풍으로 인한 기후가 안좋았지만, 많은 손님이 방문하였습니다. </t>
    <phoneticPr fontId="5" type="noConversion"/>
  </si>
  <si>
    <t>* 5F 창고 청소</t>
    <phoneticPr fontId="5" type="noConversion"/>
  </si>
  <si>
    <t>김소영 사원</t>
    <phoneticPr fontId="5" type="noConversion"/>
  </si>
  <si>
    <t>2(4)</t>
    <phoneticPr fontId="5" type="noConversion"/>
  </si>
  <si>
    <t>0(17)</t>
    <phoneticPr fontId="5" type="noConversion"/>
  </si>
  <si>
    <t>6(42)</t>
    <phoneticPr fontId="5" type="noConversion"/>
  </si>
  <si>
    <t>2(13)</t>
    <phoneticPr fontId="5" type="noConversion"/>
  </si>
  <si>
    <t>* Piz-Margherita</t>
    <phoneticPr fontId="5" type="noConversion"/>
  </si>
  <si>
    <t>* Lunch A set</t>
    <phoneticPr fontId="5" type="noConversion"/>
  </si>
  <si>
    <t>김현용 님</t>
    <phoneticPr fontId="5" type="noConversion"/>
  </si>
  <si>
    <t>이상준 님</t>
    <phoneticPr fontId="5" type="noConversion"/>
  </si>
  <si>
    <t>최진영 님</t>
    <phoneticPr fontId="5" type="noConversion"/>
  </si>
  <si>
    <t>김지인 님</t>
    <phoneticPr fontId="5" type="noConversion"/>
  </si>
  <si>
    <t>4+5</t>
    <phoneticPr fontId="5" type="noConversion"/>
  </si>
  <si>
    <t>8월2일예약주신분</t>
    <phoneticPr fontId="5" type="noConversion"/>
  </si>
  <si>
    <t>이현주 님</t>
    <phoneticPr fontId="5" type="noConversion"/>
  </si>
  <si>
    <t>8+4</t>
    <phoneticPr fontId="5" type="noConversion"/>
  </si>
  <si>
    <t>안유정 님</t>
    <phoneticPr fontId="5" type="noConversion"/>
  </si>
  <si>
    <t>윤장욱 님</t>
    <phoneticPr fontId="5" type="noConversion"/>
  </si>
  <si>
    <t>* 정동수, 이성호 사원</t>
    <phoneticPr fontId="5" type="noConversion"/>
  </si>
  <si>
    <t>* 김선경, 윤은선 사원</t>
    <phoneticPr fontId="5" type="noConversion"/>
  </si>
  <si>
    <t>* 천상목 사원</t>
    <phoneticPr fontId="5" type="noConversion"/>
  </si>
  <si>
    <t>* 김소영, 김주영 사원</t>
    <phoneticPr fontId="5" type="noConversion"/>
  </si>
  <si>
    <t>* 이길만 주임, 정화영, 조성훈 사원</t>
    <phoneticPr fontId="5" type="noConversion"/>
  </si>
  <si>
    <t>* 윤은선, 김정필 사원 토마토 소스 생산</t>
    <phoneticPr fontId="5" type="noConversion"/>
  </si>
  <si>
    <t>* 김선경 사원 가지파이 생산</t>
    <phoneticPr fontId="5" type="noConversion"/>
  </si>
  <si>
    <t>* 김정필 사원 트렌치, 튀김기 청소</t>
    <phoneticPr fontId="5" type="noConversion"/>
  </si>
  <si>
    <t>* 금일은 가족 단위 손님들의 방문이 많았습니다.</t>
    <phoneticPr fontId="5" type="noConversion"/>
  </si>
  <si>
    <t>* 태풍으로 인해 기후가 안좋았지만,점심시간부터 저녁시간까지 손님이 꾸준히 방문하였습니다.</t>
    <phoneticPr fontId="5" type="noConversion"/>
  </si>
  <si>
    <t xml:space="preserve">돌잔치, LUNCH C 코스, 행사와인과 D/F Reserve Shiraz </t>
    <phoneticPr fontId="5" type="noConversion"/>
  </si>
  <si>
    <t>이길만 주임</t>
    <phoneticPr fontId="5" type="noConversion"/>
  </si>
  <si>
    <t>* Piz-Jamon</t>
    <phoneticPr fontId="5" type="noConversion"/>
  </si>
  <si>
    <t>* Car-Bistecca</t>
    <phoneticPr fontId="5" type="noConversion"/>
  </si>
  <si>
    <t>* Ant-Pesce Gratin</t>
    <phoneticPr fontId="5" type="noConversion"/>
  </si>
  <si>
    <t>* Pas-Carbonara</t>
    <phoneticPr fontId="5" type="noConversion"/>
  </si>
  <si>
    <t>* Ant-Lumaconi</t>
    <phoneticPr fontId="5" type="noConversion"/>
  </si>
  <si>
    <t>* Sal-Cesare</t>
    <phoneticPr fontId="5" type="noConversion"/>
  </si>
  <si>
    <t>이소영 님</t>
    <phoneticPr fontId="5" type="noConversion"/>
  </si>
  <si>
    <t>전병호 님</t>
    <phoneticPr fontId="5" type="noConversion"/>
  </si>
  <si>
    <t>한아름 님</t>
    <phoneticPr fontId="5" type="noConversion"/>
  </si>
  <si>
    <t>장민석 님</t>
    <phoneticPr fontId="5" type="noConversion"/>
  </si>
  <si>
    <t>3+1</t>
    <phoneticPr fontId="5" type="noConversion"/>
  </si>
  <si>
    <t>단골</t>
    <phoneticPr fontId="5" type="noConversion"/>
  </si>
  <si>
    <t>문상대 님</t>
    <phoneticPr fontId="5" type="noConversion"/>
  </si>
  <si>
    <t>첫방문, 디너코스 6개</t>
    <phoneticPr fontId="5" type="noConversion"/>
  </si>
  <si>
    <t>* 이길만 주임 휴무,  천상목 사원 하프근무</t>
    <phoneticPr fontId="5" type="noConversion"/>
  </si>
  <si>
    <t>* 천상목, 정화영, 조성훈 사원</t>
    <phoneticPr fontId="5" type="noConversion"/>
  </si>
  <si>
    <t>*  후드, 트렌치 청소</t>
    <phoneticPr fontId="5" type="noConversion"/>
  </si>
  <si>
    <t>* 금일 점심, 저녁시간 손님들 꾸준히 방문하였습니다.</t>
    <phoneticPr fontId="5" type="noConversion"/>
  </si>
  <si>
    <t>* 6층 룸, 키친, 테라스 청소</t>
    <phoneticPr fontId="5" type="noConversion"/>
  </si>
  <si>
    <t>* 최영환, 이성호 사원</t>
    <phoneticPr fontId="5" type="noConversion"/>
  </si>
  <si>
    <t>* 김선경, 윤은선 사원</t>
    <phoneticPr fontId="5" type="noConversion"/>
  </si>
  <si>
    <t>* 정동수 사원</t>
    <phoneticPr fontId="5" type="noConversion"/>
  </si>
  <si>
    <t>* 워크인 냉장고 청소</t>
    <phoneticPr fontId="5" type="noConversion"/>
  </si>
  <si>
    <t>2(3)</t>
    <phoneticPr fontId="5" type="noConversion"/>
  </si>
  <si>
    <t>0(0)</t>
    <phoneticPr fontId="5" type="noConversion"/>
  </si>
  <si>
    <t>2(4)</t>
    <phoneticPr fontId="5" type="noConversion"/>
  </si>
  <si>
    <t>* Pas-Mare</t>
    <phoneticPr fontId="5" type="noConversion"/>
  </si>
  <si>
    <t>* Pas-Aglio e Olio</t>
    <phoneticPr fontId="5" type="noConversion"/>
  </si>
  <si>
    <t>* Ris-Mare</t>
    <phoneticPr fontId="5" type="noConversion"/>
  </si>
  <si>
    <t>배성지 님</t>
    <phoneticPr fontId="5" type="noConversion"/>
  </si>
  <si>
    <t>6+2</t>
    <phoneticPr fontId="5" type="noConversion"/>
  </si>
  <si>
    <t>민선화 님</t>
    <phoneticPr fontId="5" type="noConversion"/>
  </si>
  <si>
    <t>서지영 님</t>
    <phoneticPr fontId="5" type="noConversion"/>
  </si>
  <si>
    <t>존 엘리엇 님</t>
    <phoneticPr fontId="5" type="noConversion"/>
  </si>
  <si>
    <t>단골, Barbaresco 레드와인 추천 판매</t>
    <phoneticPr fontId="5" type="noConversion"/>
  </si>
  <si>
    <t>* 윤은선, 송상민 사원</t>
    <phoneticPr fontId="5" type="noConversion"/>
  </si>
  <si>
    <t>* 김선경 사원</t>
    <phoneticPr fontId="5" type="noConversion"/>
  </si>
  <si>
    <t>* 김정필, 정동수 사원</t>
    <phoneticPr fontId="5" type="noConversion"/>
  </si>
  <si>
    <t>* 가지파이 생산</t>
    <phoneticPr fontId="5" type="noConversion"/>
  </si>
  <si>
    <t>* 6층 남자 락커 청소</t>
    <phoneticPr fontId="5" type="noConversion"/>
  </si>
  <si>
    <t>* 점심시간 보다는 저녁시간에 방문율이 높았습니다.</t>
    <phoneticPr fontId="5" type="noConversion"/>
  </si>
  <si>
    <t>* 6층 키친, 테라스, 홀 청소</t>
    <phoneticPr fontId="5" type="noConversion"/>
  </si>
  <si>
    <t>* 김소영 사원 휴무, 조성훈 사원 하프근무</t>
    <phoneticPr fontId="5" type="noConversion"/>
  </si>
  <si>
    <t>* 천상목, 김주영 사원</t>
    <phoneticPr fontId="5" type="noConversion"/>
  </si>
  <si>
    <t>* 이길만 주임, 정화영, 조성훈 사원</t>
    <phoneticPr fontId="5" type="noConversion"/>
  </si>
  <si>
    <t>0(3)</t>
    <phoneticPr fontId="5" type="noConversion"/>
  </si>
  <si>
    <t>1(5)</t>
    <phoneticPr fontId="5" type="noConversion"/>
  </si>
  <si>
    <t xml:space="preserve">* Piz-Margherita </t>
    <phoneticPr fontId="5" type="noConversion"/>
  </si>
  <si>
    <t>* Ant-Lumaconi</t>
    <phoneticPr fontId="5" type="noConversion"/>
  </si>
  <si>
    <t>정민교 님</t>
    <phoneticPr fontId="5" type="noConversion"/>
  </si>
  <si>
    <t>신주경 님</t>
    <phoneticPr fontId="5" type="noConversion"/>
  </si>
  <si>
    <t>최진향 님</t>
    <phoneticPr fontId="5" type="noConversion"/>
  </si>
  <si>
    <t>김미린 님</t>
    <phoneticPr fontId="5" type="noConversion"/>
  </si>
  <si>
    <t>반포 꼴라파스타 단골 소개로 해운대 매장 방문</t>
    <phoneticPr fontId="5" type="noConversion"/>
  </si>
  <si>
    <t>* 정동수, 이성호 사원</t>
    <phoneticPr fontId="5" type="noConversion"/>
  </si>
  <si>
    <t>* 송상민 사원</t>
    <phoneticPr fontId="5" type="noConversion"/>
  </si>
  <si>
    <t>* 윤은선, 김정필 사원</t>
    <phoneticPr fontId="5" type="noConversion"/>
  </si>
  <si>
    <t>* 김호중 계장,  천상목 사원 하프근무, 조성훈 사원휴무</t>
    <phoneticPr fontId="5" type="noConversion"/>
  </si>
  <si>
    <t>* 김소영, 김주영 사원</t>
    <phoneticPr fontId="5" type="noConversion"/>
  </si>
  <si>
    <t>* 이길만 주임, 천상목, 정화영 사원</t>
    <phoneticPr fontId="5" type="noConversion"/>
  </si>
  <si>
    <t>* 이성호 사원 5층 창고 정리 및 청소</t>
    <phoneticPr fontId="5" type="noConversion"/>
  </si>
  <si>
    <t>* 윤은선 사원 6F 테라스 화단 청소 및 관리</t>
    <phoneticPr fontId="5" type="noConversion"/>
  </si>
  <si>
    <t>* 5층 테라스 바닥 청소</t>
    <phoneticPr fontId="5" type="noConversion"/>
  </si>
  <si>
    <t>* 5층 진열장 청소</t>
    <phoneticPr fontId="5" type="noConversion"/>
  </si>
  <si>
    <t>1(1)</t>
    <phoneticPr fontId="5" type="noConversion"/>
  </si>
  <si>
    <t>1(4)</t>
    <phoneticPr fontId="5" type="noConversion"/>
  </si>
  <si>
    <t>0(5)</t>
    <phoneticPr fontId="5" type="noConversion"/>
  </si>
  <si>
    <t>* Lunch B set</t>
    <phoneticPr fontId="5" type="noConversion"/>
  </si>
  <si>
    <t>* Lunch A set</t>
    <phoneticPr fontId="5" type="noConversion"/>
  </si>
  <si>
    <t>* Car- Pesce</t>
    <phoneticPr fontId="5" type="noConversion"/>
  </si>
  <si>
    <t>* Sal-Cesare</t>
    <phoneticPr fontId="5" type="noConversion"/>
  </si>
  <si>
    <t>소심회</t>
    <phoneticPr fontId="5" type="noConversion"/>
  </si>
  <si>
    <t>단골 모임</t>
    <phoneticPr fontId="5" type="noConversion"/>
  </si>
  <si>
    <t>이창미 님</t>
    <phoneticPr fontId="5" type="noConversion"/>
  </si>
  <si>
    <t>이순남 님</t>
    <phoneticPr fontId="5" type="noConversion"/>
  </si>
  <si>
    <t>김택주 님</t>
    <phoneticPr fontId="5" type="noConversion"/>
  </si>
  <si>
    <t>이진호 님</t>
    <phoneticPr fontId="5" type="noConversion"/>
  </si>
  <si>
    <t>이은선 님</t>
    <phoneticPr fontId="5" type="noConversion"/>
  </si>
  <si>
    <t>정세형 님</t>
    <phoneticPr fontId="5" type="noConversion"/>
  </si>
  <si>
    <t>6F, 단골 부산대학교 학장님</t>
    <phoneticPr fontId="5" type="noConversion"/>
  </si>
  <si>
    <t>주현욱 님</t>
    <phoneticPr fontId="5" type="noConversion"/>
  </si>
  <si>
    <t>박효정 님</t>
    <phoneticPr fontId="5" type="noConversion"/>
  </si>
  <si>
    <t>* 임진환 대리 하프근무, 김정필사원 휴무</t>
    <phoneticPr fontId="5" type="noConversion"/>
  </si>
  <si>
    <t>* 윤은선, 정동수 사원</t>
    <phoneticPr fontId="5" type="noConversion"/>
  </si>
  <si>
    <t>* 냉장고, 에어컨 필터 청소</t>
    <phoneticPr fontId="5" type="noConversion"/>
  </si>
  <si>
    <t>* 그릴 후드 청소</t>
    <phoneticPr fontId="5" type="noConversion"/>
  </si>
  <si>
    <t>* 금일은 주말같은 손님들의 방문율을 보여줬습니다. 16:00 까지 실내좌석이 만석상태에 이르기도 했습니다.</t>
    <phoneticPr fontId="5" type="noConversion"/>
  </si>
  <si>
    <t>* 점심시간에 코스메뉴 주문이 비중이 높았습니다.</t>
    <phoneticPr fontId="5" type="noConversion"/>
  </si>
  <si>
    <t>* 오전 8월 전체 미팅 진행 참석</t>
    <phoneticPr fontId="5" type="noConversion"/>
  </si>
  <si>
    <t>1(6)</t>
    <phoneticPr fontId="5" type="noConversion"/>
  </si>
  <si>
    <t>1(2))</t>
    <phoneticPr fontId="5" type="noConversion"/>
  </si>
  <si>
    <t>2(3)</t>
    <phoneticPr fontId="5" type="noConversion"/>
  </si>
  <si>
    <t>2(8)</t>
    <phoneticPr fontId="5" type="noConversion"/>
  </si>
  <si>
    <t>* Sal-Summer market salad</t>
    <phoneticPr fontId="5" type="noConversion"/>
  </si>
  <si>
    <t>* Car-Special Carni</t>
    <phoneticPr fontId="5" type="noConversion"/>
  </si>
  <si>
    <t>정난화 님</t>
    <phoneticPr fontId="5" type="noConversion"/>
  </si>
  <si>
    <t>장윤혜 님</t>
    <phoneticPr fontId="5" type="noConversion"/>
  </si>
  <si>
    <t>권은비 님</t>
    <phoneticPr fontId="5" type="noConversion"/>
  </si>
  <si>
    <t>양진아 님</t>
    <phoneticPr fontId="5" type="noConversion"/>
  </si>
  <si>
    <t>하원걸 님</t>
    <phoneticPr fontId="5" type="noConversion"/>
  </si>
  <si>
    <t>2+1</t>
    <phoneticPr fontId="5" type="noConversion"/>
  </si>
  <si>
    <t>서원교 님</t>
    <phoneticPr fontId="5" type="noConversion"/>
  </si>
  <si>
    <t>Doug 님</t>
    <phoneticPr fontId="5" type="noConversion"/>
  </si>
  <si>
    <t xml:space="preserve">첫방문 미국인, 디너코스 </t>
    <phoneticPr fontId="5" type="noConversion"/>
  </si>
  <si>
    <t>이성형 님</t>
    <phoneticPr fontId="5" type="noConversion"/>
  </si>
  <si>
    <t>이지영 님</t>
    <phoneticPr fontId="5" type="noConversion"/>
  </si>
  <si>
    <t>3+3</t>
    <phoneticPr fontId="5" type="noConversion"/>
  </si>
  <si>
    <t>나승연 님</t>
    <phoneticPr fontId="5" type="noConversion"/>
  </si>
  <si>
    <t>새로운 단골층</t>
    <phoneticPr fontId="5" type="noConversion"/>
  </si>
  <si>
    <t>강경은 님</t>
    <phoneticPr fontId="5" type="noConversion"/>
  </si>
  <si>
    <t>이성재 님</t>
    <phoneticPr fontId="5" type="noConversion"/>
  </si>
  <si>
    <t>* 윤은선 사원 휴가</t>
    <phoneticPr fontId="5" type="noConversion"/>
  </si>
  <si>
    <t>* 최영환 주임, 김정필 사원</t>
    <phoneticPr fontId="5" type="noConversion"/>
  </si>
  <si>
    <t>* 조성훈 사원</t>
    <phoneticPr fontId="5" type="noConversion"/>
  </si>
  <si>
    <t>* 김소영, 정화영, 김주영 사원</t>
    <phoneticPr fontId="5" type="noConversion"/>
  </si>
  <si>
    <t>* 조개, 야채 육수 생산 및 테이스팅</t>
    <phoneticPr fontId="5" type="noConversion"/>
  </si>
  <si>
    <t>* 디쉬 워머기 청소</t>
    <phoneticPr fontId="5" type="noConversion"/>
  </si>
  <si>
    <t>* 오븐기 청소, 튀김기계 청소</t>
    <phoneticPr fontId="5" type="noConversion"/>
  </si>
  <si>
    <t>* 금일 전메뉴가 골고루 팔렸으며, 디너코스 식사가 잘 팔렸습니다.</t>
    <phoneticPr fontId="5" type="noConversion"/>
  </si>
  <si>
    <t>* 새로운 단골층이 형성되어 단골 리스트에 추가하였습니다. 양진아 님, 나승연 님</t>
    <phoneticPr fontId="5" type="noConversion"/>
  </si>
  <si>
    <t>* 다음주 월요일 부터 판매 예정인 Monte Castro 30 BTL, Al Conte 30 BTL 입고 되었습니다.</t>
    <phoneticPr fontId="5" type="noConversion"/>
  </si>
  <si>
    <t>0(3)</t>
    <phoneticPr fontId="5" type="noConversion"/>
  </si>
  <si>
    <t>1(7)</t>
    <phoneticPr fontId="5" type="noConversion"/>
  </si>
  <si>
    <t>4(12)</t>
    <phoneticPr fontId="5" type="noConversion"/>
  </si>
  <si>
    <t>* Lunch C</t>
    <phoneticPr fontId="5" type="noConversion"/>
  </si>
  <si>
    <t>* Pas - Carbonara</t>
    <phoneticPr fontId="5" type="noConversion"/>
  </si>
  <si>
    <t>* Ris - Mare</t>
    <phoneticPr fontId="5" type="noConversion"/>
  </si>
  <si>
    <t>최윤정 님</t>
    <phoneticPr fontId="5" type="noConversion"/>
  </si>
  <si>
    <t>손영채 님</t>
    <phoneticPr fontId="5" type="noConversion"/>
  </si>
  <si>
    <t>구소정 님</t>
    <phoneticPr fontId="5" type="noConversion"/>
  </si>
  <si>
    <t>황림 님</t>
    <phoneticPr fontId="5" type="noConversion"/>
  </si>
  <si>
    <t>전지혜 님</t>
    <phoneticPr fontId="5" type="noConversion"/>
  </si>
  <si>
    <t>돌잔치, Lunch C 코스 이용</t>
    <phoneticPr fontId="5" type="noConversion"/>
  </si>
  <si>
    <t>* 윤은선 사원 휴가, 송상민 사원</t>
    <phoneticPr fontId="5" type="noConversion"/>
  </si>
  <si>
    <t>* 최영환 사원</t>
    <phoneticPr fontId="5" type="noConversion"/>
  </si>
  <si>
    <t>* 이길만 주임</t>
    <phoneticPr fontId="5" type="noConversion"/>
  </si>
  <si>
    <t>* 정화영, 조성훈 사원</t>
    <phoneticPr fontId="5" type="noConversion"/>
  </si>
  <si>
    <t>* 정동수 사원 메인 교육 및 메인 컴플레인 대처 교육</t>
    <phoneticPr fontId="5" type="noConversion"/>
  </si>
  <si>
    <t>* 김정필 사원 제폴라 디저트 생산</t>
    <phoneticPr fontId="5" type="noConversion"/>
  </si>
  <si>
    <t>* 본사 최이사님 방문하셔서 기장멸치튀김, 병아리콩 파스타를 서비스로 제공하였으며 반응이 좋았습니다.</t>
    <phoneticPr fontId="5" type="noConversion"/>
  </si>
  <si>
    <t>* 금일 6F 돌잔치는 Lunch C 코스 10개와 행사와인 Epsilon Gold 2병으로 진행되었습니다.</t>
    <phoneticPr fontId="5" type="noConversion"/>
  </si>
  <si>
    <t>* 이성호 사원 워크인 냉장고 청소</t>
    <phoneticPr fontId="5" type="noConversion"/>
  </si>
  <si>
    <t>* 태풍의 영향으로 인하여 폭우가 내렸으나, 저녁에는 단골 손님 방문이 많았으며, 메인 판매율도 높았습니다.</t>
    <phoneticPr fontId="5" type="noConversion"/>
  </si>
  <si>
    <t>김민경 님</t>
    <phoneticPr fontId="5" type="noConversion"/>
  </si>
  <si>
    <t>이경미 님</t>
    <phoneticPr fontId="5" type="noConversion"/>
  </si>
  <si>
    <t>손선호 님</t>
    <phoneticPr fontId="5" type="noConversion"/>
  </si>
  <si>
    <t>장수윤 님</t>
    <phoneticPr fontId="5" type="noConversion"/>
  </si>
  <si>
    <t>0(1)</t>
    <phoneticPr fontId="5" type="noConversion"/>
  </si>
  <si>
    <t>1(5)</t>
    <phoneticPr fontId="5" type="noConversion"/>
  </si>
  <si>
    <t>* Sal-Summer market salad</t>
    <phoneticPr fontId="5" type="noConversion"/>
  </si>
  <si>
    <t>* Ris-Mare</t>
    <phoneticPr fontId="5" type="noConversion"/>
  </si>
  <si>
    <t>석연준 님</t>
    <phoneticPr fontId="5" type="noConversion"/>
  </si>
  <si>
    <t>박남정 님</t>
    <phoneticPr fontId="5" type="noConversion"/>
  </si>
  <si>
    <t>오찬식 님</t>
    <phoneticPr fontId="5" type="noConversion"/>
  </si>
  <si>
    <t>한송이 님</t>
    <phoneticPr fontId="5" type="noConversion"/>
  </si>
  <si>
    <t>* 윤은선 사원 휴가, 김정필 사원 휴무</t>
    <phoneticPr fontId="5" type="noConversion"/>
  </si>
  <si>
    <t>* 이길만 주임, 김소영 사원 하프근무</t>
    <phoneticPr fontId="5" type="noConversion"/>
  </si>
  <si>
    <t>* 이길만 주임, 천상목 사원, 정화영 사원</t>
    <phoneticPr fontId="5" type="noConversion"/>
  </si>
  <si>
    <t>* 후드 및 트렌치 청소</t>
    <phoneticPr fontId="5" type="noConversion"/>
  </si>
  <si>
    <t>* 오이피클 생산</t>
    <phoneticPr fontId="5" type="noConversion"/>
  </si>
  <si>
    <t>* 정동수 사원 메인 플레이팅 교육</t>
    <phoneticPr fontId="5" type="noConversion"/>
  </si>
  <si>
    <t>* 금일 점심시간 부터 늦은 시간까지 손님이 꾸준히 있었습니다.</t>
    <phoneticPr fontId="5" type="noConversion"/>
  </si>
  <si>
    <t>이길만 주임</t>
    <phoneticPr fontId="5" type="noConversion"/>
  </si>
  <si>
    <t>4(7)</t>
    <phoneticPr fontId="5" type="noConversion"/>
  </si>
  <si>
    <t>0(7)</t>
    <phoneticPr fontId="5" type="noConversion"/>
  </si>
  <si>
    <t>3(15)</t>
    <phoneticPr fontId="5" type="noConversion"/>
  </si>
  <si>
    <t>김건웅 님</t>
    <phoneticPr fontId="5" type="noConversion"/>
  </si>
  <si>
    <t>강대웅 님</t>
    <phoneticPr fontId="5" type="noConversion"/>
  </si>
  <si>
    <t>이주연 님</t>
    <phoneticPr fontId="5" type="noConversion"/>
  </si>
  <si>
    <t>양현철 님</t>
    <phoneticPr fontId="5" type="noConversion"/>
  </si>
  <si>
    <t>단골</t>
    <phoneticPr fontId="5" type="noConversion"/>
  </si>
  <si>
    <t>Aller Gam</t>
    <phoneticPr fontId="5" type="noConversion"/>
  </si>
  <si>
    <t>제약회사 주최 의사 접대자리, 와인 2병 추천 판매</t>
    <phoneticPr fontId="5" type="noConversion"/>
  </si>
  <si>
    <t>이성호 님</t>
    <phoneticPr fontId="5" type="noConversion"/>
  </si>
  <si>
    <t>이한나 님</t>
    <phoneticPr fontId="5" type="noConversion"/>
  </si>
  <si>
    <t>2+1</t>
    <phoneticPr fontId="5" type="noConversion"/>
  </si>
  <si>
    <t xml:space="preserve">* 윤은선 사원 휴가, 정동수 사원 휴무 </t>
    <phoneticPr fontId="5" type="noConversion"/>
  </si>
  <si>
    <t>* 이길만 주임, 천상목 사원 휴무, 정화영 사원 하프근무</t>
    <phoneticPr fontId="5" type="noConversion"/>
  </si>
  <si>
    <t>* 조성훈, 김주영 사원</t>
    <phoneticPr fontId="5" type="noConversion"/>
  </si>
  <si>
    <t>* 김소영 사원, 정화영 사원</t>
    <phoneticPr fontId="5" type="noConversion"/>
  </si>
  <si>
    <t>* 이성호 사원 식자재 관리 교육</t>
    <phoneticPr fontId="5" type="noConversion"/>
  </si>
  <si>
    <t>* 트렌치 청소</t>
    <phoneticPr fontId="5" type="noConversion"/>
  </si>
  <si>
    <t>* 육류 상태 체크 및 테이스팅</t>
    <phoneticPr fontId="5" type="noConversion"/>
  </si>
  <si>
    <t>* 금일은 부산 메르까토의 2주년 되는 날이었으며, 이에 단골들과 재방문 고객분들이  많이 방문하셔서 와인과 식사를 함께 드셨습니다.</t>
    <phoneticPr fontId="5" type="noConversion"/>
  </si>
  <si>
    <t>* 금일 저녁시간대에는 거의 만석상태에 이르렀고, 코스와 일반메뉴들이 골고루 잘 팔렸습니다.</t>
    <phoneticPr fontId="5" type="noConversion"/>
  </si>
  <si>
    <t>* 테라스는 오후시간대에만 오픈하여, 손님을 안내하였습니다.</t>
    <phoneticPr fontId="5" type="noConversion"/>
  </si>
  <si>
    <t>5(12)</t>
    <phoneticPr fontId="5" type="noConversion"/>
  </si>
  <si>
    <t>4(11)</t>
    <phoneticPr fontId="5" type="noConversion"/>
  </si>
  <si>
    <t>8(23)</t>
    <phoneticPr fontId="5" type="noConversion"/>
  </si>
  <si>
    <t>오소정 님</t>
    <phoneticPr fontId="5" type="noConversion"/>
  </si>
  <si>
    <t>3+1</t>
    <phoneticPr fontId="5" type="noConversion"/>
  </si>
  <si>
    <t>김정택 님</t>
    <phoneticPr fontId="5" type="noConversion"/>
  </si>
  <si>
    <t>주민영 님</t>
    <phoneticPr fontId="5" type="noConversion"/>
  </si>
  <si>
    <t>구윤희 님</t>
    <phoneticPr fontId="5" type="noConversion"/>
  </si>
  <si>
    <t>박미정 님</t>
    <phoneticPr fontId="5" type="noConversion"/>
  </si>
  <si>
    <t xml:space="preserve">* 윤은선 사원 휴가, 이성호 사원 휴무 </t>
    <phoneticPr fontId="5" type="noConversion"/>
  </si>
  <si>
    <t>* 최영환 주임</t>
    <phoneticPr fontId="5" type="noConversion"/>
  </si>
  <si>
    <t>단골</t>
    <phoneticPr fontId="5" type="noConversion"/>
  </si>
  <si>
    <t>* 천상목, 정화영 사원 휴무</t>
    <phoneticPr fontId="5" type="noConversion"/>
  </si>
  <si>
    <t>* 김소영 사원,  조성훈 사원</t>
    <phoneticPr fontId="5" type="noConversion"/>
  </si>
  <si>
    <t>* 이길만 주임, 김주영 사원</t>
    <phoneticPr fontId="5" type="noConversion"/>
  </si>
  <si>
    <t>* 냉동고 청소 및 정리</t>
    <phoneticPr fontId="5" type="noConversion"/>
  </si>
  <si>
    <t>* 병아리콩 콜드파스타 소스 생산 및 농도체크, 여름철 드레싱체크, 제폴라 아마레티 생산</t>
    <phoneticPr fontId="5" type="noConversion"/>
  </si>
  <si>
    <t>* 윤은선 사원 내일 휴가 복귀</t>
    <phoneticPr fontId="5" type="noConversion"/>
  </si>
  <si>
    <t>* 금일 손님들이 점심부터 저녁시간 까지 꾸준히 방문해주셨으며, Main 판매율이 높았습니다.</t>
    <phoneticPr fontId="5" type="noConversion"/>
  </si>
  <si>
    <t>* 5층 테라스 야외 폴딩 도어 유리 거품 물청소 및 광택 작업</t>
    <phoneticPr fontId="5" type="noConversion"/>
  </si>
  <si>
    <t>* Bake house&amp;Mercato 주차 발렛비용 관련 관리자 미팅 진행</t>
    <phoneticPr fontId="5" type="noConversion"/>
  </si>
  <si>
    <t>3(14)</t>
    <phoneticPr fontId="5" type="noConversion"/>
  </si>
  <si>
    <t>1(24)</t>
    <phoneticPr fontId="5" type="noConversion"/>
  </si>
  <si>
    <t>* Pas-Gamberi</t>
    <phoneticPr fontId="5" type="noConversion"/>
  </si>
  <si>
    <t>* Car-Filletto</t>
    <phoneticPr fontId="5" type="noConversion"/>
  </si>
  <si>
    <t>* Dinner A set</t>
    <phoneticPr fontId="5" type="noConversion"/>
  </si>
  <si>
    <t>전서연 님</t>
    <phoneticPr fontId="5" type="noConversion"/>
  </si>
  <si>
    <t>류남진 님</t>
    <phoneticPr fontId="5" type="noConversion"/>
  </si>
  <si>
    <t>김종선 님</t>
    <phoneticPr fontId="5" type="noConversion"/>
  </si>
  <si>
    <t>6+1</t>
    <phoneticPr fontId="5" type="noConversion"/>
  </si>
  <si>
    <t>황유진 님</t>
    <phoneticPr fontId="5" type="noConversion"/>
  </si>
  <si>
    <t>* 주말 공휴일 준비용 토마토소스, 조개스탁, 야채스탁 생산</t>
    <phoneticPr fontId="5" type="noConversion"/>
  </si>
  <si>
    <t>* 직원 식당, 냉장고 청소</t>
    <phoneticPr fontId="5" type="noConversion"/>
  </si>
  <si>
    <t xml:space="preserve">* 최근 Main 강화에  따른 손님반응이 좋아졌습니다. </t>
    <phoneticPr fontId="5" type="noConversion"/>
  </si>
  <si>
    <t>* 금일 점심시간부터 저녁시간까지 손님 꾸준히 방문하였습니다.</t>
    <phoneticPr fontId="5" type="noConversion"/>
  </si>
  <si>
    <t xml:space="preserve">* 5층 홀내부 폴딩도어 유리문 거품 청소 및 광택작업, 입구 유리문 및 5층 광택작업 </t>
    <phoneticPr fontId="5" type="noConversion"/>
  </si>
  <si>
    <t>* 최영환 주임, 송상민 사원</t>
    <phoneticPr fontId="5" type="noConversion"/>
  </si>
  <si>
    <t xml:space="preserve">* 윤은선 사원 </t>
    <phoneticPr fontId="5" type="noConversion"/>
  </si>
  <si>
    <t xml:space="preserve">* 김정필 사원 </t>
    <phoneticPr fontId="5" type="noConversion"/>
  </si>
  <si>
    <t>* 조성훈 사원 휴무</t>
    <phoneticPr fontId="5" type="noConversion"/>
  </si>
  <si>
    <t>* 김소영 사원,  김주영 사원</t>
    <phoneticPr fontId="5" type="noConversion"/>
  </si>
  <si>
    <t>2(16)</t>
    <phoneticPr fontId="5" type="noConversion"/>
  </si>
  <si>
    <t>0(14)</t>
    <phoneticPr fontId="5" type="noConversion"/>
  </si>
  <si>
    <t>2(26)</t>
    <phoneticPr fontId="5" type="noConversion"/>
  </si>
  <si>
    <t>* Lunch B set`</t>
    <phoneticPr fontId="5" type="noConversion"/>
  </si>
  <si>
    <t>주문화 님</t>
    <phoneticPr fontId="5" type="noConversion"/>
  </si>
  <si>
    <t>조명화 님</t>
    <phoneticPr fontId="5" type="noConversion"/>
  </si>
  <si>
    <t>* 최영환 주임 , 김정필 사원 하프근무</t>
    <phoneticPr fontId="5" type="noConversion"/>
  </si>
  <si>
    <t>* 천상목, 정화영 사원</t>
    <phoneticPr fontId="5" type="noConversion"/>
  </si>
  <si>
    <t>* 이길만 주임, 조성훈 사원</t>
    <phoneticPr fontId="5" type="noConversion"/>
  </si>
  <si>
    <t>* 올리브 케익, 피자소스, 피클 생산</t>
    <phoneticPr fontId="5" type="noConversion"/>
  </si>
  <si>
    <t>* 송상민 사원 디져트 플레이팅 교육 (임진환 대리)</t>
    <phoneticPr fontId="5" type="noConversion"/>
  </si>
  <si>
    <t>* 금일 객단가가 높았으며, 손님의 방문율이 높았습니다.</t>
    <phoneticPr fontId="5" type="noConversion"/>
  </si>
  <si>
    <t>* Main 강화에 힘입어, 전략적인 권유판매가 잘이루어져서 Main 판매율이 높았습니다.</t>
    <phoneticPr fontId="5" type="noConversion"/>
  </si>
  <si>
    <t>2(18)</t>
    <phoneticPr fontId="5" type="noConversion"/>
  </si>
  <si>
    <t>4(30)</t>
    <phoneticPr fontId="5" type="noConversion"/>
  </si>
  <si>
    <t>이희경 님</t>
    <phoneticPr fontId="5" type="noConversion"/>
  </si>
  <si>
    <t>류종대 님</t>
    <phoneticPr fontId="5" type="noConversion"/>
  </si>
  <si>
    <t>12+4</t>
    <phoneticPr fontId="5" type="noConversion"/>
  </si>
  <si>
    <t>L/B x 12EA, 6F 돌잔치</t>
    <phoneticPr fontId="5" type="noConversion"/>
  </si>
  <si>
    <t>신소영 님</t>
    <phoneticPr fontId="5" type="noConversion"/>
  </si>
  <si>
    <t>하대성 님</t>
    <phoneticPr fontId="5" type="noConversion"/>
  </si>
  <si>
    <t>임소영 님</t>
    <phoneticPr fontId="5" type="noConversion"/>
  </si>
  <si>
    <t>구은영 님</t>
    <phoneticPr fontId="5" type="noConversion"/>
  </si>
  <si>
    <t>노경호 님</t>
    <phoneticPr fontId="5" type="noConversion"/>
  </si>
  <si>
    <t>2+2</t>
    <phoneticPr fontId="5" type="noConversion"/>
  </si>
  <si>
    <t>김동욱 님</t>
    <phoneticPr fontId="5" type="noConversion"/>
  </si>
  <si>
    <t>5F 룸사용, 단골</t>
    <phoneticPr fontId="5" type="noConversion"/>
  </si>
  <si>
    <t>김지수 님</t>
    <phoneticPr fontId="5" type="noConversion"/>
  </si>
  <si>
    <t xml:space="preserve">서혜민 님 </t>
    <phoneticPr fontId="5" type="noConversion"/>
  </si>
  <si>
    <t>이동환 님</t>
    <phoneticPr fontId="5" type="noConversion"/>
  </si>
  <si>
    <t>김세빈 님</t>
    <phoneticPr fontId="5" type="noConversion"/>
  </si>
  <si>
    <t>* 김정필 사원 휴가</t>
    <phoneticPr fontId="5" type="noConversion"/>
  </si>
  <si>
    <t xml:space="preserve">* 최영화 주임, 윤은선 사원 </t>
    <phoneticPr fontId="5" type="noConversion"/>
  </si>
  <si>
    <t>* 트렌치, 후드 청소</t>
    <phoneticPr fontId="5" type="noConversion"/>
  </si>
  <si>
    <t>* 정동수 사원 메인파트 교육</t>
    <phoneticPr fontId="5" type="noConversion"/>
  </si>
  <si>
    <t>* 금일은 공휴일을 맞이하여, 많은 손님들이 방문하였고, 5:5 비율로 예약손님, 워크인 손님이 왔습니다.</t>
    <phoneticPr fontId="5" type="noConversion"/>
  </si>
  <si>
    <t>* 주방과 홀이 실시간으로 커뮤니케이션을 통화여 메뉴의 순환도를 위한, 전략판매를 실시하여 전 메뉴가 골고루 판매되었다.</t>
    <phoneticPr fontId="5" type="noConversion"/>
  </si>
  <si>
    <t>* 김호중 계장 휴무</t>
    <phoneticPr fontId="5" type="noConversion"/>
  </si>
  <si>
    <t>* 김소영, 천상목, 정화영 사원</t>
    <phoneticPr fontId="5" type="noConversion"/>
  </si>
  <si>
    <t>박용국 님</t>
  </si>
  <si>
    <t>김현석 님</t>
  </si>
  <si>
    <t>박효진 님</t>
  </si>
  <si>
    <t>정아름 님</t>
  </si>
  <si>
    <t>김수현 님</t>
  </si>
  <si>
    <t>2+1</t>
  </si>
  <si>
    <t>홍종희 님</t>
  </si>
  <si>
    <t>고준현 님</t>
  </si>
  <si>
    <t>박성수 님</t>
  </si>
  <si>
    <t>2+2</t>
  </si>
  <si>
    <t>이소영 님</t>
  </si>
  <si>
    <t>조미현 님</t>
  </si>
  <si>
    <t>와인 손님, Intriga &amp; Chakana 즐겨드심</t>
  </si>
  <si>
    <t>* 이길만 주임, 천상목, 조성훈 사원</t>
    <phoneticPr fontId="5" type="noConversion"/>
  </si>
  <si>
    <t xml:space="preserve">* 최영환 주임, 윤은선 사원 </t>
    <phoneticPr fontId="5" type="noConversion"/>
  </si>
  <si>
    <t>* 윤은선 사원 가지파이 생산</t>
    <phoneticPr fontId="5" type="noConversion"/>
  </si>
  <si>
    <t>* 이성호 사원 락커, 창고 정리 및 청소</t>
    <phoneticPr fontId="5" type="noConversion"/>
  </si>
  <si>
    <t>1(19)</t>
    <phoneticPr fontId="5" type="noConversion"/>
  </si>
  <si>
    <t>3(10)</t>
    <phoneticPr fontId="5" type="noConversion"/>
  </si>
  <si>
    <t>4(21)</t>
    <phoneticPr fontId="5" type="noConversion"/>
  </si>
  <si>
    <t>4(34)</t>
    <phoneticPr fontId="5" type="noConversion"/>
  </si>
  <si>
    <t>* Pas-Gamberi</t>
    <phoneticPr fontId="5" type="noConversion"/>
  </si>
  <si>
    <t>* Ant-calamari</t>
  </si>
  <si>
    <t>* 금일 와인타임까지 꾸준히 손님방문이 이루어졌으며 Main과 와인판매율이 높았습니다.</t>
    <phoneticPr fontId="5" type="noConversion"/>
  </si>
  <si>
    <t>* 금일은 가족 단위 손님들의 방문이 많았습니다.</t>
    <phoneticPr fontId="5" type="noConversion"/>
  </si>
  <si>
    <t>0(19)</t>
    <phoneticPr fontId="5" type="noConversion"/>
  </si>
  <si>
    <t>4(25)</t>
    <phoneticPr fontId="5" type="noConversion"/>
  </si>
  <si>
    <t>1(35)</t>
    <phoneticPr fontId="5" type="noConversion"/>
  </si>
  <si>
    <t xml:space="preserve">* Car-Filleto </t>
    <phoneticPr fontId="5" type="noConversion"/>
  </si>
  <si>
    <t xml:space="preserve">* Sal-Summer Market Salad </t>
    <phoneticPr fontId="5" type="noConversion"/>
  </si>
  <si>
    <t>이성호 님</t>
    <phoneticPr fontId="5" type="noConversion"/>
  </si>
  <si>
    <t>주철호 님</t>
    <phoneticPr fontId="5" type="noConversion"/>
  </si>
  <si>
    <t>김동원 님</t>
    <phoneticPr fontId="5" type="noConversion"/>
  </si>
  <si>
    <t>김민아 님</t>
    <phoneticPr fontId="5" type="noConversion"/>
  </si>
  <si>
    <t>5+1</t>
    <phoneticPr fontId="5" type="noConversion"/>
  </si>
  <si>
    <t>이지원 님</t>
    <phoneticPr fontId="5" type="noConversion"/>
  </si>
  <si>
    <t xml:space="preserve">* 엄선영 주말 아르바이트 </t>
    <phoneticPr fontId="5" type="noConversion"/>
  </si>
  <si>
    <t>* 이길만 주임 휴무, 정화영사원 휴무, 조성훈 사원 하프근무</t>
    <phoneticPr fontId="5" type="noConversion"/>
  </si>
  <si>
    <t>* 김소영 사원, 조성훈 사원</t>
    <phoneticPr fontId="5" type="noConversion"/>
  </si>
  <si>
    <t>* 천상목 사원, 김주영 사원</t>
    <phoneticPr fontId="5" type="noConversion"/>
  </si>
  <si>
    <t>* 윤은선 사원 여자 락커 청소 및 6층 화단 관리</t>
    <phoneticPr fontId="5" type="noConversion"/>
  </si>
  <si>
    <t>* 최영환 주임 오븐청소</t>
    <phoneticPr fontId="5" type="noConversion"/>
  </si>
  <si>
    <t>* 금일은 점심시간 대에 손님들이 집중적으로 몰렸으며, 저녁에는 한산하였습니다.</t>
    <phoneticPr fontId="5" type="noConversion"/>
  </si>
  <si>
    <t>* 천상목 사원 지하 창고 청소 및 정리정돈</t>
    <phoneticPr fontId="5" type="noConversion"/>
  </si>
  <si>
    <t>* Ant-FriedThree cheeses</t>
    <phoneticPr fontId="5" type="noConversion"/>
  </si>
  <si>
    <t xml:space="preserve">* Ris-Season </t>
    <phoneticPr fontId="5" type="noConversion"/>
  </si>
  <si>
    <t>손민아 님</t>
    <phoneticPr fontId="5" type="noConversion"/>
  </si>
  <si>
    <t>최재우 님</t>
    <phoneticPr fontId="5" type="noConversion"/>
  </si>
  <si>
    <t xml:space="preserve"> 13:30</t>
    <phoneticPr fontId="5" type="noConversion"/>
  </si>
  <si>
    <t>정소희 님</t>
    <phoneticPr fontId="5" type="noConversion"/>
  </si>
  <si>
    <t>장소윤 님</t>
    <phoneticPr fontId="5" type="noConversion"/>
  </si>
  <si>
    <t>2+4</t>
    <phoneticPr fontId="5" type="noConversion"/>
  </si>
  <si>
    <t>강대웅 님</t>
    <phoneticPr fontId="5" type="noConversion"/>
  </si>
  <si>
    <t>옥승용 님</t>
    <phoneticPr fontId="5" type="noConversion"/>
  </si>
  <si>
    <t>*도시가스 공급 중단에 따른 손님 예약 캔슬</t>
    <phoneticPr fontId="5" type="noConversion"/>
  </si>
  <si>
    <t>*도시가스 공급중단에 따른 손님 예약 캔슬</t>
    <phoneticPr fontId="5" type="noConversion"/>
  </si>
  <si>
    <t>* 정동수 사원</t>
    <phoneticPr fontId="5" type="noConversion"/>
  </si>
  <si>
    <t>* 최영환 주임</t>
    <phoneticPr fontId="5" type="noConversion"/>
  </si>
  <si>
    <t>* 김호중 계장, 이길만 주임 신사미팅참석, 조성훈 사원 휴무</t>
    <phoneticPr fontId="5" type="noConversion"/>
  </si>
  <si>
    <t>* 김소영 사원, 김주영 사원</t>
    <phoneticPr fontId="5" type="noConversion"/>
  </si>
  <si>
    <t>* 천상목 사원, 정화영 사원</t>
    <phoneticPr fontId="5" type="noConversion"/>
  </si>
  <si>
    <t>* 주현철 과장 신사 관리자 미팅 참석</t>
    <phoneticPr fontId="5" type="noConversion"/>
  </si>
  <si>
    <t>* 8월 19일날 있을 B.B.Q 미장 및 작업</t>
    <phoneticPr fontId="5" type="noConversion"/>
  </si>
  <si>
    <t>* 금일 오후4시 정도에 해운대 지역에 있는 건물붕괴 사건으로 인하여 도시가스 공급이 중단되었습니다. 이로 인하여 오후 5시까지 영업을 진행하였습니다.</t>
    <phoneticPr fontId="5" type="noConversion"/>
  </si>
  <si>
    <t>* 김소영 사원, 김주영 사원  8월 19일날 있을 B.B.Q 행사 꽃꽃이 작업</t>
    <phoneticPr fontId="5" type="noConversion"/>
  </si>
  <si>
    <t>B.B.Q</t>
    <phoneticPr fontId="5" type="noConversion"/>
  </si>
  <si>
    <t>0(1)</t>
    <phoneticPr fontId="5" type="noConversion"/>
  </si>
  <si>
    <t>2(2)</t>
    <phoneticPr fontId="5" type="noConversion"/>
  </si>
  <si>
    <t>4(5)</t>
    <phoneticPr fontId="5" type="noConversion"/>
  </si>
  <si>
    <t>* B.B.Q</t>
    <phoneticPr fontId="5" type="noConversion"/>
  </si>
  <si>
    <t>* Ant-Zuppa Di Cozze</t>
    <phoneticPr fontId="5" type="noConversion"/>
  </si>
  <si>
    <t>북클럽 모임</t>
    <phoneticPr fontId="5" type="noConversion"/>
  </si>
  <si>
    <t>바비큐 행사, 와인</t>
    <phoneticPr fontId="5" type="noConversion"/>
  </si>
  <si>
    <t>이주은 님</t>
    <phoneticPr fontId="5" type="noConversion"/>
  </si>
  <si>
    <t>이수연 님</t>
    <phoneticPr fontId="5" type="noConversion"/>
  </si>
  <si>
    <t>김준현 님</t>
    <phoneticPr fontId="5" type="noConversion"/>
  </si>
  <si>
    <t>정주원 님</t>
    <phoneticPr fontId="5" type="noConversion"/>
  </si>
  <si>
    <t>양옥주 님</t>
    <phoneticPr fontId="5" type="noConversion"/>
  </si>
  <si>
    <t>* 윤은선 사원, 이성호 사원</t>
    <phoneticPr fontId="5" type="noConversion"/>
  </si>
  <si>
    <t xml:space="preserve">* 최영환 주임, 김정필 사원 </t>
    <phoneticPr fontId="5" type="noConversion"/>
  </si>
  <si>
    <t>* 북클럽 B.B.Q  진행 및 그릴링 최영환 주임</t>
    <phoneticPr fontId="5" type="noConversion"/>
  </si>
  <si>
    <t>* 김정필 사원 HOT 파트 교육 및 식자재 상태 체크</t>
    <phoneticPr fontId="5" type="noConversion"/>
  </si>
  <si>
    <t>* 북클럽 B.B.Q  진행 및 담당 김호중 계장, 이길만 주임</t>
    <phoneticPr fontId="5" type="noConversion"/>
  </si>
  <si>
    <t>* 금일은 손님이 꾸준히 늦은 시간까지, 좋은 비율로 방문들을 하셨습니다.</t>
    <phoneticPr fontId="5" type="noConversion"/>
  </si>
  <si>
    <t>* 김호중 계장, 이길만 주임 신사 관리자 미팅 참석</t>
    <phoneticPr fontId="5" type="noConversion"/>
  </si>
  <si>
    <t>* 김호중 계장 하프근무, 천상목 사원 휴무, 조성훈 사원 휴가</t>
    <phoneticPr fontId="5" type="noConversion"/>
  </si>
  <si>
    <t>1(3)</t>
    <phoneticPr fontId="5" type="noConversion"/>
  </si>
  <si>
    <t>2(7)</t>
    <phoneticPr fontId="5" type="noConversion"/>
  </si>
  <si>
    <t>RYAN.CLOVER</t>
    <phoneticPr fontId="5" type="noConversion"/>
  </si>
  <si>
    <t>디너코스, 와인추천판매</t>
    <phoneticPr fontId="5" type="noConversion"/>
  </si>
  <si>
    <t>강오정 님</t>
    <phoneticPr fontId="5" type="noConversion"/>
  </si>
  <si>
    <t>디너코스, 와인추천판매 , 6F 사용</t>
    <phoneticPr fontId="5" type="noConversion"/>
  </si>
  <si>
    <t>* 윤은선 사원, 김정필 사원</t>
    <phoneticPr fontId="5" type="noConversion"/>
  </si>
  <si>
    <t>* 이성호 사원</t>
    <phoneticPr fontId="5" type="noConversion"/>
  </si>
  <si>
    <t>* 김주영 사원 휴무, 조성훈 사원 휴가</t>
    <phoneticPr fontId="5" type="noConversion"/>
  </si>
  <si>
    <t>* 김소영 사원, 천상목 사원</t>
    <phoneticPr fontId="5" type="noConversion"/>
  </si>
  <si>
    <t>* 이길만 주임, 정화영 사원</t>
    <phoneticPr fontId="5" type="noConversion"/>
  </si>
  <si>
    <t>* 이길만 주임, 김소영 사원</t>
    <phoneticPr fontId="5" type="noConversion"/>
  </si>
  <si>
    <t>* 21일 26일 바비큐 행사 건 주방 미팅 진행</t>
    <phoneticPr fontId="5" type="noConversion"/>
  </si>
  <si>
    <t>* 정동수 사원 메인교육 및 그릴 청소</t>
    <phoneticPr fontId="5" type="noConversion"/>
  </si>
  <si>
    <t>* 프라잉팬 광내기 및 청소, 오징어 미장 작업 실시</t>
    <phoneticPr fontId="5" type="noConversion"/>
  </si>
  <si>
    <t>* 금일 점심 시간 예약0건 및 방문율이 저조 했으나, 저녁시간대에 방문율이 아주 높았습니다.</t>
    <phoneticPr fontId="5" type="noConversion"/>
  </si>
  <si>
    <t>* 디너코스 판매와 와인 판매가 잘 이루어졌으며, 객단가가 높았습니다.</t>
    <phoneticPr fontId="5" type="noConversion"/>
  </si>
  <si>
    <t>* 외국인 방문이 많았으며, Alconte 메르까토 직수입 와인이 첫판매가 추천에 의해 이루어졌으며, 또한 손님들 반응이 좋았습니다.</t>
    <phoneticPr fontId="5" type="noConversion"/>
  </si>
  <si>
    <t>1(4)</t>
    <phoneticPr fontId="5" type="noConversion"/>
  </si>
  <si>
    <t>2(9)</t>
    <phoneticPr fontId="5" type="noConversion"/>
  </si>
  <si>
    <t>1(2)</t>
    <phoneticPr fontId="5" type="noConversion"/>
  </si>
  <si>
    <t>* Ris-Funghi</t>
    <phoneticPr fontId="5" type="noConversion"/>
  </si>
  <si>
    <t>박경미 님</t>
    <phoneticPr fontId="5" type="noConversion"/>
  </si>
  <si>
    <t>전상은 님</t>
    <phoneticPr fontId="5" type="noConversion"/>
  </si>
  <si>
    <t>홍현주 님</t>
    <phoneticPr fontId="5" type="noConversion"/>
  </si>
  <si>
    <t>이규권 님</t>
    <phoneticPr fontId="5" type="noConversion"/>
  </si>
  <si>
    <t>이진용 님</t>
    <phoneticPr fontId="5" type="noConversion"/>
  </si>
  <si>
    <t>4+1</t>
    <phoneticPr fontId="5" type="noConversion"/>
  </si>
  <si>
    <t>더페이스 성형외과</t>
    <phoneticPr fontId="5" type="noConversion"/>
  </si>
  <si>
    <t>동서대학교 서한석 교수님</t>
    <phoneticPr fontId="5" type="noConversion"/>
  </si>
  <si>
    <t>안은주 님</t>
    <phoneticPr fontId="5" type="noConversion"/>
  </si>
  <si>
    <t>B.B.Q x 15, 와인 추천 판매, 성형외과 회식, 단골</t>
    <phoneticPr fontId="5" type="noConversion"/>
  </si>
  <si>
    <t>일본인 교수진과 저녁식사 및 와인 추천판매</t>
    <phoneticPr fontId="5" type="noConversion"/>
  </si>
  <si>
    <t>* 윤은선 사원</t>
    <phoneticPr fontId="5" type="noConversion"/>
  </si>
  <si>
    <t>* 김소영, 정화영 사원 휴무, 조성훈 사원 휴가</t>
    <phoneticPr fontId="5" type="noConversion"/>
  </si>
  <si>
    <t>* 김주영 사원</t>
    <phoneticPr fontId="5" type="noConversion"/>
  </si>
  <si>
    <t>* B.B.Q 그릴링 담당 정동수 사원</t>
    <phoneticPr fontId="5" type="noConversion"/>
  </si>
  <si>
    <t>* 워크인 냉장고 청소, 리코타치즈 생산, 오이피클 생산, 파트별 냉장고 정리정돈</t>
    <phoneticPr fontId="5" type="noConversion"/>
  </si>
  <si>
    <t>* B.B.Q 6층 행사에서는 15개의 바베큐메뉴를 팔았으며, 와인추천 판매가 잘이루어졌습니다.</t>
    <phoneticPr fontId="5" type="noConversion"/>
  </si>
  <si>
    <t>* 금일은 전체적으로 손님 방문율이 높았고, 저녁시간엔 단체 예약 손님들이 많았으며, 와인판매율이 높았습니다.</t>
    <phoneticPr fontId="5" type="noConversion"/>
  </si>
  <si>
    <t>* 최영환 주임, 이성호 사원</t>
    <phoneticPr fontId="5" type="noConversion"/>
  </si>
  <si>
    <t>* 김호중 계장, 김소영 휴무, 조성훈 사원 휴가</t>
    <phoneticPr fontId="5" type="noConversion"/>
  </si>
  <si>
    <t>* 이길만 주임, 김주영 사원</t>
    <phoneticPr fontId="5" type="noConversion"/>
  </si>
  <si>
    <t>* 26일 BBQ 건 미팅</t>
    <phoneticPr fontId="5" type="noConversion"/>
  </si>
  <si>
    <t>* 윤은선, 김정필 사원 치즈튀김 생산</t>
    <phoneticPr fontId="5" type="noConversion"/>
  </si>
  <si>
    <t>* 정화영 사원</t>
    <phoneticPr fontId="5" type="noConversion"/>
  </si>
  <si>
    <t>* 후드, 트렌치 청소</t>
    <phoneticPr fontId="5" type="noConversion"/>
  </si>
  <si>
    <t>* 송상민 사원 제폴라 생산</t>
    <phoneticPr fontId="5" type="noConversion"/>
  </si>
  <si>
    <t>2(6)</t>
    <phoneticPr fontId="5" type="noConversion"/>
  </si>
  <si>
    <t>3(12)</t>
    <phoneticPr fontId="5" type="noConversion"/>
  </si>
  <si>
    <t>김선애 님</t>
    <phoneticPr fontId="5" type="noConversion"/>
  </si>
  <si>
    <t>이수연 님</t>
    <phoneticPr fontId="5" type="noConversion"/>
  </si>
  <si>
    <t>3+1</t>
    <phoneticPr fontId="5" type="noConversion"/>
  </si>
  <si>
    <t>권신주 님</t>
    <phoneticPr fontId="5" type="noConversion"/>
  </si>
  <si>
    <t>한규석 님</t>
    <phoneticPr fontId="5" type="noConversion"/>
  </si>
  <si>
    <t>화미선 님</t>
    <phoneticPr fontId="5" type="noConversion"/>
  </si>
  <si>
    <t>서유진 님</t>
    <phoneticPr fontId="5" type="noConversion"/>
  </si>
  <si>
    <t>6(18)</t>
    <phoneticPr fontId="5" type="noConversion"/>
  </si>
  <si>
    <t>* Pas-Carbonara</t>
    <phoneticPr fontId="5" type="noConversion"/>
  </si>
  <si>
    <t>이승현 님</t>
    <phoneticPr fontId="5" type="noConversion"/>
  </si>
  <si>
    <t>12+1</t>
    <phoneticPr fontId="5" type="noConversion"/>
  </si>
  <si>
    <t>돌잔치</t>
    <phoneticPr fontId="5" type="noConversion"/>
  </si>
  <si>
    <t>김희경 님</t>
    <phoneticPr fontId="5" type="noConversion"/>
  </si>
  <si>
    <t>이철행 님</t>
    <phoneticPr fontId="5" type="noConversion"/>
  </si>
  <si>
    <t>12+4</t>
    <phoneticPr fontId="5" type="noConversion"/>
  </si>
  <si>
    <t>김신영 님</t>
    <phoneticPr fontId="5" type="noConversion"/>
  </si>
  <si>
    <t>유현철 님</t>
    <phoneticPr fontId="5" type="noConversion"/>
  </si>
  <si>
    <t>정순목 님</t>
    <phoneticPr fontId="5" type="noConversion"/>
  </si>
  <si>
    <t>4+3</t>
    <phoneticPr fontId="5" type="noConversion"/>
  </si>
  <si>
    <t>김지연 님</t>
    <phoneticPr fontId="5" type="noConversion"/>
  </si>
  <si>
    <t>5+1</t>
    <phoneticPr fontId="5" type="noConversion"/>
  </si>
  <si>
    <t>박보경 님</t>
    <phoneticPr fontId="5" type="noConversion"/>
  </si>
  <si>
    <t>6+4</t>
    <phoneticPr fontId="5" type="noConversion"/>
  </si>
  <si>
    <t>* Ant-Gravlax</t>
    <phoneticPr fontId="5" type="noConversion"/>
  </si>
  <si>
    <t>* 천상목, 정화영 사원 6F, 7F 화단 청소 및 정리</t>
    <phoneticPr fontId="5" type="noConversion"/>
  </si>
  <si>
    <t>* 금일은 가족 단위 손님, 단골 손님의 방문이 많았습니다.</t>
    <phoneticPr fontId="5" type="noConversion"/>
  </si>
  <si>
    <t>* 금일 디너코스 식사가 잘 팔렸으며, 와인판매율이 높았습니다.</t>
    <phoneticPr fontId="5" type="noConversion"/>
  </si>
  <si>
    <t>* 금일 저녁시간에 단체 예약 손님들이 많았으며 5F, 6F 룸 회전율이 높았습니다.</t>
    <phoneticPr fontId="5" type="noConversion"/>
  </si>
  <si>
    <t>1(8)</t>
    <phoneticPr fontId="5" type="noConversion"/>
  </si>
  <si>
    <t>5(23)</t>
    <phoneticPr fontId="5" type="noConversion"/>
  </si>
  <si>
    <t>0(6)</t>
    <phoneticPr fontId="5" type="noConversion"/>
  </si>
  <si>
    <t>* Car-Filleto</t>
    <phoneticPr fontId="5" type="noConversion"/>
  </si>
  <si>
    <t>* Car-Chopsteak</t>
    <phoneticPr fontId="5" type="noConversion"/>
  </si>
  <si>
    <t>정화진 님</t>
    <phoneticPr fontId="5" type="noConversion"/>
  </si>
  <si>
    <t>나영진 님</t>
    <phoneticPr fontId="5" type="noConversion"/>
  </si>
  <si>
    <t>최성희 님</t>
    <phoneticPr fontId="5" type="noConversion"/>
  </si>
  <si>
    <t>송최고 님</t>
    <phoneticPr fontId="5" type="noConversion"/>
  </si>
  <si>
    <t>후루사와 님</t>
    <phoneticPr fontId="5" type="noConversion"/>
  </si>
  <si>
    <t>일본인 손님, 한국거주, 첫방문</t>
    <phoneticPr fontId="5" type="noConversion"/>
  </si>
  <si>
    <t>이재준 님</t>
    <phoneticPr fontId="5" type="noConversion"/>
  </si>
  <si>
    <t>이지은 님</t>
    <phoneticPr fontId="5" type="noConversion"/>
  </si>
  <si>
    <t>4`</t>
    <phoneticPr fontId="5" type="noConversion"/>
  </si>
  <si>
    <t>문자발송 이벤트, 에피타이져 서비스</t>
    <phoneticPr fontId="5" type="noConversion"/>
  </si>
  <si>
    <t>* 임진환 대리, 정동수 사원</t>
    <phoneticPr fontId="5" type="noConversion"/>
  </si>
  <si>
    <t>* 이길만 주임, 정화영 사원 휴무, 조성훈 사원 하프근무</t>
    <phoneticPr fontId="5" type="noConversion"/>
  </si>
  <si>
    <t>* 정화영 사원, 조성훈 사원</t>
    <phoneticPr fontId="5" type="noConversion"/>
  </si>
  <si>
    <t>* 천상목, 김소영, 김주영 사원</t>
    <phoneticPr fontId="5" type="noConversion"/>
  </si>
  <si>
    <t>* 윤은선 사원 리코타 치즈 생산, 고르곤졸라 치즈 튀김 생산, 송상민 사원 연어그라브락스 생산</t>
    <phoneticPr fontId="5" type="noConversion"/>
  </si>
  <si>
    <t>* 최영환 주임 트레치, 후드 청소, 김정필 사원 오븐 청소</t>
    <phoneticPr fontId="5" type="noConversion"/>
  </si>
  <si>
    <t xml:space="preserve">* 김정필 사원 핫파트 교육 </t>
    <phoneticPr fontId="5" type="noConversion"/>
  </si>
  <si>
    <t>* 점심시간대에 손님들이 몰렸으며, 메인 판매율이 높았습니다.</t>
    <phoneticPr fontId="5" type="noConversion"/>
  </si>
  <si>
    <t>* 천상목, 조성훈 사원 5층, 6층 창고 청소</t>
    <phoneticPr fontId="5" type="noConversion"/>
  </si>
  <si>
    <t>* Ant-pollo</t>
    <phoneticPr fontId="5" type="noConversion"/>
  </si>
  <si>
    <t>* Piz-Seaweed</t>
    <phoneticPr fontId="5" type="noConversion"/>
  </si>
  <si>
    <t>* Car-Chop steak</t>
    <phoneticPr fontId="5" type="noConversion"/>
  </si>
  <si>
    <t>고자환 님</t>
    <phoneticPr fontId="5" type="noConversion"/>
  </si>
  <si>
    <t>마상준 님</t>
    <phoneticPr fontId="5" type="noConversion"/>
  </si>
  <si>
    <t>윤태현 님</t>
    <phoneticPr fontId="5" type="noConversion"/>
  </si>
  <si>
    <t>신동호 님</t>
    <phoneticPr fontId="5" type="noConversion"/>
  </si>
  <si>
    <t>* 송상민 사원</t>
    <phoneticPr fontId="5" type="noConversion"/>
  </si>
  <si>
    <t>* 송상민 사원 올리브 케익 디져트 생산, 이성호 사원 도우 생산 및 테이스팅</t>
    <phoneticPr fontId="5" type="noConversion"/>
  </si>
  <si>
    <t>* 윤은선 사원 6F  하단 물청소 및 바닥 청소</t>
    <phoneticPr fontId="5" type="noConversion"/>
  </si>
  <si>
    <t>* 금일 부산에 전지역에 폭우로 인한 피해가 속출하였으나, 해운대 지역은 일부 지역 침수 말고는 피해 없었습니다.</t>
    <phoneticPr fontId="5" type="noConversion"/>
  </si>
  <si>
    <t>* 저녁에는 방문객이 거의 없었습니다.</t>
    <phoneticPr fontId="5" type="noConversion"/>
  </si>
  <si>
    <t>2(3)</t>
    <phoneticPr fontId="5" type="noConversion"/>
  </si>
  <si>
    <t xml:space="preserve">* Lunch B </t>
    <phoneticPr fontId="5" type="noConversion"/>
  </si>
  <si>
    <t>이민경 님</t>
    <phoneticPr fontId="5" type="noConversion"/>
  </si>
  <si>
    <t>최호준 님</t>
    <phoneticPr fontId="5" type="noConversion"/>
  </si>
  <si>
    <t>2+2</t>
    <phoneticPr fontId="5" type="noConversion"/>
  </si>
  <si>
    <t>노혜진 님</t>
    <phoneticPr fontId="5" type="noConversion"/>
  </si>
  <si>
    <t xml:space="preserve">* 오전에 김소영, 천상목 사원 꽃시장 방문 및 구매, 26일 화요일 바비큐 행사 꽃꽃이 작업 </t>
    <phoneticPr fontId="5" type="noConversion"/>
  </si>
  <si>
    <t>* 윤은선, 김정필 사원 제폴라 생산</t>
    <phoneticPr fontId="5" type="noConversion"/>
  </si>
  <si>
    <t>* 최영환 주임 B.B.Q 메뉴 판체타 생산</t>
    <phoneticPr fontId="5" type="noConversion"/>
  </si>
  <si>
    <t>* 이성호 사원 에어컨 및 후드 청소</t>
    <phoneticPr fontId="5" type="noConversion"/>
  </si>
  <si>
    <t>* 천상목, 조성훈 사원</t>
    <phoneticPr fontId="5" type="noConversion"/>
  </si>
  <si>
    <t>* 천상목, 김소영 사원 바비큐 행사 꽃장식 디피 및 세팅</t>
    <phoneticPr fontId="5" type="noConversion"/>
  </si>
  <si>
    <t xml:space="preserve">신라대 총장님(단골) 및 가족식사, B.B.Q </t>
    <phoneticPr fontId="5" type="noConversion"/>
  </si>
  <si>
    <t>최고희 님(단골) 남편분, 최고희님 생신기념 Dinner A 코스</t>
    <phoneticPr fontId="5" type="noConversion"/>
  </si>
  <si>
    <t>0(3)</t>
    <phoneticPr fontId="5" type="noConversion"/>
  </si>
  <si>
    <t>* Ant-Pepe</t>
    <phoneticPr fontId="5" type="noConversion"/>
  </si>
  <si>
    <t>* Zuppa Di Cozze</t>
    <phoneticPr fontId="5" type="noConversion"/>
  </si>
  <si>
    <t>김효정 님</t>
    <phoneticPr fontId="5" type="noConversion"/>
  </si>
  <si>
    <t>이수경 님</t>
    <phoneticPr fontId="5" type="noConversion"/>
  </si>
  <si>
    <t>이수홍 님</t>
    <phoneticPr fontId="5" type="noConversion"/>
  </si>
  <si>
    <t>유종영 님</t>
    <phoneticPr fontId="5" type="noConversion"/>
  </si>
  <si>
    <t>서민지 님</t>
    <phoneticPr fontId="5" type="noConversion"/>
  </si>
  <si>
    <t>* 이길만 주임 휴무, 정화영, 김주영 사원 하프근무</t>
    <phoneticPr fontId="5" type="noConversion"/>
  </si>
  <si>
    <t>* 천상목</t>
    <phoneticPr fontId="5" type="noConversion"/>
  </si>
  <si>
    <t>* 정동수 사원 후드 및 선반다이 청소</t>
    <phoneticPr fontId="5" type="noConversion"/>
  </si>
  <si>
    <t>* 섹션별 냉장고 청소</t>
    <phoneticPr fontId="5" type="noConversion"/>
  </si>
  <si>
    <t xml:space="preserve">반포 꼴라 파스타 단골, 국토해양부, </t>
    <phoneticPr fontId="5" type="noConversion"/>
  </si>
  <si>
    <t>* 홀 디스플레이 테이블 정리 및 청소</t>
    <phoneticPr fontId="5" type="noConversion"/>
  </si>
  <si>
    <t>* 금일 반포 꼴라파스타 단골(국토해양부)이 방문하셔서 Dinner B set 와 와인을 드셨습니다.</t>
    <phoneticPr fontId="5" type="noConversion"/>
  </si>
  <si>
    <t xml:space="preserve"> </t>
    <phoneticPr fontId="4" type="noConversion"/>
  </si>
  <si>
    <t>1(5)</t>
    <phoneticPr fontId="5" type="noConversion"/>
  </si>
  <si>
    <t>0(4)</t>
    <phoneticPr fontId="5" type="noConversion"/>
  </si>
  <si>
    <t>* Dinner A set</t>
    <phoneticPr fontId="5" type="noConversion"/>
  </si>
  <si>
    <t>* Sal-Cesare</t>
    <phoneticPr fontId="5" type="noConversion"/>
  </si>
  <si>
    <t>황인성 님</t>
    <phoneticPr fontId="5" type="noConversion"/>
  </si>
  <si>
    <t>강호정 님</t>
    <phoneticPr fontId="5" type="noConversion"/>
  </si>
  <si>
    <t>John Elliot</t>
    <phoneticPr fontId="5" type="noConversion"/>
  </si>
  <si>
    <t>존엘리엇 단골, 부산 신항만 BNCT 사장</t>
    <phoneticPr fontId="5" type="noConversion"/>
  </si>
  <si>
    <t>오미정 님</t>
    <phoneticPr fontId="5" type="noConversion"/>
  </si>
  <si>
    <t>태중이 어머님</t>
    <phoneticPr fontId="5" type="noConversion"/>
  </si>
  <si>
    <t>엘올리브 단골이나 소문듣고 찾아오심, 추후에 친구모임 많이 할것으로 예상함</t>
    <phoneticPr fontId="5" type="noConversion"/>
  </si>
  <si>
    <t>신라대 총장님</t>
    <phoneticPr fontId="5" type="noConversion"/>
  </si>
  <si>
    <t>박태학 총장님 &amp; 교수 이사진 모임 , 단골</t>
    <phoneticPr fontId="5" type="noConversion"/>
  </si>
  <si>
    <t>디너코스 x2</t>
    <phoneticPr fontId="5" type="noConversion"/>
  </si>
  <si>
    <t>박성웅 님</t>
    <phoneticPr fontId="5" type="noConversion"/>
  </si>
  <si>
    <t>Willy 신 님</t>
    <phoneticPr fontId="5" type="noConversion"/>
  </si>
  <si>
    <t>김정현 님</t>
    <phoneticPr fontId="5" type="noConversion"/>
  </si>
  <si>
    <t>* 김호중계장,이길만주임 하프근무, 천상목 사원 휴무, 정화영 사원 휴가</t>
    <phoneticPr fontId="5" type="noConversion"/>
  </si>
  <si>
    <t>* 김소영 사원, 조성훈 사원</t>
    <phoneticPr fontId="5" type="noConversion"/>
  </si>
  <si>
    <t>* 이성호 사원 냉동고 청소</t>
    <phoneticPr fontId="5" type="noConversion"/>
  </si>
  <si>
    <t xml:space="preserve">* 김정필 사원 토마토소스 생산, 판체타 생산 </t>
    <phoneticPr fontId="5" type="noConversion"/>
  </si>
  <si>
    <t>* 금일 저녁시간대에는 와인과 코스 판매율이 높았습니다.</t>
    <phoneticPr fontId="5" type="noConversion"/>
  </si>
  <si>
    <t>* 객단가가 높았으며, 비버리지 비율도 높았습니다.</t>
    <phoneticPr fontId="5" type="noConversion"/>
  </si>
  <si>
    <t>* 조성훈 사원음료 보관 냉장실 청소 및 얼룩 제거</t>
    <phoneticPr fontId="5" type="noConversion"/>
  </si>
  <si>
    <t>* Sal-market Salad</t>
    <phoneticPr fontId="5" type="noConversion"/>
  </si>
  <si>
    <t>* Ant-Calamari</t>
    <phoneticPr fontId="5" type="noConversion"/>
  </si>
  <si>
    <t>6층 사용, 단골</t>
    <phoneticPr fontId="5" type="noConversion"/>
  </si>
  <si>
    <t>해운대 백병원 신경과</t>
    <phoneticPr fontId="5" type="noConversion"/>
  </si>
  <si>
    <t>허남진 님</t>
    <phoneticPr fontId="5" type="noConversion"/>
  </si>
  <si>
    <t>홍지영 님</t>
    <phoneticPr fontId="5" type="noConversion"/>
  </si>
  <si>
    <t>고혜정 님</t>
    <phoneticPr fontId="5" type="noConversion"/>
  </si>
  <si>
    <t>노경애 님</t>
    <phoneticPr fontId="5" type="noConversion"/>
  </si>
  <si>
    <t>서울 손님</t>
    <phoneticPr fontId="5" type="noConversion"/>
  </si>
  <si>
    <t>김우주 님</t>
    <phoneticPr fontId="5" type="noConversion"/>
  </si>
  <si>
    <t>이지영 님</t>
    <phoneticPr fontId="5" type="noConversion"/>
  </si>
  <si>
    <t>동서대학교 이진호 교수님</t>
    <phoneticPr fontId="5" type="noConversion"/>
  </si>
  <si>
    <t>* 김소영 사원 휴무, 정화영 사원 휴가</t>
    <phoneticPr fontId="5" type="noConversion"/>
  </si>
  <si>
    <t>* 천상목,조성훈 사원</t>
    <phoneticPr fontId="5" type="noConversion"/>
  </si>
  <si>
    <t>* 윤은선 사원 6층 화단 작업 및 청소</t>
    <phoneticPr fontId="5" type="noConversion"/>
  </si>
  <si>
    <t>* 후드, 트렌치 청소, 오븐 청소</t>
    <phoneticPr fontId="5" type="noConversion"/>
  </si>
  <si>
    <t>* 시져드레싱, 레몬 드레싱 생산</t>
    <phoneticPr fontId="5" type="noConversion"/>
  </si>
  <si>
    <t>* 금일은 외국인 가족 방문율과 와인판매율이 높았습니다.</t>
    <phoneticPr fontId="5" type="noConversion"/>
  </si>
  <si>
    <t>* 객단가 또한 높았으며, 특히 저녁시간에는 비즈니스 모임을 하는 손님층들이 많았습니다.</t>
    <phoneticPr fontId="5" type="noConversion"/>
  </si>
  <si>
    <t>5(10)</t>
    <phoneticPr fontId="5" type="noConversion"/>
  </si>
  <si>
    <t>4(6)</t>
    <phoneticPr fontId="5" type="noConversion"/>
  </si>
  <si>
    <t>4(8)</t>
    <phoneticPr fontId="5" type="noConversion"/>
  </si>
  <si>
    <t>김지경 님</t>
    <phoneticPr fontId="5" type="noConversion"/>
  </si>
  <si>
    <t>노민아 님</t>
    <phoneticPr fontId="5" type="noConversion"/>
  </si>
  <si>
    <t>조윤수 님</t>
    <phoneticPr fontId="5" type="noConversion"/>
  </si>
  <si>
    <t>박재영 님</t>
    <phoneticPr fontId="5" type="noConversion"/>
  </si>
  <si>
    <t>송영재 님</t>
    <phoneticPr fontId="5" type="noConversion"/>
  </si>
  <si>
    <t>이주영 님</t>
    <phoneticPr fontId="5" type="noConversion"/>
  </si>
  <si>
    <t>손현기 님</t>
    <phoneticPr fontId="5" type="noConversion"/>
  </si>
  <si>
    <t>6F 룸,덕성여대 약대 동문회, 단품 + 와인추천판매</t>
    <phoneticPr fontId="5" type="noConversion"/>
  </si>
  <si>
    <t>6F 와인룸 사용</t>
    <phoneticPr fontId="5" type="noConversion"/>
  </si>
  <si>
    <t>19:30`</t>
    <phoneticPr fontId="5" type="noConversion"/>
  </si>
  <si>
    <t>이은지 님</t>
    <phoneticPr fontId="5" type="noConversion"/>
  </si>
  <si>
    <t>허솔지 님</t>
    <phoneticPr fontId="5" type="noConversion"/>
  </si>
  <si>
    <t>* 정화영 사원 휴가</t>
    <phoneticPr fontId="5" type="noConversion"/>
  </si>
  <si>
    <t>* 직원 락커룸 및 5층 직원 식당 청소, 선반 청소</t>
    <phoneticPr fontId="5" type="noConversion"/>
  </si>
  <si>
    <t>* 토마토소스, 치킨스탁 생산</t>
    <phoneticPr fontId="5" type="noConversion"/>
  </si>
  <si>
    <t xml:space="preserve">* 18:00 갤러리 오픈식 진행 </t>
    <phoneticPr fontId="5" type="noConversion"/>
  </si>
  <si>
    <t>* 금일 저녁시간에 6층은 만석으로 진행되었습니다.</t>
    <phoneticPr fontId="5" type="noConversion"/>
  </si>
  <si>
    <t>* 객단가와 비버리지 판매율이 높은 하루 였습니다.</t>
    <phoneticPr fontId="5" type="noConversion"/>
  </si>
  <si>
    <t>2(12)</t>
    <phoneticPr fontId="5" type="noConversion"/>
  </si>
  <si>
    <t>0(8)</t>
    <phoneticPr fontId="5" type="noConversion"/>
  </si>
  <si>
    <t>* Sal-Market summer salad</t>
    <phoneticPr fontId="5" type="noConversion"/>
  </si>
  <si>
    <t>문경희 님</t>
    <phoneticPr fontId="5" type="noConversion"/>
  </si>
  <si>
    <t>Natalia 님</t>
    <phoneticPr fontId="5" type="noConversion"/>
  </si>
  <si>
    <t>권정임 님</t>
    <phoneticPr fontId="5" type="noConversion"/>
  </si>
  <si>
    <t>8+7</t>
    <phoneticPr fontId="5" type="noConversion"/>
  </si>
  <si>
    <t>6F B.B.Q  행사</t>
    <phoneticPr fontId="5" type="noConversion"/>
  </si>
  <si>
    <t>부산거주 노르웨이 가족</t>
    <phoneticPr fontId="5" type="noConversion"/>
  </si>
  <si>
    <t>부산 거주 영국 손님들, 단골</t>
    <phoneticPr fontId="5" type="noConversion"/>
  </si>
  <si>
    <t>Illai(일라이) 님</t>
    <phoneticPr fontId="5" type="noConversion"/>
  </si>
  <si>
    <t>김혜진 님</t>
    <phoneticPr fontId="5" type="noConversion"/>
  </si>
  <si>
    <t>이용훈 님</t>
    <phoneticPr fontId="5" type="noConversion"/>
  </si>
  <si>
    <t>조용주 님</t>
    <phoneticPr fontId="5" type="noConversion"/>
  </si>
  <si>
    <t>홍성희 님</t>
    <phoneticPr fontId="5" type="noConversion"/>
  </si>
  <si>
    <t>그랜드호텔 로비에서 보낸 손님</t>
    <phoneticPr fontId="5" type="noConversion"/>
  </si>
  <si>
    <t>주민규 님</t>
    <phoneticPr fontId="5" type="noConversion"/>
  </si>
  <si>
    <t>김진모 님</t>
    <phoneticPr fontId="5" type="noConversion"/>
  </si>
  <si>
    <t>* 김소영 사원 하프근무, 정화영 사원 휴무</t>
    <phoneticPr fontId="5" type="noConversion"/>
  </si>
  <si>
    <t xml:space="preserve">* 김소영 사원 </t>
    <phoneticPr fontId="5" type="noConversion"/>
  </si>
  <si>
    <t>* 이길만 주임, 천상목,조성훈 사원</t>
    <phoneticPr fontId="5" type="noConversion"/>
  </si>
  <si>
    <t>* 정동수 사원 6층 바베큐행사 그릴링 진행</t>
    <phoneticPr fontId="5" type="noConversion"/>
  </si>
  <si>
    <t>* 후드 트렌치 청소</t>
    <phoneticPr fontId="5" type="noConversion"/>
  </si>
  <si>
    <t>* 금일은 특이하게 부산에 거주하는 단골 외국인 가족들이 6팀이 방문하였습니다.</t>
    <phoneticPr fontId="5" type="noConversion"/>
  </si>
  <si>
    <t>* 점심시간은 테이블 만석 상태가 진행되었습니다.</t>
    <phoneticPr fontId="5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</si>
</sst>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b/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/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9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6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54"/>
  <sheetViews>
    <sheetView topLeftCell="A10" zoomScaleNormal="100" zoomScalePageLayoutView="150" workbookViewId="0">
      <selection activeCell="B15" sqref="B1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31" t="s">
        <v>4</v>
      </c>
      <c r="B2" s="18">
        <v>41852</v>
      </c>
      <c r="C2" s="7" t="s">
        <v>16</v>
      </c>
      <c r="D2" s="18" t="s">
        <v>71</v>
      </c>
      <c r="E2" s="8" t="s">
        <v>17</v>
      </c>
      <c r="F2" s="20"/>
    </row>
    <row r="3" spans="1:6" ht="24" customHeight="1">
      <c r="A3" s="162" t="s">
        <v>33</v>
      </c>
      <c r="B3" s="162"/>
      <c r="C3" s="32" t="s">
        <v>14</v>
      </c>
      <c r="D3" s="32" t="s">
        <v>15</v>
      </c>
      <c r="E3" s="32" t="s">
        <v>14</v>
      </c>
      <c r="F3" s="9" t="s">
        <v>15</v>
      </c>
    </row>
    <row r="4" spans="1:6" ht="17.100000000000001" customHeight="1">
      <c r="A4" s="31" t="s">
        <v>5</v>
      </c>
      <c r="B4" s="4">
        <v>1017500</v>
      </c>
      <c r="C4" s="10" t="s">
        <v>40</v>
      </c>
      <c r="D4" s="12">
        <v>0.06</v>
      </c>
      <c r="E4" s="11" t="s">
        <v>45</v>
      </c>
      <c r="F4" s="12">
        <v>7.0000000000000007E-2</v>
      </c>
    </row>
    <row r="5" spans="1:6" ht="17.100000000000001" customHeight="1">
      <c r="A5" s="31" t="s">
        <v>6</v>
      </c>
      <c r="B5" s="4">
        <f>B6-B4</f>
        <v>2010900</v>
      </c>
      <c r="C5" s="11" t="s">
        <v>41</v>
      </c>
      <c r="D5" s="12">
        <v>0.03</v>
      </c>
      <c r="E5" s="11" t="s">
        <v>46</v>
      </c>
      <c r="F5" s="12">
        <v>0.09</v>
      </c>
    </row>
    <row r="6" spans="1:6" ht="17.100000000000001" customHeight="1">
      <c r="A6" s="31" t="s">
        <v>7</v>
      </c>
      <c r="B6" s="4">
        <v>3028400</v>
      </c>
      <c r="C6" s="10" t="s">
        <v>42</v>
      </c>
      <c r="D6" s="12">
        <v>0.12</v>
      </c>
      <c r="E6" s="11" t="s">
        <v>47</v>
      </c>
      <c r="F6" s="12">
        <v>0.25</v>
      </c>
    </row>
    <row r="7" spans="1:6" ht="17.100000000000001" customHeight="1">
      <c r="A7" s="31" t="s">
        <v>8</v>
      </c>
      <c r="B7" s="4">
        <v>3028400</v>
      </c>
      <c r="C7" s="11" t="s">
        <v>43</v>
      </c>
      <c r="D7" s="12">
        <v>0.09</v>
      </c>
      <c r="E7" s="11" t="s">
        <v>48</v>
      </c>
      <c r="F7" s="12">
        <v>0.23</v>
      </c>
    </row>
    <row r="8" spans="1:6" ht="17.100000000000001" customHeight="1">
      <c r="A8" s="31" t="s">
        <v>13</v>
      </c>
      <c r="B8" s="4">
        <v>106275550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31" t="s">
        <v>31</v>
      </c>
      <c r="B9" s="6">
        <f>B7/B8</f>
        <v>2.8495735848932328E-2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31" t="s">
        <v>22</v>
      </c>
      <c r="C11" s="31" t="s">
        <v>18</v>
      </c>
      <c r="D11" s="31" t="s">
        <v>21</v>
      </c>
      <c r="E11" s="31" t="s">
        <v>9</v>
      </c>
      <c r="F11" s="19" t="s">
        <v>10</v>
      </c>
    </row>
    <row r="12" spans="1:6" ht="17.100000000000001" customHeight="1">
      <c r="A12" s="164"/>
      <c r="B12" s="24" t="s">
        <v>65</v>
      </c>
      <c r="C12" s="20" t="s">
        <v>72</v>
      </c>
      <c r="D12" s="165" t="s">
        <v>19</v>
      </c>
      <c r="E12" s="35" t="s">
        <v>68</v>
      </c>
      <c r="F12" s="17">
        <v>6</v>
      </c>
    </row>
    <row r="13" spans="1:6" ht="17.100000000000001" customHeight="1">
      <c r="A13" s="164"/>
      <c r="B13" s="24" t="s">
        <v>63</v>
      </c>
      <c r="C13" s="20" t="s">
        <v>73</v>
      </c>
      <c r="D13" s="165"/>
      <c r="E13" s="35" t="s">
        <v>76</v>
      </c>
      <c r="F13" s="17">
        <v>5</v>
      </c>
    </row>
    <row r="14" spans="1:6" ht="17.100000000000001" customHeight="1">
      <c r="A14" s="164"/>
      <c r="B14" s="24" t="s">
        <v>60</v>
      </c>
      <c r="C14" s="20" t="s">
        <v>74</v>
      </c>
      <c r="D14" s="165" t="s">
        <v>20</v>
      </c>
      <c r="E14" s="24" t="s">
        <v>66</v>
      </c>
      <c r="F14" s="20">
        <v>0</v>
      </c>
    </row>
    <row r="15" spans="1:6" ht="17.100000000000001" customHeight="1">
      <c r="A15" s="164"/>
      <c r="B15" s="24" t="s">
        <v>64</v>
      </c>
      <c r="C15" s="20" t="s">
        <v>75</v>
      </c>
      <c r="D15" s="165"/>
      <c r="E15" s="24" t="s">
        <v>69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31" t="s">
        <v>38</v>
      </c>
      <c r="C17" s="31" t="s">
        <v>24</v>
      </c>
      <c r="D17" s="31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30">
        <v>0.54166666666666663</v>
      </c>
      <c r="C18" s="34" t="s">
        <v>77</v>
      </c>
      <c r="D18" s="13">
        <v>3</v>
      </c>
      <c r="E18" s="169"/>
      <c r="F18" s="170"/>
    </row>
    <row r="19" spans="1:6" ht="17.100000000000001" customHeight="1">
      <c r="A19" s="164"/>
      <c r="B19" s="30">
        <v>0.5625</v>
      </c>
      <c r="C19" s="34" t="s">
        <v>78</v>
      </c>
      <c r="D19" s="13">
        <v>4</v>
      </c>
      <c r="E19" s="169"/>
      <c r="F19" s="170"/>
    </row>
    <row r="20" spans="1:6" ht="17.100000000000001" customHeight="1">
      <c r="A20" s="164"/>
      <c r="B20" s="30"/>
      <c r="C20" s="30"/>
      <c r="D20" s="13"/>
      <c r="E20" s="169"/>
      <c r="F20" s="170"/>
    </row>
    <row r="21" spans="1:6" ht="17.100000000000001" customHeight="1">
      <c r="A21" s="164"/>
      <c r="B21" s="30"/>
      <c r="C21" s="30"/>
      <c r="D21" s="13"/>
      <c r="E21" s="169"/>
      <c r="F21" s="170"/>
    </row>
    <row r="22" spans="1:6" ht="17.100000000000001" customHeight="1">
      <c r="A22" s="164"/>
      <c r="B22" s="30"/>
      <c r="C22" s="30"/>
      <c r="D22" s="13"/>
      <c r="E22" s="169"/>
      <c r="F22" s="170"/>
    </row>
    <row r="23" spans="1:6" ht="17.100000000000001" customHeight="1">
      <c r="A23" s="168"/>
      <c r="B23" s="30"/>
      <c r="C23" s="20"/>
      <c r="D23" s="13"/>
      <c r="E23" s="169"/>
      <c r="F23" s="170"/>
    </row>
    <row r="24" spans="1:6" ht="17.100000000000001" customHeight="1">
      <c r="A24" s="164" t="s">
        <v>0</v>
      </c>
      <c r="B24" s="30">
        <v>0.70138888888888884</v>
      </c>
      <c r="C24" s="34" t="s">
        <v>79</v>
      </c>
      <c r="D24" s="13">
        <v>2</v>
      </c>
      <c r="E24" s="169"/>
      <c r="F24" s="170"/>
    </row>
    <row r="25" spans="1:6" ht="17.100000000000001" customHeight="1">
      <c r="A25" s="164"/>
      <c r="B25" s="30">
        <v>0.79166666666666663</v>
      </c>
      <c r="C25" s="34" t="s">
        <v>80</v>
      </c>
      <c r="D25" s="13">
        <v>7</v>
      </c>
      <c r="E25" s="169"/>
      <c r="F25" s="170"/>
    </row>
    <row r="26" spans="1:6" ht="17.100000000000001" customHeight="1">
      <c r="A26" s="164"/>
      <c r="B26" s="30">
        <v>0.80555555555555547</v>
      </c>
      <c r="C26" s="34" t="s">
        <v>81</v>
      </c>
      <c r="D26" s="13">
        <v>4</v>
      </c>
      <c r="E26" s="169"/>
      <c r="F26" s="170"/>
    </row>
    <row r="27" spans="1:6" ht="17.100000000000001" customHeight="1">
      <c r="A27" s="164"/>
      <c r="B27" s="30">
        <v>0.89583333333333337</v>
      </c>
      <c r="C27" s="34" t="s">
        <v>82</v>
      </c>
      <c r="D27" s="13">
        <v>4</v>
      </c>
      <c r="E27" s="169" t="s">
        <v>83</v>
      </c>
      <c r="F27" s="170"/>
    </row>
    <row r="28" spans="1:6" ht="17.100000000000001" customHeight="1">
      <c r="A28" s="164"/>
      <c r="B28" s="30"/>
      <c r="C28" s="30"/>
      <c r="D28" s="13"/>
      <c r="E28" s="169"/>
      <c r="F28" s="170"/>
    </row>
    <row r="29" spans="1:6" ht="17.100000000000001" customHeight="1">
      <c r="A29" s="164"/>
      <c r="B29" s="30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84</v>
      </c>
      <c r="D31" s="171" t="s">
        <v>23</v>
      </c>
      <c r="E31" s="31" t="s">
        <v>50</v>
      </c>
      <c r="F31" s="25" t="s">
        <v>86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87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67</v>
      </c>
    </row>
    <row r="34" spans="1:6" ht="17.100000000000001" customHeight="1">
      <c r="A34" s="173"/>
      <c r="B34" s="23" t="s">
        <v>53</v>
      </c>
      <c r="C34" s="27" t="s">
        <v>85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112</v>
      </c>
      <c r="C37" s="179"/>
      <c r="D37" s="179"/>
      <c r="E37" s="179"/>
      <c r="F37" s="180"/>
    </row>
    <row r="38" spans="1:6" ht="17.100000000000001" customHeight="1">
      <c r="A38" s="173"/>
      <c r="B38" s="178" t="s">
        <v>113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114</v>
      </c>
      <c r="C40" s="179"/>
      <c r="D40" s="179"/>
      <c r="E40" s="179"/>
      <c r="F40" s="180"/>
    </row>
    <row r="41" spans="1:6" ht="17.100000000000001" customHeight="1">
      <c r="A41" s="173"/>
      <c r="B41" s="178" t="s">
        <v>115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33" t="s">
        <v>34</v>
      </c>
      <c r="B44" s="190"/>
      <c r="C44" s="191"/>
      <c r="D44" s="33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29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61" t="s">
        <v>36</v>
      </c>
      <c r="B1" s="161"/>
      <c r="C1" s="161"/>
      <c r="D1" s="161"/>
      <c r="E1" s="161"/>
      <c r="F1" s="161"/>
    </row>
    <row r="2" spans="1:7" ht="20.100000000000001" customHeight="1">
      <c r="A2" s="68" t="s">
        <v>4</v>
      </c>
      <c r="B2" s="18">
        <v>41861</v>
      </c>
      <c r="C2" s="7" t="s">
        <v>16</v>
      </c>
      <c r="D2" s="18" t="s">
        <v>116</v>
      </c>
      <c r="E2" s="8" t="s">
        <v>17</v>
      </c>
      <c r="F2" s="20"/>
    </row>
    <row r="3" spans="1:7" ht="24" customHeight="1">
      <c r="A3" s="162" t="s">
        <v>33</v>
      </c>
      <c r="B3" s="162"/>
      <c r="C3" s="65" t="s">
        <v>14</v>
      </c>
      <c r="D3" s="65" t="s">
        <v>15</v>
      </c>
      <c r="E3" s="65" t="s">
        <v>14</v>
      </c>
      <c r="F3" s="9" t="s">
        <v>15</v>
      </c>
    </row>
    <row r="4" spans="1:7" ht="17.100000000000001" customHeight="1">
      <c r="A4" s="68" t="s">
        <v>5</v>
      </c>
      <c r="B4" s="4">
        <v>1098750</v>
      </c>
      <c r="C4" s="10" t="s">
        <v>40</v>
      </c>
      <c r="D4" s="12">
        <v>0.09</v>
      </c>
      <c r="E4" s="11" t="s">
        <v>45</v>
      </c>
      <c r="F4" s="12">
        <v>0.1</v>
      </c>
      <c r="G4" s="53"/>
    </row>
    <row r="5" spans="1:7" ht="17.100000000000001" customHeight="1">
      <c r="A5" s="68" t="s">
        <v>6</v>
      </c>
      <c r="B5" s="4">
        <f>B6-B4</f>
        <v>2205700</v>
      </c>
      <c r="C5" s="11" t="s">
        <v>41</v>
      </c>
      <c r="D5" s="12">
        <v>0.03</v>
      </c>
      <c r="E5" s="11" t="s">
        <v>46</v>
      </c>
      <c r="F5" s="12">
        <v>0.28999999999999998</v>
      </c>
      <c r="G5" s="53"/>
    </row>
    <row r="6" spans="1:7" ht="17.100000000000001" customHeight="1">
      <c r="A6" s="68" t="s">
        <v>7</v>
      </c>
      <c r="B6" s="4">
        <v>3304450</v>
      </c>
      <c r="C6" s="10" t="s">
        <v>42</v>
      </c>
      <c r="D6" s="12">
        <v>0.08</v>
      </c>
      <c r="E6" s="11" t="s">
        <v>47</v>
      </c>
      <c r="F6" s="12">
        <v>0.06</v>
      </c>
    </row>
    <row r="7" spans="1:7" ht="17.100000000000001" customHeight="1">
      <c r="A7" s="68" t="s">
        <v>8</v>
      </c>
      <c r="B7" s="4">
        <v>27354300</v>
      </c>
      <c r="C7" s="11" t="s">
        <v>43</v>
      </c>
      <c r="D7" s="12">
        <v>0.15</v>
      </c>
      <c r="E7" s="11" t="s">
        <v>48</v>
      </c>
      <c r="F7" s="12">
        <v>0.17</v>
      </c>
    </row>
    <row r="8" spans="1:7" ht="17.100000000000001" customHeight="1">
      <c r="A8" s="68" t="s">
        <v>13</v>
      </c>
      <c r="B8" s="4">
        <v>106275550</v>
      </c>
      <c r="C8" s="10" t="s">
        <v>44</v>
      </c>
      <c r="D8" s="12">
        <v>0.01</v>
      </c>
      <c r="E8" s="11"/>
      <c r="F8" s="12"/>
    </row>
    <row r="9" spans="1:7" ht="17.100000000000001" customHeight="1">
      <c r="A9" s="68" t="s">
        <v>31</v>
      </c>
      <c r="B9" s="6">
        <f>B7/B8</f>
        <v>0.25739034048753451</v>
      </c>
      <c r="C9" s="10"/>
      <c r="D9" s="12"/>
      <c r="E9" s="11"/>
      <c r="F9" s="14"/>
    </row>
    <row r="10" spans="1:7" ht="27.95" customHeight="1">
      <c r="A10" s="163" t="s">
        <v>29</v>
      </c>
      <c r="B10" s="163"/>
      <c r="C10" s="163"/>
      <c r="D10" s="163"/>
      <c r="E10" s="163"/>
      <c r="F10" s="163"/>
    </row>
    <row r="11" spans="1:7" ht="17.100000000000001" customHeight="1">
      <c r="A11" s="164" t="s">
        <v>30</v>
      </c>
      <c r="B11" s="68" t="s">
        <v>22</v>
      </c>
      <c r="C11" s="68" t="s">
        <v>18</v>
      </c>
      <c r="D11" s="68" t="s">
        <v>21</v>
      </c>
      <c r="E11" s="68" t="s">
        <v>9</v>
      </c>
      <c r="F11" s="19" t="s">
        <v>10</v>
      </c>
    </row>
    <row r="12" spans="1:7" ht="17.100000000000001" customHeight="1">
      <c r="A12" s="164"/>
      <c r="B12" s="24" t="s">
        <v>147</v>
      </c>
      <c r="C12" s="20" t="s">
        <v>266</v>
      </c>
      <c r="D12" s="165" t="s">
        <v>19</v>
      </c>
      <c r="E12" s="24" t="s">
        <v>269</v>
      </c>
      <c r="F12" s="17">
        <v>10</v>
      </c>
    </row>
    <row r="13" spans="1:7" ht="17.100000000000001" customHeight="1">
      <c r="A13" s="164"/>
      <c r="B13" s="24" t="s">
        <v>65</v>
      </c>
      <c r="C13" s="20" t="s">
        <v>72</v>
      </c>
      <c r="D13" s="165"/>
      <c r="E13" s="24" t="s">
        <v>270</v>
      </c>
      <c r="F13" s="17">
        <v>5</v>
      </c>
    </row>
    <row r="14" spans="1:7" ht="17.100000000000001" customHeight="1">
      <c r="A14" s="164"/>
      <c r="B14" s="24" t="s">
        <v>145</v>
      </c>
      <c r="C14" s="20" t="s">
        <v>267</v>
      </c>
      <c r="D14" s="165" t="s">
        <v>20</v>
      </c>
      <c r="E14" s="24" t="s">
        <v>150</v>
      </c>
      <c r="F14" s="20">
        <v>0</v>
      </c>
    </row>
    <row r="15" spans="1:7" ht="17.100000000000001" customHeight="1">
      <c r="A15" s="164"/>
      <c r="B15" s="24" t="s">
        <v>146</v>
      </c>
      <c r="C15" s="20" t="s">
        <v>268</v>
      </c>
      <c r="D15" s="165"/>
      <c r="E15" s="24" t="s">
        <v>271</v>
      </c>
      <c r="F15" s="20">
        <v>0</v>
      </c>
    </row>
    <row r="16" spans="1:7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68" t="s">
        <v>38</v>
      </c>
      <c r="C17" s="68" t="s">
        <v>24</v>
      </c>
      <c r="D17" s="68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69">
        <v>0.47916666666666669</v>
      </c>
      <c r="C18" s="69" t="s">
        <v>272</v>
      </c>
      <c r="D18" s="13">
        <v>4</v>
      </c>
      <c r="E18" s="169"/>
      <c r="F18" s="170"/>
    </row>
    <row r="19" spans="1:6" ht="17.100000000000001" customHeight="1">
      <c r="A19" s="164"/>
      <c r="B19" s="69">
        <v>0.5</v>
      </c>
      <c r="C19" s="69" t="s">
        <v>273</v>
      </c>
      <c r="D19" s="13">
        <v>5</v>
      </c>
      <c r="E19" s="169"/>
      <c r="F19" s="170"/>
    </row>
    <row r="20" spans="1:6" ht="17.100000000000001" customHeight="1">
      <c r="A20" s="164"/>
      <c r="B20" s="69">
        <v>0.52083333333333337</v>
      </c>
      <c r="C20" s="69" t="s">
        <v>274</v>
      </c>
      <c r="D20" s="13">
        <v>2</v>
      </c>
      <c r="E20" s="169"/>
      <c r="F20" s="170"/>
    </row>
    <row r="21" spans="1:6" ht="17.100000000000001" customHeight="1">
      <c r="A21" s="164"/>
      <c r="B21" s="69">
        <v>0.54166666666666663</v>
      </c>
      <c r="C21" s="69" t="s">
        <v>275</v>
      </c>
      <c r="D21" s="13">
        <v>10</v>
      </c>
      <c r="E21" s="169" t="s">
        <v>277</v>
      </c>
      <c r="F21" s="170"/>
    </row>
    <row r="22" spans="1:6" ht="17.100000000000001" customHeight="1">
      <c r="A22" s="164"/>
      <c r="B22" s="69">
        <v>0.54166666666666663</v>
      </c>
      <c r="C22" s="69" t="s">
        <v>276</v>
      </c>
      <c r="D22" s="13">
        <v>2</v>
      </c>
      <c r="E22" s="169"/>
      <c r="F22" s="170"/>
    </row>
    <row r="23" spans="1:6" ht="17.100000000000001" customHeight="1">
      <c r="A23" s="168"/>
      <c r="B23" s="69"/>
      <c r="C23" s="20"/>
      <c r="D23" s="13"/>
      <c r="E23" s="169"/>
      <c r="F23" s="170"/>
    </row>
    <row r="24" spans="1:6" ht="17.100000000000001" customHeight="1">
      <c r="A24" s="164" t="s">
        <v>0</v>
      </c>
      <c r="B24" s="69">
        <v>0.70833333333333337</v>
      </c>
      <c r="C24" s="69" t="s">
        <v>288</v>
      </c>
      <c r="D24" s="13">
        <v>2</v>
      </c>
      <c r="E24" s="169"/>
      <c r="F24" s="170"/>
    </row>
    <row r="25" spans="1:6" ht="17.100000000000001" customHeight="1">
      <c r="A25" s="164"/>
      <c r="B25" s="69">
        <v>0.70833333333333337</v>
      </c>
      <c r="C25" s="69" t="s">
        <v>289</v>
      </c>
      <c r="D25" s="13" t="s">
        <v>155</v>
      </c>
      <c r="E25" s="169"/>
      <c r="F25" s="170"/>
    </row>
    <row r="26" spans="1:6" ht="17.100000000000001" customHeight="1">
      <c r="A26" s="164"/>
      <c r="B26" s="69">
        <v>0.79166666666666663</v>
      </c>
      <c r="C26" s="69" t="s">
        <v>290</v>
      </c>
      <c r="D26" s="13">
        <v>2</v>
      </c>
      <c r="E26" s="169"/>
      <c r="F26" s="170"/>
    </row>
    <row r="27" spans="1:6" ht="17.100000000000001" customHeight="1">
      <c r="A27" s="164"/>
      <c r="B27" s="69">
        <v>0.83333333333333337</v>
      </c>
      <c r="C27" s="69" t="s">
        <v>291</v>
      </c>
      <c r="D27" s="13">
        <v>2</v>
      </c>
      <c r="E27" s="169"/>
      <c r="F27" s="170"/>
    </row>
    <row r="28" spans="1:6" ht="17.100000000000001" customHeight="1">
      <c r="A28" s="164"/>
      <c r="B28" s="69"/>
      <c r="C28" s="69"/>
      <c r="D28" s="13"/>
      <c r="E28" s="169"/>
      <c r="F28" s="170"/>
    </row>
    <row r="29" spans="1:6" ht="17.100000000000001" customHeight="1">
      <c r="A29" s="164"/>
      <c r="B29" s="69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278</v>
      </c>
      <c r="D31" s="171" t="s">
        <v>23</v>
      </c>
      <c r="E31" s="68" t="s">
        <v>50</v>
      </c>
      <c r="F31" s="25" t="s">
        <v>136</v>
      </c>
    </row>
    <row r="32" spans="1:6" ht="17.100000000000001" customHeight="1">
      <c r="A32" s="172"/>
      <c r="B32" s="22" t="s">
        <v>51</v>
      </c>
      <c r="C32" s="26" t="s">
        <v>110</v>
      </c>
      <c r="D32" s="175"/>
      <c r="E32" s="19" t="s">
        <v>55</v>
      </c>
      <c r="F32" s="28" t="s">
        <v>135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281</v>
      </c>
    </row>
    <row r="34" spans="1:6" ht="17.100000000000001" customHeight="1">
      <c r="A34" s="173"/>
      <c r="B34" s="23" t="s">
        <v>53</v>
      </c>
      <c r="C34" s="27" t="s">
        <v>279</v>
      </c>
      <c r="D34" s="176"/>
      <c r="E34" s="19" t="s">
        <v>57</v>
      </c>
      <c r="F34" s="28" t="s">
        <v>280</v>
      </c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282</v>
      </c>
      <c r="C37" s="179"/>
      <c r="D37" s="179"/>
      <c r="E37" s="179"/>
      <c r="F37" s="180"/>
    </row>
    <row r="38" spans="1:6" ht="17.100000000000001" customHeight="1">
      <c r="A38" s="173"/>
      <c r="B38" s="178" t="s">
        <v>283</v>
      </c>
      <c r="C38" s="179"/>
      <c r="D38" s="179"/>
      <c r="E38" s="179"/>
      <c r="F38" s="180"/>
    </row>
    <row r="39" spans="1:6" ht="17.100000000000001" customHeight="1">
      <c r="A39" s="174"/>
      <c r="B39" s="178" t="s">
        <v>286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284</v>
      </c>
      <c r="C40" s="179"/>
      <c r="D40" s="179"/>
      <c r="E40" s="179"/>
      <c r="F40" s="180"/>
    </row>
    <row r="41" spans="1:6" ht="17.100000000000001" customHeight="1">
      <c r="A41" s="173"/>
      <c r="B41" s="178" t="s">
        <v>285</v>
      </c>
      <c r="C41" s="179"/>
      <c r="D41" s="179"/>
      <c r="E41" s="179"/>
      <c r="F41" s="180"/>
    </row>
    <row r="42" spans="1:6" ht="17.100000000000001" customHeight="1">
      <c r="A42" s="174"/>
      <c r="B42" s="178" t="s">
        <v>287</v>
      </c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67" t="s">
        <v>34</v>
      </c>
      <c r="B44" s="190"/>
      <c r="C44" s="191"/>
      <c r="D44" s="67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6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61" t="s">
        <v>36</v>
      </c>
      <c r="B1" s="161"/>
      <c r="C1" s="161"/>
      <c r="D1" s="161"/>
      <c r="E1" s="161"/>
      <c r="F1" s="161"/>
    </row>
    <row r="2" spans="1:7" ht="20.100000000000001" customHeight="1">
      <c r="A2" s="72" t="s">
        <v>4</v>
      </c>
      <c r="B2" s="18">
        <v>41862</v>
      </c>
      <c r="C2" s="7" t="s">
        <v>16</v>
      </c>
      <c r="D2" s="18" t="s">
        <v>307</v>
      </c>
      <c r="E2" s="8" t="s">
        <v>17</v>
      </c>
      <c r="F2" s="20"/>
    </row>
    <row r="3" spans="1:7" ht="24" customHeight="1">
      <c r="A3" s="162" t="s">
        <v>33</v>
      </c>
      <c r="B3" s="162"/>
      <c r="C3" s="73" t="s">
        <v>14</v>
      </c>
      <c r="D3" s="73" t="s">
        <v>15</v>
      </c>
      <c r="E3" s="73" t="s">
        <v>14</v>
      </c>
      <c r="F3" s="9" t="s">
        <v>15</v>
      </c>
    </row>
    <row r="4" spans="1:7" ht="17.100000000000001" customHeight="1">
      <c r="A4" s="72" t="s">
        <v>5</v>
      </c>
      <c r="B4" s="4">
        <v>1313000</v>
      </c>
      <c r="C4" s="10" t="s">
        <v>40</v>
      </c>
      <c r="D4" s="12">
        <v>0.11</v>
      </c>
      <c r="E4" s="11" t="s">
        <v>45</v>
      </c>
      <c r="F4" s="12">
        <v>0.12</v>
      </c>
      <c r="G4" s="53"/>
    </row>
    <row r="5" spans="1:7" ht="17.100000000000001" customHeight="1">
      <c r="A5" s="72" t="s">
        <v>6</v>
      </c>
      <c r="B5" s="4">
        <f>B6-B4</f>
        <v>2013800</v>
      </c>
      <c r="C5" s="11" t="s">
        <v>41</v>
      </c>
      <c r="D5" s="12">
        <v>0.02</v>
      </c>
      <c r="E5" s="11" t="s">
        <v>46</v>
      </c>
      <c r="F5" s="12">
        <v>0.09</v>
      </c>
      <c r="G5" s="53"/>
    </row>
    <row r="6" spans="1:7" ht="17.100000000000001" customHeight="1">
      <c r="A6" s="72" t="s">
        <v>7</v>
      </c>
      <c r="B6" s="4">
        <v>3326800</v>
      </c>
      <c r="C6" s="10" t="s">
        <v>42</v>
      </c>
      <c r="D6" s="12">
        <v>0.11</v>
      </c>
      <c r="E6" s="11" t="s">
        <v>47</v>
      </c>
      <c r="F6" s="12">
        <v>0.12</v>
      </c>
    </row>
    <row r="7" spans="1:7" ht="17.100000000000001" customHeight="1">
      <c r="A7" s="72" t="s">
        <v>8</v>
      </c>
      <c r="B7" s="4">
        <v>30681100</v>
      </c>
      <c r="C7" s="11" t="s">
        <v>43</v>
      </c>
      <c r="D7" s="12">
        <v>0.14000000000000001</v>
      </c>
      <c r="E7" s="11" t="s">
        <v>48</v>
      </c>
      <c r="F7" s="12">
        <v>0.24</v>
      </c>
    </row>
    <row r="8" spans="1:7" ht="17.100000000000001" customHeight="1">
      <c r="A8" s="72" t="s">
        <v>13</v>
      </c>
      <c r="B8" s="4">
        <v>106275550</v>
      </c>
      <c r="C8" s="10" t="s">
        <v>44</v>
      </c>
      <c r="D8" s="12">
        <v>0.06</v>
      </c>
      <c r="E8" s="11"/>
      <c r="F8" s="12"/>
    </row>
    <row r="9" spans="1:7" ht="17.100000000000001" customHeight="1">
      <c r="A9" s="72" t="s">
        <v>31</v>
      </c>
      <c r="B9" s="6">
        <f>B7/B8</f>
        <v>0.28869387173249161</v>
      </c>
      <c r="C9" s="10"/>
      <c r="D9" s="12"/>
      <c r="E9" s="11"/>
      <c r="F9" s="14"/>
    </row>
    <row r="10" spans="1:7" ht="27.95" customHeight="1">
      <c r="A10" s="163" t="s">
        <v>29</v>
      </c>
      <c r="B10" s="163"/>
      <c r="C10" s="163"/>
      <c r="D10" s="163"/>
      <c r="E10" s="163"/>
      <c r="F10" s="163"/>
    </row>
    <row r="11" spans="1:7" ht="17.100000000000001" customHeight="1">
      <c r="A11" s="164" t="s">
        <v>30</v>
      </c>
      <c r="B11" s="72" t="s">
        <v>22</v>
      </c>
      <c r="C11" s="72" t="s">
        <v>18</v>
      </c>
      <c r="D11" s="72" t="s">
        <v>21</v>
      </c>
      <c r="E11" s="72" t="s">
        <v>9</v>
      </c>
      <c r="F11" s="19" t="s">
        <v>10</v>
      </c>
    </row>
    <row r="12" spans="1:7" ht="17.100000000000001" customHeight="1">
      <c r="A12" s="164"/>
      <c r="B12" s="24" t="s">
        <v>147</v>
      </c>
      <c r="C12" s="20" t="s">
        <v>308</v>
      </c>
      <c r="D12" s="165" t="s">
        <v>19</v>
      </c>
      <c r="E12" s="24" t="s">
        <v>121</v>
      </c>
      <c r="F12" s="17">
        <v>7</v>
      </c>
    </row>
    <row r="13" spans="1:7" ht="17.100000000000001" customHeight="1">
      <c r="A13" s="164"/>
      <c r="B13" s="24" t="s">
        <v>65</v>
      </c>
      <c r="C13" s="20" t="s">
        <v>170</v>
      </c>
      <c r="D13" s="165"/>
      <c r="E13" s="24" t="s">
        <v>147</v>
      </c>
      <c r="F13" s="17">
        <v>4</v>
      </c>
    </row>
    <row r="14" spans="1:7" ht="17.100000000000001" customHeight="1">
      <c r="A14" s="164"/>
      <c r="B14" s="24" t="s">
        <v>145</v>
      </c>
      <c r="C14" s="20" t="s">
        <v>309</v>
      </c>
      <c r="D14" s="165" t="s">
        <v>20</v>
      </c>
      <c r="E14" s="24" t="s">
        <v>145</v>
      </c>
      <c r="F14" s="20">
        <v>0</v>
      </c>
    </row>
    <row r="15" spans="1:7" ht="17.100000000000001" customHeight="1">
      <c r="A15" s="164"/>
      <c r="B15" s="24" t="s">
        <v>146</v>
      </c>
      <c r="C15" s="20" t="s">
        <v>310</v>
      </c>
      <c r="D15" s="165"/>
      <c r="E15" s="24" t="s">
        <v>150</v>
      </c>
      <c r="F15" s="20">
        <v>0</v>
      </c>
    </row>
    <row r="16" spans="1:7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72" t="s">
        <v>38</v>
      </c>
      <c r="C17" s="72" t="s">
        <v>24</v>
      </c>
      <c r="D17" s="72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71">
        <v>0.5</v>
      </c>
      <c r="C18" s="71" t="s">
        <v>311</v>
      </c>
      <c r="D18" s="13">
        <v>3</v>
      </c>
      <c r="E18" s="169"/>
      <c r="F18" s="170"/>
    </row>
    <row r="19" spans="1:6" ht="17.100000000000001" customHeight="1">
      <c r="A19" s="164"/>
      <c r="B19" s="71">
        <v>0.5</v>
      </c>
      <c r="C19" s="71" t="s">
        <v>312</v>
      </c>
      <c r="D19" s="13">
        <v>2</v>
      </c>
      <c r="E19" s="169" t="s">
        <v>315</v>
      </c>
      <c r="F19" s="170"/>
    </row>
    <row r="20" spans="1:6" ht="17.100000000000001" customHeight="1">
      <c r="A20" s="164"/>
      <c r="B20" s="71">
        <v>0.5</v>
      </c>
      <c r="C20" s="71" t="s">
        <v>313</v>
      </c>
      <c r="D20" s="13">
        <v>3</v>
      </c>
      <c r="E20" s="169"/>
      <c r="F20" s="170"/>
    </row>
    <row r="21" spans="1:6" ht="17.100000000000001" customHeight="1">
      <c r="A21" s="164"/>
      <c r="B21" s="71">
        <v>0.625</v>
      </c>
      <c r="C21" s="71" t="s">
        <v>314</v>
      </c>
      <c r="D21" s="13">
        <v>4</v>
      </c>
      <c r="E21" s="169"/>
      <c r="F21" s="170"/>
    </row>
    <row r="22" spans="1:6" ht="17.100000000000001" customHeight="1">
      <c r="A22" s="164"/>
      <c r="B22" s="71"/>
      <c r="C22" s="71"/>
      <c r="D22" s="13"/>
      <c r="E22" s="169"/>
      <c r="F22" s="170"/>
    </row>
    <row r="23" spans="1:6" ht="17.100000000000001" customHeight="1">
      <c r="A23" s="168"/>
      <c r="B23" s="71"/>
      <c r="C23" s="20"/>
      <c r="D23" s="13"/>
      <c r="E23" s="169"/>
      <c r="F23" s="170"/>
    </row>
    <row r="24" spans="1:6" ht="17.100000000000001" customHeight="1">
      <c r="A24" s="164" t="s">
        <v>0</v>
      </c>
      <c r="B24" s="71">
        <v>0.77083333333333337</v>
      </c>
      <c r="C24" s="71" t="s">
        <v>316</v>
      </c>
      <c r="D24" s="13">
        <v>5</v>
      </c>
      <c r="E24" s="169" t="s">
        <v>317</v>
      </c>
      <c r="F24" s="170"/>
    </row>
    <row r="25" spans="1:6" ht="17.100000000000001" customHeight="1">
      <c r="A25" s="164"/>
      <c r="B25" s="71">
        <v>0.77083333333333337</v>
      </c>
      <c r="C25" s="71" t="s">
        <v>318</v>
      </c>
      <c r="D25" s="13">
        <v>2</v>
      </c>
      <c r="E25" s="169"/>
      <c r="F25" s="170"/>
    </row>
    <row r="26" spans="1:6" ht="17.100000000000001" customHeight="1">
      <c r="A26" s="164"/>
      <c r="B26" s="71">
        <v>0.77777777777777779</v>
      </c>
      <c r="C26" s="71" t="s">
        <v>319</v>
      </c>
      <c r="D26" s="13" t="s">
        <v>320</v>
      </c>
      <c r="E26" s="169"/>
      <c r="F26" s="170"/>
    </row>
    <row r="27" spans="1:6" ht="17.100000000000001" customHeight="1">
      <c r="A27" s="164"/>
      <c r="B27" s="71"/>
      <c r="C27" s="71"/>
      <c r="D27" s="13"/>
      <c r="E27" s="169"/>
      <c r="F27" s="170"/>
    </row>
    <row r="28" spans="1:6" ht="17.100000000000001" customHeight="1">
      <c r="A28" s="164"/>
      <c r="B28" s="71"/>
      <c r="C28" s="71"/>
      <c r="D28" s="13"/>
      <c r="E28" s="169"/>
      <c r="F28" s="170"/>
    </row>
    <row r="29" spans="1:6" ht="17.100000000000001" customHeight="1">
      <c r="A29" s="164"/>
      <c r="B29" s="71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321</v>
      </c>
      <c r="D31" s="171" t="s">
        <v>23</v>
      </c>
      <c r="E31" s="72" t="s">
        <v>50</v>
      </c>
      <c r="F31" s="25" t="s">
        <v>322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324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323</v>
      </c>
    </row>
    <row r="34" spans="1:6" ht="17.100000000000001" customHeight="1">
      <c r="A34" s="173"/>
      <c r="B34" s="23" t="s">
        <v>53</v>
      </c>
      <c r="C34" s="27" t="s">
        <v>110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341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325</v>
      </c>
      <c r="C37" s="179"/>
      <c r="D37" s="179"/>
      <c r="E37" s="179"/>
      <c r="F37" s="180"/>
    </row>
    <row r="38" spans="1:6" ht="17.100000000000001" customHeight="1">
      <c r="A38" s="173"/>
      <c r="B38" s="178" t="s">
        <v>326</v>
      </c>
      <c r="C38" s="179"/>
      <c r="D38" s="179"/>
      <c r="E38" s="179"/>
      <c r="F38" s="180"/>
    </row>
    <row r="39" spans="1:6" ht="17.100000000000001" customHeight="1">
      <c r="A39" s="174"/>
      <c r="B39" s="178" t="s">
        <v>327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328</v>
      </c>
      <c r="C40" s="179"/>
      <c r="D40" s="179"/>
      <c r="E40" s="179"/>
      <c r="F40" s="180"/>
    </row>
    <row r="41" spans="1:6" ht="17.100000000000001" customHeight="1">
      <c r="A41" s="173"/>
      <c r="B41" s="178" t="s">
        <v>329</v>
      </c>
      <c r="C41" s="179"/>
      <c r="D41" s="179"/>
      <c r="E41" s="179"/>
      <c r="F41" s="180"/>
    </row>
    <row r="42" spans="1:6" ht="17.100000000000001" customHeight="1">
      <c r="A42" s="174"/>
      <c r="B42" s="178" t="s">
        <v>330</v>
      </c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74" t="s">
        <v>34</v>
      </c>
      <c r="B44" s="190"/>
      <c r="C44" s="191"/>
      <c r="D44" s="74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70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78" t="s">
        <v>4</v>
      </c>
      <c r="B2" s="18">
        <v>41863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75" t="s">
        <v>14</v>
      </c>
      <c r="D3" s="75" t="s">
        <v>15</v>
      </c>
      <c r="E3" s="75" t="s">
        <v>14</v>
      </c>
      <c r="F3" s="9" t="s">
        <v>15</v>
      </c>
    </row>
    <row r="4" spans="1:6" ht="17.100000000000001" customHeight="1">
      <c r="A4" s="78" t="s">
        <v>5</v>
      </c>
      <c r="B4" s="4">
        <v>1326500</v>
      </c>
      <c r="C4" s="10" t="s">
        <v>40</v>
      </c>
      <c r="D4" s="12">
        <v>0.12</v>
      </c>
      <c r="E4" s="11" t="s">
        <v>45</v>
      </c>
      <c r="F4" s="12">
        <v>0.16</v>
      </c>
    </row>
    <row r="5" spans="1:6" ht="17.100000000000001" customHeight="1">
      <c r="A5" s="78" t="s">
        <v>6</v>
      </c>
      <c r="B5" s="4">
        <f>B6-B4</f>
        <v>1796500</v>
      </c>
      <c r="C5" s="11" t="s">
        <v>41</v>
      </c>
      <c r="D5" s="12">
        <v>0.05</v>
      </c>
      <c r="E5" s="11" t="s">
        <v>46</v>
      </c>
      <c r="F5" s="12">
        <v>0.11</v>
      </c>
    </row>
    <row r="6" spans="1:6" ht="17.100000000000001" customHeight="1">
      <c r="A6" s="78" t="s">
        <v>7</v>
      </c>
      <c r="B6" s="4">
        <v>3123000</v>
      </c>
      <c r="C6" s="10" t="s">
        <v>42</v>
      </c>
      <c r="D6" s="12">
        <v>0.1</v>
      </c>
      <c r="E6" s="11" t="s">
        <v>47</v>
      </c>
      <c r="F6" s="12">
        <v>0</v>
      </c>
    </row>
    <row r="7" spans="1:6" ht="17.100000000000001" customHeight="1">
      <c r="A7" s="78" t="s">
        <v>8</v>
      </c>
      <c r="B7" s="4">
        <v>33804100</v>
      </c>
      <c r="C7" s="11" t="s">
        <v>43</v>
      </c>
      <c r="D7" s="12">
        <v>0.22</v>
      </c>
      <c r="E7" s="11" t="s">
        <v>48</v>
      </c>
      <c r="F7" s="12">
        <v>0.2</v>
      </c>
    </row>
    <row r="8" spans="1:6" ht="17.100000000000001" customHeight="1">
      <c r="A8" s="78" t="s">
        <v>13</v>
      </c>
      <c r="B8" s="4">
        <v>106275550</v>
      </c>
      <c r="C8" s="10" t="s">
        <v>44</v>
      </c>
      <c r="D8" s="12">
        <v>0.04</v>
      </c>
      <c r="E8" s="11"/>
      <c r="F8" s="12"/>
    </row>
    <row r="9" spans="1:6" ht="17.100000000000001" customHeight="1">
      <c r="A9" s="78" t="s">
        <v>31</v>
      </c>
      <c r="B9" s="6">
        <f>B7/B8</f>
        <v>0.31807974647037818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78" t="s">
        <v>22</v>
      </c>
      <c r="C11" s="78" t="s">
        <v>18</v>
      </c>
      <c r="D11" s="78" t="s">
        <v>21</v>
      </c>
      <c r="E11" s="78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331</v>
      </c>
      <c r="D12" s="165" t="s">
        <v>19</v>
      </c>
      <c r="E12" s="24" t="s">
        <v>146</v>
      </c>
      <c r="F12" s="17">
        <v>8</v>
      </c>
    </row>
    <row r="13" spans="1:6" ht="17.100000000000001" customHeight="1">
      <c r="A13" s="164"/>
      <c r="B13" s="24" t="s">
        <v>65</v>
      </c>
      <c r="C13" s="20" t="s">
        <v>191</v>
      </c>
      <c r="D13" s="165"/>
      <c r="E13" s="24" t="s">
        <v>122</v>
      </c>
      <c r="F13" s="17">
        <v>12</v>
      </c>
    </row>
    <row r="14" spans="1:6" ht="17.100000000000001" customHeight="1">
      <c r="A14" s="164"/>
      <c r="B14" s="24" t="s">
        <v>145</v>
      </c>
      <c r="C14" s="20" t="s">
        <v>332</v>
      </c>
      <c r="D14" s="165" t="s">
        <v>20</v>
      </c>
      <c r="E14" s="24" t="s">
        <v>64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333</v>
      </c>
      <c r="D15" s="165"/>
      <c r="E15" s="24" t="s">
        <v>68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78" t="s">
        <v>38</v>
      </c>
      <c r="C17" s="78" t="s">
        <v>24</v>
      </c>
      <c r="D17" s="78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79">
        <v>0.5</v>
      </c>
      <c r="C18" s="79" t="s">
        <v>337</v>
      </c>
      <c r="D18" s="13">
        <v>3</v>
      </c>
      <c r="E18" s="169"/>
      <c r="F18" s="170"/>
    </row>
    <row r="19" spans="1:6" ht="17.100000000000001" customHeight="1">
      <c r="A19" s="164"/>
      <c r="B19" s="79">
        <v>0.53472222222222221</v>
      </c>
      <c r="C19" s="79" t="s">
        <v>336</v>
      </c>
      <c r="D19" s="13">
        <v>3</v>
      </c>
      <c r="E19" s="169"/>
      <c r="F19" s="170"/>
    </row>
    <row r="20" spans="1:6" ht="17.100000000000001" customHeight="1">
      <c r="A20" s="164"/>
      <c r="B20" s="79">
        <v>0.54166666666666663</v>
      </c>
      <c r="C20" s="79" t="s">
        <v>334</v>
      </c>
      <c r="D20" s="13" t="s">
        <v>335</v>
      </c>
      <c r="E20" s="169"/>
      <c r="F20" s="170"/>
    </row>
    <row r="21" spans="1:6" ht="17.100000000000001" customHeight="1">
      <c r="A21" s="164"/>
      <c r="B21" s="79"/>
      <c r="C21" s="79"/>
      <c r="D21" s="13"/>
      <c r="E21" s="169"/>
      <c r="F21" s="170"/>
    </row>
    <row r="22" spans="1:6" ht="17.100000000000001" customHeight="1">
      <c r="A22" s="164"/>
      <c r="B22" s="79"/>
      <c r="C22" s="79"/>
      <c r="D22" s="13"/>
      <c r="E22" s="169"/>
      <c r="F22" s="170"/>
    </row>
    <row r="23" spans="1:6" ht="17.100000000000001" customHeight="1">
      <c r="A23" s="168"/>
      <c r="B23" s="79"/>
      <c r="C23" s="20"/>
      <c r="D23" s="13"/>
      <c r="E23" s="169"/>
      <c r="F23" s="170"/>
    </row>
    <row r="24" spans="1:6" ht="17.100000000000001" customHeight="1">
      <c r="A24" s="164" t="s">
        <v>0</v>
      </c>
      <c r="B24" s="79">
        <v>0.79166666666666663</v>
      </c>
      <c r="C24" s="79" t="s">
        <v>338</v>
      </c>
      <c r="D24" s="13">
        <v>2</v>
      </c>
      <c r="E24" s="169" t="s">
        <v>342</v>
      </c>
      <c r="F24" s="170"/>
    </row>
    <row r="25" spans="1:6" ht="17.100000000000001" customHeight="1">
      <c r="A25" s="164"/>
      <c r="B25" s="79">
        <v>0.79166666666666663</v>
      </c>
      <c r="C25" s="79" t="s">
        <v>339</v>
      </c>
      <c r="D25" s="13">
        <v>3</v>
      </c>
      <c r="E25" s="169"/>
      <c r="F25" s="170"/>
    </row>
    <row r="26" spans="1:6" ht="17.100000000000001" customHeight="1">
      <c r="A26" s="164"/>
      <c r="B26" s="79"/>
      <c r="C26" s="79"/>
      <c r="D26" s="13"/>
      <c r="E26" s="169"/>
      <c r="F26" s="170"/>
    </row>
    <row r="27" spans="1:6" ht="17.100000000000001" customHeight="1">
      <c r="A27" s="164"/>
      <c r="B27" s="79"/>
      <c r="C27" s="79"/>
      <c r="D27" s="13"/>
      <c r="E27" s="169"/>
      <c r="F27" s="170"/>
    </row>
    <row r="28" spans="1:6" ht="17.100000000000001" customHeight="1">
      <c r="A28" s="164"/>
      <c r="B28" s="79"/>
      <c r="C28" s="79"/>
      <c r="D28" s="13"/>
      <c r="E28" s="169"/>
      <c r="F28" s="170"/>
    </row>
    <row r="29" spans="1:6" ht="17.100000000000001" customHeight="1">
      <c r="A29" s="164"/>
      <c r="B29" s="79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340</v>
      </c>
      <c r="D31" s="171" t="s">
        <v>23</v>
      </c>
      <c r="E31" s="78" t="s">
        <v>50</v>
      </c>
      <c r="F31" s="25" t="s">
        <v>343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344</v>
      </c>
    </row>
    <row r="33" spans="1:6" ht="17.100000000000001" customHeight="1">
      <c r="A33" s="172"/>
      <c r="B33" s="23" t="s">
        <v>52</v>
      </c>
      <c r="C33" s="27" t="s">
        <v>110</v>
      </c>
      <c r="D33" s="175"/>
      <c r="E33" s="19" t="s">
        <v>56</v>
      </c>
      <c r="F33" s="28" t="s">
        <v>345</v>
      </c>
    </row>
    <row r="34" spans="1:6" ht="17.100000000000001" customHeight="1">
      <c r="A34" s="173"/>
      <c r="B34" s="23" t="s">
        <v>53</v>
      </c>
      <c r="C34" s="27" t="s">
        <v>61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347</v>
      </c>
      <c r="C37" s="179"/>
      <c r="D37" s="179"/>
      <c r="E37" s="179"/>
      <c r="F37" s="180"/>
    </row>
    <row r="38" spans="1:6" ht="17.100000000000001" customHeight="1">
      <c r="A38" s="173"/>
      <c r="B38" s="178" t="s">
        <v>346</v>
      </c>
      <c r="C38" s="179"/>
      <c r="D38" s="179"/>
      <c r="E38" s="179"/>
      <c r="F38" s="180"/>
    </row>
    <row r="39" spans="1:6" ht="17.100000000000001" customHeight="1">
      <c r="A39" s="174"/>
      <c r="B39" s="178" t="s">
        <v>348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349</v>
      </c>
      <c r="C40" s="179"/>
      <c r="D40" s="179"/>
      <c r="E40" s="179"/>
      <c r="F40" s="180"/>
    </row>
    <row r="41" spans="1:6" ht="17.100000000000001" customHeight="1">
      <c r="A41" s="173"/>
      <c r="B41" s="178" t="s">
        <v>350</v>
      </c>
      <c r="C41" s="179"/>
      <c r="D41" s="179"/>
      <c r="E41" s="179"/>
      <c r="F41" s="180"/>
    </row>
    <row r="42" spans="1:6" ht="17.100000000000001" customHeight="1">
      <c r="A42" s="174"/>
      <c r="B42" s="178" t="s">
        <v>351</v>
      </c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77" t="s">
        <v>34</v>
      </c>
      <c r="B44" s="190"/>
      <c r="C44" s="191"/>
      <c r="D44" s="77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7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83" t="s">
        <v>4</v>
      </c>
      <c r="B2" s="18">
        <v>41864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84" t="s">
        <v>14</v>
      </c>
      <c r="D3" s="84" t="s">
        <v>15</v>
      </c>
      <c r="E3" s="84" t="s">
        <v>14</v>
      </c>
      <c r="F3" s="9" t="s">
        <v>15</v>
      </c>
    </row>
    <row r="4" spans="1:6" ht="17.100000000000001" customHeight="1">
      <c r="A4" s="83" t="s">
        <v>5</v>
      </c>
      <c r="B4" s="4">
        <v>942500</v>
      </c>
      <c r="C4" s="10" t="s">
        <v>40</v>
      </c>
      <c r="D4" s="12">
        <v>0.06</v>
      </c>
      <c r="E4" s="11" t="s">
        <v>45</v>
      </c>
      <c r="F4" s="12">
        <v>0.05</v>
      </c>
    </row>
    <row r="5" spans="1:6" ht="17.100000000000001" customHeight="1">
      <c r="A5" s="83" t="s">
        <v>6</v>
      </c>
      <c r="B5" s="4">
        <f>B6-B4</f>
        <v>2213900</v>
      </c>
      <c r="C5" s="11" t="s">
        <v>41</v>
      </c>
      <c r="D5" s="12">
        <v>0.05</v>
      </c>
      <c r="E5" s="11" t="s">
        <v>46</v>
      </c>
      <c r="F5" s="12">
        <v>0.04</v>
      </c>
    </row>
    <row r="6" spans="1:6" ht="17.100000000000001" customHeight="1">
      <c r="A6" s="83" t="s">
        <v>7</v>
      </c>
      <c r="B6" s="4">
        <v>3156400</v>
      </c>
      <c r="C6" s="10" t="s">
        <v>42</v>
      </c>
      <c r="D6" s="12">
        <v>0.13</v>
      </c>
      <c r="E6" s="11" t="s">
        <v>47</v>
      </c>
      <c r="F6" s="12">
        <v>0.23</v>
      </c>
    </row>
    <row r="7" spans="1:6" ht="17.100000000000001" customHeight="1">
      <c r="A7" s="83" t="s">
        <v>8</v>
      </c>
      <c r="B7" s="4">
        <v>36960500</v>
      </c>
      <c r="C7" s="11" t="s">
        <v>43</v>
      </c>
      <c r="D7" s="12">
        <v>0.2</v>
      </c>
      <c r="E7" s="11" t="s">
        <v>48</v>
      </c>
      <c r="F7" s="12">
        <v>0.18</v>
      </c>
    </row>
    <row r="8" spans="1:6" ht="17.100000000000001" customHeight="1">
      <c r="A8" s="83" t="s">
        <v>13</v>
      </c>
      <c r="B8" s="4">
        <v>106275550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83" t="s">
        <v>31</v>
      </c>
      <c r="B9" s="6">
        <f>B7/B8</f>
        <v>0.34777989857497799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83" t="s">
        <v>22</v>
      </c>
      <c r="C11" s="83" t="s">
        <v>18</v>
      </c>
      <c r="D11" s="83" t="s">
        <v>21</v>
      </c>
      <c r="E11" s="83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73</v>
      </c>
      <c r="D12" s="165" t="s">
        <v>19</v>
      </c>
      <c r="E12" s="24" t="s">
        <v>68</v>
      </c>
      <c r="F12" s="17">
        <v>8</v>
      </c>
    </row>
    <row r="13" spans="1:6" ht="17.100000000000001" customHeight="1">
      <c r="A13" s="164"/>
      <c r="B13" s="24" t="s">
        <v>65</v>
      </c>
      <c r="C13" s="20" t="s">
        <v>234</v>
      </c>
      <c r="D13" s="165"/>
      <c r="E13" s="24" t="s">
        <v>354</v>
      </c>
      <c r="F13" s="17">
        <v>13</v>
      </c>
    </row>
    <row r="14" spans="1:6" ht="17.100000000000001" customHeight="1">
      <c r="A14" s="164"/>
      <c r="B14" s="24" t="s">
        <v>145</v>
      </c>
      <c r="C14" s="20" t="s">
        <v>352</v>
      </c>
      <c r="D14" s="165" t="s">
        <v>20</v>
      </c>
      <c r="E14" s="24" t="s">
        <v>355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353</v>
      </c>
      <c r="D15" s="165"/>
      <c r="E15" s="24" t="s">
        <v>356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83" t="s">
        <v>38</v>
      </c>
      <c r="C17" s="83" t="s">
        <v>24</v>
      </c>
      <c r="D17" s="83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82">
        <v>0.52083333333333337</v>
      </c>
      <c r="C18" s="82" t="s">
        <v>357</v>
      </c>
      <c r="D18" s="13">
        <v>4</v>
      </c>
      <c r="E18" s="169"/>
      <c r="F18" s="170"/>
    </row>
    <row r="19" spans="1:6" ht="17.100000000000001" customHeight="1">
      <c r="A19" s="164"/>
      <c r="B19" s="82">
        <v>0.54166666666666663</v>
      </c>
      <c r="C19" s="82" t="s">
        <v>358</v>
      </c>
      <c r="D19" s="13">
        <v>2</v>
      </c>
      <c r="E19" s="169"/>
      <c r="F19" s="170"/>
    </row>
    <row r="20" spans="1:6" ht="17.100000000000001" customHeight="1">
      <c r="A20" s="164"/>
      <c r="B20" s="82"/>
      <c r="C20" s="82"/>
      <c r="D20" s="13"/>
      <c r="E20" s="169"/>
      <c r="F20" s="170"/>
    </row>
    <row r="21" spans="1:6" ht="17.100000000000001" customHeight="1">
      <c r="A21" s="164"/>
      <c r="B21" s="82"/>
      <c r="C21" s="82"/>
      <c r="D21" s="13"/>
      <c r="E21" s="169"/>
      <c r="F21" s="170"/>
    </row>
    <row r="22" spans="1:6" ht="17.100000000000001" customHeight="1">
      <c r="A22" s="164"/>
      <c r="B22" s="82"/>
      <c r="C22" s="82"/>
      <c r="D22" s="13"/>
      <c r="E22" s="169"/>
      <c r="F22" s="170"/>
    </row>
    <row r="23" spans="1:6" ht="17.100000000000001" customHeight="1">
      <c r="A23" s="168"/>
      <c r="B23" s="82"/>
      <c r="C23" s="20"/>
      <c r="D23" s="13"/>
      <c r="E23" s="169"/>
      <c r="F23" s="170"/>
    </row>
    <row r="24" spans="1:6" ht="17.100000000000001" customHeight="1">
      <c r="A24" s="164" t="s">
        <v>0</v>
      </c>
      <c r="B24" s="82">
        <v>0.76041666666666663</v>
      </c>
      <c r="C24" s="82" t="s">
        <v>359</v>
      </c>
      <c r="D24" s="13" t="s">
        <v>360</v>
      </c>
      <c r="E24" s="169"/>
      <c r="F24" s="170"/>
    </row>
    <row r="25" spans="1:6" ht="17.100000000000001" customHeight="1">
      <c r="A25" s="164"/>
      <c r="B25" s="82">
        <v>0.83333333333333337</v>
      </c>
      <c r="C25" s="82" t="s">
        <v>361</v>
      </c>
      <c r="D25" s="13" t="s">
        <v>245</v>
      </c>
      <c r="E25" s="169"/>
      <c r="F25" s="170"/>
    </row>
    <row r="26" spans="1:6" ht="17.100000000000001" customHeight="1">
      <c r="A26" s="164"/>
      <c r="B26" s="82"/>
      <c r="C26" s="82"/>
      <c r="D26" s="13"/>
      <c r="E26" s="169"/>
      <c r="F26" s="170"/>
    </row>
    <row r="27" spans="1:6" ht="17.100000000000001" customHeight="1">
      <c r="A27" s="164"/>
      <c r="B27" s="82"/>
      <c r="C27" s="82"/>
      <c r="D27" s="13"/>
      <c r="E27" s="169"/>
      <c r="F27" s="170"/>
    </row>
    <row r="28" spans="1:6" ht="17.100000000000001" customHeight="1">
      <c r="A28" s="164"/>
      <c r="B28" s="82"/>
      <c r="C28" s="82"/>
      <c r="D28" s="13"/>
      <c r="E28" s="169"/>
      <c r="F28" s="170"/>
    </row>
    <row r="29" spans="1:6" ht="17.100000000000001" customHeight="1">
      <c r="A29" s="164"/>
      <c r="B29" s="82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367</v>
      </c>
      <c r="D31" s="171" t="s">
        <v>23</v>
      </c>
      <c r="E31" s="83" t="s">
        <v>50</v>
      </c>
      <c r="F31" s="25" t="s">
        <v>370</v>
      </c>
    </row>
    <row r="32" spans="1:6" ht="17.100000000000001" customHeight="1">
      <c r="A32" s="172"/>
      <c r="B32" s="22" t="s">
        <v>51</v>
      </c>
      <c r="C32" s="26" t="s">
        <v>368</v>
      </c>
      <c r="D32" s="175"/>
      <c r="E32" s="19" t="s">
        <v>55</v>
      </c>
      <c r="F32" s="28" t="s">
        <v>371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204</v>
      </c>
    </row>
    <row r="34" spans="1:6" ht="17.100000000000001" customHeight="1">
      <c r="A34" s="173"/>
      <c r="B34" s="23" t="s">
        <v>53</v>
      </c>
      <c r="C34" s="26" t="s">
        <v>369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362</v>
      </c>
      <c r="C37" s="179"/>
      <c r="D37" s="179"/>
      <c r="E37" s="179"/>
      <c r="F37" s="180"/>
    </row>
    <row r="38" spans="1:6" ht="17.100000000000001" customHeight="1">
      <c r="A38" s="173"/>
      <c r="B38" s="178" t="s">
        <v>363</v>
      </c>
      <c r="C38" s="179"/>
      <c r="D38" s="179"/>
      <c r="E38" s="179"/>
      <c r="F38" s="180"/>
    </row>
    <row r="39" spans="1:6" ht="17.100000000000001" customHeight="1">
      <c r="A39" s="174"/>
      <c r="B39" s="178" t="s">
        <v>364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365</v>
      </c>
      <c r="C40" s="179"/>
      <c r="D40" s="179"/>
      <c r="E40" s="179"/>
      <c r="F40" s="180"/>
    </row>
    <row r="41" spans="1:6" ht="17.100000000000001" customHeight="1">
      <c r="A41" s="173"/>
      <c r="B41" s="178" t="s">
        <v>366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85" t="s">
        <v>34</v>
      </c>
      <c r="B44" s="190"/>
      <c r="C44" s="191"/>
      <c r="D44" s="85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81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4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89" t="s">
        <v>4</v>
      </c>
      <c r="B2" s="18">
        <v>41865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86" t="s">
        <v>14</v>
      </c>
      <c r="D3" s="86" t="s">
        <v>15</v>
      </c>
      <c r="E3" s="86" t="s">
        <v>14</v>
      </c>
      <c r="F3" s="9" t="s">
        <v>15</v>
      </c>
    </row>
    <row r="4" spans="1:6" ht="17.100000000000001" customHeight="1">
      <c r="A4" s="89" t="s">
        <v>5</v>
      </c>
      <c r="B4" s="4">
        <v>1399500</v>
      </c>
      <c r="C4" s="10" t="s">
        <v>40</v>
      </c>
      <c r="D4" s="12">
        <v>0.09</v>
      </c>
      <c r="E4" s="11" t="s">
        <v>45</v>
      </c>
      <c r="F4" s="12">
        <v>0.11</v>
      </c>
    </row>
    <row r="5" spans="1:6" ht="17.100000000000001" customHeight="1">
      <c r="A5" s="89" t="s">
        <v>6</v>
      </c>
      <c r="B5" s="4">
        <f>B6-B4</f>
        <v>1411100</v>
      </c>
      <c r="C5" s="11" t="s">
        <v>41</v>
      </c>
      <c r="D5" s="12">
        <v>0.02</v>
      </c>
      <c r="E5" s="11" t="s">
        <v>46</v>
      </c>
      <c r="F5" s="12">
        <v>0.15</v>
      </c>
    </row>
    <row r="6" spans="1:6" ht="17.100000000000001" customHeight="1">
      <c r="A6" s="89" t="s">
        <v>7</v>
      </c>
      <c r="B6" s="4">
        <v>2810600</v>
      </c>
      <c r="C6" s="10" t="s">
        <v>42</v>
      </c>
      <c r="D6" s="12">
        <v>0.11</v>
      </c>
      <c r="E6" s="11" t="s">
        <v>47</v>
      </c>
      <c r="F6" s="12">
        <v>0</v>
      </c>
    </row>
    <row r="7" spans="1:6" ht="17.100000000000001" customHeight="1">
      <c r="A7" s="89" t="s">
        <v>8</v>
      </c>
      <c r="B7" s="4">
        <v>39771100</v>
      </c>
      <c r="C7" s="11" t="s">
        <v>43</v>
      </c>
      <c r="D7" s="12">
        <v>0.14000000000000001</v>
      </c>
      <c r="E7" s="11" t="s">
        <v>48</v>
      </c>
      <c r="F7" s="12">
        <v>0.34</v>
      </c>
    </row>
    <row r="8" spans="1:6" ht="17.100000000000001" customHeight="1">
      <c r="A8" s="89" t="s">
        <v>13</v>
      </c>
      <c r="B8" s="4">
        <v>106275550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89" t="s">
        <v>31</v>
      </c>
      <c r="B9" s="6">
        <f>B7/B8</f>
        <v>0.37422624488887613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89" t="s">
        <v>22</v>
      </c>
      <c r="C11" s="89" t="s">
        <v>18</v>
      </c>
      <c r="D11" s="89" t="s">
        <v>21</v>
      </c>
      <c r="E11" s="89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372</v>
      </c>
      <c r="D12" s="165" t="s">
        <v>19</v>
      </c>
      <c r="E12" s="24" t="s">
        <v>121</v>
      </c>
      <c r="F12" s="17">
        <v>7</v>
      </c>
    </row>
    <row r="13" spans="1:6" ht="17.100000000000001" customHeight="1">
      <c r="A13" s="164"/>
      <c r="B13" s="24" t="s">
        <v>65</v>
      </c>
      <c r="C13" s="20" t="s">
        <v>267</v>
      </c>
      <c r="D13" s="165"/>
      <c r="E13" s="24" t="s">
        <v>375</v>
      </c>
      <c r="F13" s="17">
        <v>7</v>
      </c>
    </row>
    <row r="14" spans="1:6" ht="17.100000000000001" customHeight="1">
      <c r="A14" s="164"/>
      <c r="B14" s="24" t="s">
        <v>145</v>
      </c>
      <c r="C14" s="20" t="s">
        <v>373</v>
      </c>
      <c r="D14" s="165" t="s">
        <v>20</v>
      </c>
      <c r="E14" s="24" t="s">
        <v>69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374</v>
      </c>
      <c r="D15" s="165"/>
      <c r="E15" s="24" t="s">
        <v>356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89" t="s">
        <v>38</v>
      </c>
      <c r="C17" s="89" t="s">
        <v>24</v>
      </c>
      <c r="D17" s="89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90">
        <v>0.52083333333333337</v>
      </c>
      <c r="C18" s="90" t="s">
        <v>376</v>
      </c>
      <c r="D18" s="13">
        <v>4</v>
      </c>
      <c r="E18" s="169"/>
      <c r="F18" s="170"/>
    </row>
    <row r="19" spans="1:6" ht="17.100000000000001" customHeight="1">
      <c r="A19" s="164"/>
      <c r="B19" s="90"/>
      <c r="C19" s="90"/>
      <c r="D19" s="13"/>
      <c r="E19" s="169"/>
      <c r="F19" s="170"/>
    </row>
    <row r="20" spans="1:6" ht="17.100000000000001" customHeight="1">
      <c r="A20" s="164"/>
      <c r="B20" s="90"/>
      <c r="C20" s="90"/>
      <c r="D20" s="13"/>
      <c r="E20" s="169"/>
      <c r="F20" s="170"/>
    </row>
    <row r="21" spans="1:6" ht="17.100000000000001" customHeight="1">
      <c r="A21" s="164"/>
      <c r="B21" s="90"/>
      <c r="C21" s="90"/>
      <c r="D21" s="13"/>
      <c r="E21" s="169"/>
      <c r="F21" s="170"/>
    </row>
    <row r="22" spans="1:6" ht="17.100000000000001" customHeight="1">
      <c r="A22" s="164"/>
      <c r="B22" s="90"/>
      <c r="C22" s="90"/>
      <c r="D22" s="13"/>
      <c r="E22" s="169"/>
      <c r="F22" s="170"/>
    </row>
    <row r="23" spans="1:6" ht="17.100000000000001" customHeight="1">
      <c r="A23" s="168"/>
      <c r="B23" s="90"/>
      <c r="C23" s="20"/>
      <c r="D23" s="13"/>
      <c r="E23" s="169"/>
      <c r="F23" s="170"/>
    </row>
    <row r="24" spans="1:6" ht="17.100000000000001" customHeight="1">
      <c r="A24" s="164" t="s">
        <v>0</v>
      </c>
      <c r="B24" s="90">
        <v>0.77777777777777779</v>
      </c>
      <c r="C24" s="90" t="s">
        <v>377</v>
      </c>
      <c r="D24" s="13">
        <v>3</v>
      </c>
      <c r="E24" s="169"/>
      <c r="F24" s="170"/>
    </row>
    <row r="25" spans="1:6" ht="17.100000000000001" customHeight="1">
      <c r="A25" s="164"/>
      <c r="B25" s="90"/>
      <c r="C25" s="90"/>
      <c r="D25" s="13"/>
      <c r="E25" s="169"/>
      <c r="F25" s="170"/>
    </row>
    <row r="26" spans="1:6" ht="17.100000000000001" customHeight="1">
      <c r="A26" s="164"/>
      <c r="B26" s="90"/>
      <c r="C26" s="90"/>
      <c r="D26" s="13"/>
      <c r="E26" s="169"/>
      <c r="F26" s="170"/>
    </row>
    <row r="27" spans="1:6" ht="17.100000000000001" customHeight="1">
      <c r="A27" s="164"/>
      <c r="B27" s="90"/>
      <c r="C27" s="90"/>
      <c r="D27" s="13"/>
      <c r="E27" s="169"/>
      <c r="F27" s="170"/>
    </row>
    <row r="28" spans="1:6" ht="17.100000000000001" customHeight="1">
      <c r="A28" s="164"/>
      <c r="B28" s="90"/>
      <c r="C28" s="90"/>
      <c r="D28" s="13"/>
      <c r="E28" s="169"/>
      <c r="F28" s="170"/>
    </row>
    <row r="29" spans="1:6" ht="17.100000000000001" customHeight="1">
      <c r="A29" s="164"/>
      <c r="B29" s="90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378</v>
      </c>
      <c r="D31" s="171" t="s">
        <v>23</v>
      </c>
      <c r="E31" s="89" t="s">
        <v>50</v>
      </c>
      <c r="F31" s="25" t="s">
        <v>136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379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380</v>
      </c>
    </row>
    <row r="34" spans="1:6" ht="17.100000000000001" customHeight="1">
      <c r="A34" s="173"/>
      <c r="B34" s="23" t="s">
        <v>53</v>
      </c>
      <c r="C34" s="26" t="s">
        <v>368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381</v>
      </c>
      <c r="C37" s="179"/>
      <c r="D37" s="179"/>
      <c r="E37" s="179"/>
      <c r="F37" s="180"/>
    </row>
    <row r="38" spans="1:6" ht="17.100000000000001" customHeight="1">
      <c r="A38" s="173"/>
      <c r="B38" s="178" t="s">
        <v>382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383</v>
      </c>
      <c r="C40" s="179"/>
      <c r="D40" s="179"/>
      <c r="E40" s="179"/>
      <c r="F40" s="180"/>
    </row>
    <row r="41" spans="1:6" ht="17.100000000000001" customHeight="1">
      <c r="A41" s="173"/>
      <c r="B41" s="178" t="s">
        <v>384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88" t="s">
        <v>34</v>
      </c>
      <c r="B44" s="190"/>
      <c r="C44" s="191"/>
      <c r="D44" s="8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87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D2" sqref="D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89" t="s">
        <v>4</v>
      </c>
      <c r="B2" s="18">
        <v>41866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86" t="s">
        <v>14</v>
      </c>
      <c r="D3" s="86" t="s">
        <v>15</v>
      </c>
      <c r="E3" s="86" t="s">
        <v>14</v>
      </c>
      <c r="F3" s="9" t="s">
        <v>15</v>
      </c>
    </row>
    <row r="4" spans="1:6" ht="17.100000000000001" customHeight="1">
      <c r="A4" s="89" t="s">
        <v>5</v>
      </c>
      <c r="B4" s="4">
        <v>3106000</v>
      </c>
      <c r="C4" s="10" t="s">
        <v>40</v>
      </c>
      <c r="D4" s="12">
        <v>0.09</v>
      </c>
      <c r="E4" s="11" t="s">
        <v>45</v>
      </c>
      <c r="F4" s="12">
        <v>0.11</v>
      </c>
    </row>
    <row r="5" spans="1:6" ht="17.100000000000001" customHeight="1">
      <c r="A5" s="89" t="s">
        <v>6</v>
      </c>
      <c r="B5" s="4">
        <f>B6-B4</f>
        <v>2567200</v>
      </c>
      <c r="C5" s="11" t="s">
        <v>41</v>
      </c>
      <c r="D5" s="12">
        <v>0.04</v>
      </c>
      <c r="E5" s="11" t="s">
        <v>46</v>
      </c>
      <c r="F5" s="12">
        <v>0.11</v>
      </c>
    </row>
    <row r="6" spans="1:6" ht="17.100000000000001" customHeight="1">
      <c r="A6" s="89" t="s">
        <v>7</v>
      </c>
      <c r="B6" s="4">
        <v>5673200</v>
      </c>
      <c r="C6" s="10" t="s">
        <v>42</v>
      </c>
      <c r="D6" s="12">
        <v>0.16</v>
      </c>
      <c r="E6" s="11" t="s">
        <v>47</v>
      </c>
      <c r="F6" s="12">
        <v>0.03</v>
      </c>
    </row>
    <row r="7" spans="1:6" ht="17.100000000000001" customHeight="1">
      <c r="A7" s="89" t="s">
        <v>8</v>
      </c>
      <c r="B7" s="4">
        <v>45444300</v>
      </c>
      <c r="C7" s="11" t="s">
        <v>43</v>
      </c>
      <c r="D7" s="12">
        <v>0.18</v>
      </c>
      <c r="E7" s="11" t="s">
        <v>48</v>
      </c>
      <c r="F7" s="12">
        <v>0.19</v>
      </c>
    </row>
    <row r="8" spans="1:6" ht="17.100000000000001" customHeight="1">
      <c r="A8" s="89" t="s">
        <v>13</v>
      </c>
      <c r="B8" s="4">
        <v>106275550</v>
      </c>
      <c r="C8" s="10" t="s">
        <v>44</v>
      </c>
      <c r="D8" s="12">
        <v>7.0000000000000007E-2</v>
      </c>
      <c r="E8" s="11"/>
      <c r="F8" s="12"/>
    </row>
    <row r="9" spans="1:6" ht="17.100000000000001" customHeight="1">
      <c r="A9" s="89" t="s">
        <v>31</v>
      </c>
      <c r="B9" s="6">
        <f>B7/B8</f>
        <v>0.42760823162053735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89" t="s">
        <v>22</v>
      </c>
      <c r="C11" s="89" t="s">
        <v>18</v>
      </c>
      <c r="D11" s="89" t="s">
        <v>21</v>
      </c>
      <c r="E11" s="89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385</v>
      </c>
      <c r="D12" s="165" t="s">
        <v>19</v>
      </c>
      <c r="E12" s="24" t="s">
        <v>60</v>
      </c>
      <c r="F12" s="17">
        <v>13</v>
      </c>
    </row>
    <row r="13" spans="1:6" ht="17.100000000000001" customHeight="1">
      <c r="A13" s="164"/>
      <c r="B13" s="24" t="s">
        <v>65</v>
      </c>
      <c r="C13" s="20" t="s">
        <v>309</v>
      </c>
      <c r="D13" s="165"/>
      <c r="E13" s="24" t="s">
        <v>375</v>
      </c>
      <c r="F13" s="17">
        <v>13</v>
      </c>
    </row>
    <row r="14" spans="1:6" ht="17.100000000000001" customHeight="1">
      <c r="A14" s="164"/>
      <c r="B14" s="24" t="s">
        <v>145</v>
      </c>
      <c r="C14" s="20" t="s">
        <v>92</v>
      </c>
      <c r="D14" s="165" t="s">
        <v>20</v>
      </c>
      <c r="E14" s="24" t="s">
        <v>64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386</v>
      </c>
      <c r="D15" s="165"/>
      <c r="E15" s="24" t="s">
        <v>68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89" t="s">
        <v>38</v>
      </c>
      <c r="C17" s="89" t="s">
        <v>24</v>
      </c>
      <c r="D17" s="89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90">
        <v>0.47916666666666669</v>
      </c>
      <c r="C18" s="90" t="s">
        <v>387</v>
      </c>
      <c r="D18" s="13">
        <v>2</v>
      </c>
      <c r="E18" s="169"/>
      <c r="F18" s="170"/>
    </row>
    <row r="19" spans="1:6" ht="17.100000000000001" customHeight="1">
      <c r="A19" s="164"/>
      <c r="B19" s="90">
        <v>0.52083333333333337</v>
      </c>
      <c r="C19" s="90" t="s">
        <v>388</v>
      </c>
      <c r="D19" s="13" t="s">
        <v>389</v>
      </c>
      <c r="E19" s="169" t="s">
        <v>390</v>
      </c>
      <c r="F19" s="170"/>
    </row>
    <row r="20" spans="1:6" ht="17.100000000000001" customHeight="1">
      <c r="A20" s="164"/>
      <c r="B20" s="90">
        <v>0.52083333333333337</v>
      </c>
      <c r="C20" s="90" t="s">
        <v>391</v>
      </c>
      <c r="D20" s="13">
        <v>5</v>
      </c>
      <c r="E20" s="169"/>
      <c r="F20" s="170"/>
    </row>
    <row r="21" spans="1:6" ht="17.100000000000001" customHeight="1">
      <c r="A21" s="164"/>
      <c r="B21" s="90">
        <v>0.52083333333333337</v>
      </c>
      <c r="C21" s="90" t="s">
        <v>392</v>
      </c>
      <c r="D21" s="13">
        <v>3</v>
      </c>
      <c r="E21" s="169"/>
      <c r="F21" s="170"/>
    </row>
    <row r="22" spans="1:6" ht="17.100000000000001" customHeight="1">
      <c r="A22" s="164"/>
      <c r="B22" s="90">
        <v>0.54166666666666663</v>
      </c>
      <c r="C22" s="90" t="s">
        <v>393</v>
      </c>
      <c r="D22" s="13">
        <v>4</v>
      </c>
      <c r="E22" s="169"/>
      <c r="F22" s="170"/>
    </row>
    <row r="23" spans="1:6" ht="17.100000000000001" customHeight="1">
      <c r="A23" s="168"/>
      <c r="B23" s="90">
        <v>0.56944444444444442</v>
      </c>
      <c r="C23" s="20" t="s">
        <v>394</v>
      </c>
      <c r="D23" s="13">
        <v>4</v>
      </c>
      <c r="E23" s="169"/>
      <c r="F23" s="170"/>
    </row>
    <row r="24" spans="1:6" ht="17.100000000000001" customHeight="1">
      <c r="A24" s="164" t="s">
        <v>0</v>
      </c>
      <c r="B24" s="90">
        <v>0.75</v>
      </c>
      <c r="C24" s="90" t="s">
        <v>395</v>
      </c>
      <c r="D24" s="13" t="s">
        <v>396</v>
      </c>
      <c r="E24" s="169"/>
      <c r="F24" s="170"/>
    </row>
    <row r="25" spans="1:6" ht="17.100000000000001" customHeight="1">
      <c r="A25" s="164"/>
      <c r="B25" s="90">
        <v>0.75</v>
      </c>
      <c r="C25" s="90" t="s">
        <v>397</v>
      </c>
      <c r="D25" s="13">
        <v>6</v>
      </c>
      <c r="E25" s="169" t="s">
        <v>398</v>
      </c>
      <c r="F25" s="170"/>
    </row>
    <row r="26" spans="1:6" ht="17.100000000000001" customHeight="1">
      <c r="A26" s="164"/>
      <c r="B26" s="90">
        <v>0.75</v>
      </c>
      <c r="C26" s="90" t="s">
        <v>399</v>
      </c>
      <c r="D26" s="13">
        <v>4</v>
      </c>
      <c r="E26" s="169"/>
      <c r="F26" s="170"/>
    </row>
    <row r="27" spans="1:6" ht="17.100000000000001" customHeight="1">
      <c r="A27" s="164"/>
      <c r="B27" s="90">
        <v>0.77083333333333337</v>
      </c>
      <c r="C27" s="90" t="s">
        <v>400</v>
      </c>
      <c r="D27" s="13">
        <v>2</v>
      </c>
      <c r="E27" s="169"/>
      <c r="F27" s="170"/>
    </row>
    <row r="28" spans="1:6" ht="17.100000000000001" customHeight="1">
      <c r="A28" s="164"/>
      <c r="B28" s="90">
        <v>0.79861111111111116</v>
      </c>
      <c r="C28" s="90" t="s">
        <v>401</v>
      </c>
      <c r="D28" s="13">
        <v>2</v>
      </c>
      <c r="E28" s="169"/>
      <c r="F28" s="170"/>
    </row>
    <row r="29" spans="1:6" ht="17.100000000000001" customHeight="1">
      <c r="A29" s="164"/>
      <c r="B29" s="90">
        <v>0.83333333333333337</v>
      </c>
      <c r="C29" s="20" t="s">
        <v>402</v>
      </c>
      <c r="D29" s="13">
        <v>2</v>
      </c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403</v>
      </c>
      <c r="D31" s="171" t="s">
        <v>23</v>
      </c>
      <c r="E31" s="89" t="s">
        <v>50</v>
      </c>
      <c r="F31" s="25" t="s">
        <v>409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410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380</v>
      </c>
    </row>
    <row r="34" spans="1:6" ht="17.100000000000001" customHeight="1">
      <c r="A34" s="173"/>
      <c r="B34" s="23" t="s">
        <v>53</v>
      </c>
      <c r="C34" s="26" t="s">
        <v>404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405</v>
      </c>
      <c r="C37" s="179"/>
      <c r="D37" s="179"/>
      <c r="E37" s="179"/>
      <c r="F37" s="180"/>
    </row>
    <row r="38" spans="1:6" ht="17.100000000000001" customHeight="1">
      <c r="A38" s="173"/>
      <c r="B38" s="178" t="s">
        <v>406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407</v>
      </c>
      <c r="C40" s="179"/>
      <c r="D40" s="179"/>
      <c r="E40" s="179"/>
      <c r="F40" s="180"/>
    </row>
    <row r="41" spans="1:6" ht="17.100000000000001" customHeight="1">
      <c r="A41" s="173"/>
      <c r="B41" s="178" t="s">
        <v>408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88" t="s">
        <v>34</v>
      </c>
      <c r="B44" s="190"/>
      <c r="C44" s="191"/>
      <c r="D44" s="8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87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9" ht="36" customHeight="1">
      <c r="A1" s="161" t="s">
        <v>36</v>
      </c>
      <c r="B1" s="161"/>
      <c r="C1" s="161"/>
      <c r="D1" s="161"/>
      <c r="E1" s="161"/>
      <c r="F1" s="161"/>
    </row>
    <row r="2" spans="1:9" ht="20.100000000000001" customHeight="1">
      <c r="A2" s="93" t="s">
        <v>4</v>
      </c>
      <c r="B2" s="18">
        <v>41867</v>
      </c>
      <c r="C2" s="7" t="s">
        <v>16</v>
      </c>
      <c r="D2" s="18" t="s">
        <v>116</v>
      </c>
      <c r="E2" s="8" t="s">
        <v>17</v>
      </c>
      <c r="F2" s="20"/>
    </row>
    <row r="3" spans="1:9" ht="24" customHeight="1">
      <c r="A3" s="162" t="s">
        <v>33</v>
      </c>
      <c r="B3" s="162"/>
      <c r="C3" s="94" t="s">
        <v>14</v>
      </c>
      <c r="D3" s="94" t="s">
        <v>15</v>
      </c>
      <c r="E3" s="94" t="s">
        <v>14</v>
      </c>
      <c r="F3" s="9" t="s">
        <v>15</v>
      </c>
    </row>
    <row r="4" spans="1:9" ht="17.100000000000001" customHeight="1">
      <c r="A4" s="93" t="s">
        <v>5</v>
      </c>
      <c r="B4" s="4">
        <v>1548600</v>
      </c>
      <c r="C4" s="10" t="s">
        <v>40</v>
      </c>
      <c r="D4" s="12">
        <v>0.09</v>
      </c>
      <c r="E4" s="11" t="s">
        <v>45</v>
      </c>
      <c r="F4" s="12">
        <v>0.11</v>
      </c>
    </row>
    <row r="5" spans="1:9" ht="17.100000000000001" customHeight="1">
      <c r="A5" s="93" t="s">
        <v>6</v>
      </c>
      <c r="B5" s="4">
        <f>B6-B4</f>
        <v>2984800</v>
      </c>
      <c r="C5" s="11" t="s">
        <v>41</v>
      </c>
      <c r="D5" s="12">
        <v>0.03</v>
      </c>
      <c r="E5" s="11" t="s">
        <v>46</v>
      </c>
      <c r="F5" s="12">
        <v>0.04</v>
      </c>
    </row>
    <row r="6" spans="1:9" ht="17.100000000000001" customHeight="1">
      <c r="A6" s="93" t="s">
        <v>7</v>
      </c>
      <c r="B6" s="4">
        <v>4533400</v>
      </c>
      <c r="C6" s="10" t="s">
        <v>42</v>
      </c>
      <c r="D6" s="12">
        <v>0.18</v>
      </c>
      <c r="E6" s="11" t="s">
        <v>47</v>
      </c>
      <c r="F6" s="12">
        <v>0.04</v>
      </c>
    </row>
    <row r="7" spans="1:9" ht="17.100000000000001" customHeight="1">
      <c r="A7" s="93" t="s">
        <v>8</v>
      </c>
      <c r="B7" s="4">
        <v>49977700</v>
      </c>
      <c r="C7" s="11" t="s">
        <v>43</v>
      </c>
      <c r="D7" s="12">
        <v>0.26</v>
      </c>
      <c r="E7" s="11" t="s">
        <v>48</v>
      </c>
      <c r="F7" s="12">
        <v>0.2</v>
      </c>
      <c r="I7" s="53"/>
    </row>
    <row r="8" spans="1:9" ht="17.100000000000001" customHeight="1">
      <c r="A8" s="93" t="s">
        <v>13</v>
      </c>
      <c r="B8" s="4">
        <v>106275550</v>
      </c>
      <c r="C8" s="10" t="s">
        <v>44</v>
      </c>
      <c r="D8" s="12">
        <v>0.05</v>
      </c>
      <c r="E8" s="11"/>
      <c r="F8" s="12"/>
      <c r="I8" s="53"/>
    </row>
    <row r="9" spans="1:9" ht="17.100000000000001" customHeight="1">
      <c r="A9" s="93" t="s">
        <v>31</v>
      </c>
      <c r="B9" s="6">
        <f>B7/B8</f>
        <v>0.47026526797555979</v>
      </c>
      <c r="C9" s="10"/>
      <c r="D9" s="12"/>
      <c r="E9" s="11"/>
      <c r="F9" s="14"/>
    </row>
    <row r="10" spans="1:9" ht="27.95" customHeight="1">
      <c r="A10" s="163" t="s">
        <v>29</v>
      </c>
      <c r="B10" s="163"/>
      <c r="C10" s="163"/>
      <c r="D10" s="163"/>
      <c r="E10" s="163"/>
      <c r="F10" s="163"/>
    </row>
    <row r="11" spans="1:9" ht="17.100000000000001" customHeight="1">
      <c r="A11" s="164" t="s">
        <v>30</v>
      </c>
      <c r="B11" s="93" t="s">
        <v>22</v>
      </c>
      <c r="C11" s="93" t="s">
        <v>18</v>
      </c>
      <c r="D11" s="93" t="s">
        <v>21</v>
      </c>
      <c r="E11" s="93" t="s">
        <v>9</v>
      </c>
      <c r="F11" s="19" t="s">
        <v>10</v>
      </c>
    </row>
    <row r="12" spans="1:9" ht="17.100000000000001" customHeight="1">
      <c r="A12" s="164"/>
      <c r="B12" s="24" t="s">
        <v>147</v>
      </c>
      <c r="C12" s="20" t="s">
        <v>428</v>
      </c>
      <c r="D12" s="165" t="s">
        <v>19</v>
      </c>
      <c r="E12" s="24" t="s">
        <v>432</v>
      </c>
      <c r="F12" s="17">
        <v>17</v>
      </c>
    </row>
    <row r="13" spans="1:9" ht="17.100000000000001" customHeight="1">
      <c r="A13" s="164"/>
      <c r="B13" s="24" t="s">
        <v>65</v>
      </c>
      <c r="C13" s="20" t="s">
        <v>429</v>
      </c>
      <c r="D13" s="165"/>
      <c r="E13" s="24" t="s">
        <v>66</v>
      </c>
      <c r="F13" s="17">
        <v>5</v>
      </c>
    </row>
    <row r="14" spans="1:9" ht="17.100000000000001" customHeight="1">
      <c r="A14" s="164"/>
      <c r="B14" s="24" t="s">
        <v>145</v>
      </c>
      <c r="C14" s="20" t="s">
        <v>430</v>
      </c>
      <c r="D14" s="165" t="s">
        <v>20</v>
      </c>
      <c r="E14" s="24" t="s">
        <v>294</v>
      </c>
      <c r="F14" s="20">
        <v>0</v>
      </c>
    </row>
    <row r="15" spans="1:9" ht="17.100000000000001" customHeight="1">
      <c r="A15" s="164"/>
      <c r="B15" s="24" t="s">
        <v>146</v>
      </c>
      <c r="C15" s="20" t="s">
        <v>431</v>
      </c>
      <c r="D15" s="165"/>
      <c r="E15" s="24" t="s">
        <v>433</v>
      </c>
      <c r="F15" s="20">
        <v>0</v>
      </c>
    </row>
    <row r="16" spans="1:9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93" t="s">
        <v>38</v>
      </c>
      <c r="C17" s="93" t="s">
        <v>24</v>
      </c>
      <c r="D17" s="93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92">
        <v>0.52083333333333337</v>
      </c>
      <c r="C18" s="92" t="s">
        <v>411</v>
      </c>
      <c r="D18" s="13">
        <v>2</v>
      </c>
      <c r="E18" s="192"/>
      <c r="F18" s="193"/>
    </row>
    <row r="19" spans="1:6" ht="17.100000000000001" customHeight="1">
      <c r="A19" s="164"/>
      <c r="B19" s="92">
        <v>0.54166666666666663</v>
      </c>
      <c r="C19" s="92" t="s">
        <v>412</v>
      </c>
      <c r="D19" s="13">
        <v>2</v>
      </c>
      <c r="E19" s="192"/>
      <c r="F19" s="193"/>
    </row>
    <row r="20" spans="1:6" ht="17.100000000000001" customHeight="1">
      <c r="A20" s="164"/>
      <c r="B20" s="92">
        <v>0.54166666666666663</v>
      </c>
      <c r="C20" s="92" t="s">
        <v>413</v>
      </c>
      <c r="D20" s="13">
        <v>4</v>
      </c>
      <c r="E20" s="192"/>
      <c r="F20" s="193"/>
    </row>
    <row r="21" spans="1:6" ht="17.100000000000001" customHeight="1">
      <c r="A21" s="164"/>
      <c r="B21" s="92">
        <v>0.56944444444444442</v>
      </c>
      <c r="C21" s="92" t="s">
        <v>414</v>
      </c>
      <c r="D21" s="13">
        <v>4</v>
      </c>
      <c r="E21" s="192"/>
      <c r="F21" s="193"/>
    </row>
    <row r="22" spans="1:6" ht="17.100000000000001" customHeight="1">
      <c r="A22" s="164"/>
      <c r="B22" s="92"/>
      <c r="C22" s="92"/>
      <c r="D22" s="13"/>
      <c r="E22" s="192"/>
      <c r="F22" s="193"/>
    </row>
    <row r="23" spans="1:6" ht="17.100000000000001" customHeight="1">
      <c r="A23" s="168"/>
      <c r="B23" s="92"/>
      <c r="C23" s="20"/>
      <c r="D23" s="13"/>
      <c r="E23" s="192"/>
      <c r="F23" s="193"/>
    </row>
    <row r="24" spans="1:6" ht="17.100000000000001" customHeight="1">
      <c r="A24" s="164" t="s">
        <v>0</v>
      </c>
      <c r="B24" s="92">
        <v>0.6875</v>
      </c>
      <c r="C24" s="92" t="s">
        <v>415</v>
      </c>
      <c r="D24" s="13" t="s">
        <v>416</v>
      </c>
      <c r="E24" s="192"/>
      <c r="F24" s="193"/>
    </row>
    <row r="25" spans="1:6" ht="17.100000000000001" customHeight="1">
      <c r="A25" s="164"/>
      <c r="B25" s="92">
        <v>0.75</v>
      </c>
      <c r="C25" s="92" t="s">
        <v>417</v>
      </c>
      <c r="D25" s="13">
        <v>4</v>
      </c>
      <c r="E25" s="192"/>
      <c r="F25" s="193"/>
    </row>
    <row r="26" spans="1:6" ht="17.100000000000001" customHeight="1">
      <c r="A26" s="164"/>
      <c r="B26" s="92">
        <v>0.77083333333333337</v>
      </c>
      <c r="C26" s="92" t="s">
        <v>418</v>
      </c>
      <c r="D26" s="13">
        <v>2</v>
      </c>
      <c r="E26" s="192"/>
      <c r="F26" s="193"/>
    </row>
    <row r="27" spans="1:6" ht="17.100000000000001" customHeight="1">
      <c r="A27" s="164"/>
      <c r="B27" s="92">
        <v>0.79166666666666663</v>
      </c>
      <c r="C27" s="92" t="s">
        <v>419</v>
      </c>
      <c r="D27" s="13" t="s">
        <v>420</v>
      </c>
      <c r="E27" s="192"/>
      <c r="F27" s="193"/>
    </row>
    <row r="28" spans="1:6" ht="17.100000000000001" customHeight="1">
      <c r="A28" s="164"/>
      <c r="B28" s="92">
        <v>0.79166666666666663</v>
      </c>
      <c r="C28" s="92" t="s">
        <v>421</v>
      </c>
      <c r="D28" s="13">
        <v>2</v>
      </c>
      <c r="E28" s="192"/>
      <c r="F28" s="193"/>
    </row>
    <row r="29" spans="1:6" ht="17.100000000000001" customHeight="1">
      <c r="A29" s="164"/>
      <c r="B29" s="92">
        <v>0.91666666666666663</v>
      </c>
      <c r="C29" s="20" t="s">
        <v>422</v>
      </c>
      <c r="D29" s="13">
        <v>4</v>
      </c>
      <c r="E29" s="192" t="s">
        <v>423</v>
      </c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403</v>
      </c>
      <c r="D31" s="171" t="s">
        <v>23</v>
      </c>
      <c r="E31" s="93" t="s">
        <v>50</v>
      </c>
      <c r="F31" s="25" t="s">
        <v>409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259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424</v>
      </c>
    </row>
    <row r="34" spans="1:6" ht="17.100000000000001" customHeight="1">
      <c r="A34" s="173"/>
      <c r="B34" s="23" t="s">
        <v>53</v>
      </c>
      <c r="C34" s="26" t="s">
        <v>425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 t="s">
        <v>447</v>
      </c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426</v>
      </c>
      <c r="C37" s="179"/>
      <c r="D37" s="179"/>
      <c r="E37" s="179"/>
      <c r="F37" s="180"/>
    </row>
    <row r="38" spans="1:6" ht="17.100000000000001" customHeight="1">
      <c r="A38" s="173"/>
      <c r="B38" s="178" t="s">
        <v>406</v>
      </c>
      <c r="C38" s="179"/>
      <c r="D38" s="179"/>
      <c r="E38" s="179"/>
      <c r="F38" s="180"/>
    </row>
    <row r="39" spans="1:6" ht="17.100000000000001" customHeight="1">
      <c r="A39" s="174"/>
      <c r="B39" s="178" t="s">
        <v>427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435</v>
      </c>
      <c r="C40" s="179"/>
      <c r="D40" s="179"/>
      <c r="E40" s="179"/>
      <c r="F40" s="180"/>
    </row>
    <row r="41" spans="1:6" ht="17.100000000000001" customHeight="1">
      <c r="A41" s="173"/>
      <c r="B41" s="178" t="s">
        <v>434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95" t="s">
        <v>34</v>
      </c>
      <c r="B44" s="190"/>
      <c r="C44" s="191"/>
      <c r="D44" s="95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91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5" sqref="B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99" t="s">
        <v>4</v>
      </c>
      <c r="B2" s="18">
        <v>41868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96" t="s">
        <v>14</v>
      </c>
      <c r="D3" s="96" t="s">
        <v>15</v>
      </c>
      <c r="E3" s="96" t="s">
        <v>14</v>
      </c>
      <c r="F3" s="9" t="s">
        <v>15</v>
      </c>
    </row>
    <row r="4" spans="1:6" ht="17.100000000000001" customHeight="1">
      <c r="A4" s="99" t="s">
        <v>5</v>
      </c>
      <c r="B4" s="4">
        <v>1457000</v>
      </c>
      <c r="C4" s="10" t="s">
        <v>40</v>
      </c>
      <c r="D4" s="12">
        <v>0.13</v>
      </c>
      <c r="E4" s="11" t="s">
        <v>45</v>
      </c>
      <c r="F4" s="12">
        <v>0.06</v>
      </c>
    </row>
    <row r="5" spans="1:6" ht="17.100000000000001" customHeight="1">
      <c r="A5" s="99" t="s">
        <v>6</v>
      </c>
      <c r="B5" s="4">
        <f>B6-B4</f>
        <v>1112450</v>
      </c>
      <c r="C5" s="11" t="s">
        <v>41</v>
      </c>
      <c r="D5" s="12">
        <v>7.0000000000000007E-2</v>
      </c>
      <c r="E5" s="11" t="s">
        <v>46</v>
      </c>
      <c r="F5" s="12">
        <v>0.23</v>
      </c>
    </row>
    <row r="6" spans="1:6" ht="17.100000000000001" customHeight="1">
      <c r="A6" s="99" t="s">
        <v>7</v>
      </c>
      <c r="B6" s="4">
        <v>2569450</v>
      </c>
      <c r="C6" s="10" t="s">
        <v>42</v>
      </c>
      <c r="D6" s="12">
        <v>0.12</v>
      </c>
      <c r="E6" s="11" t="s">
        <v>47</v>
      </c>
      <c r="F6" s="12">
        <v>0</v>
      </c>
    </row>
    <row r="7" spans="1:6" ht="17.100000000000001" customHeight="1">
      <c r="A7" s="99" t="s">
        <v>8</v>
      </c>
      <c r="B7" s="4">
        <v>52547150</v>
      </c>
      <c r="C7" s="11" t="s">
        <v>43</v>
      </c>
      <c r="D7" s="12">
        <v>0.19</v>
      </c>
      <c r="E7" s="11" t="s">
        <v>48</v>
      </c>
      <c r="F7" s="12">
        <v>0.14000000000000001</v>
      </c>
    </row>
    <row r="8" spans="1:6" ht="17.100000000000001" customHeight="1">
      <c r="A8" s="99" t="s">
        <v>13</v>
      </c>
      <c r="B8" s="4">
        <v>106275550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99" t="s">
        <v>31</v>
      </c>
      <c r="B9" s="6">
        <f>B7/B8</f>
        <v>0.4944425128827844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99" t="s">
        <v>22</v>
      </c>
      <c r="C11" s="99" t="s">
        <v>18</v>
      </c>
      <c r="D11" s="99" t="s">
        <v>21</v>
      </c>
      <c r="E11" s="99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436</v>
      </c>
      <c r="D12" s="165" t="s">
        <v>19</v>
      </c>
      <c r="E12" s="24" t="s">
        <v>122</v>
      </c>
      <c r="F12" s="17">
        <v>10</v>
      </c>
    </row>
    <row r="13" spans="1:6" ht="17.100000000000001" customHeight="1">
      <c r="A13" s="164"/>
      <c r="B13" s="24" t="s">
        <v>65</v>
      </c>
      <c r="C13" s="20" t="s">
        <v>75</v>
      </c>
      <c r="D13" s="165"/>
      <c r="E13" s="24" t="s">
        <v>95</v>
      </c>
      <c r="F13" s="17">
        <v>7</v>
      </c>
    </row>
    <row r="14" spans="1:6" ht="17.100000000000001" customHeight="1">
      <c r="A14" s="164"/>
      <c r="B14" s="24" t="s">
        <v>145</v>
      </c>
      <c r="C14" s="20" t="s">
        <v>437</v>
      </c>
      <c r="D14" s="165" t="s">
        <v>20</v>
      </c>
      <c r="E14" s="24" t="s">
        <v>439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438</v>
      </c>
      <c r="D15" s="165"/>
      <c r="E15" s="24" t="s">
        <v>440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99" t="s">
        <v>38</v>
      </c>
      <c r="C17" s="99" t="s">
        <v>24</v>
      </c>
      <c r="D17" s="99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00">
        <v>0.5</v>
      </c>
      <c r="C18" s="100" t="s">
        <v>441</v>
      </c>
      <c r="D18" s="13">
        <v>2</v>
      </c>
      <c r="E18" s="192"/>
      <c r="F18" s="193"/>
    </row>
    <row r="19" spans="1:6" ht="17.100000000000001" customHeight="1">
      <c r="A19" s="164"/>
      <c r="B19" s="100">
        <v>0.58333333333333337</v>
      </c>
      <c r="C19" s="100" t="s">
        <v>442</v>
      </c>
      <c r="D19" s="13">
        <v>2</v>
      </c>
      <c r="E19" s="192"/>
      <c r="F19" s="193"/>
    </row>
    <row r="20" spans="1:6" ht="17.100000000000001" customHeight="1">
      <c r="A20" s="164"/>
      <c r="B20" s="100">
        <v>0.58333333333333337</v>
      </c>
      <c r="C20" s="100" t="s">
        <v>443</v>
      </c>
      <c r="D20" s="13">
        <v>2</v>
      </c>
      <c r="E20" s="192"/>
      <c r="F20" s="193"/>
    </row>
    <row r="21" spans="1:6" ht="17.100000000000001" customHeight="1">
      <c r="A21" s="164"/>
      <c r="B21" s="100">
        <v>0.64583333333333337</v>
      </c>
      <c r="C21" s="100" t="s">
        <v>444</v>
      </c>
      <c r="D21" s="13" t="s">
        <v>445</v>
      </c>
      <c r="E21" s="192"/>
      <c r="F21" s="193"/>
    </row>
    <row r="22" spans="1:6" ht="17.100000000000001" customHeight="1">
      <c r="A22" s="164"/>
      <c r="B22" s="100"/>
      <c r="C22" s="100"/>
      <c r="D22" s="13"/>
      <c r="E22" s="192"/>
      <c r="F22" s="193"/>
    </row>
    <row r="23" spans="1:6" ht="17.100000000000001" customHeight="1">
      <c r="A23" s="168"/>
      <c r="B23" s="100"/>
      <c r="C23" s="20"/>
      <c r="D23" s="13"/>
      <c r="E23" s="192"/>
      <c r="F23" s="193"/>
    </row>
    <row r="24" spans="1:6" ht="17.100000000000001" customHeight="1">
      <c r="A24" s="164" t="s">
        <v>0</v>
      </c>
      <c r="B24" s="100">
        <v>0.77083333333333337</v>
      </c>
      <c r="C24" s="100" t="s">
        <v>446</v>
      </c>
      <c r="D24" s="13">
        <v>3</v>
      </c>
      <c r="E24" s="192"/>
      <c r="F24" s="193"/>
    </row>
    <row r="25" spans="1:6" ht="17.100000000000001" customHeight="1">
      <c r="A25" s="164"/>
      <c r="B25" s="100"/>
      <c r="C25" s="100"/>
      <c r="D25" s="13"/>
      <c r="E25" s="192"/>
      <c r="F25" s="193"/>
    </row>
    <row r="26" spans="1:6" ht="17.100000000000001" customHeight="1">
      <c r="A26" s="164"/>
      <c r="B26" s="100"/>
      <c r="C26" s="100"/>
      <c r="D26" s="13"/>
      <c r="E26" s="192"/>
      <c r="F26" s="193"/>
    </row>
    <row r="27" spans="1:6" ht="17.100000000000001" customHeight="1">
      <c r="A27" s="164"/>
      <c r="B27" s="100"/>
      <c r="C27" s="100"/>
      <c r="D27" s="13"/>
      <c r="E27" s="192"/>
      <c r="F27" s="193"/>
    </row>
    <row r="28" spans="1:6" ht="17.100000000000001" customHeight="1">
      <c r="A28" s="164"/>
      <c r="B28" s="100"/>
      <c r="C28" s="100"/>
      <c r="D28" s="13"/>
      <c r="E28" s="192"/>
      <c r="F28" s="193"/>
    </row>
    <row r="29" spans="1:6" ht="17.100000000000001" customHeight="1">
      <c r="A29" s="164"/>
      <c r="B29" s="100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403</v>
      </c>
      <c r="D31" s="171" t="s">
        <v>23</v>
      </c>
      <c r="E31" s="99" t="s">
        <v>50</v>
      </c>
      <c r="F31" s="25" t="s">
        <v>448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449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450</v>
      </c>
    </row>
    <row r="34" spans="1:6" ht="17.100000000000001" customHeight="1">
      <c r="A34" s="173"/>
      <c r="B34" s="23" t="s">
        <v>53</v>
      </c>
      <c r="C34" s="26" t="s">
        <v>368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468</v>
      </c>
      <c r="D35" s="177"/>
      <c r="E35" s="19" t="s">
        <v>58</v>
      </c>
      <c r="F35" s="28" t="s">
        <v>447</v>
      </c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451</v>
      </c>
      <c r="C37" s="179"/>
      <c r="D37" s="179"/>
      <c r="E37" s="179"/>
      <c r="F37" s="180"/>
    </row>
    <row r="38" spans="1:6" ht="17.100000000000001" customHeight="1">
      <c r="A38" s="173"/>
      <c r="B38" s="178" t="s">
        <v>452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453</v>
      </c>
      <c r="C40" s="179"/>
      <c r="D40" s="179"/>
      <c r="E40" s="179"/>
      <c r="F40" s="180"/>
    </row>
    <row r="41" spans="1:6" ht="17.100000000000001" customHeight="1">
      <c r="A41" s="173"/>
      <c r="B41" s="178" t="s">
        <v>454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98" t="s">
        <v>34</v>
      </c>
      <c r="B44" s="190"/>
      <c r="C44" s="191"/>
      <c r="D44" s="9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97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99" t="s">
        <v>4</v>
      </c>
      <c r="B2" s="18">
        <v>41869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96" t="s">
        <v>14</v>
      </c>
      <c r="D3" s="96" t="s">
        <v>15</v>
      </c>
      <c r="E3" s="96" t="s">
        <v>14</v>
      </c>
      <c r="F3" s="9" t="s">
        <v>15</v>
      </c>
    </row>
    <row r="4" spans="1:6" ht="17.100000000000001" customHeight="1">
      <c r="A4" s="99" t="s">
        <v>5</v>
      </c>
      <c r="B4" s="4">
        <v>1068000</v>
      </c>
      <c r="C4" s="10" t="s">
        <v>40</v>
      </c>
      <c r="D4" s="12">
        <v>7.0000000000000007E-2</v>
      </c>
      <c r="E4" s="11" t="s">
        <v>45</v>
      </c>
      <c r="F4" s="12">
        <v>0</v>
      </c>
    </row>
    <row r="5" spans="1:6" ht="17.100000000000001" customHeight="1">
      <c r="A5" s="99" t="s">
        <v>6</v>
      </c>
      <c r="B5" s="4">
        <f>B6-B4</f>
        <v>42800</v>
      </c>
      <c r="C5" s="11" t="s">
        <v>41</v>
      </c>
      <c r="D5" s="12">
        <v>0.02</v>
      </c>
      <c r="E5" s="11" t="s">
        <v>46</v>
      </c>
      <c r="F5" s="12">
        <v>0.26</v>
      </c>
    </row>
    <row r="6" spans="1:6" ht="17.100000000000001" customHeight="1">
      <c r="A6" s="99" t="s">
        <v>7</v>
      </c>
      <c r="B6" s="4">
        <v>1110800</v>
      </c>
      <c r="C6" s="10" t="s">
        <v>42</v>
      </c>
      <c r="D6" s="12">
        <v>0.11</v>
      </c>
      <c r="E6" s="11" t="s">
        <v>47</v>
      </c>
      <c r="F6" s="12">
        <v>0</v>
      </c>
    </row>
    <row r="7" spans="1:6" ht="17.100000000000001" customHeight="1">
      <c r="A7" s="99" t="s">
        <v>8</v>
      </c>
      <c r="B7" s="4">
        <v>53657950</v>
      </c>
      <c r="C7" s="11" t="s">
        <v>43</v>
      </c>
      <c r="D7" s="12">
        <v>0.28999999999999998</v>
      </c>
      <c r="E7" s="11" t="s">
        <v>48</v>
      </c>
      <c r="F7" s="12">
        <v>0.19</v>
      </c>
    </row>
    <row r="8" spans="1:6" ht="17.100000000000001" customHeight="1">
      <c r="A8" s="99" t="s">
        <v>13</v>
      </c>
      <c r="B8" s="4">
        <v>106275550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99" t="s">
        <v>31</v>
      </c>
      <c r="B9" s="6">
        <f>B7/B8</f>
        <v>0.50489458770149864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99" t="s">
        <v>22</v>
      </c>
      <c r="C11" s="99" t="s">
        <v>18</v>
      </c>
      <c r="D11" s="99" t="s">
        <v>21</v>
      </c>
      <c r="E11" s="99" t="s">
        <v>9</v>
      </c>
      <c r="F11" s="19" t="s">
        <v>10</v>
      </c>
    </row>
    <row r="12" spans="1:6" ht="17.100000000000001" customHeight="1">
      <c r="A12" s="164"/>
      <c r="B12" s="24" t="s">
        <v>455</v>
      </c>
      <c r="C12" s="20">
        <v>1</v>
      </c>
      <c r="D12" s="165" t="s">
        <v>19</v>
      </c>
      <c r="E12" s="24" t="s">
        <v>122</v>
      </c>
      <c r="F12" s="17">
        <v>6</v>
      </c>
    </row>
    <row r="13" spans="1:6" ht="17.100000000000001" customHeight="1">
      <c r="A13" s="164"/>
      <c r="B13" s="24" t="s">
        <v>150</v>
      </c>
      <c r="C13" s="20">
        <v>0</v>
      </c>
      <c r="D13" s="165"/>
      <c r="E13" s="24" t="s">
        <v>96</v>
      </c>
      <c r="F13" s="17">
        <v>5</v>
      </c>
    </row>
    <row r="14" spans="1:6" ht="17.100000000000001" customHeight="1">
      <c r="A14" s="164"/>
      <c r="B14" s="24" t="s">
        <v>60</v>
      </c>
      <c r="C14" s="20">
        <v>1</v>
      </c>
      <c r="D14" s="165" t="s">
        <v>20</v>
      </c>
      <c r="E14" s="24" t="s">
        <v>146</v>
      </c>
      <c r="F14" s="20">
        <v>0</v>
      </c>
    </row>
    <row r="15" spans="1:6" ht="17.100000000000001" customHeight="1">
      <c r="A15" s="164"/>
      <c r="B15" s="24" t="s">
        <v>146</v>
      </c>
      <c r="C15" s="20">
        <v>0</v>
      </c>
      <c r="D15" s="165"/>
      <c r="E15" s="24" t="s">
        <v>456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99" t="s">
        <v>38</v>
      </c>
      <c r="C17" s="99" t="s">
        <v>24</v>
      </c>
      <c r="D17" s="99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00">
        <v>0.52083333333333337</v>
      </c>
      <c r="C18" s="100" t="s">
        <v>457</v>
      </c>
      <c r="D18" s="13">
        <v>4</v>
      </c>
      <c r="E18" s="192"/>
      <c r="F18" s="193"/>
    </row>
    <row r="19" spans="1:6" ht="17.100000000000001" customHeight="1">
      <c r="A19" s="164"/>
      <c r="B19" s="100">
        <v>0.52083333333333337</v>
      </c>
      <c r="C19" s="100" t="s">
        <v>458</v>
      </c>
      <c r="D19" s="13">
        <v>5</v>
      </c>
      <c r="E19" s="192"/>
      <c r="F19" s="193"/>
    </row>
    <row r="20" spans="1:6" ht="17.100000000000001" customHeight="1">
      <c r="A20" s="164"/>
      <c r="B20" s="100" t="s">
        <v>459</v>
      </c>
      <c r="C20" s="100" t="s">
        <v>460</v>
      </c>
      <c r="D20" s="13" t="s">
        <v>462</v>
      </c>
      <c r="E20" s="192"/>
      <c r="F20" s="193"/>
    </row>
    <row r="21" spans="1:6" ht="17.100000000000001" customHeight="1">
      <c r="A21" s="164"/>
      <c r="B21" s="100" t="s">
        <v>459</v>
      </c>
      <c r="C21" s="100" t="s">
        <v>461</v>
      </c>
      <c r="D21" s="13">
        <v>5</v>
      </c>
      <c r="E21" s="192"/>
      <c r="F21" s="193"/>
    </row>
    <row r="22" spans="1:6" ht="17.100000000000001" customHeight="1">
      <c r="A22" s="164"/>
      <c r="B22" s="100"/>
      <c r="C22" s="100"/>
      <c r="D22" s="13"/>
      <c r="E22" s="192"/>
      <c r="F22" s="193"/>
    </row>
    <row r="23" spans="1:6" ht="17.100000000000001" customHeight="1">
      <c r="A23" s="168"/>
      <c r="B23" s="100"/>
      <c r="C23" s="20"/>
      <c r="D23" s="13"/>
      <c r="E23" s="192"/>
      <c r="F23" s="193"/>
    </row>
    <row r="24" spans="1:6" ht="17.100000000000001" customHeight="1">
      <c r="A24" s="164" t="s">
        <v>0</v>
      </c>
      <c r="B24" s="100">
        <v>0.79166666666666663</v>
      </c>
      <c r="C24" s="100" t="s">
        <v>463</v>
      </c>
      <c r="D24" s="13">
        <v>2</v>
      </c>
      <c r="E24" s="192" t="s">
        <v>465</v>
      </c>
      <c r="F24" s="193"/>
    </row>
    <row r="25" spans="1:6" ht="17.100000000000001" customHeight="1">
      <c r="A25" s="164"/>
      <c r="B25" s="100">
        <v>0.85416666666666663</v>
      </c>
      <c r="C25" s="100" t="s">
        <v>464</v>
      </c>
      <c r="D25" s="13">
        <v>3</v>
      </c>
      <c r="E25" s="192" t="s">
        <v>466</v>
      </c>
      <c r="F25" s="193"/>
    </row>
    <row r="26" spans="1:6" ht="17.100000000000001" customHeight="1">
      <c r="A26" s="164"/>
      <c r="B26" s="100"/>
      <c r="C26" s="100"/>
      <c r="D26" s="13"/>
      <c r="E26" s="192"/>
      <c r="F26" s="193"/>
    </row>
    <row r="27" spans="1:6" ht="17.100000000000001" customHeight="1">
      <c r="A27" s="164"/>
      <c r="B27" s="100"/>
      <c r="C27" s="100"/>
      <c r="D27" s="13"/>
      <c r="E27" s="192"/>
      <c r="F27" s="193"/>
    </row>
    <row r="28" spans="1:6" ht="17.100000000000001" customHeight="1">
      <c r="A28" s="164"/>
      <c r="B28" s="100"/>
      <c r="C28" s="100"/>
      <c r="D28" s="13"/>
      <c r="E28" s="192"/>
      <c r="F28" s="193"/>
    </row>
    <row r="29" spans="1:6" ht="17.100000000000001" customHeight="1">
      <c r="A29" s="164"/>
      <c r="B29" s="100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403</v>
      </c>
      <c r="D31" s="171" t="s">
        <v>23</v>
      </c>
      <c r="E31" s="99" t="s">
        <v>50</v>
      </c>
      <c r="F31" s="25" t="s">
        <v>469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470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471</v>
      </c>
    </row>
    <row r="34" spans="1:6" ht="17.100000000000001" customHeight="1">
      <c r="A34" s="173"/>
      <c r="B34" s="23" t="s">
        <v>53</v>
      </c>
      <c r="C34" s="26" t="s">
        <v>425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467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472</v>
      </c>
      <c r="C37" s="179"/>
      <c r="D37" s="179"/>
      <c r="E37" s="179"/>
      <c r="F37" s="180"/>
    </row>
    <row r="38" spans="1:6" ht="17.100000000000001" customHeight="1">
      <c r="A38" s="173"/>
      <c r="B38" s="178" t="s">
        <v>473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474</v>
      </c>
      <c r="C40" s="179"/>
      <c r="D40" s="179"/>
      <c r="E40" s="179"/>
      <c r="F40" s="180"/>
    </row>
    <row r="41" spans="1:6" ht="17.100000000000001" customHeight="1">
      <c r="A41" s="173"/>
      <c r="B41" s="178" t="s">
        <v>475</v>
      </c>
      <c r="C41" s="179"/>
      <c r="D41" s="179"/>
      <c r="E41" s="179"/>
      <c r="F41" s="180"/>
    </row>
    <row r="42" spans="1:6" ht="17.100000000000001" customHeight="1">
      <c r="A42" s="174"/>
      <c r="B42" s="178" t="s">
        <v>495</v>
      </c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98" t="s">
        <v>34</v>
      </c>
      <c r="B44" s="190"/>
      <c r="C44" s="191"/>
      <c r="D44" s="9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97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9" zoomScaleNormal="100" zoomScalePageLayoutView="150" workbookViewId="0">
      <selection activeCell="E12" sqref="E1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99" t="s">
        <v>4</v>
      </c>
      <c r="B2" s="18">
        <v>41870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96" t="s">
        <v>14</v>
      </c>
      <c r="D3" s="96" t="s">
        <v>15</v>
      </c>
      <c r="E3" s="96" t="s">
        <v>14</v>
      </c>
      <c r="F3" s="9" t="s">
        <v>15</v>
      </c>
    </row>
    <row r="4" spans="1:6" ht="17.100000000000001" customHeight="1">
      <c r="A4" s="99" t="s">
        <v>5</v>
      </c>
      <c r="B4" s="4">
        <v>760000</v>
      </c>
      <c r="C4" s="10" t="s">
        <v>40</v>
      </c>
      <c r="D4" s="12">
        <v>0.05</v>
      </c>
      <c r="E4" s="11" t="s">
        <v>45</v>
      </c>
      <c r="F4" s="12">
        <v>0.02</v>
      </c>
    </row>
    <row r="5" spans="1:6" ht="17.100000000000001" customHeight="1">
      <c r="A5" s="99" t="s">
        <v>6</v>
      </c>
      <c r="B5" s="4">
        <f>B6-B4</f>
        <v>2008000</v>
      </c>
      <c r="C5" s="11" t="s">
        <v>41</v>
      </c>
      <c r="D5" s="12">
        <v>0.04</v>
      </c>
      <c r="E5" s="11" t="s">
        <v>46</v>
      </c>
      <c r="F5" s="12">
        <v>0.11</v>
      </c>
    </row>
    <row r="6" spans="1:6" ht="17.100000000000001" customHeight="1">
      <c r="A6" s="99" t="s">
        <v>7</v>
      </c>
      <c r="B6" s="4">
        <v>2768000</v>
      </c>
      <c r="C6" s="10" t="s">
        <v>42</v>
      </c>
      <c r="D6" s="12">
        <v>0.15</v>
      </c>
      <c r="E6" s="11" t="s">
        <v>47</v>
      </c>
      <c r="F6" s="12">
        <v>0.03</v>
      </c>
    </row>
    <row r="7" spans="1:6" ht="17.100000000000001" customHeight="1">
      <c r="A7" s="99" t="s">
        <v>8</v>
      </c>
      <c r="B7" s="4">
        <v>56425950</v>
      </c>
      <c r="C7" s="11" t="s">
        <v>43</v>
      </c>
      <c r="D7" s="12">
        <v>0.13</v>
      </c>
      <c r="E7" s="11" t="s">
        <v>48</v>
      </c>
      <c r="F7" s="12">
        <v>0.2</v>
      </c>
    </row>
    <row r="8" spans="1:6" ht="17.100000000000001" customHeight="1">
      <c r="A8" s="99" t="s">
        <v>13</v>
      </c>
      <c r="B8" s="4">
        <v>106275550</v>
      </c>
      <c r="C8" s="10" t="s">
        <v>44</v>
      </c>
      <c r="D8" s="12">
        <v>0.05</v>
      </c>
      <c r="E8" s="11" t="s">
        <v>476</v>
      </c>
      <c r="F8" s="12">
        <v>0.22</v>
      </c>
    </row>
    <row r="9" spans="1:6" ht="17.100000000000001" customHeight="1">
      <c r="A9" s="99" t="s">
        <v>31</v>
      </c>
      <c r="B9" s="6">
        <f>B7/B8</f>
        <v>0.53094008923030744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99" t="s">
        <v>22</v>
      </c>
      <c r="C11" s="99" t="s">
        <v>18</v>
      </c>
      <c r="D11" s="99" t="s">
        <v>21</v>
      </c>
      <c r="E11" s="99" t="s">
        <v>9</v>
      </c>
      <c r="F11" s="19" t="s">
        <v>10</v>
      </c>
    </row>
    <row r="12" spans="1:6" ht="17.100000000000001" customHeight="1">
      <c r="A12" s="164"/>
      <c r="B12" s="24" t="s">
        <v>455</v>
      </c>
      <c r="C12" s="20" t="s">
        <v>477</v>
      </c>
      <c r="D12" s="165" t="s">
        <v>19</v>
      </c>
      <c r="E12" s="24" t="s">
        <v>121</v>
      </c>
      <c r="F12" s="17">
        <v>8</v>
      </c>
    </row>
    <row r="13" spans="1:6" ht="17.100000000000001" customHeight="1">
      <c r="A13" s="164"/>
      <c r="B13" s="24" t="s">
        <v>150</v>
      </c>
      <c r="C13" s="20" t="s">
        <v>478</v>
      </c>
      <c r="D13" s="165"/>
      <c r="E13" s="24" t="s">
        <v>480</v>
      </c>
      <c r="F13" s="17">
        <v>6</v>
      </c>
    </row>
    <row r="14" spans="1:6" ht="17.100000000000001" customHeight="1">
      <c r="A14" s="164"/>
      <c r="B14" s="24" t="s">
        <v>60</v>
      </c>
      <c r="C14" s="20" t="s">
        <v>479</v>
      </c>
      <c r="D14" s="165" t="s">
        <v>20</v>
      </c>
      <c r="E14" s="24" t="s">
        <v>64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209</v>
      </c>
      <c r="D15" s="165"/>
      <c r="E15" s="24" t="s">
        <v>481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99" t="s">
        <v>38</v>
      </c>
      <c r="C17" s="99" t="s">
        <v>24</v>
      </c>
      <c r="D17" s="99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00">
        <v>0.5</v>
      </c>
      <c r="C18" s="100" t="s">
        <v>487</v>
      </c>
      <c r="D18" s="13">
        <v>3</v>
      </c>
      <c r="E18" s="192"/>
      <c r="F18" s="193"/>
    </row>
    <row r="19" spans="1:6" ht="17.100000000000001" customHeight="1">
      <c r="A19" s="164"/>
      <c r="B19" s="100">
        <v>0.58333333333333337</v>
      </c>
      <c r="C19" s="100" t="s">
        <v>488</v>
      </c>
      <c r="D19" s="13">
        <v>7</v>
      </c>
      <c r="E19" s="192"/>
      <c r="F19" s="193"/>
    </row>
    <row r="20" spans="1:6" ht="17.100000000000001" customHeight="1">
      <c r="A20" s="164"/>
      <c r="B20" s="100"/>
      <c r="C20" s="100"/>
      <c r="D20" s="13"/>
      <c r="E20" s="192"/>
      <c r="F20" s="193"/>
    </row>
    <row r="21" spans="1:6" ht="17.100000000000001" customHeight="1">
      <c r="A21" s="164"/>
      <c r="B21" s="100"/>
      <c r="C21" s="100"/>
      <c r="D21" s="13"/>
      <c r="E21" s="192"/>
      <c r="F21" s="193"/>
    </row>
    <row r="22" spans="1:6" ht="17.100000000000001" customHeight="1">
      <c r="A22" s="164"/>
      <c r="B22" s="100"/>
      <c r="C22" s="100"/>
      <c r="D22" s="13"/>
      <c r="E22" s="192"/>
      <c r="F22" s="193"/>
    </row>
    <row r="23" spans="1:6" ht="17.100000000000001" customHeight="1">
      <c r="A23" s="168"/>
      <c r="B23" s="100"/>
      <c r="C23" s="20"/>
      <c r="D23" s="13"/>
      <c r="E23" s="192"/>
      <c r="F23" s="193"/>
    </row>
    <row r="24" spans="1:6" ht="17.100000000000001" customHeight="1">
      <c r="A24" s="164" t="s">
        <v>0</v>
      </c>
      <c r="B24" s="100">
        <v>0.75</v>
      </c>
      <c r="C24" s="100" t="s">
        <v>482</v>
      </c>
      <c r="D24" s="13">
        <v>7</v>
      </c>
      <c r="E24" s="192" t="s">
        <v>483</v>
      </c>
      <c r="F24" s="193"/>
    </row>
    <row r="25" spans="1:6" ht="17.100000000000001" customHeight="1">
      <c r="A25" s="164"/>
      <c r="B25" s="100">
        <v>0.75</v>
      </c>
      <c r="C25" s="100" t="s">
        <v>484</v>
      </c>
      <c r="D25" s="13" t="s">
        <v>445</v>
      </c>
      <c r="E25" s="192"/>
      <c r="F25" s="193"/>
    </row>
    <row r="26" spans="1:6" ht="17.100000000000001" customHeight="1">
      <c r="A26" s="164"/>
      <c r="B26" s="100">
        <v>0.75</v>
      </c>
      <c r="C26" s="100" t="s">
        <v>485</v>
      </c>
      <c r="D26" s="13">
        <v>2</v>
      </c>
      <c r="E26" s="192"/>
      <c r="F26" s="193"/>
    </row>
    <row r="27" spans="1:6" ht="17.100000000000001" customHeight="1">
      <c r="A27" s="164"/>
      <c r="B27" s="100">
        <v>0.8125</v>
      </c>
      <c r="C27" s="100" t="s">
        <v>486</v>
      </c>
      <c r="D27" s="13">
        <v>3</v>
      </c>
      <c r="E27" s="192"/>
      <c r="F27" s="193"/>
    </row>
    <row r="28" spans="1:6" ht="17.100000000000001" customHeight="1">
      <c r="A28" s="164"/>
      <c r="B28" s="100"/>
      <c r="C28" s="100"/>
      <c r="D28" s="13"/>
      <c r="E28" s="192"/>
      <c r="F28" s="193"/>
    </row>
    <row r="29" spans="1:6" ht="17.100000000000001" customHeight="1">
      <c r="A29" s="164"/>
      <c r="B29" s="100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489</v>
      </c>
      <c r="D31" s="171" t="s">
        <v>23</v>
      </c>
      <c r="E31" s="99" t="s">
        <v>50</v>
      </c>
      <c r="F31" s="25" t="s">
        <v>496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470</v>
      </c>
    </row>
    <row r="33" spans="1:6" ht="17.100000000000001" customHeight="1">
      <c r="A33" s="172"/>
      <c r="B33" s="23" t="s">
        <v>52</v>
      </c>
      <c r="C33" s="27" t="s">
        <v>84</v>
      </c>
      <c r="D33" s="175"/>
      <c r="E33" s="19" t="s">
        <v>56</v>
      </c>
      <c r="F33" s="28" t="s">
        <v>471</v>
      </c>
    </row>
    <row r="34" spans="1:6" ht="17.100000000000001" customHeight="1">
      <c r="A34" s="173"/>
      <c r="B34" s="23" t="s">
        <v>53</v>
      </c>
      <c r="C34" s="26" t="s">
        <v>490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467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491</v>
      </c>
      <c r="C37" s="179"/>
      <c r="D37" s="179"/>
      <c r="E37" s="179"/>
      <c r="F37" s="180"/>
    </row>
    <row r="38" spans="1:6" ht="17.100000000000001" customHeight="1">
      <c r="A38" s="173"/>
      <c r="B38" s="178" t="s">
        <v>492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493</v>
      </c>
      <c r="C40" s="179"/>
      <c r="D40" s="179"/>
      <c r="E40" s="179"/>
      <c r="F40" s="180"/>
    </row>
    <row r="41" spans="1:6" ht="17.100000000000001" customHeight="1">
      <c r="A41" s="173"/>
      <c r="B41" s="178" t="s">
        <v>494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98" t="s">
        <v>34</v>
      </c>
      <c r="B44" s="190"/>
      <c r="C44" s="191"/>
      <c r="D44" s="9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97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54"/>
  <sheetViews>
    <sheetView topLeftCell="A16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39" t="s">
        <v>4</v>
      </c>
      <c r="B2" s="18">
        <v>41853</v>
      </c>
      <c r="C2" s="7" t="s">
        <v>16</v>
      </c>
      <c r="D2" s="18" t="s">
        <v>71</v>
      </c>
      <c r="E2" s="8" t="s">
        <v>17</v>
      </c>
      <c r="F2" s="20"/>
    </row>
    <row r="3" spans="1:6" ht="24" customHeight="1">
      <c r="A3" s="162" t="s">
        <v>33</v>
      </c>
      <c r="B3" s="162"/>
      <c r="C3" s="40" t="s">
        <v>14</v>
      </c>
      <c r="D3" s="40" t="s">
        <v>15</v>
      </c>
      <c r="E3" s="40" t="s">
        <v>14</v>
      </c>
      <c r="F3" s="9" t="s">
        <v>15</v>
      </c>
    </row>
    <row r="4" spans="1:6" ht="17.100000000000001" customHeight="1">
      <c r="A4" s="39" t="s">
        <v>5</v>
      </c>
      <c r="B4" s="4">
        <v>1788000</v>
      </c>
      <c r="C4" s="10" t="s">
        <v>40</v>
      </c>
      <c r="D4" s="12">
        <v>0.08</v>
      </c>
      <c r="E4" s="11" t="s">
        <v>45</v>
      </c>
      <c r="F4" s="12">
        <v>0.17</v>
      </c>
    </row>
    <row r="5" spans="1:6" ht="17.100000000000001" customHeight="1">
      <c r="A5" s="39" t="s">
        <v>6</v>
      </c>
      <c r="B5" s="4">
        <f>B6-B4</f>
        <v>2255100</v>
      </c>
      <c r="C5" s="11" t="s">
        <v>41</v>
      </c>
      <c r="D5" s="12">
        <v>0.05</v>
      </c>
      <c r="E5" s="11" t="s">
        <v>46</v>
      </c>
      <c r="F5" s="12">
        <v>0.11</v>
      </c>
    </row>
    <row r="6" spans="1:6" ht="17.100000000000001" customHeight="1">
      <c r="A6" s="39" t="s">
        <v>7</v>
      </c>
      <c r="B6" s="4">
        <v>4043100</v>
      </c>
      <c r="C6" s="10" t="s">
        <v>42</v>
      </c>
      <c r="D6" s="12">
        <v>0.1</v>
      </c>
      <c r="E6" s="11" t="s">
        <v>47</v>
      </c>
      <c r="F6" s="12">
        <v>0.06</v>
      </c>
    </row>
    <row r="7" spans="1:6" ht="17.100000000000001" customHeight="1">
      <c r="A7" s="39" t="s">
        <v>8</v>
      </c>
      <c r="B7" s="4">
        <v>7071500</v>
      </c>
      <c r="C7" s="11" t="s">
        <v>43</v>
      </c>
      <c r="D7" s="12">
        <v>0.18</v>
      </c>
      <c r="E7" s="11" t="s">
        <v>48</v>
      </c>
      <c r="F7" s="12">
        <v>0.19</v>
      </c>
    </row>
    <row r="8" spans="1:6" ht="17.100000000000001" customHeight="1">
      <c r="A8" s="39" t="s">
        <v>13</v>
      </c>
      <c r="B8" s="4">
        <v>106275550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39" t="s">
        <v>31</v>
      </c>
      <c r="B9" s="6">
        <f>B7/B8</f>
        <v>6.6539293374628494E-2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39" t="s">
        <v>22</v>
      </c>
      <c r="C11" s="39" t="s">
        <v>18</v>
      </c>
      <c r="D11" s="39" t="s">
        <v>21</v>
      </c>
      <c r="E11" s="39" t="s">
        <v>9</v>
      </c>
      <c r="F11" s="19" t="s">
        <v>10</v>
      </c>
    </row>
    <row r="12" spans="1:6" ht="17.100000000000001" customHeight="1">
      <c r="A12" s="164"/>
      <c r="B12" s="24" t="s">
        <v>65</v>
      </c>
      <c r="C12" s="20" t="s">
        <v>72</v>
      </c>
      <c r="D12" s="165" t="s">
        <v>19</v>
      </c>
      <c r="E12" s="37" t="s">
        <v>95</v>
      </c>
      <c r="F12" s="17">
        <v>10</v>
      </c>
    </row>
    <row r="13" spans="1:6" ht="17.100000000000001" customHeight="1">
      <c r="A13" s="164"/>
      <c r="B13" s="24" t="s">
        <v>63</v>
      </c>
      <c r="C13" s="20" t="s">
        <v>92</v>
      </c>
      <c r="D13" s="165"/>
      <c r="E13" s="37" t="s">
        <v>96</v>
      </c>
      <c r="F13" s="17">
        <v>9</v>
      </c>
    </row>
    <row r="14" spans="1:6" ht="17.100000000000001" customHeight="1">
      <c r="A14" s="164"/>
      <c r="B14" s="24" t="s">
        <v>60</v>
      </c>
      <c r="C14" s="20" t="s">
        <v>93</v>
      </c>
      <c r="D14" s="165" t="s">
        <v>20</v>
      </c>
      <c r="E14" s="24" t="s">
        <v>65</v>
      </c>
      <c r="F14" s="20">
        <v>0</v>
      </c>
    </row>
    <row r="15" spans="1:6" ht="17.100000000000001" customHeight="1">
      <c r="A15" s="164"/>
      <c r="B15" s="24" t="s">
        <v>64</v>
      </c>
      <c r="C15" s="20" t="s">
        <v>94</v>
      </c>
      <c r="D15" s="165"/>
      <c r="E15" s="24" t="s">
        <v>97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39" t="s">
        <v>38</v>
      </c>
      <c r="C17" s="39" t="s">
        <v>24</v>
      </c>
      <c r="D17" s="39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38">
        <v>0.52083333333333337</v>
      </c>
      <c r="C18" s="38" t="s">
        <v>98</v>
      </c>
      <c r="D18" s="13" t="s">
        <v>99</v>
      </c>
      <c r="E18" s="169" t="s">
        <v>100</v>
      </c>
      <c r="F18" s="170"/>
    </row>
    <row r="19" spans="1:6" ht="17.100000000000001" customHeight="1">
      <c r="A19" s="164"/>
      <c r="B19" s="38">
        <v>0.58333333333333337</v>
      </c>
      <c r="C19" s="38" t="s">
        <v>101</v>
      </c>
      <c r="D19" s="13">
        <v>3</v>
      </c>
      <c r="E19" s="169"/>
      <c r="F19" s="170"/>
    </row>
    <row r="20" spans="1:6" ht="17.100000000000001" customHeight="1">
      <c r="A20" s="164"/>
      <c r="B20" s="38">
        <v>0.58333333333333337</v>
      </c>
      <c r="C20" s="38" t="s">
        <v>102</v>
      </c>
      <c r="D20" s="13">
        <v>3</v>
      </c>
      <c r="E20" s="169"/>
      <c r="F20" s="170"/>
    </row>
    <row r="21" spans="1:6" ht="17.100000000000001" customHeight="1">
      <c r="A21" s="164"/>
      <c r="B21" s="38"/>
      <c r="C21" s="38"/>
      <c r="D21" s="13"/>
      <c r="E21" s="169"/>
      <c r="F21" s="170"/>
    </row>
    <row r="22" spans="1:6" ht="17.100000000000001" customHeight="1">
      <c r="A22" s="164"/>
      <c r="B22" s="38"/>
      <c r="C22" s="38"/>
      <c r="D22" s="13"/>
      <c r="E22" s="169"/>
      <c r="F22" s="170"/>
    </row>
    <row r="23" spans="1:6" ht="17.100000000000001" customHeight="1">
      <c r="A23" s="168"/>
      <c r="B23" s="38"/>
      <c r="C23" s="20"/>
      <c r="D23" s="13"/>
      <c r="E23" s="169"/>
      <c r="F23" s="170"/>
    </row>
    <row r="24" spans="1:6" ht="17.100000000000001" customHeight="1">
      <c r="A24" s="164" t="s">
        <v>0</v>
      </c>
      <c r="B24" s="38">
        <v>0.75</v>
      </c>
      <c r="C24" s="38" t="s">
        <v>103</v>
      </c>
      <c r="D24" s="13">
        <v>5</v>
      </c>
      <c r="E24" s="169" t="s">
        <v>104</v>
      </c>
      <c r="F24" s="170"/>
    </row>
    <row r="25" spans="1:6" ht="17.100000000000001" customHeight="1">
      <c r="A25" s="164"/>
      <c r="B25" s="38">
        <v>0.75</v>
      </c>
      <c r="C25" s="38" t="s">
        <v>105</v>
      </c>
      <c r="D25" s="13">
        <v>2</v>
      </c>
      <c r="E25" s="169"/>
      <c r="F25" s="170"/>
    </row>
    <row r="26" spans="1:6" ht="17.100000000000001" customHeight="1">
      <c r="A26" s="164"/>
      <c r="B26" s="38">
        <v>0.75</v>
      </c>
      <c r="C26" s="38" t="s">
        <v>106</v>
      </c>
      <c r="D26" s="13">
        <v>2</v>
      </c>
      <c r="E26" s="169"/>
      <c r="F26" s="170"/>
    </row>
    <row r="27" spans="1:6" ht="17.100000000000001" customHeight="1">
      <c r="A27" s="164"/>
      <c r="B27" s="38">
        <v>0.79166666666666663</v>
      </c>
      <c r="C27" s="38" t="s">
        <v>107</v>
      </c>
      <c r="D27" s="13">
        <v>8</v>
      </c>
      <c r="E27" s="169"/>
      <c r="F27" s="170"/>
    </row>
    <row r="28" spans="1:6" ht="17.100000000000001" customHeight="1">
      <c r="A28" s="164"/>
      <c r="B28" s="38">
        <v>0.83333333333333337</v>
      </c>
      <c r="C28" s="38" t="s">
        <v>108</v>
      </c>
      <c r="D28" s="13">
        <v>3</v>
      </c>
      <c r="E28" s="169"/>
      <c r="F28" s="170"/>
    </row>
    <row r="29" spans="1:6" ht="17.100000000000001" customHeight="1">
      <c r="A29" s="164"/>
      <c r="B29" s="38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109</v>
      </c>
      <c r="D31" s="171" t="s">
        <v>23</v>
      </c>
      <c r="E31" s="39" t="s">
        <v>50</v>
      </c>
      <c r="F31" s="25" t="s">
        <v>86</v>
      </c>
    </row>
    <row r="32" spans="1:6" ht="17.100000000000001" customHeight="1">
      <c r="A32" s="172"/>
      <c r="B32" s="22" t="s">
        <v>51</v>
      </c>
      <c r="C32" s="26" t="s">
        <v>110</v>
      </c>
      <c r="D32" s="175"/>
      <c r="E32" s="19" t="s">
        <v>55</v>
      </c>
      <c r="F32" s="28" t="s">
        <v>87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67</v>
      </c>
    </row>
    <row r="34" spans="1:6" ht="17.100000000000001" customHeight="1">
      <c r="A34" s="173"/>
      <c r="B34" s="23" t="s">
        <v>53</v>
      </c>
      <c r="C34" s="27" t="s">
        <v>111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88</v>
      </c>
      <c r="C37" s="179"/>
      <c r="D37" s="179"/>
      <c r="E37" s="179"/>
      <c r="F37" s="180"/>
    </row>
    <row r="38" spans="1:6" ht="17.100000000000001" customHeight="1">
      <c r="A38" s="173"/>
      <c r="B38" s="178" t="s">
        <v>89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90</v>
      </c>
      <c r="C40" s="179"/>
      <c r="D40" s="179"/>
      <c r="E40" s="179"/>
      <c r="F40" s="180"/>
    </row>
    <row r="41" spans="1:6" ht="17.100000000000001" customHeight="1">
      <c r="A41" s="173"/>
      <c r="B41" s="178" t="s">
        <v>91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41" t="s">
        <v>34</v>
      </c>
      <c r="B44" s="190"/>
      <c r="C44" s="191"/>
      <c r="D44" s="41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3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3"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104" t="s">
        <v>4</v>
      </c>
      <c r="B2" s="18">
        <v>41871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101" t="s">
        <v>14</v>
      </c>
      <c r="D3" s="101" t="s">
        <v>15</v>
      </c>
      <c r="E3" s="101" t="s">
        <v>14</v>
      </c>
      <c r="F3" s="9" t="s">
        <v>15</v>
      </c>
    </row>
    <row r="4" spans="1:6" ht="17.100000000000001" customHeight="1">
      <c r="A4" s="104" t="s">
        <v>5</v>
      </c>
      <c r="B4" s="4">
        <v>169000</v>
      </c>
      <c r="C4" s="10" t="s">
        <v>40</v>
      </c>
      <c r="D4" s="12">
        <v>0.04</v>
      </c>
      <c r="E4" s="11" t="s">
        <v>45</v>
      </c>
      <c r="F4" s="12">
        <v>0.09</v>
      </c>
    </row>
    <row r="5" spans="1:6" ht="17.100000000000001" customHeight="1">
      <c r="A5" s="104" t="s">
        <v>6</v>
      </c>
      <c r="B5" s="4">
        <f>B6-B4</f>
        <v>2263400</v>
      </c>
      <c r="C5" s="11" t="s">
        <v>41</v>
      </c>
      <c r="D5" s="12">
        <v>0.04</v>
      </c>
      <c r="E5" s="11" t="s">
        <v>46</v>
      </c>
      <c r="F5" s="12">
        <v>0.02</v>
      </c>
    </row>
    <row r="6" spans="1:6" ht="17.100000000000001" customHeight="1">
      <c r="A6" s="104" t="s">
        <v>7</v>
      </c>
      <c r="B6" s="4">
        <v>2432400</v>
      </c>
      <c r="C6" s="10" t="s">
        <v>42</v>
      </c>
      <c r="D6" s="12">
        <v>0.06</v>
      </c>
      <c r="E6" s="11" t="s">
        <v>47</v>
      </c>
      <c r="F6" s="12">
        <v>0.43</v>
      </c>
    </row>
    <row r="7" spans="1:6" ht="17.100000000000001" customHeight="1">
      <c r="A7" s="104" t="s">
        <v>8</v>
      </c>
      <c r="B7" s="4">
        <v>58858350</v>
      </c>
      <c r="C7" s="11" t="s">
        <v>43</v>
      </c>
      <c r="D7" s="12">
        <v>0.1</v>
      </c>
      <c r="E7" s="11" t="s">
        <v>48</v>
      </c>
      <c r="F7" s="12">
        <v>0.18</v>
      </c>
    </row>
    <row r="8" spans="1:6" ht="17.100000000000001" customHeight="1">
      <c r="A8" s="104" t="s">
        <v>13</v>
      </c>
      <c r="B8" s="4">
        <v>106275550</v>
      </c>
      <c r="C8" s="10" t="s">
        <v>44</v>
      </c>
      <c r="D8" s="12">
        <v>0.03</v>
      </c>
      <c r="E8" s="11"/>
      <c r="F8" s="12"/>
    </row>
    <row r="9" spans="1:6" ht="17.100000000000001" customHeight="1">
      <c r="A9" s="104" t="s">
        <v>31</v>
      </c>
      <c r="B9" s="6">
        <f>B7/B8</f>
        <v>0.55382776188878813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104" t="s">
        <v>22</v>
      </c>
      <c r="C11" s="104" t="s">
        <v>18</v>
      </c>
      <c r="D11" s="104" t="s">
        <v>21</v>
      </c>
      <c r="E11" s="104" t="s">
        <v>9</v>
      </c>
      <c r="F11" s="19" t="s">
        <v>10</v>
      </c>
    </row>
    <row r="12" spans="1:6" ht="17.100000000000001" customHeight="1">
      <c r="A12" s="164"/>
      <c r="B12" s="24" t="s">
        <v>455</v>
      </c>
      <c r="C12" s="20" t="s">
        <v>292</v>
      </c>
      <c r="D12" s="165" t="s">
        <v>19</v>
      </c>
      <c r="E12" s="24" t="s">
        <v>356</v>
      </c>
      <c r="F12" s="17">
        <v>11</v>
      </c>
    </row>
    <row r="13" spans="1:6" ht="17.100000000000001" customHeight="1">
      <c r="A13" s="164"/>
      <c r="B13" s="24" t="s">
        <v>150</v>
      </c>
      <c r="C13" s="20" t="s">
        <v>497</v>
      </c>
      <c r="D13" s="165"/>
      <c r="E13" s="24" t="s">
        <v>432</v>
      </c>
      <c r="F13" s="17">
        <v>5</v>
      </c>
    </row>
    <row r="14" spans="1:6" ht="17.100000000000001" customHeight="1">
      <c r="A14" s="164"/>
      <c r="B14" s="24" t="s">
        <v>60</v>
      </c>
      <c r="C14" s="20" t="s">
        <v>498</v>
      </c>
      <c r="D14" s="165" t="s">
        <v>20</v>
      </c>
      <c r="E14" s="24" t="s">
        <v>63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292</v>
      </c>
      <c r="D15" s="165"/>
      <c r="E15" s="24" t="s">
        <v>173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04" t="s">
        <v>38</v>
      </c>
      <c r="C17" s="104" t="s">
        <v>24</v>
      </c>
      <c r="D17" s="104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05"/>
      <c r="C18" s="105"/>
      <c r="D18" s="13"/>
      <c r="E18" s="192"/>
      <c r="F18" s="193"/>
    </row>
    <row r="19" spans="1:6" ht="17.100000000000001" customHeight="1">
      <c r="A19" s="164"/>
      <c r="B19" s="105"/>
      <c r="C19" s="105"/>
      <c r="D19" s="13"/>
      <c r="E19" s="192"/>
      <c r="F19" s="193"/>
    </row>
    <row r="20" spans="1:6" ht="17.100000000000001" customHeight="1">
      <c r="A20" s="164"/>
      <c r="B20" s="105"/>
      <c r="C20" s="105"/>
      <c r="D20" s="13"/>
      <c r="E20" s="192"/>
      <c r="F20" s="193"/>
    </row>
    <row r="21" spans="1:6" ht="17.100000000000001" customHeight="1">
      <c r="A21" s="164"/>
      <c r="B21" s="105"/>
      <c r="C21" s="105"/>
      <c r="D21" s="13"/>
      <c r="E21" s="192"/>
      <c r="F21" s="193"/>
    </row>
    <row r="22" spans="1:6" ht="17.100000000000001" customHeight="1">
      <c r="A22" s="164"/>
      <c r="B22" s="105"/>
      <c r="C22" s="105"/>
      <c r="D22" s="13"/>
      <c r="E22" s="192"/>
      <c r="F22" s="193"/>
    </row>
    <row r="23" spans="1:6" ht="17.100000000000001" customHeight="1">
      <c r="A23" s="168"/>
      <c r="B23" s="105"/>
      <c r="C23" s="20"/>
      <c r="D23" s="13"/>
      <c r="E23" s="192"/>
      <c r="F23" s="193"/>
    </row>
    <row r="24" spans="1:6" ht="17.100000000000001" customHeight="1">
      <c r="A24" s="164" t="s">
        <v>0</v>
      </c>
      <c r="B24" s="105">
        <v>0.77083333333333337</v>
      </c>
      <c r="C24" s="105" t="s">
        <v>501</v>
      </c>
      <c r="D24" s="13">
        <v>9</v>
      </c>
      <c r="E24" s="192" t="s">
        <v>502</v>
      </c>
      <c r="F24" s="193"/>
    </row>
    <row r="25" spans="1:6" ht="17.100000000000001" customHeight="1">
      <c r="A25" s="164"/>
      <c r="B25" s="105">
        <v>0.79166666666666663</v>
      </c>
      <c r="C25" s="105" t="s">
        <v>499</v>
      </c>
      <c r="D25" s="13">
        <v>2</v>
      </c>
      <c r="E25" s="192" t="s">
        <v>500</v>
      </c>
      <c r="F25" s="193"/>
    </row>
    <row r="26" spans="1:6" ht="17.100000000000001" customHeight="1">
      <c r="A26" s="164"/>
      <c r="B26" s="105"/>
      <c r="C26" s="105"/>
      <c r="D26" s="13"/>
      <c r="E26" s="192"/>
      <c r="F26" s="193"/>
    </row>
    <row r="27" spans="1:6" ht="17.100000000000001" customHeight="1">
      <c r="A27" s="164"/>
      <c r="B27" s="105"/>
      <c r="C27" s="105"/>
      <c r="D27" s="13"/>
      <c r="E27" s="192"/>
      <c r="F27" s="193"/>
    </row>
    <row r="28" spans="1:6" ht="17.100000000000001" customHeight="1">
      <c r="A28" s="164"/>
      <c r="B28" s="105"/>
      <c r="C28" s="105"/>
      <c r="D28" s="13"/>
      <c r="E28" s="192"/>
      <c r="F28" s="193"/>
    </row>
    <row r="29" spans="1:6" ht="17.100000000000001" customHeight="1">
      <c r="A29" s="164"/>
      <c r="B29" s="105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503</v>
      </c>
      <c r="D31" s="171" t="s">
        <v>23</v>
      </c>
      <c r="E31" s="104" t="s">
        <v>50</v>
      </c>
      <c r="F31" s="25" t="s">
        <v>505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506</v>
      </c>
    </row>
    <row r="33" spans="1:6" ht="17.100000000000001" customHeight="1">
      <c r="A33" s="172"/>
      <c r="B33" s="23" t="s">
        <v>52</v>
      </c>
      <c r="C33" s="27" t="s">
        <v>504</v>
      </c>
      <c r="D33" s="175"/>
      <c r="E33" s="19" t="s">
        <v>56</v>
      </c>
      <c r="F33" s="28" t="s">
        <v>507</v>
      </c>
    </row>
    <row r="34" spans="1:6" ht="17.100000000000001" customHeight="1">
      <c r="A34" s="173"/>
      <c r="B34" s="23" t="s">
        <v>53</v>
      </c>
      <c r="C34" s="26" t="s">
        <v>61</v>
      </c>
      <c r="D34" s="176"/>
      <c r="E34" s="19" t="s">
        <v>57</v>
      </c>
      <c r="F34" s="28" t="s">
        <v>508</v>
      </c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509</v>
      </c>
      <c r="C37" s="179"/>
      <c r="D37" s="179"/>
      <c r="E37" s="179"/>
      <c r="F37" s="180"/>
    </row>
    <row r="38" spans="1:6" ht="17.100000000000001" customHeight="1">
      <c r="A38" s="173"/>
      <c r="B38" s="178" t="s">
        <v>510</v>
      </c>
      <c r="C38" s="179"/>
      <c r="D38" s="179"/>
      <c r="E38" s="179"/>
      <c r="F38" s="180"/>
    </row>
    <row r="39" spans="1:6" ht="17.100000000000001" customHeight="1">
      <c r="A39" s="174"/>
      <c r="B39" s="178" t="s">
        <v>511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512</v>
      </c>
      <c r="C40" s="179"/>
      <c r="D40" s="179"/>
      <c r="E40" s="179"/>
      <c r="F40" s="180"/>
    </row>
    <row r="41" spans="1:6" ht="17.100000000000001" customHeight="1">
      <c r="A41" s="173"/>
      <c r="B41" s="178" t="s">
        <v>513</v>
      </c>
      <c r="C41" s="179"/>
      <c r="D41" s="179"/>
      <c r="E41" s="179"/>
      <c r="F41" s="180"/>
    </row>
    <row r="42" spans="1:6" ht="17.100000000000001" customHeight="1">
      <c r="A42" s="174"/>
      <c r="B42" s="178" t="s">
        <v>514</v>
      </c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03" t="s">
        <v>34</v>
      </c>
      <c r="B44" s="190"/>
      <c r="C44" s="191"/>
      <c r="D44" s="103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02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0" zoomScaleNormal="100" zoomScalePageLayoutView="150" workbookViewId="0">
      <selection activeCell="B15" sqref="B1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108" t="s">
        <v>4</v>
      </c>
      <c r="B2" s="18">
        <v>41872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109" t="s">
        <v>14</v>
      </c>
      <c r="D3" s="109" t="s">
        <v>15</v>
      </c>
      <c r="E3" s="109" t="s">
        <v>14</v>
      </c>
      <c r="F3" s="9" t="s">
        <v>15</v>
      </c>
    </row>
    <row r="4" spans="1:6" ht="17.100000000000001" customHeight="1">
      <c r="A4" s="108" t="s">
        <v>5</v>
      </c>
      <c r="B4" s="4">
        <v>927000</v>
      </c>
      <c r="C4" s="10" t="s">
        <v>40</v>
      </c>
      <c r="D4" s="12">
        <v>0.03</v>
      </c>
      <c r="E4" s="11" t="s">
        <v>45</v>
      </c>
      <c r="F4" s="12">
        <v>0.05</v>
      </c>
    </row>
    <row r="5" spans="1:6" ht="17.100000000000001" customHeight="1">
      <c r="A5" s="108" t="s">
        <v>6</v>
      </c>
      <c r="B5" s="4">
        <f>B6-B4</f>
        <v>2866900</v>
      </c>
      <c r="C5" s="11" t="s">
        <v>41</v>
      </c>
      <c r="D5" s="12">
        <v>0.03</v>
      </c>
      <c r="E5" s="11" t="s">
        <v>46</v>
      </c>
      <c r="F5" s="12">
        <v>0.12</v>
      </c>
    </row>
    <row r="6" spans="1:6" ht="17.100000000000001" customHeight="1">
      <c r="A6" s="108" t="s">
        <v>7</v>
      </c>
      <c r="B6" s="4">
        <v>3793900</v>
      </c>
      <c r="C6" s="10" t="s">
        <v>42</v>
      </c>
      <c r="D6" s="12">
        <v>0.09</v>
      </c>
      <c r="E6" s="11" t="s">
        <v>47</v>
      </c>
      <c r="F6" s="12">
        <v>0.02</v>
      </c>
    </row>
    <row r="7" spans="1:6" ht="17.100000000000001" customHeight="1">
      <c r="A7" s="108" t="s">
        <v>8</v>
      </c>
      <c r="B7" s="4">
        <v>62652250</v>
      </c>
      <c r="C7" s="11" t="s">
        <v>43</v>
      </c>
      <c r="D7" s="12">
        <v>0.14000000000000001</v>
      </c>
      <c r="E7" s="11" t="s">
        <v>48</v>
      </c>
      <c r="F7" s="12">
        <v>0.25</v>
      </c>
    </row>
    <row r="8" spans="1:6" ht="17.100000000000001" customHeight="1">
      <c r="A8" s="108" t="s">
        <v>13</v>
      </c>
      <c r="B8" s="4">
        <v>106275550</v>
      </c>
      <c r="C8" s="10" t="s">
        <v>44</v>
      </c>
      <c r="D8" s="12">
        <v>0.03</v>
      </c>
      <c r="E8" s="11" t="s">
        <v>476</v>
      </c>
      <c r="F8" s="12">
        <v>0.24</v>
      </c>
    </row>
    <row r="9" spans="1:6" ht="17.100000000000001" customHeight="1">
      <c r="A9" s="108" t="s">
        <v>31</v>
      </c>
      <c r="B9" s="6">
        <f>B7/B8</f>
        <v>0.58952647151673176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108" t="s">
        <v>22</v>
      </c>
      <c r="C11" s="108" t="s">
        <v>18</v>
      </c>
      <c r="D11" s="108" t="s">
        <v>21</v>
      </c>
      <c r="E11" s="108" t="s">
        <v>9</v>
      </c>
      <c r="F11" s="19" t="s">
        <v>10</v>
      </c>
    </row>
    <row r="12" spans="1:6" ht="17.100000000000001" customHeight="1">
      <c r="A12" s="164"/>
      <c r="B12" s="24" t="s">
        <v>455</v>
      </c>
      <c r="C12" s="20" t="s">
        <v>292</v>
      </c>
      <c r="D12" s="165" t="s">
        <v>19</v>
      </c>
      <c r="E12" s="24" t="s">
        <v>480</v>
      </c>
      <c r="F12" s="17">
        <v>15</v>
      </c>
    </row>
    <row r="13" spans="1:6" ht="17.100000000000001" customHeight="1">
      <c r="A13" s="164"/>
      <c r="B13" s="24" t="s">
        <v>150</v>
      </c>
      <c r="C13" s="20" t="s">
        <v>515</v>
      </c>
      <c r="D13" s="165"/>
      <c r="E13" s="24" t="s">
        <v>95</v>
      </c>
      <c r="F13" s="17">
        <v>8</v>
      </c>
    </row>
    <row r="14" spans="1:6" ht="17.100000000000001" customHeight="1">
      <c r="A14" s="164"/>
      <c r="B14" s="24" t="s">
        <v>60</v>
      </c>
      <c r="C14" s="20" t="s">
        <v>516</v>
      </c>
      <c r="D14" s="165" t="s">
        <v>20</v>
      </c>
      <c r="E14" s="24" t="s">
        <v>69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517</v>
      </c>
      <c r="D15" s="165"/>
      <c r="E15" s="24" t="s">
        <v>518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08" t="s">
        <v>38</v>
      </c>
      <c r="C17" s="108" t="s">
        <v>24</v>
      </c>
      <c r="D17" s="108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07">
        <v>0.47916666666666669</v>
      </c>
      <c r="C18" s="107" t="s">
        <v>519</v>
      </c>
      <c r="D18" s="13">
        <v>5</v>
      </c>
      <c r="E18" s="192"/>
      <c r="F18" s="193"/>
    </row>
    <row r="19" spans="1:6" ht="17.100000000000001" customHeight="1">
      <c r="A19" s="164"/>
      <c r="B19" s="107">
        <v>0.47916666666666669</v>
      </c>
      <c r="C19" s="107" t="s">
        <v>520</v>
      </c>
      <c r="D19" s="13">
        <v>2</v>
      </c>
      <c r="E19" s="192"/>
      <c r="F19" s="193"/>
    </row>
    <row r="20" spans="1:6" ht="17.100000000000001" customHeight="1">
      <c r="A20" s="164"/>
      <c r="B20" s="107">
        <v>0.52083333333333337</v>
      </c>
      <c r="C20" s="107" t="s">
        <v>521</v>
      </c>
      <c r="D20" s="13">
        <v>2</v>
      </c>
      <c r="E20" s="192"/>
      <c r="F20" s="193"/>
    </row>
    <row r="21" spans="1:6" ht="17.100000000000001" customHeight="1">
      <c r="A21" s="164"/>
      <c r="B21" s="107"/>
      <c r="C21" s="107"/>
      <c r="D21" s="13"/>
      <c r="E21" s="192"/>
      <c r="F21" s="193"/>
    </row>
    <row r="22" spans="1:6" ht="17.100000000000001" customHeight="1">
      <c r="A22" s="164"/>
      <c r="B22" s="107"/>
      <c r="C22" s="107"/>
      <c r="D22" s="13"/>
      <c r="E22" s="192"/>
      <c r="F22" s="193"/>
    </row>
    <row r="23" spans="1:6" ht="17.100000000000001" customHeight="1">
      <c r="A23" s="168"/>
      <c r="B23" s="107"/>
      <c r="C23" s="20"/>
      <c r="D23" s="13"/>
      <c r="E23" s="192"/>
      <c r="F23" s="193"/>
    </row>
    <row r="24" spans="1:6" ht="17.100000000000001" customHeight="1">
      <c r="A24" s="164" t="s">
        <v>0</v>
      </c>
      <c r="B24" s="107">
        <v>0.77083333333333337</v>
      </c>
      <c r="C24" s="107" t="s">
        <v>522</v>
      </c>
      <c r="D24" s="13">
        <v>3</v>
      </c>
      <c r="E24" s="192"/>
      <c r="F24" s="193"/>
    </row>
    <row r="25" spans="1:6" ht="17.100000000000001" customHeight="1">
      <c r="A25" s="164"/>
      <c r="B25" s="107">
        <v>0.77083333333333337</v>
      </c>
      <c r="C25" s="107" t="s">
        <v>523</v>
      </c>
      <c r="D25" s="13" t="s">
        <v>524</v>
      </c>
      <c r="E25" s="192"/>
      <c r="F25" s="193"/>
    </row>
    <row r="26" spans="1:6" ht="17.100000000000001" customHeight="1">
      <c r="A26" s="164"/>
      <c r="B26" s="107">
        <v>0.79166666666666663</v>
      </c>
      <c r="C26" s="107" t="s">
        <v>525</v>
      </c>
      <c r="D26" s="13">
        <v>15</v>
      </c>
      <c r="E26" s="192" t="s">
        <v>528</v>
      </c>
      <c r="F26" s="193"/>
    </row>
    <row r="27" spans="1:6" ht="17.100000000000001" customHeight="1">
      <c r="A27" s="164"/>
      <c r="B27" s="107">
        <v>0.79166666666666663</v>
      </c>
      <c r="C27" s="107" t="s">
        <v>526</v>
      </c>
      <c r="D27" s="13">
        <v>8</v>
      </c>
      <c r="E27" s="192" t="s">
        <v>529</v>
      </c>
      <c r="F27" s="193"/>
    </row>
    <row r="28" spans="1:6" ht="17.100000000000001" customHeight="1">
      <c r="A28" s="164"/>
      <c r="B28" s="107">
        <v>0.79166666666666663</v>
      </c>
      <c r="C28" s="107" t="s">
        <v>527</v>
      </c>
      <c r="D28" s="13">
        <v>2</v>
      </c>
      <c r="E28" s="192"/>
      <c r="F28" s="193"/>
    </row>
    <row r="29" spans="1:6" ht="17.100000000000001" customHeight="1">
      <c r="A29" s="164"/>
      <c r="B29" s="107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62</v>
      </c>
      <c r="D31" s="171" t="s">
        <v>23</v>
      </c>
      <c r="E31" s="108" t="s">
        <v>50</v>
      </c>
      <c r="F31" s="25" t="s">
        <v>531</v>
      </c>
    </row>
    <row r="32" spans="1:6" ht="17.100000000000001" customHeight="1">
      <c r="A32" s="172"/>
      <c r="B32" s="22" t="s">
        <v>51</v>
      </c>
      <c r="C32" s="26" t="s">
        <v>530</v>
      </c>
      <c r="D32" s="175"/>
      <c r="E32" s="19" t="s">
        <v>55</v>
      </c>
      <c r="F32" s="28" t="s">
        <v>135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280</v>
      </c>
    </row>
    <row r="34" spans="1:6" ht="17.100000000000001" customHeight="1">
      <c r="A34" s="173"/>
      <c r="B34" s="23" t="s">
        <v>53</v>
      </c>
      <c r="C34" s="26" t="s">
        <v>61</v>
      </c>
      <c r="D34" s="176"/>
      <c r="E34" s="19" t="s">
        <v>57</v>
      </c>
      <c r="F34" s="28" t="s">
        <v>532</v>
      </c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533</v>
      </c>
      <c r="C37" s="179"/>
      <c r="D37" s="179"/>
      <c r="E37" s="179"/>
      <c r="F37" s="180"/>
    </row>
    <row r="38" spans="1:6" ht="17.100000000000001" customHeight="1">
      <c r="A38" s="173"/>
      <c r="B38" s="178" t="s">
        <v>534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536</v>
      </c>
      <c r="C40" s="179"/>
      <c r="D40" s="179"/>
      <c r="E40" s="179"/>
      <c r="F40" s="180"/>
    </row>
    <row r="41" spans="1:6" ht="17.100000000000001" customHeight="1">
      <c r="A41" s="173"/>
      <c r="B41" s="178" t="s">
        <v>535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10" t="s">
        <v>34</v>
      </c>
      <c r="B44" s="190"/>
      <c r="C44" s="191"/>
      <c r="D44" s="110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0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3"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114" t="s">
        <v>4</v>
      </c>
      <c r="B2" s="18">
        <v>41873</v>
      </c>
      <c r="C2" s="7" t="s">
        <v>16</v>
      </c>
      <c r="D2" s="18" t="s">
        <v>116</v>
      </c>
      <c r="E2" s="8" t="s">
        <v>17</v>
      </c>
      <c r="F2" s="20"/>
    </row>
    <row r="3" spans="1:6" ht="24" customHeight="1">
      <c r="A3" s="162" t="s">
        <v>33</v>
      </c>
      <c r="B3" s="162"/>
      <c r="C3" s="111" t="s">
        <v>14</v>
      </c>
      <c r="D3" s="111" t="s">
        <v>15</v>
      </c>
      <c r="E3" s="111" t="s">
        <v>14</v>
      </c>
      <c r="F3" s="9" t="s">
        <v>15</v>
      </c>
    </row>
    <row r="4" spans="1:6" ht="17.100000000000001" customHeight="1">
      <c r="A4" s="114" t="s">
        <v>5</v>
      </c>
      <c r="B4" s="4">
        <v>1365600</v>
      </c>
      <c r="C4" s="10" t="s">
        <v>40</v>
      </c>
      <c r="D4" s="12">
        <v>0.08</v>
      </c>
      <c r="E4" s="11" t="s">
        <v>45</v>
      </c>
      <c r="F4" s="12">
        <v>0.1</v>
      </c>
    </row>
    <row r="5" spans="1:6" ht="17.100000000000001" customHeight="1">
      <c r="A5" s="114" t="s">
        <v>6</v>
      </c>
      <c r="B5" s="4">
        <f>B6-B4</f>
        <v>1122500</v>
      </c>
      <c r="C5" s="11" t="s">
        <v>41</v>
      </c>
      <c r="D5" s="12">
        <v>0.06</v>
      </c>
      <c r="E5" s="11" t="s">
        <v>46</v>
      </c>
      <c r="F5" s="12">
        <v>0.11</v>
      </c>
    </row>
    <row r="6" spans="1:6" ht="17.100000000000001" customHeight="1">
      <c r="A6" s="114" t="s">
        <v>7</v>
      </c>
      <c r="B6" s="4">
        <v>2488100</v>
      </c>
      <c r="C6" s="10" t="s">
        <v>42</v>
      </c>
      <c r="D6" s="12">
        <v>0.15</v>
      </c>
      <c r="E6" s="11" t="s">
        <v>47</v>
      </c>
      <c r="F6" s="12">
        <v>0</v>
      </c>
    </row>
    <row r="7" spans="1:6" ht="17.100000000000001" customHeight="1">
      <c r="A7" s="114" t="s">
        <v>8</v>
      </c>
      <c r="B7" s="4">
        <v>65140350</v>
      </c>
      <c r="C7" s="11" t="s">
        <v>43</v>
      </c>
      <c r="D7" s="12">
        <v>0.18</v>
      </c>
      <c r="E7" s="11" t="s">
        <v>48</v>
      </c>
      <c r="F7" s="12">
        <v>0.28999999999999998</v>
      </c>
    </row>
    <row r="8" spans="1:6" ht="17.100000000000001" customHeight="1">
      <c r="A8" s="114" t="s">
        <v>13</v>
      </c>
      <c r="B8" s="4">
        <v>106275550</v>
      </c>
      <c r="C8" s="10" t="s">
        <v>44</v>
      </c>
      <c r="D8" s="12">
        <v>0.04</v>
      </c>
      <c r="E8" s="11" t="s">
        <v>476</v>
      </c>
      <c r="F8" s="12">
        <v>0</v>
      </c>
    </row>
    <row r="9" spans="1:6" ht="17.100000000000001" customHeight="1">
      <c r="A9" s="114" t="s">
        <v>31</v>
      </c>
      <c r="B9" s="6">
        <f>B7/B8</f>
        <v>0.61293825343646779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114" t="s">
        <v>22</v>
      </c>
      <c r="C11" s="114" t="s">
        <v>18</v>
      </c>
      <c r="D11" s="114" t="s">
        <v>21</v>
      </c>
      <c r="E11" s="114" t="s">
        <v>9</v>
      </c>
      <c r="F11" s="19" t="s">
        <v>10</v>
      </c>
    </row>
    <row r="12" spans="1:6" ht="17.100000000000001" customHeight="1">
      <c r="A12" s="164"/>
      <c r="B12" s="24" t="s">
        <v>455</v>
      </c>
      <c r="C12" s="20" t="s">
        <v>517</v>
      </c>
      <c r="D12" s="165" t="s">
        <v>19</v>
      </c>
      <c r="E12" s="24" t="s">
        <v>121</v>
      </c>
      <c r="F12" s="17">
        <v>12</v>
      </c>
    </row>
    <row r="13" spans="1:6" ht="17.100000000000001" customHeight="1">
      <c r="A13" s="164"/>
      <c r="B13" s="24" t="s">
        <v>150</v>
      </c>
      <c r="C13" s="20" t="s">
        <v>545</v>
      </c>
      <c r="D13" s="165"/>
      <c r="E13" s="24" t="s">
        <v>354</v>
      </c>
      <c r="F13" s="17">
        <v>7</v>
      </c>
    </row>
    <row r="14" spans="1:6" ht="17.100000000000001" customHeight="1">
      <c r="A14" s="164"/>
      <c r="B14" s="24" t="s">
        <v>60</v>
      </c>
      <c r="C14" s="20" t="s">
        <v>546</v>
      </c>
      <c r="D14" s="165" t="s">
        <v>20</v>
      </c>
      <c r="E14" s="24" t="s">
        <v>66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170</v>
      </c>
      <c r="D15" s="165"/>
      <c r="E15" s="24" t="s">
        <v>518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14" t="s">
        <v>38</v>
      </c>
      <c r="C17" s="114" t="s">
        <v>24</v>
      </c>
      <c r="D17" s="114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15">
        <v>0.52083333333333337</v>
      </c>
      <c r="C18" s="115" t="s">
        <v>547</v>
      </c>
      <c r="D18" s="13">
        <v>3</v>
      </c>
      <c r="E18" s="192"/>
      <c r="F18" s="193"/>
    </row>
    <row r="19" spans="1:6" ht="17.100000000000001" customHeight="1">
      <c r="A19" s="164"/>
      <c r="B19" s="115">
        <v>0.54166666666666663</v>
      </c>
      <c r="C19" s="115" t="s">
        <v>548</v>
      </c>
      <c r="D19" s="13" t="s">
        <v>549</v>
      </c>
      <c r="E19" s="192"/>
      <c r="F19" s="193"/>
    </row>
    <row r="20" spans="1:6" ht="17.100000000000001" customHeight="1">
      <c r="A20" s="164"/>
      <c r="B20" s="115"/>
      <c r="C20" s="115"/>
      <c r="D20" s="13"/>
      <c r="E20" s="192"/>
      <c r="F20" s="193"/>
    </row>
    <row r="21" spans="1:6" ht="17.100000000000001" customHeight="1">
      <c r="A21" s="164"/>
      <c r="B21" s="115"/>
      <c r="C21" s="115"/>
      <c r="D21" s="13"/>
      <c r="E21" s="192"/>
      <c r="F21" s="193"/>
    </row>
    <row r="22" spans="1:6" ht="17.100000000000001" customHeight="1">
      <c r="A22" s="164"/>
      <c r="B22" s="115"/>
      <c r="C22" s="115"/>
      <c r="D22" s="13"/>
      <c r="E22" s="192"/>
      <c r="F22" s="193"/>
    </row>
    <row r="23" spans="1:6" ht="17.100000000000001" customHeight="1">
      <c r="A23" s="168"/>
      <c r="B23" s="115"/>
      <c r="C23" s="20"/>
      <c r="D23" s="13"/>
      <c r="E23" s="192"/>
      <c r="F23" s="193"/>
    </row>
    <row r="24" spans="1:6" ht="17.100000000000001" customHeight="1">
      <c r="A24" s="164" t="s">
        <v>0</v>
      </c>
      <c r="B24" s="115">
        <v>0.72916666666666663</v>
      </c>
      <c r="C24" s="115" t="s">
        <v>550</v>
      </c>
      <c r="D24" s="13">
        <v>2</v>
      </c>
      <c r="E24" s="192"/>
      <c r="F24" s="193"/>
    </row>
    <row r="25" spans="1:6" ht="17.100000000000001" customHeight="1">
      <c r="A25" s="164"/>
      <c r="B25" s="115">
        <v>0.79166666666666663</v>
      </c>
      <c r="C25" s="115" t="s">
        <v>551</v>
      </c>
      <c r="D25" s="13">
        <v>2</v>
      </c>
      <c r="E25" s="192"/>
      <c r="F25" s="193"/>
    </row>
    <row r="26" spans="1:6" ht="17.100000000000001" customHeight="1">
      <c r="A26" s="164"/>
      <c r="B26" s="115">
        <v>0.79166666666666663</v>
      </c>
      <c r="C26" s="115" t="s">
        <v>552</v>
      </c>
      <c r="D26" s="13">
        <v>2</v>
      </c>
      <c r="E26" s="192"/>
      <c r="F26" s="193"/>
    </row>
    <row r="27" spans="1:6" ht="17.100000000000001" customHeight="1">
      <c r="A27" s="164"/>
      <c r="B27" s="115">
        <v>0.85416666666666663</v>
      </c>
      <c r="C27" s="115" t="s">
        <v>553</v>
      </c>
      <c r="D27" s="13">
        <v>2</v>
      </c>
      <c r="E27" s="192"/>
      <c r="F27" s="193"/>
    </row>
    <row r="28" spans="1:6" ht="17.100000000000001" customHeight="1">
      <c r="A28" s="164"/>
      <c r="B28" s="115"/>
      <c r="C28" s="115"/>
      <c r="D28" s="13"/>
      <c r="E28" s="192"/>
      <c r="F28" s="193"/>
    </row>
    <row r="29" spans="1:6" ht="17.100000000000001" customHeight="1">
      <c r="A29" s="164"/>
      <c r="B29" s="115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537</v>
      </c>
      <c r="D31" s="171" t="s">
        <v>23</v>
      </c>
      <c r="E31" s="114" t="s">
        <v>50</v>
      </c>
      <c r="F31" s="25" t="s">
        <v>538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379</v>
      </c>
    </row>
    <row r="33" spans="1:6" ht="17.100000000000001" customHeight="1">
      <c r="A33" s="172"/>
      <c r="B33" s="23" t="s">
        <v>52</v>
      </c>
      <c r="C33" s="27" t="s">
        <v>84</v>
      </c>
      <c r="D33" s="175"/>
      <c r="E33" s="19" t="s">
        <v>56</v>
      </c>
      <c r="F33" s="28" t="s">
        <v>539</v>
      </c>
    </row>
    <row r="34" spans="1:6" ht="17.100000000000001" customHeight="1">
      <c r="A34" s="173"/>
      <c r="B34" s="23" t="s">
        <v>53</v>
      </c>
      <c r="C34" s="26" t="s">
        <v>201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543</v>
      </c>
      <c r="C37" s="179"/>
      <c r="D37" s="179"/>
      <c r="E37" s="179"/>
      <c r="F37" s="180"/>
    </row>
    <row r="38" spans="1:6" ht="17.100000000000001" customHeight="1">
      <c r="A38" s="173"/>
      <c r="B38" s="178" t="s">
        <v>544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571</v>
      </c>
      <c r="C40" s="179"/>
      <c r="D40" s="179"/>
      <c r="E40" s="179"/>
      <c r="F40" s="180"/>
    </row>
    <row r="41" spans="1:6" ht="17.100000000000001" customHeight="1">
      <c r="A41" s="173"/>
      <c r="B41" s="178" t="s">
        <v>572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13" t="s">
        <v>34</v>
      </c>
      <c r="B44" s="190"/>
      <c r="C44" s="191"/>
      <c r="D44" s="113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12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E15" sqref="E1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1" t="s">
        <v>36</v>
      </c>
      <c r="B1" s="161"/>
      <c r="C1" s="161"/>
      <c r="D1" s="161"/>
      <c r="E1" s="161"/>
      <c r="F1" s="161"/>
    </row>
    <row r="2" spans="1:8" ht="20.100000000000001" customHeight="1">
      <c r="A2" s="114" t="s">
        <v>4</v>
      </c>
      <c r="B2" s="18">
        <v>41874</v>
      </c>
      <c r="C2" s="7" t="s">
        <v>16</v>
      </c>
      <c r="D2" s="18" t="s">
        <v>116</v>
      </c>
      <c r="E2" s="8" t="s">
        <v>17</v>
      </c>
      <c r="F2" s="20"/>
    </row>
    <row r="3" spans="1:8" ht="24" customHeight="1">
      <c r="A3" s="162" t="s">
        <v>33</v>
      </c>
      <c r="B3" s="162"/>
      <c r="C3" s="111" t="s">
        <v>14</v>
      </c>
      <c r="D3" s="111" t="s">
        <v>15</v>
      </c>
      <c r="E3" s="111" t="s">
        <v>14</v>
      </c>
      <c r="F3" s="9" t="s">
        <v>15</v>
      </c>
    </row>
    <row r="4" spans="1:8" ht="17.100000000000001" customHeight="1">
      <c r="A4" s="114" t="s">
        <v>5</v>
      </c>
      <c r="B4" s="4">
        <v>1477700</v>
      </c>
      <c r="C4" s="10" t="s">
        <v>40</v>
      </c>
      <c r="D4" s="12">
        <v>0.08</v>
      </c>
      <c r="E4" s="11" t="s">
        <v>45</v>
      </c>
      <c r="F4" s="12">
        <v>0.09</v>
      </c>
    </row>
    <row r="5" spans="1:8" ht="17.100000000000001" customHeight="1">
      <c r="A5" s="114" t="s">
        <v>6</v>
      </c>
      <c r="B5" s="4">
        <f>B6-B4</f>
        <v>2939000</v>
      </c>
      <c r="C5" s="11" t="s">
        <v>41</v>
      </c>
      <c r="D5" s="12">
        <v>0.03</v>
      </c>
      <c r="E5" s="11" t="s">
        <v>46</v>
      </c>
      <c r="F5" s="12">
        <v>0.15</v>
      </c>
      <c r="G5" s="53"/>
    </row>
    <row r="6" spans="1:8" ht="17.100000000000001" customHeight="1">
      <c r="A6" s="114" t="s">
        <v>7</v>
      </c>
      <c r="B6" s="4">
        <v>4416700</v>
      </c>
      <c r="C6" s="10" t="s">
        <v>42</v>
      </c>
      <c r="D6" s="12">
        <v>0.13</v>
      </c>
      <c r="E6" s="11" t="s">
        <v>47</v>
      </c>
      <c r="F6" s="12">
        <v>0.09</v>
      </c>
      <c r="G6" s="53"/>
    </row>
    <row r="7" spans="1:8" ht="17.100000000000001" customHeight="1">
      <c r="A7" s="114" t="s">
        <v>8</v>
      </c>
      <c r="B7" s="4">
        <v>69557050</v>
      </c>
      <c r="C7" s="11" t="s">
        <v>43</v>
      </c>
      <c r="D7" s="12">
        <v>0.14000000000000001</v>
      </c>
      <c r="E7" s="11" t="s">
        <v>48</v>
      </c>
      <c r="F7" s="12">
        <v>0.22</v>
      </c>
    </row>
    <row r="8" spans="1:8" ht="17.100000000000001" customHeight="1">
      <c r="A8" s="114" t="s">
        <v>13</v>
      </c>
      <c r="B8" s="4">
        <v>106275550</v>
      </c>
      <c r="C8" s="10" t="s">
        <v>44</v>
      </c>
      <c r="D8" s="12">
        <v>0.08</v>
      </c>
      <c r="E8" s="11" t="s">
        <v>476</v>
      </c>
      <c r="F8" s="12">
        <v>0</v>
      </c>
    </row>
    <row r="9" spans="1:8" ht="17.100000000000001" customHeight="1">
      <c r="A9" s="114" t="s">
        <v>31</v>
      </c>
      <c r="B9" s="6">
        <f>B7/B8</f>
        <v>0.65449720090839336</v>
      </c>
      <c r="C9" s="10"/>
      <c r="D9" s="12"/>
      <c r="E9" s="11"/>
      <c r="F9" s="14"/>
    </row>
    <row r="10" spans="1:8" ht="27.95" customHeight="1">
      <c r="A10" s="163" t="s">
        <v>29</v>
      </c>
      <c r="B10" s="163"/>
      <c r="C10" s="163"/>
      <c r="D10" s="163"/>
      <c r="E10" s="163"/>
      <c r="F10" s="163"/>
    </row>
    <row r="11" spans="1:8" ht="17.100000000000001" customHeight="1">
      <c r="A11" s="164" t="s">
        <v>30</v>
      </c>
      <c r="B11" s="114" t="s">
        <v>22</v>
      </c>
      <c r="C11" s="114" t="s">
        <v>18</v>
      </c>
      <c r="D11" s="114" t="s">
        <v>21</v>
      </c>
      <c r="E11" s="114" t="s">
        <v>9</v>
      </c>
      <c r="F11" s="19" t="s">
        <v>10</v>
      </c>
    </row>
    <row r="12" spans="1:8" ht="17.100000000000001" customHeight="1">
      <c r="A12" s="164"/>
      <c r="B12" s="24" t="s">
        <v>455</v>
      </c>
      <c r="C12" s="20" t="s">
        <v>72</v>
      </c>
      <c r="D12" s="165" t="s">
        <v>19</v>
      </c>
      <c r="E12" s="24" t="s">
        <v>95</v>
      </c>
      <c r="F12" s="17">
        <v>13</v>
      </c>
    </row>
    <row r="13" spans="1:8" ht="17.100000000000001" customHeight="1">
      <c r="A13" s="164"/>
      <c r="B13" s="24" t="s">
        <v>150</v>
      </c>
      <c r="C13" s="20" t="s">
        <v>267</v>
      </c>
      <c r="D13" s="165"/>
      <c r="E13" s="24" t="s">
        <v>354</v>
      </c>
      <c r="F13" s="17">
        <v>10</v>
      </c>
    </row>
    <row r="14" spans="1:8" ht="17.100000000000001" customHeight="1">
      <c r="A14" s="164"/>
      <c r="B14" s="24" t="s">
        <v>60</v>
      </c>
      <c r="C14" s="20" t="s">
        <v>554</v>
      </c>
      <c r="D14" s="165" t="s">
        <v>20</v>
      </c>
      <c r="E14" s="24" t="s">
        <v>238</v>
      </c>
      <c r="F14" s="20">
        <v>0</v>
      </c>
    </row>
    <row r="15" spans="1:8" ht="17.100000000000001" customHeight="1">
      <c r="A15" s="164"/>
      <c r="B15" s="24" t="s">
        <v>146</v>
      </c>
      <c r="C15" s="20" t="s">
        <v>545</v>
      </c>
      <c r="D15" s="165"/>
      <c r="E15" s="24" t="s">
        <v>570</v>
      </c>
      <c r="F15" s="20">
        <v>0</v>
      </c>
    </row>
    <row r="16" spans="1:8" ht="27.95" customHeight="1">
      <c r="A16" s="163" t="s">
        <v>39</v>
      </c>
      <c r="B16" s="163"/>
      <c r="C16" s="163"/>
      <c r="D16" s="163"/>
      <c r="E16" s="163"/>
      <c r="F16" s="163"/>
      <c r="G16" s="117"/>
      <c r="H16" s="118"/>
    </row>
    <row r="17" spans="1:8" ht="18.95" customHeight="1">
      <c r="A17" s="2"/>
      <c r="B17" s="114" t="s">
        <v>38</v>
      </c>
      <c r="C17" s="114" t="s">
        <v>24</v>
      </c>
      <c r="D17" s="114" t="s">
        <v>25</v>
      </c>
      <c r="E17" s="166" t="s">
        <v>26</v>
      </c>
      <c r="F17" s="167"/>
      <c r="G17" s="119"/>
      <c r="H17" s="119"/>
    </row>
    <row r="18" spans="1:8" ht="17.100000000000001" customHeight="1">
      <c r="A18" s="164" t="s">
        <v>32</v>
      </c>
      <c r="B18" s="115">
        <v>0.54166666666666663</v>
      </c>
      <c r="C18" s="116" t="s">
        <v>556</v>
      </c>
      <c r="D18" s="13" t="s">
        <v>557</v>
      </c>
      <c r="E18" s="192" t="s">
        <v>558</v>
      </c>
      <c r="F18" s="193"/>
    </row>
    <row r="19" spans="1:8" ht="17.100000000000001" customHeight="1">
      <c r="A19" s="164"/>
      <c r="B19" s="115">
        <v>0.54166666666666663</v>
      </c>
      <c r="C19" s="116" t="s">
        <v>559</v>
      </c>
      <c r="D19" s="13">
        <v>4</v>
      </c>
      <c r="E19" s="192"/>
      <c r="F19" s="193"/>
    </row>
    <row r="20" spans="1:8" ht="17.100000000000001" customHeight="1">
      <c r="A20" s="164"/>
      <c r="B20" s="115">
        <v>0.5625</v>
      </c>
      <c r="C20" s="116" t="s">
        <v>560</v>
      </c>
      <c r="D20" s="13">
        <v>2</v>
      </c>
      <c r="E20" s="192"/>
      <c r="F20" s="193"/>
    </row>
    <row r="21" spans="1:8" ht="17.100000000000001" customHeight="1">
      <c r="A21" s="164"/>
      <c r="B21" s="115"/>
      <c r="C21" s="115"/>
      <c r="D21" s="13"/>
      <c r="E21" s="192"/>
      <c r="F21" s="193"/>
    </row>
    <row r="22" spans="1:8" ht="17.100000000000001" customHeight="1">
      <c r="A22" s="164"/>
      <c r="B22" s="115"/>
      <c r="C22" s="115"/>
      <c r="D22" s="13"/>
      <c r="E22" s="192"/>
      <c r="F22" s="193"/>
    </row>
    <row r="23" spans="1:8" ht="17.100000000000001" customHeight="1">
      <c r="A23" s="168"/>
      <c r="B23" s="115"/>
      <c r="C23" s="20"/>
      <c r="D23" s="13"/>
      <c r="E23" s="192"/>
      <c r="F23" s="193"/>
    </row>
    <row r="24" spans="1:8" ht="17.100000000000001" customHeight="1">
      <c r="A24" s="164" t="s">
        <v>0</v>
      </c>
      <c r="B24" s="115">
        <v>0.70833333333333337</v>
      </c>
      <c r="C24" s="116" t="s">
        <v>272</v>
      </c>
      <c r="D24" s="13" t="s">
        <v>561</v>
      </c>
      <c r="E24" s="192" t="s">
        <v>558</v>
      </c>
      <c r="F24" s="193"/>
    </row>
    <row r="25" spans="1:8" ht="17.100000000000001" customHeight="1">
      <c r="A25" s="164"/>
      <c r="B25" s="115">
        <v>0.70833333333333337</v>
      </c>
      <c r="C25" s="116" t="s">
        <v>562</v>
      </c>
      <c r="D25" s="13">
        <v>4</v>
      </c>
      <c r="E25" s="192"/>
      <c r="F25" s="193"/>
    </row>
    <row r="26" spans="1:8" ht="17.100000000000001" customHeight="1">
      <c r="A26" s="164"/>
      <c r="B26" s="115">
        <v>0.77083333333333337</v>
      </c>
      <c r="C26" s="116" t="s">
        <v>563</v>
      </c>
      <c r="D26" s="13">
        <v>5</v>
      </c>
      <c r="E26" s="192"/>
      <c r="F26" s="193"/>
    </row>
    <row r="27" spans="1:8" ht="17.100000000000001" customHeight="1">
      <c r="A27" s="164"/>
      <c r="B27" s="115">
        <v>0.79166666666666663</v>
      </c>
      <c r="C27" s="116" t="s">
        <v>564</v>
      </c>
      <c r="D27" s="13" t="s">
        <v>565</v>
      </c>
      <c r="E27" s="192"/>
      <c r="F27" s="193"/>
    </row>
    <row r="28" spans="1:8" ht="17.100000000000001" customHeight="1">
      <c r="A28" s="164"/>
      <c r="B28" s="115">
        <v>0.8125</v>
      </c>
      <c r="C28" s="116" t="s">
        <v>566</v>
      </c>
      <c r="D28" s="13" t="s">
        <v>567</v>
      </c>
      <c r="E28" s="192"/>
      <c r="F28" s="193"/>
    </row>
    <row r="29" spans="1:8" ht="17.100000000000001" customHeight="1">
      <c r="A29" s="164"/>
      <c r="B29" s="115">
        <v>0.8125</v>
      </c>
      <c r="C29" s="20" t="s">
        <v>568</v>
      </c>
      <c r="D29" s="13" t="s">
        <v>569</v>
      </c>
      <c r="E29" s="192"/>
      <c r="F29" s="193"/>
    </row>
    <row r="30" spans="1:8" ht="26.1" customHeight="1">
      <c r="A30" s="163" t="s">
        <v>49</v>
      </c>
      <c r="B30" s="163"/>
      <c r="C30" s="163"/>
      <c r="D30" s="163"/>
      <c r="E30" s="163"/>
      <c r="F30" s="163"/>
    </row>
    <row r="31" spans="1:8" ht="17.100000000000001" customHeight="1">
      <c r="A31" s="171" t="s">
        <v>34</v>
      </c>
      <c r="B31" s="21" t="s">
        <v>50</v>
      </c>
      <c r="C31" s="26" t="s">
        <v>61</v>
      </c>
      <c r="D31" s="171" t="s">
        <v>23</v>
      </c>
      <c r="E31" s="114" t="s">
        <v>50</v>
      </c>
      <c r="F31" s="25" t="s">
        <v>280</v>
      </c>
    </row>
    <row r="32" spans="1:8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542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87</v>
      </c>
    </row>
    <row r="34" spans="1:6" ht="17.100000000000001" customHeight="1">
      <c r="A34" s="173"/>
      <c r="B34" s="23" t="s">
        <v>53</v>
      </c>
      <c r="C34" s="26" t="s">
        <v>201</v>
      </c>
      <c r="D34" s="176"/>
      <c r="E34" s="19" t="s">
        <v>57</v>
      </c>
      <c r="F34" s="28" t="s">
        <v>188</v>
      </c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540</v>
      </c>
      <c r="C37" s="179"/>
      <c r="D37" s="179"/>
      <c r="E37" s="179"/>
      <c r="F37" s="180"/>
    </row>
    <row r="38" spans="1:6" ht="17.100000000000001" customHeight="1">
      <c r="A38" s="173"/>
      <c r="B38" s="178" t="s">
        <v>541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574</v>
      </c>
      <c r="C40" s="179"/>
      <c r="D40" s="179"/>
      <c r="E40" s="179"/>
      <c r="F40" s="180"/>
    </row>
    <row r="41" spans="1:6" ht="17.100000000000001" customHeight="1">
      <c r="A41" s="173"/>
      <c r="B41" s="178" t="s">
        <v>573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13" t="s">
        <v>34</v>
      </c>
      <c r="B44" s="190"/>
      <c r="C44" s="191"/>
      <c r="D44" s="113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12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10" zoomScaleNormal="100" zoomScalePageLayoutView="150" workbookViewId="0">
      <selection activeCell="B6" sqref="B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61" t="s">
        <v>36</v>
      </c>
      <c r="B1" s="161"/>
      <c r="C1" s="161"/>
      <c r="D1" s="161"/>
      <c r="E1" s="161"/>
      <c r="F1" s="161"/>
    </row>
    <row r="2" spans="1:7" ht="20.100000000000001" customHeight="1">
      <c r="A2" s="123" t="s">
        <v>4</v>
      </c>
      <c r="B2" s="18">
        <v>41875</v>
      </c>
      <c r="C2" s="7" t="s">
        <v>16</v>
      </c>
      <c r="D2" s="18" t="s">
        <v>307</v>
      </c>
      <c r="E2" s="8" t="s">
        <v>17</v>
      </c>
      <c r="F2" s="20"/>
    </row>
    <row r="3" spans="1:7" ht="24" customHeight="1">
      <c r="A3" s="162" t="s">
        <v>33</v>
      </c>
      <c r="B3" s="162"/>
      <c r="C3" s="120" t="s">
        <v>14</v>
      </c>
      <c r="D3" s="120" t="s">
        <v>15</v>
      </c>
      <c r="E3" s="120" t="s">
        <v>14</v>
      </c>
      <c r="F3" s="9" t="s">
        <v>15</v>
      </c>
    </row>
    <row r="4" spans="1:7" ht="17.100000000000001" customHeight="1">
      <c r="A4" s="123" t="s">
        <v>5</v>
      </c>
      <c r="B4" s="4">
        <v>1477700</v>
      </c>
      <c r="C4" s="10" t="s">
        <v>40</v>
      </c>
      <c r="D4" s="12">
        <v>0.11</v>
      </c>
      <c r="E4" s="11" t="s">
        <v>45</v>
      </c>
      <c r="F4" s="12">
        <v>0.16</v>
      </c>
    </row>
    <row r="5" spans="1:7" ht="17.100000000000001" customHeight="1">
      <c r="A5" s="123" t="s">
        <v>6</v>
      </c>
      <c r="B5" s="4">
        <f>B6-B4</f>
        <v>753100</v>
      </c>
      <c r="C5" s="11" t="s">
        <v>41</v>
      </c>
      <c r="D5" s="12">
        <v>0.03</v>
      </c>
      <c r="E5" s="11" t="s">
        <v>46</v>
      </c>
      <c r="F5" s="12">
        <v>0.08</v>
      </c>
      <c r="G5" s="53"/>
    </row>
    <row r="6" spans="1:7" ht="17.100000000000001" customHeight="1">
      <c r="A6" s="123" t="s">
        <v>7</v>
      </c>
      <c r="B6" s="4">
        <v>2230800</v>
      </c>
      <c r="C6" s="10" t="s">
        <v>42</v>
      </c>
      <c r="D6" s="12">
        <v>0.17</v>
      </c>
      <c r="E6" s="11" t="s">
        <v>47</v>
      </c>
      <c r="F6" s="12">
        <v>0.04</v>
      </c>
      <c r="G6" s="53"/>
    </row>
    <row r="7" spans="1:7" ht="17.100000000000001" customHeight="1">
      <c r="A7" s="123" t="s">
        <v>8</v>
      </c>
      <c r="B7" s="4">
        <v>71787850</v>
      </c>
      <c r="C7" s="11" t="s">
        <v>43</v>
      </c>
      <c r="D7" s="12">
        <v>0.19</v>
      </c>
      <c r="E7" s="11" t="s">
        <v>48</v>
      </c>
      <c r="F7" s="12">
        <v>0.15</v>
      </c>
    </row>
    <row r="8" spans="1:7" ht="17.100000000000001" customHeight="1">
      <c r="A8" s="123" t="s">
        <v>13</v>
      </c>
      <c r="B8" s="4">
        <v>106275550</v>
      </c>
      <c r="C8" s="10" t="s">
        <v>44</v>
      </c>
      <c r="D8" s="12">
        <v>0.05</v>
      </c>
      <c r="E8" s="11"/>
      <c r="F8" s="12"/>
    </row>
    <row r="9" spans="1:7" ht="17.100000000000001" customHeight="1">
      <c r="A9" s="123" t="s">
        <v>31</v>
      </c>
      <c r="B9" s="6">
        <f>B7/B8</f>
        <v>0.67548791796419783</v>
      </c>
      <c r="C9" s="10"/>
      <c r="D9" s="12"/>
      <c r="E9" s="11"/>
      <c r="F9" s="14"/>
    </row>
    <row r="10" spans="1:7" ht="27.95" customHeight="1">
      <c r="A10" s="163" t="s">
        <v>29</v>
      </c>
      <c r="B10" s="163"/>
      <c r="C10" s="163"/>
      <c r="D10" s="163"/>
      <c r="E10" s="163"/>
      <c r="F10" s="163"/>
    </row>
    <row r="11" spans="1:7" ht="17.100000000000001" customHeight="1">
      <c r="A11" s="164" t="s">
        <v>30</v>
      </c>
      <c r="B11" s="123" t="s">
        <v>22</v>
      </c>
      <c r="C11" s="123" t="s">
        <v>18</v>
      </c>
      <c r="D11" s="123" t="s">
        <v>21</v>
      </c>
      <c r="E11" s="123" t="s">
        <v>9</v>
      </c>
      <c r="F11" s="19" t="s">
        <v>10</v>
      </c>
    </row>
    <row r="12" spans="1:7" ht="17.100000000000001" customHeight="1">
      <c r="A12" s="164"/>
      <c r="B12" s="24" t="s">
        <v>455</v>
      </c>
      <c r="C12" s="20" t="s">
        <v>497</v>
      </c>
      <c r="D12" s="165" t="s">
        <v>19</v>
      </c>
      <c r="E12" s="24" t="s">
        <v>122</v>
      </c>
      <c r="F12" s="17">
        <v>5</v>
      </c>
    </row>
    <row r="13" spans="1:7" ht="17.100000000000001" customHeight="1">
      <c r="A13" s="164"/>
      <c r="B13" s="24" t="s">
        <v>150</v>
      </c>
      <c r="C13" s="20" t="s">
        <v>575</v>
      </c>
      <c r="D13" s="165"/>
      <c r="E13" s="24" t="s">
        <v>578</v>
      </c>
      <c r="F13" s="17">
        <v>5</v>
      </c>
    </row>
    <row r="14" spans="1:7" ht="17.100000000000001" customHeight="1">
      <c r="A14" s="164"/>
      <c r="B14" s="24" t="s">
        <v>60</v>
      </c>
      <c r="C14" s="20" t="s">
        <v>576</v>
      </c>
      <c r="D14" s="165" t="s">
        <v>20</v>
      </c>
      <c r="E14" s="24" t="s">
        <v>147</v>
      </c>
      <c r="F14" s="20">
        <v>0</v>
      </c>
    </row>
    <row r="15" spans="1:7" ht="17.100000000000001" customHeight="1">
      <c r="A15" s="164"/>
      <c r="B15" s="24" t="s">
        <v>146</v>
      </c>
      <c r="C15" s="20" t="s">
        <v>577</v>
      </c>
      <c r="D15" s="165"/>
      <c r="E15" s="24" t="s">
        <v>579</v>
      </c>
      <c r="F15" s="20">
        <v>0</v>
      </c>
    </row>
    <row r="16" spans="1:7" ht="27.95" customHeight="1">
      <c r="A16" s="163" t="s">
        <v>39</v>
      </c>
      <c r="B16" s="163"/>
      <c r="C16" s="163"/>
      <c r="D16" s="163"/>
      <c r="E16" s="163"/>
      <c r="F16" s="163"/>
      <c r="G16" s="117"/>
    </row>
    <row r="17" spans="1:7" ht="18.95" customHeight="1">
      <c r="A17" s="2"/>
      <c r="B17" s="123" t="s">
        <v>38</v>
      </c>
      <c r="C17" s="123" t="s">
        <v>24</v>
      </c>
      <c r="D17" s="123" t="s">
        <v>25</v>
      </c>
      <c r="E17" s="166" t="s">
        <v>26</v>
      </c>
      <c r="F17" s="167"/>
      <c r="G17" s="119"/>
    </row>
    <row r="18" spans="1:7" ht="17.100000000000001" customHeight="1">
      <c r="A18" s="164" t="s">
        <v>32</v>
      </c>
      <c r="B18" s="124">
        <v>0.5</v>
      </c>
      <c r="C18" s="124" t="s">
        <v>580</v>
      </c>
      <c r="D18" s="13">
        <v>2</v>
      </c>
      <c r="E18" s="192"/>
      <c r="F18" s="193"/>
    </row>
    <row r="19" spans="1:7" ht="17.100000000000001" customHeight="1">
      <c r="A19" s="164"/>
      <c r="B19" s="124">
        <v>0.5</v>
      </c>
      <c r="C19" s="124" t="s">
        <v>581</v>
      </c>
      <c r="D19" s="13">
        <v>3</v>
      </c>
      <c r="E19" s="192"/>
      <c r="F19" s="193"/>
    </row>
    <row r="20" spans="1:7" ht="17.100000000000001" customHeight="1">
      <c r="A20" s="164"/>
      <c r="B20" s="124">
        <v>0.5625</v>
      </c>
      <c r="C20" s="124" t="s">
        <v>582</v>
      </c>
      <c r="D20" s="13">
        <v>4</v>
      </c>
      <c r="E20" s="192"/>
      <c r="F20" s="193"/>
    </row>
    <row r="21" spans="1:7" ht="17.100000000000001" customHeight="1">
      <c r="A21" s="164"/>
      <c r="B21" s="124">
        <v>0.58333333333333337</v>
      </c>
      <c r="C21" s="124" t="s">
        <v>583</v>
      </c>
      <c r="D21" s="13">
        <v>2</v>
      </c>
      <c r="E21" s="192"/>
      <c r="F21" s="193"/>
    </row>
    <row r="22" spans="1:7" ht="17.100000000000001" customHeight="1">
      <c r="A22" s="164"/>
      <c r="B22" s="124"/>
      <c r="C22" s="124"/>
      <c r="D22" s="13"/>
      <c r="E22" s="192"/>
      <c r="F22" s="193"/>
    </row>
    <row r="23" spans="1:7" ht="17.100000000000001" customHeight="1">
      <c r="A23" s="168"/>
      <c r="B23" s="124"/>
      <c r="C23" s="20"/>
      <c r="D23" s="13"/>
      <c r="E23" s="192"/>
      <c r="F23" s="193"/>
    </row>
    <row r="24" spans="1:7" ht="17.100000000000001" customHeight="1">
      <c r="A24" s="164" t="s">
        <v>0</v>
      </c>
      <c r="B24" s="124">
        <v>0.74305555555555547</v>
      </c>
      <c r="C24" s="124" t="s">
        <v>584</v>
      </c>
      <c r="D24" s="13">
        <v>2</v>
      </c>
      <c r="E24" s="192" t="s">
        <v>585</v>
      </c>
      <c r="F24" s="193"/>
    </row>
    <row r="25" spans="1:7" ht="17.100000000000001" customHeight="1">
      <c r="A25" s="164"/>
      <c r="B25" s="124">
        <v>0.77083333333333337</v>
      </c>
      <c r="C25" s="124" t="s">
        <v>586</v>
      </c>
      <c r="D25" s="13">
        <v>2</v>
      </c>
      <c r="E25" s="192"/>
      <c r="F25" s="193"/>
    </row>
    <row r="26" spans="1:7" ht="17.100000000000001" customHeight="1">
      <c r="A26" s="164"/>
      <c r="B26" s="124">
        <v>0.77777777777777779</v>
      </c>
      <c r="C26" s="124" t="s">
        <v>587</v>
      </c>
      <c r="D26" s="13" t="s">
        <v>588</v>
      </c>
      <c r="E26" s="192" t="s">
        <v>589</v>
      </c>
      <c r="F26" s="193"/>
    </row>
    <row r="27" spans="1:7" ht="17.100000000000001" customHeight="1">
      <c r="A27" s="164"/>
      <c r="B27" s="124"/>
      <c r="C27" s="124"/>
      <c r="D27" s="13"/>
      <c r="E27" s="192"/>
      <c r="F27" s="193"/>
    </row>
    <row r="28" spans="1:7" ht="17.100000000000001" customHeight="1">
      <c r="A28" s="164"/>
      <c r="B28" s="124"/>
      <c r="C28" s="124"/>
      <c r="D28" s="13"/>
      <c r="E28" s="192"/>
      <c r="F28" s="193"/>
    </row>
    <row r="29" spans="1:7" ht="17.100000000000001" customHeight="1">
      <c r="A29" s="164"/>
      <c r="B29" s="124"/>
      <c r="C29" s="20"/>
      <c r="D29" s="13"/>
      <c r="E29" s="192"/>
      <c r="F29" s="193"/>
    </row>
    <row r="30" spans="1:7" ht="26.1" customHeight="1">
      <c r="A30" s="163" t="s">
        <v>49</v>
      </c>
      <c r="B30" s="163"/>
      <c r="C30" s="163"/>
      <c r="D30" s="163"/>
      <c r="E30" s="163"/>
      <c r="F30" s="163"/>
    </row>
    <row r="31" spans="1:7" ht="17.100000000000001" customHeight="1">
      <c r="A31" s="171" t="s">
        <v>34</v>
      </c>
      <c r="B31" s="21" t="s">
        <v>50</v>
      </c>
      <c r="C31" s="26" t="s">
        <v>590</v>
      </c>
      <c r="D31" s="171" t="s">
        <v>23</v>
      </c>
      <c r="E31" s="123" t="s">
        <v>50</v>
      </c>
      <c r="F31" s="25" t="s">
        <v>591</v>
      </c>
    </row>
    <row r="32" spans="1:7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592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593</v>
      </c>
    </row>
    <row r="34" spans="1:6" ht="17.100000000000001" customHeight="1">
      <c r="A34" s="173"/>
      <c r="B34" s="23" t="s">
        <v>53</v>
      </c>
      <c r="C34" s="26" t="s">
        <v>201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594</v>
      </c>
      <c r="C37" s="179"/>
      <c r="D37" s="179"/>
      <c r="E37" s="179"/>
      <c r="F37" s="180"/>
    </row>
    <row r="38" spans="1:6" ht="17.100000000000001" customHeight="1">
      <c r="A38" s="173"/>
      <c r="B38" s="178" t="s">
        <v>595</v>
      </c>
      <c r="C38" s="179"/>
      <c r="D38" s="179"/>
      <c r="E38" s="179"/>
      <c r="F38" s="180"/>
    </row>
    <row r="39" spans="1:6" ht="17.100000000000001" customHeight="1">
      <c r="A39" s="174"/>
      <c r="B39" s="178" t="s">
        <v>596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597</v>
      </c>
      <c r="C40" s="179"/>
      <c r="D40" s="179"/>
      <c r="E40" s="179"/>
      <c r="F40" s="180"/>
    </row>
    <row r="41" spans="1:6" ht="17.100000000000001" customHeight="1">
      <c r="A41" s="173"/>
      <c r="B41" s="178" t="s">
        <v>598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22" t="s">
        <v>34</v>
      </c>
      <c r="B44" s="190"/>
      <c r="C44" s="191"/>
      <c r="D44" s="122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21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1" t="s">
        <v>36</v>
      </c>
      <c r="B1" s="161"/>
      <c r="C1" s="161"/>
      <c r="D1" s="161"/>
      <c r="E1" s="161"/>
      <c r="F1" s="161"/>
    </row>
    <row r="2" spans="1:8" ht="20.100000000000001" customHeight="1">
      <c r="A2" s="127" t="s">
        <v>4</v>
      </c>
      <c r="B2" s="18">
        <v>41876</v>
      </c>
      <c r="C2" s="7" t="s">
        <v>16</v>
      </c>
      <c r="D2" s="18" t="s">
        <v>144</v>
      </c>
      <c r="E2" s="8" t="s">
        <v>17</v>
      </c>
      <c r="F2" s="20"/>
    </row>
    <row r="3" spans="1:8" ht="24" customHeight="1">
      <c r="A3" s="162" t="s">
        <v>33</v>
      </c>
      <c r="B3" s="162"/>
      <c r="C3" s="128" t="s">
        <v>14</v>
      </c>
      <c r="D3" s="128" t="s">
        <v>15</v>
      </c>
      <c r="E3" s="128" t="s">
        <v>14</v>
      </c>
      <c r="F3" s="9" t="s">
        <v>15</v>
      </c>
      <c r="H3" s="135"/>
    </row>
    <row r="4" spans="1:8" ht="17.100000000000001" customHeight="1">
      <c r="A4" s="127" t="s">
        <v>5</v>
      </c>
      <c r="B4" s="4">
        <v>821500</v>
      </c>
      <c r="C4" s="10" t="s">
        <v>40</v>
      </c>
      <c r="D4" s="12">
        <v>0.15</v>
      </c>
      <c r="E4" s="11" t="s">
        <v>45</v>
      </c>
      <c r="F4" s="12">
        <v>0.04</v>
      </c>
      <c r="G4" s="117"/>
    </row>
    <row r="5" spans="1:8" ht="17.100000000000001" customHeight="1">
      <c r="A5" s="127" t="s">
        <v>6</v>
      </c>
      <c r="B5" s="4">
        <f>B6-B4</f>
        <v>384100</v>
      </c>
      <c r="C5" s="11" t="s">
        <v>41</v>
      </c>
      <c r="D5" s="12">
        <v>0.05</v>
      </c>
      <c r="E5" s="11" t="s">
        <v>46</v>
      </c>
      <c r="F5" s="12">
        <v>0.2</v>
      </c>
      <c r="G5" s="119"/>
    </row>
    <row r="6" spans="1:8" ht="17.100000000000001" customHeight="1">
      <c r="A6" s="127" t="s">
        <v>7</v>
      </c>
      <c r="B6" s="4">
        <v>1205600</v>
      </c>
      <c r="C6" s="10" t="s">
        <v>42</v>
      </c>
      <c r="D6" s="12">
        <v>0.12</v>
      </c>
      <c r="E6" s="11" t="s">
        <v>47</v>
      </c>
      <c r="F6" s="12">
        <v>0</v>
      </c>
    </row>
    <row r="7" spans="1:8" ht="17.100000000000001" customHeight="1">
      <c r="A7" s="127" t="s">
        <v>8</v>
      </c>
      <c r="B7" s="4">
        <v>72993450</v>
      </c>
      <c r="C7" s="11" t="s">
        <v>43</v>
      </c>
      <c r="D7" s="12">
        <v>0.24</v>
      </c>
      <c r="E7" s="11" t="s">
        <v>48</v>
      </c>
      <c r="F7" s="12">
        <v>0.17</v>
      </c>
    </row>
    <row r="8" spans="1:8" ht="17.100000000000001" customHeight="1">
      <c r="A8" s="127" t="s">
        <v>13</v>
      </c>
      <c r="B8" s="4">
        <v>106275550</v>
      </c>
      <c r="C8" s="10" t="s">
        <v>44</v>
      </c>
      <c r="D8" s="12">
        <v>0.04</v>
      </c>
      <c r="E8" s="11"/>
      <c r="F8" s="12"/>
    </row>
    <row r="9" spans="1:8" ht="17.100000000000001" customHeight="1">
      <c r="A9" s="127" t="s">
        <v>31</v>
      </c>
      <c r="B9" s="6">
        <f>B7/B8</f>
        <v>0.68683201357226564</v>
      </c>
      <c r="C9" s="10"/>
      <c r="D9" s="12"/>
      <c r="E9" s="11"/>
      <c r="F9" s="14"/>
    </row>
    <row r="10" spans="1:8" ht="27.95" customHeight="1">
      <c r="A10" s="163" t="s">
        <v>29</v>
      </c>
      <c r="B10" s="163"/>
      <c r="C10" s="163"/>
      <c r="D10" s="163"/>
      <c r="E10" s="163"/>
      <c r="F10" s="163"/>
    </row>
    <row r="11" spans="1:8" ht="17.100000000000001" customHeight="1">
      <c r="A11" s="164" t="s">
        <v>30</v>
      </c>
      <c r="B11" s="127" t="s">
        <v>22</v>
      </c>
      <c r="C11" s="127" t="s">
        <v>18</v>
      </c>
      <c r="D11" s="127" t="s">
        <v>21</v>
      </c>
      <c r="E11" s="127" t="s">
        <v>9</v>
      </c>
      <c r="F11" s="19" t="s">
        <v>10</v>
      </c>
    </row>
    <row r="12" spans="1:8" ht="17.100000000000001" customHeight="1">
      <c r="A12" s="164"/>
      <c r="B12" s="24" t="s">
        <v>599</v>
      </c>
      <c r="C12" s="20">
        <v>2</v>
      </c>
      <c r="D12" s="165" t="s">
        <v>19</v>
      </c>
      <c r="E12" s="24" t="s">
        <v>122</v>
      </c>
      <c r="F12" s="17">
        <v>4</v>
      </c>
    </row>
    <row r="13" spans="1:8" ht="17.100000000000001" customHeight="1">
      <c r="A13" s="164"/>
      <c r="B13" s="24" t="s">
        <v>69</v>
      </c>
      <c r="C13" s="20">
        <v>0</v>
      </c>
      <c r="D13" s="165"/>
      <c r="E13" s="24" t="s">
        <v>96</v>
      </c>
      <c r="F13" s="17">
        <v>5</v>
      </c>
    </row>
    <row r="14" spans="1:8" ht="17.100000000000001" customHeight="1">
      <c r="A14" s="164"/>
      <c r="B14" s="24" t="s">
        <v>600</v>
      </c>
      <c r="C14" s="20">
        <v>1</v>
      </c>
      <c r="D14" s="165" t="s">
        <v>20</v>
      </c>
      <c r="E14" s="24" t="s">
        <v>215</v>
      </c>
      <c r="F14" s="20">
        <v>0</v>
      </c>
    </row>
    <row r="15" spans="1:8" ht="17.100000000000001" customHeight="1">
      <c r="A15" s="164"/>
      <c r="B15" s="24" t="s">
        <v>601</v>
      </c>
      <c r="C15" s="20">
        <v>1</v>
      </c>
      <c r="D15" s="165"/>
      <c r="E15" s="24" t="s">
        <v>146</v>
      </c>
      <c r="F15" s="20">
        <v>0</v>
      </c>
    </row>
    <row r="16" spans="1:8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27" t="s">
        <v>38</v>
      </c>
      <c r="C17" s="127" t="s">
        <v>24</v>
      </c>
      <c r="D17" s="127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26">
        <v>0.54166666666666663</v>
      </c>
      <c r="C18" s="126" t="s">
        <v>602</v>
      </c>
      <c r="D18" s="13">
        <v>2</v>
      </c>
      <c r="E18" s="192"/>
      <c r="F18" s="193"/>
    </row>
    <row r="19" spans="1:6" ht="17.100000000000001" customHeight="1">
      <c r="A19" s="164"/>
      <c r="B19" s="126">
        <v>0.54166666666666663</v>
      </c>
      <c r="C19" s="126" t="s">
        <v>603</v>
      </c>
      <c r="D19" s="13">
        <v>4</v>
      </c>
      <c r="E19" s="192"/>
      <c r="F19" s="193"/>
    </row>
    <row r="20" spans="1:6" ht="17.100000000000001" customHeight="1">
      <c r="A20" s="164"/>
      <c r="B20" s="126">
        <v>0.54166666666666663</v>
      </c>
      <c r="C20" s="126" t="s">
        <v>604</v>
      </c>
      <c r="D20" s="13">
        <v>2</v>
      </c>
      <c r="E20" s="192"/>
      <c r="F20" s="193"/>
    </row>
    <row r="21" spans="1:6" ht="17.100000000000001" customHeight="1">
      <c r="A21" s="164"/>
      <c r="B21" s="126"/>
      <c r="C21" s="126"/>
      <c r="D21" s="13"/>
      <c r="E21" s="192"/>
      <c r="F21" s="193"/>
    </row>
    <row r="22" spans="1:6" ht="17.100000000000001" customHeight="1">
      <c r="A22" s="164"/>
      <c r="B22" s="126"/>
      <c r="C22" s="126"/>
      <c r="D22" s="13"/>
      <c r="E22" s="192"/>
      <c r="F22" s="193"/>
    </row>
    <row r="23" spans="1:6" ht="17.100000000000001" customHeight="1">
      <c r="A23" s="168"/>
      <c r="B23" s="126"/>
      <c r="C23" s="20"/>
      <c r="D23" s="13"/>
      <c r="E23" s="192"/>
      <c r="F23" s="193"/>
    </row>
    <row r="24" spans="1:6" ht="17.100000000000001" customHeight="1">
      <c r="A24" s="164" t="s">
        <v>0</v>
      </c>
      <c r="B24" s="126">
        <v>0.8125</v>
      </c>
      <c r="C24" s="126" t="s">
        <v>605</v>
      </c>
      <c r="D24" s="13">
        <v>3</v>
      </c>
      <c r="E24" s="192"/>
      <c r="F24" s="193"/>
    </row>
    <row r="25" spans="1:6" ht="17.100000000000001" customHeight="1">
      <c r="A25" s="164"/>
      <c r="B25" s="126"/>
      <c r="C25" s="126"/>
      <c r="D25" s="13"/>
      <c r="E25" s="192"/>
      <c r="F25" s="193"/>
    </row>
    <row r="26" spans="1:6" ht="17.100000000000001" customHeight="1">
      <c r="A26" s="164"/>
      <c r="B26" s="126"/>
      <c r="C26" s="126"/>
      <c r="D26" s="13"/>
      <c r="E26" s="192"/>
      <c r="F26" s="193"/>
    </row>
    <row r="27" spans="1:6" ht="17.100000000000001" customHeight="1">
      <c r="A27" s="164"/>
      <c r="B27" s="126"/>
      <c r="C27" s="126"/>
      <c r="D27" s="13"/>
      <c r="E27" s="192"/>
      <c r="F27" s="193"/>
    </row>
    <row r="28" spans="1:6" ht="17.100000000000001" customHeight="1">
      <c r="A28" s="164"/>
      <c r="B28" s="126"/>
      <c r="C28" s="126"/>
      <c r="D28" s="13"/>
      <c r="E28" s="192"/>
      <c r="F28" s="193"/>
    </row>
    <row r="29" spans="1:6" ht="17.100000000000001" customHeight="1">
      <c r="A29" s="164"/>
      <c r="B29" s="126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182</v>
      </c>
      <c r="D31" s="171" t="s">
        <v>23</v>
      </c>
      <c r="E31" s="127" t="s">
        <v>50</v>
      </c>
      <c r="F31" s="25" t="s">
        <v>591</v>
      </c>
    </row>
    <row r="32" spans="1:6" ht="17.100000000000001" customHeight="1">
      <c r="A32" s="172"/>
      <c r="B32" s="22" t="s">
        <v>51</v>
      </c>
      <c r="C32" s="26" t="s">
        <v>606</v>
      </c>
      <c r="D32" s="175"/>
      <c r="E32" s="19" t="s">
        <v>55</v>
      </c>
      <c r="F32" s="28" t="s">
        <v>592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593</v>
      </c>
    </row>
    <row r="34" spans="1:6" ht="17.100000000000001" customHeight="1">
      <c r="A34" s="173"/>
      <c r="B34" s="23" t="s">
        <v>53</v>
      </c>
      <c r="C34" s="26" t="s">
        <v>530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607</v>
      </c>
      <c r="C37" s="179"/>
      <c r="D37" s="179"/>
      <c r="E37" s="179"/>
      <c r="F37" s="180"/>
    </row>
    <row r="38" spans="1:6" ht="17.100000000000001" customHeight="1">
      <c r="A38" s="173"/>
      <c r="B38" s="178" t="s">
        <v>608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617</v>
      </c>
      <c r="C40" s="179"/>
      <c r="D40" s="179"/>
      <c r="E40" s="179"/>
      <c r="F40" s="180"/>
    </row>
    <row r="41" spans="1:6" ht="17.100000000000001" customHeight="1">
      <c r="A41" s="173"/>
      <c r="B41" s="178" t="s">
        <v>609</v>
      </c>
      <c r="C41" s="179"/>
      <c r="D41" s="179"/>
      <c r="E41" s="179"/>
      <c r="F41" s="180"/>
    </row>
    <row r="42" spans="1:6" ht="17.100000000000001" customHeight="1">
      <c r="A42" s="174"/>
      <c r="B42" s="178" t="s">
        <v>610</v>
      </c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29" t="s">
        <v>34</v>
      </c>
      <c r="B44" s="190"/>
      <c r="C44" s="191"/>
      <c r="D44" s="129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25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9" ht="36" customHeight="1">
      <c r="A1" s="161" t="s">
        <v>36</v>
      </c>
      <c r="B1" s="161"/>
      <c r="C1" s="161"/>
      <c r="D1" s="161"/>
      <c r="E1" s="161"/>
      <c r="F1" s="161"/>
    </row>
    <row r="2" spans="1:9" ht="20.100000000000001" customHeight="1">
      <c r="A2" s="133" t="s">
        <v>4</v>
      </c>
      <c r="B2" s="18">
        <v>41877</v>
      </c>
      <c r="C2" s="7" t="s">
        <v>16</v>
      </c>
      <c r="D2" s="18" t="s">
        <v>116</v>
      </c>
      <c r="E2" s="8" t="s">
        <v>17</v>
      </c>
      <c r="F2" s="20"/>
    </row>
    <row r="3" spans="1:9" ht="24" customHeight="1">
      <c r="A3" s="162" t="s">
        <v>33</v>
      </c>
      <c r="B3" s="162"/>
      <c r="C3" s="130" t="s">
        <v>14</v>
      </c>
      <c r="D3" s="130" t="s">
        <v>15</v>
      </c>
      <c r="E3" s="130" t="s">
        <v>14</v>
      </c>
      <c r="F3" s="9" t="s">
        <v>15</v>
      </c>
      <c r="H3" s="135"/>
    </row>
    <row r="4" spans="1:9" ht="17.100000000000001" customHeight="1">
      <c r="A4" s="133" t="s">
        <v>5</v>
      </c>
      <c r="B4" s="4">
        <v>744800</v>
      </c>
      <c r="C4" s="10" t="s">
        <v>40</v>
      </c>
      <c r="D4" s="12">
        <v>0.04</v>
      </c>
      <c r="E4" s="11" t="s">
        <v>45</v>
      </c>
      <c r="F4" s="12">
        <v>0.03</v>
      </c>
      <c r="G4" s="117"/>
    </row>
    <row r="5" spans="1:9" ht="17.100000000000001" customHeight="1">
      <c r="A5" s="133" t="s">
        <v>6</v>
      </c>
      <c r="B5" s="4">
        <f>B6-B4</f>
        <v>2047700</v>
      </c>
      <c r="C5" s="11" t="s">
        <v>41</v>
      </c>
      <c r="D5" s="12">
        <v>0.05</v>
      </c>
      <c r="E5" s="11" t="s">
        <v>46</v>
      </c>
      <c r="F5" s="12">
        <v>0.14000000000000001</v>
      </c>
      <c r="G5" s="119"/>
      <c r="I5" s="53"/>
    </row>
    <row r="6" spans="1:9" ht="17.100000000000001" customHeight="1">
      <c r="A6" s="133" t="s">
        <v>7</v>
      </c>
      <c r="B6" s="4">
        <v>2792500</v>
      </c>
      <c r="C6" s="10" t="s">
        <v>42</v>
      </c>
      <c r="D6" s="12">
        <v>0.08</v>
      </c>
      <c r="E6" s="11" t="s">
        <v>47</v>
      </c>
      <c r="F6" s="12">
        <v>0.06</v>
      </c>
      <c r="I6" s="53"/>
    </row>
    <row r="7" spans="1:9" ht="17.100000000000001" customHeight="1">
      <c r="A7" s="133" t="s">
        <v>8</v>
      </c>
      <c r="B7" s="4">
        <v>75785950</v>
      </c>
      <c r="C7" s="11" t="s">
        <v>43</v>
      </c>
      <c r="D7" s="12">
        <v>0.12</v>
      </c>
      <c r="E7" s="11" t="s">
        <v>48</v>
      </c>
      <c r="F7" s="12">
        <v>0.13</v>
      </c>
    </row>
    <row r="8" spans="1:9" ht="17.100000000000001" customHeight="1">
      <c r="A8" s="133" t="s">
        <v>13</v>
      </c>
      <c r="B8" s="4">
        <v>106275550</v>
      </c>
      <c r="C8" s="10" t="s">
        <v>44</v>
      </c>
      <c r="D8" s="12">
        <v>0.04</v>
      </c>
      <c r="E8" s="11" t="s">
        <v>476</v>
      </c>
      <c r="F8" s="12">
        <v>0.32</v>
      </c>
    </row>
    <row r="9" spans="1:9" ht="17.100000000000001" customHeight="1">
      <c r="A9" s="133" t="s">
        <v>31</v>
      </c>
      <c r="B9" s="6">
        <f>B7/B8</f>
        <v>0.71310804790001092</v>
      </c>
      <c r="C9" s="10"/>
      <c r="D9" s="12"/>
      <c r="E9" s="11"/>
      <c r="F9" s="14"/>
    </row>
    <row r="10" spans="1:9" ht="27.95" customHeight="1">
      <c r="A10" s="163" t="s">
        <v>29</v>
      </c>
      <c r="B10" s="163"/>
      <c r="C10" s="163"/>
      <c r="D10" s="163"/>
      <c r="E10" s="163"/>
      <c r="F10" s="163"/>
    </row>
    <row r="11" spans="1:9" ht="17.100000000000001" customHeight="1">
      <c r="A11" s="164" t="s">
        <v>30</v>
      </c>
      <c r="B11" s="133" t="s">
        <v>22</v>
      </c>
      <c r="C11" s="133" t="s">
        <v>18</v>
      </c>
      <c r="D11" s="133" t="s">
        <v>21</v>
      </c>
      <c r="E11" s="133" t="s">
        <v>9</v>
      </c>
      <c r="F11" s="19" t="s">
        <v>10</v>
      </c>
    </row>
    <row r="12" spans="1:9" ht="17.100000000000001" customHeight="1">
      <c r="A12" s="164"/>
      <c r="B12" s="24" t="s">
        <v>599</v>
      </c>
      <c r="C12" s="20" t="s">
        <v>478</v>
      </c>
      <c r="D12" s="165" t="s">
        <v>19</v>
      </c>
      <c r="E12" s="24" t="s">
        <v>480</v>
      </c>
      <c r="F12" s="17">
        <v>15</v>
      </c>
    </row>
    <row r="13" spans="1:9" ht="17.100000000000001" customHeight="1">
      <c r="A13" s="164"/>
      <c r="B13" s="24" t="s">
        <v>69</v>
      </c>
      <c r="C13" s="20" t="s">
        <v>478</v>
      </c>
      <c r="D13" s="165"/>
      <c r="E13" s="24" t="s">
        <v>612</v>
      </c>
      <c r="F13" s="17">
        <v>7</v>
      </c>
    </row>
    <row r="14" spans="1:9" ht="17.100000000000001" customHeight="1">
      <c r="A14" s="164"/>
      <c r="B14" s="24" t="s">
        <v>600</v>
      </c>
      <c r="C14" s="20" t="s">
        <v>611</v>
      </c>
      <c r="D14" s="165" t="s">
        <v>20</v>
      </c>
      <c r="E14" s="24" t="s">
        <v>570</v>
      </c>
      <c r="F14" s="20">
        <v>0</v>
      </c>
    </row>
    <row r="15" spans="1:9" ht="17.100000000000001" customHeight="1">
      <c r="A15" s="164"/>
      <c r="B15" s="24" t="s">
        <v>601</v>
      </c>
      <c r="C15" s="20" t="s">
        <v>611</v>
      </c>
      <c r="D15" s="165"/>
      <c r="E15" s="24" t="s">
        <v>64</v>
      </c>
      <c r="F15" s="20">
        <v>0</v>
      </c>
    </row>
    <row r="16" spans="1:9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33" t="s">
        <v>38</v>
      </c>
      <c r="C17" s="133" t="s">
        <v>24</v>
      </c>
      <c r="D17" s="133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34"/>
      <c r="C18" s="134"/>
      <c r="D18" s="13"/>
      <c r="E18" s="192"/>
      <c r="F18" s="193"/>
    </row>
    <row r="19" spans="1:6" ht="17.100000000000001" customHeight="1">
      <c r="A19" s="164"/>
      <c r="B19" s="134"/>
      <c r="C19" s="134"/>
      <c r="D19" s="13"/>
      <c r="E19" s="192"/>
      <c r="F19" s="193"/>
    </row>
    <row r="20" spans="1:6" ht="17.100000000000001" customHeight="1">
      <c r="A20" s="164"/>
      <c r="B20" s="134"/>
      <c r="C20" s="134"/>
      <c r="D20" s="13"/>
      <c r="E20" s="192"/>
      <c r="F20" s="193"/>
    </row>
    <row r="21" spans="1:6" ht="17.100000000000001" customHeight="1">
      <c r="A21" s="164"/>
      <c r="B21" s="134"/>
      <c r="C21" s="134"/>
      <c r="D21" s="13"/>
      <c r="E21" s="192"/>
      <c r="F21" s="193"/>
    </row>
    <row r="22" spans="1:6" ht="17.100000000000001" customHeight="1">
      <c r="A22" s="164"/>
      <c r="B22" s="134"/>
      <c r="C22" s="134"/>
      <c r="D22" s="13"/>
      <c r="E22" s="192"/>
      <c r="F22" s="193"/>
    </row>
    <row r="23" spans="1:6" ht="17.100000000000001" customHeight="1">
      <c r="A23" s="168"/>
      <c r="B23" s="134"/>
      <c r="C23" s="20"/>
      <c r="D23" s="13"/>
      <c r="E23" s="192"/>
      <c r="F23" s="193"/>
    </row>
    <row r="24" spans="1:6" ht="17.100000000000001" customHeight="1">
      <c r="A24" s="164" t="s">
        <v>0</v>
      </c>
      <c r="B24" s="134">
        <v>0.66666666666666663</v>
      </c>
      <c r="C24" s="134" t="s">
        <v>613</v>
      </c>
      <c r="D24" s="13">
        <v>2</v>
      </c>
      <c r="E24" s="192"/>
      <c r="F24" s="193"/>
    </row>
    <row r="25" spans="1:6" ht="17.100000000000001" customHeight="1">
      <c r="A25" s="164"/>
      <c r="B25" s="134">
        <v>0.75</v>
      </c>
      <c r="C25" s="134" t="s">
        <v>376</v>
      </c>
      <c r="D25" s="13">
        <v>15</v>
      </c>
      <c r="E25" s="192" t="s">
        <v>623</v>
      </c>
      <c r="F25" s="193"/>
    </row>
    <row r="26" spans="1:6" ht="17.100000000000001" customHeight="1">
      <c r="A26" s="164"/>
      <c r="B26" s="134">
        <v>0.79166666666666663</v>
      </c>
      <c r="C26" s="134" t="s">
        <v>614</v>
      </c>
      <c r="D26" s="13" t="s">
        <v>615</v>
      </c>
      <c r="E26" s="192" t="s">
        <v>624</v>
      </c>
      <c r="F26" s="193"/>
    </row>
    <row r="27" spans="1:6" ht="17.100000000000001" customHeight="1">
      <c r="A27" s="164"/>
      <c r="B27" s="134">
        <v>0.86805555555555547</v>
      </c>
      <c r="C27" s="134" t="s">
        <v>616</v>
      </c>
      <c r="D27" s="13">
        <v>2</v>
      </c>
      <c r="E27" s="192"/>
      <c r="F27" s="193"/>
    </row>
    <row r="28" spans="1:6" ht="17.100000000000001" customHeight="1">
      <c r="A28" s="164"/>
      <c r="B28" s="134"/>
      <c r="C28" s="134"/>
      <c r="D28" s="13"/>
      <c r="E28" s="192"/>
      <c r="F28" s="193"/>
    </row>
    <row r="29" spans="1:6" ht="17.100000000000001" customHeight="1">
      <c r="A29" s="164"/>
      <c r="B29" s="134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62</v>
      </c>
      <c r="D31" s="171" t="s">
        <v>23</v>
      </c>
      <c r="E31" s="133" t="s">
        <v>50</v>
      </c>
      <c r="F31" s="25"/>
    </row>
    <row r="32" spans="1:6" ht="17.100000000000001" customHeight="1">
      <c r="A32" s="172"/>
      <c r="B32" s="22" t="s">
        <v>51</v>
      </c>
      <c r="C32" s="26" t="s">
        <v>530</v>
      </c>
      <c r="D32" s="175"/>
      <c r="E32" s="19" t="s">
        <v>55</v>
      </c>
      <c r="F32" s="28" t="s">
        <v>136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621</v>
      </c>
    </row>
    <row r="34" spans="1:6" ht="17.100000000000001" customHeight="1">
      <c r="A34" s="173"/>
      <c r="B34" s="23" t="s">
        <v>53</v>
      </c>
      <c r="C34" s="26" t="s">
        <v>182</v>
      </c>
      <c r="D34" s="176"/>
      <c r="E34" s="19" t="s">
        <v>57</v>
      </c>
      <c r="F34" s="28" t="s">
        <v>507</v>
      </c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619</v>
      </c>
      <c r="C37" s="179"/>
      <c r="D37" s="179"/>
      <c r="E37" s="179"/>
      <c r="F37" s="180"/>
    </row>
    <row r="38" spans="1:6" ht="17.100000000000001" customHeight="1">
      <c r="A38" s="173"/>
      <c r="B38" s="178" t="s">
        <v>618</v>
      </c>
      <c r="C38" s="179"/>
      <c r="D38" s="179"/>
      <c r="E38" s="179"/>
      <c r="F38" s="180"/>
    </row>
    <row r="39" spans="1:6" ht="17.100000000000001" customHeight="1">
      <c r="A39" s="174"/>
      <c r="B39" s="178" t="s">
        <v>620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622</v>
      </c>
      <c r="C40" s="179"/>
      <c r="D40" s="179"/>
      <c r="E40" s="179"/>
      <c r="F40" s="180"/>
    </row>
    <row r="41" spans="1:6" ht="17.100000000000001" customHeight="1">
      <c r="A41" s="173"/>
      <c r="B41" s="178" t="s">
        <v>330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32" t="s">
        <v>34</v>
      </c>
      <c r="B44" s="190"/>
      <c r="C44" s="191"/>
      <c r="D44" s="132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31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9" ht="36" customHeight="1">
      <c r="A1" s="161" t="s">
        <v>640</v>
      </c>
      <c r="B1" s="161"/>
      <c r="C1" s="161"/>
      <c r="D1" s="161"/>
      <c r="E1" s="161"/>
      <c r="F1" s="161"/>
    </row>
    <row r="2" spans="1:9" ht="20.100000000000001" customHeight="1">
      <c r="A2" s="138" t="s">
        <v>4</v>
      </c>
      <c r="B2" s="18">
        <v>41878</v>
      </c>
      <c r="C2" s="7" t="s">
        <v>16</v>
      </c>
      <c r="D2" s="18" t="s">
        <v>116</v>
      </c>
      <c r="E2" s="8" t="s">
        <v>17</v>
      </c>
      <c r="F2" s="20"/>
    </row>
    <row r="3" spans="1:9" ht="24" customHeight="1">
      <c r="A3" s="162" t="s">
        <v>33</v>
      </c>
      <c r="B3" s="162"/>
      <c r="C3" s="139" t="s">
        <v>14</v>
      </c>
      <c r="D3" s="139" t="s">
        <v>15</v>
      </c>
      <c r="E3" s="139" t="s">
        <v>14</v>
      </c>
      <c r="F3" s="9" t="s">
        <v>15</v>
      </c>
      <c r="H3" s="135"/>
    </row>
    <row r="4" spans="1:9" ht="17.100000000000001" customHeight="1">
      <c r="A4" s="138" t="s">
        <v>5</v>
      </c>
      <c r="B4" s="4">
        <v>994550</v>
      </c>
      <c r="C4" s="10" t="s">
        <v>40</v>
      </c>
      <c r="D4" s="12">
        <v>0.06</v>
      </c>
      <c r="E4" s="11" t="s">
        <v>45</v>
      </c>
      <c r="F4" s="12">
        <v>0.08</v>
      </c>
      <c r="G4" s="117"/>
      <c r="H4" s="53"/>
    </row>
    <row r="5" spans="1:9" ht="17.100000000000001" customHeight="1">
      <c r="A5" s="138" t="s">
        <v>6</v>
      </c>
      <c r="B5" s="4">
        <f>B6-B4</f>
        <v>1885200</v>
      </c>
      <c r="C5" s="11" t="s">
        <v>41</v>
      </c>
      <c r="D5" s="12">
        <v>0.02</v>
      </c>
      <c r="E5" s="11" t="s">
        <v>46</v>
      </c>
      <c r="F5" s="12">
        <v>0.1</v>
      </c>
      <c r="G5" s="119"/>
      <c r="H5" s="53"/>
      <c r="I5" s="53"/>
    </row>
    <row r="6" spans="1:9" ht="17.100000000000001" customHeight="1">
      <c r="A6" s="138" t="s">
        <v>7</v>
      </c>
      <c r="B6" s="4">
        <v>2879750</v>
      </c>
      <c r="C6" s="10" t="s">
        <v>42</v>
      </c>
      <c r="D6" s="12">
        <v>0.12</v>
      </c>
      <c r="E6" s="11" t="s">
        <v>47</v>
      </c>
      <c r="F6" s="12">
        <v>0.27</v>
      </c>
      <c r="I6" s="53"/>
    </row>
    <row r="7" spans="1:9" ht="17.100000000000001" customHeight="1">
      <c r="A7" s="138" t="s">
        <v>8</v>
      </c>
      <c r="B7" s="4">
        <v>78665700</v>
      </c>
      <c r="C7" s="11" t="s">
        <v>43</v>
      </c>
      <c r="D7" s="12">
        <v>0.12</v>
      </c>
      <c r="E7" s="11" t="s">
        <v>48</v>
      </c>
      <c r="F7" s="12">
        <v>0.2</v>
      </c>
    </row>
    <row r="8" spans="1:9" ht="17.100000000000001" customHeight="1">
      <c r="A8" s="138" t="s">
        <v>13</v>
      </c>
      <c r="B8" s="4">
        <v>106275550</v>
      </c>
      <c r="C8" s="10" t="s">
        <v>44</v>
      </c>
      <c r="D8" s="12">
        <v>0.04</v>
      </c>
      <c r="E8" s="11"/>
      <c r="F8" s="12"/>
    </row>
    <row r="9" spans="1:9" ht="17.100000000000001" customHeight="1">
      <c r="A9" s="138" t="s">
        <v>31</v>
      </c>
      <c r="B9" s="6">
        <f>B7/B8</f>
        <v>0.74020506127702934</v>
      </c>
      <c r="C9" s="10"/>
      <c r="D9" s="12"/>
      <c r="E9" s="11"/>
      <c r="F9" s="14"/>
    </row>
    <row r="10" spans="1:9" ht="27.95" customHeight="1">
      <c r="A10" s="163" t="s">
        <v>29</v>
      </c>
      <c r="B10" s="163"/>
      <c r="C10" s="163"/>
      <c r="D10" s="163"/>
      <c r="E10" s="163"/>
      <c r="F10" s="163"/>
    </row>
    <row r="11" spans="1:9" ht="17.100000000000001" customHeight="1">
      <c r="A11" s="164" t="s">
        <v>30</v>
      </c>
      <c r="B11" s="138" t="s">
        <v>22</v>
      </c>
      <c r="C11" s="138" t="s">
        <v>18</v>
      </c>
      <c r="D11" s="138" t="s">
        <v>21</v>
      </c>
      <c r="E11" s="138" t="s">
        <v>9</v>
      </c>
      <c r="F11" s="19" t="s">
        <v>10</v>
      </c>
    </row>
    <row r="12" spans="1:9" ht="17.100000000000001" customHeight="1">
      <c r="A12" s="164"/>
      <c r="B12" s="24" t="s">
        <v>599</v>
      </c>
      <c r="C12" s="20" t="s">
        <v>170</v>
      </c>
      <c r="D12" s="165" t="s">
        <v>19</v>
      </c>
      <c r="E12" s="24" t="s">
        <v>68</v>
      </c>
      <c r="F12" s="17">
        <v>7</v>
      </c>
    </row>
    <row r="13" spans="1:9" ht="17.100000000000001" customHeight="1">
      <c r="A13" s="164"/>
      <c r="B13" s="24" t="s">
        <v>69</v>
      </c>
      <c r="C13" s="20" t="s">
        <v>72</v>
      </c>
      <c r="D13" s="165"/>
      <c r="E13" s="24" t="s">
        <v>76</v>
      </c>
      <c r="F13" s="17">
        <v>7</v>
      </c>
    </row>
    <row r="14" spans="1:9" ht="17.100000000000001" customHeight="1">
      <c r="A14" s="164"/>
      <c r="B14" s="24" t="s">
        <v>600</v>
      </c>
      <c r="C14" s="20" t="s">
        <v>625</v>
      </c>
      <c r="D14" s="165" t="s">
        <v>20</v>
      </c>
      <c r="E14" s="24" t="s">
        <v>626</v>
      </c>
      <c r="F14" s="20">
        <v>0</v>
      </c>
    </row>
    <row r="15" spans="1:9" ht="17.100000000000001" customHeight="1">
      <c r="A15" s="164"/>
      <c r="B15" s="24" t="s">
        <v>601</v>
      </c>
      <c r="C15" s="20" t="s">
        <v>515</v>
      </c>
      <c r="D15" s="165"/>
      <c r="E15" s="24" t="s">
        <v>627</v>
      </c>
      <c r="F15" s="20">
        <v>0</v>
      </c>
    </row>
    <row r="16" spans="1:9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38" t="s">
        <v>38</v>
      </c>
      <c r="C17" s="138" t="s">
        <v>24</v>
      </c>
      <c r="D17" s="138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37">
        <v>0.49305555555555558</v>
      </c>
      <c r="C18" s="137" t="s">
        <v>628</v>
      </c>
      <c r="D18" s="13">
        <v>2</v>
      </c>
      <c r="E18" s="192"/>
      <c r="F18" s="193"/>
    </row>
    <row r="19" spans="1:6" ht="17.100000000000001" customHeight="1">
      <c r="A19" s="164"/>
      <c r="B19" s="137">
        <v>0.52083333333333337</v>
      </c>
      <c r="C19" s="137" t="s">
        <v>629</v>
      </c>
      <c r="D19" s="13">
        <v>5</v>
      </c>
      <c r="E19" s="192"/>
      <c r="F19" s="193"/>
    </row>
    <row r="20" spans="1:6" ht="17.100000000000001" customHeight="1">
      <c r="A20" s="164"/>
      <c r="B20" s="137"/>
      <c r="C20" s="137"/>
      <c r="D20" s="13"/>
      <c r="E20" s="192"/>
      <c r="F20" s="193"/>
    </row>
    <row r="21" spans="1:6" ht="17.100000000000001" customHeight="1">
      <c r="A21" s="164"/>
      <c r="B21" s="137"/>
      <c r="C21" s="137"/>
      <c r="D21" s="13"/>
      <c r="E21" s="192"/>
      <c r="F21" s="193"/>
    </row>
    <row r="22" spans="1:6" ht="17.100000000000001" customHeight="1">
      <c r="A22" s="164"/>
      <c r="B22" s="137"/>
      <c r="C22" s="137"/>
      <c r="D22" s="13"/>
      <c r="E22" s="192"/>
      <c r="F22" s="193"/>
    </row>
    <row r="23" spans="1:6" ht="17.100000000000001" customHeight="1">
      <c r="A23" s="168"/>
      <c r="B23" s="137"/>
      <c r="C23" s="20"/>
      <c r="D23" s="13"/>
      <c r="E23" s="192"/>
      <c r="F23" s="193"/>
    </row>
    <row r="24" spans="1:6" ht="17.100000000000001" customHeight="1">
      <c r="A24" s="164" t="s">
        <v>0</v>
      </c>
      <c r="B24" s="137">
        <v>0.77083333333333337</v>
      </c>
      <c r="C24" s="137" t="s">
        <v>630</v>
      </c>
      <c r="D24" s="13">
        <v>2</v>
      </c>
      <c r="E24" s="192"/>
      <c r="F24" s="193"/>
    </row>
    <row r="25" spans="1:6" ht="17.100000000000001" customHeight="1">
      <c r="A25" s="164"/>
      <c r="B25" s="137">
        <v>0.79166666666666663</v>
      </c>
      <c r="C25" s="137" t="s">
        <v>631</v>
      </c>
      <c r="D25" s="13">
        <v>8</v>
      </c>
      <c r="E25" s="192" t="s">
        <v>637</v>
      </c>
      <c r="F25" s="193"/>
    </row>
    <row r="26" spans="1:6" ht="17.100000000000001" customHeight="1">
      <c r="A26" s="164"/>
      <c r="B26" s="137">
        <v>0.8125</v>
      </c>
      <c r="C26" s="137" t="s">
        <v>632</v>
      </c>
      <c r="D26" s="13">
        <v>2</v>
      </c>
      <c r="E26" s="192"/>
      <c r="F26" s="193"/>
    </row>
    <row r="27" spans="1:6" ht="17.100000000000001" customHeight="1">
      <c r="A27" s="164"/>
      <c r="B27" s="137"/>
      <c r="C27" s="137"/>
      <c r="D27" s="13"/>
      <c r="E27" s="192"/>
      <c r="F27" s="193"/>
    </row>
    <row r="28" spans="1:6" ht="17.100000000000001" customHeight="1">
      <c r="A28" s="164"/>
      <c r="B28" s="137"/>
      <c r="C28" s="137"/>
      <c r="D28" s="13"/>
      <c r="E28" s="192"/>
      <c r="F28" s="193"/>
    </row>
    <row r="29" spans="1:6" ht="17.100000000000001" customHeight="1">
      <c r="A29" s="164"/>
      <c r="B29" s="137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537</v>
      </c>
      <c r="D31" s="171" t="s">
        <v>23</v>
      </c>
      <c r="E31" s="138" t="s">
        <v>50</v>
      </c>
      <c r="F31" s="25" t="s">
        <v>633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87</v>
      </c>
    </row>
    <row r="33" spans="1:6" ht="17.100000000000001" customHeight="1">
      <c r="A33" s="172"/>
      <c r="B33" s="23" t="s">
        <v>52</v>
      </c>
      <c r="C33" s="27" t="s">
        <v>84</v>
      </c>
      <c r="D33" s="175"/>
      <c r="E33" s="19" t="s">
        <v>56</v>
      </c>
      <c r="F33" s="28" t="s">
        <v>634</v>
      </c>
    </row>
    <row r="34" spans="1:6" ht="17.100000000000001" customHeight="1">
      <c r="A34" s="173"/>
      <c r="B34" s="23" t="s">
        <v>53</v>
      </c>
      <c r="C34" s="26" t="s">
        <v>201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635</v>
      </c>
      <c r="C37" s="179"/>
      <c r="D37" s="179"/>
      <c r="E37" s="179"/>
      <c r="F37" s="180"/>
    </row>
    <row r="38" spans="1:6" ht="17.100000000000001" customHeight="1">
      <c r="A38" s="173"/>
      <c r="B38" s="178" t="s">
        <v>636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639</v>
      </c>
      <c r="C40" s="179"/>
      <c r="D40" s="179"/>
      <c r="E40" s="179"/>
      <c r="F40" s="180"/>
    </row>
    <row r="41" spans="1:6" ht="17.100000000000001" customHeight="1">
      <c r="A41" s="173"/>
      <c r="B41" s="178" t="s">
        <v>638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40" t="s">
        <v>34</v>
      </c>
      <c r="B44" s="190"/>
      <c r="C44" s="191"/>
      <c r="D44" s="140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3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G31" sqref="G3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61" t="s">
        <v>640</v>
      </c>
      <c r="B1" s="161"/>
      <c r="C1" s="161"/>
      <c r="D1" s="161"/>
      <c r="E1" s="161"/>
      <c r="F1" s="161"/>
    </row>
    <row r="2" spans="1:7" ht="20.100000000000001" customHeight="1">
      <c r="A2" s="144" t="s">
        <v>4</v>
      </c>
      <c r="B2" s="18">
        <v>41879</v>
      </c>
      <c r="C2" s="7" t="s">
        <v>16</v>
      </c>
      <c r="D2" s="18" t="s">
        <v>144</v>
      </c>
      <c r="E2" s="8" t="s">
        <v>17</v>
      </c>
      <c r="F2" s="20"/>
    </row>
    <row r="3" spans="1:7" ht="24" customHeight="1">
      <c r="A3" s="162" t="s">
        <v>33</v>
      </c>
      <c r="B3" s="162"/>
      <c r="C3" s="141" t="s">
        <v>14</v>
      </c>
      <c r="D3" s="141" t="s">
        <v>15</v>
      </c>
      <c r="E3" s="141" t="s">
        <v>14</v>
      </c>
      <c r="F3" s="9" t="s">
        <v>15</v>
      </c>
    </row>
    <row r="4" spans="1:7" ht="17.100000000000001" customHeight="1">
      <c r="A4" s="144" t="s">
        <v>5</v>
      </c>
      <c r="B4" s="4">
        <v>391000</v>
      </c>
      <c r="C4" s="10" t="s">
        <v>40</v>
      </c>
      <c r="D4" s="12">
        <v>7.0000000000000007E-2</v>
      </c>
      <c r="E4" s="11" t="s">
        <v>45</v>
      </c>
      <c r="F4" s="12">
        <v>0</v>
      </c>
      <c r="G4" s="117"/>
    </row>
    <row r="5" spans="1:7" ht="17.100000000000001" customHeight="1">
      <c r="A5" s="144" t="s">
        <v>6</v>
      </c>
      <c r="B5" s="4">
        <f>B6-B4</f>
        <v>2078500</v>
      </c>
      <c r="C5" s="11" t="s">
        <v>41</v>
      </c>
      <c r="D5" s="12">
        <v>0.02</v>
      </c>
      <c r="E5" s="11" t="s">
        <v>46</v>
      </c>
      <c r="F5" s="12">
        <v>0</v>
      </c>
      <c r="G5" s="119"/>
    </row>
    <row r="6" spans="1:7" ht="17.100000000000001" customHeight="1">
      <c r="A6" s="144" t="s">
        <v>7</v>
      </c>
      <c r="B6" s="4">
        <v>2469500</v>
      </c>
      <c r="C6" s="10" t="s">
        <v>42</v>
      </c>
      <c r="D6" s="12">
        <v>0.08</v>
      </c>
      <c r="E6" s="11" t="s">
        <v>47</v>
      </c>
      <c r="F6" s="12">
        <v>0.27</v>
      </c>
    </row>
    <row r="7" spans="1:7" ht="17.100000000000001" customHeight="1">
      <c r="A7" s="144" t="s">
        <v>8</v>
      </c>
      <c r="B7" s="4">
        <v>81135200</v>
      </c>
      <c r="C7" s="11" t="s">
        <v>43</v>
      </c>
      <c r="D7" s="12">
        <v>0.13</v>
      </c>
      <c r="E7" s="11" t="s">
        <v>48</v>
      </c>
      <c r="F7" s="12">
        <v>0.36</v>
      </c>
    </row>
    <row r="8" spans="1:7" ht="17.100000000000001" customHeight="1">
      <c r="A8" s="144" t="s">
        <v>13</v>
      </c>
      <c r="B8" s="4">
        <v>106275550</v>
      </c>
      <c r="C8" s="10" t="s">
        <v>44</v>
      </c>
      <c r="D8" s="12">
        <v>0.09</v>
      </c>
      <c r="E8" s="11"/>
      <c r="F8" s="12"/>
    </row>
    <row r="9" spans="1:7" ht="17.100000000000001" customHeight="1">
      <c r="A9" s="144" t="s">
        <v>31</v>
      </c>
      <c r="B9" s="6">
        <f>B7/B8</f>
        <v>0.76344182645961367</v>
      </c>
      <c r="C9" s="10"/>
      <c r="D9" s="12"/>
      <c r="E9" s="11"/>
      <c r="F9" s="14"/>
    </row>
    <row r="10" spans="1:7" ht="27.95" customHeight="1">
      <c r="A10" s="163" t="s">
        <v>29</v>
      </c>
      <c r="B10" s="163"/>
      <c r="C10" s="163"/>
      <c r="D10" s="163"/>
      <c r="E10" s="163"/>
      <c r="F10" s="163"/>
    </row>
    <row r="11" spans="1:7" ht="17.100000000000001" customHeight="1">
      <c r="A11" s="164" t="s">
        <v>30</v>
      </c>
      <c r="B11" s="144" t="s">
        <v>22</v>
      </c>
      <c r="C11" s="144" t="s">
        <v>18</v>
      </c>
      <c r="D11" s="144" t="s">
        <v>21</v>
      </c>
      <c r="E11" s="144" t="s">
        <v>9</v>
      </c>
      <c r="F11" s="19" t="s">
        <v>10</v>
      </c>
    </row>
    <row r="12" spans="1:7" ht="17.100000000000001" customHeight="1">
      <c r="A12" s="164"/>
      <c r="B12" s="24" t="s">
        <v>599</v>
      </c>
      <c r="C12" s="20" t="s">
        <v>641</v>
      </c>
      <c r="D12" s="165" t="s">
        <v>19</v>
      </c>
      <c r="E12" s="24" t="s">
        <v>643</v>
      </c>
      <c r="F12" s="17">
        <v>5</v>
      </c>
    </row>
    <row r="13" spans="1:7" ht="17.100000000000001" customHeight="1">
      <c r="A13" s="164"/>
      <c r="B13" s="24" t="s">
        <v>69</v>
      </c>
      <c r="C13" s="20" t="s">
        <v>72</v>
      </c>
      <c r="D13" s="165"/>
      <c r="E13" s="24" t="s">
        <v>66</v>
      </c>
      <c r="F13" s="17">
        <v>4</v>
      </c>
    </row>
    <row r="14" spans="1:7" ht="17.100000000000001" customHeight="1">
      <c r="A14" s="164"/>
      <c r="B14" s="24" t="s">
        <v>600</v>
      </c>
      <c r="C14" s="20" t="s">
        <v>515</v>
      </c>
      <c r="D14" s="165" t="s">
        <v>20</v>
      </c>
      <c r="E14" s="24" t="s">
        <v>644</v>
      </c>
      <c r="F14" s="20">
        <v>0</v>
      </c>
    </row>
    <row r="15" spans="1:7" ht="17.100000000000001" customHeight="1">
      <c r="A15" s="164"/>
      <c r="B15" s="24" t="s">
        <v>601</v>
      </c>
      <c r="C15" s="20" t="s">
        <v>642</v>
      </c>
      <c r="D15" s="165"/>
      <c r="E15" s="24" t="s">
        <v>122</v>
      </c>
      <c r="F15" s="20">
        <v>0</v>
      </c>
    </row>
    <row r="16" spans="1:7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44" t="s">
        <v>38</v>
      </c>
      <c r="C17" s="144" t="s">
        <v>24</v>
      </c>
      <c r="D17" s="144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45">
        <v>0.47916666666666669</v>
      </c>
      <c r="C18" s="145" t="s">
        <v>645</v>
      </c>
      <c r="D18" s="13">
        <v>6</v>
      </c>
      <c r="E18" s="192"/>
      <c r="F18" s="193"/>
    </row>
    <row r="19" spans="1:6" ht="17.100000000000001" customHeight="1">
      <c r="A19" s="164"/>
      <c r="B19" s="145">
        <v>0.5</v>
      </c>
      <c r="C19" s="145" t="s">
        <v>646</v>
      </c>
      <c r="D19" s="13">
        <v>2</v>
      </c>
      <c r="E19" s="192"/>
      <c r="F19" s="193"/>
    </row>
    <row r="20" spans="1:6" ht="17.100000000000001" customHeight="1">
      <c r="A20" s="164"/>
      <c r="B20" s="145">
        <v>0.57638888888888895</v>
      </c>
      <c r="C20" s="145" t="s">
        <v>647</v>
      </c>
      <c r="D20" s="13">
        <v>2</v>
      </c>
      <c r="E20" s="192" t="s">
        <v>648</v>
      </c>
      <c r="F20" s="193"/>
    </row>
    <row r="21" spans="1:6" ht="17.100000000000001" customHeight="1">
      <c r="A21" s="164"/>
      <c r="B21" s="145"/>
      <c r="C21" s="145"/>
      <c r="D21" s="13"/>
      <c r="E21" s="192"/>
      <c r="F21" s="193"/>
    </row>
    <row r="22" spans="1:6" ht="17.100000000000001" customHeight="1">
      <c r="A22" s="164"/>
      <c r="B22" s="145"/>
      <c r="C22" s="145"/>
      <c r="D22" s="13"/>
      <c r="E22" s="192"/>
      <c r="F22" s="193"/>
    </row>
    <row r="23" spans="1:6" ht="17.100000000000001" customHeight="1">
      <c r="A23" s="168"/>
      <c r="B23" s="145"/>
      <c r="C23" s="20"/>
      <c r="D23" s="13"/>
      <c r="E23" s="192"/>
      <c r="F23" s="193"/>
    </row>
    <row r="24" spans="1:6" ht="17.100000000000001" customHeight="1">
      <c r="A24" s="164" t="s">
        <v>0</v>
      </c>
      <c r="B24" s="145">
        <v>0.72916666666666663</v>
      </c>
      <c r="C24" s="145" t="s">
        <v>649</v>
      </c>
      <c r="D24" s="13">
        <v>5</v>
      </c>
      <c r="E24" s="192"/>
      <c r="F24" s="193"/>
    </row>
    <row r="25" spans="1:6" ht="17.100000000000001" customHeight="1">
      <c r="A25" s="164"/>
      <c r="B25" s="145">
        <v>0.79166666666666663</v>
      </c>
      <c r="C25" s="145" t="s">
        <v>650</v>
      </c>
      <c r="D25" s="13">
        <v>5</v>
      </c>
      <c r="E25" s="192" t="s">
        <v>651</v>
      </c>
      <c r="F25" s="193"/>
    </row>
    <row r="26" spans="1:6" ht="17.100000000000001" customHeight="1">
      <c r="A26" s="164"/>
      <c r="B26" s="145">
        <v>0.79166666666666663</v>
      </c>
      <c r="C26" s="145" t="s">
        <v>652</v>
      </c>
      <c r="D26" s="13">
        <v>4</v>
      </c>
      <c r="E26" s="192" t="s">
        <v>653</v>
      </c>
      <c r="F26" s="193"/>
    </row>
    <row r="27" spans="1:6" ht="17.100000000000001" customHeight="1">
      <c r="A27" s="164"/>
      <c r="B27" s="145">
        <v>0.8125</v>
      </c>
      <c r="C27" s="145" t="s">
        <v>656</v>
      </c>
      <c r="D27" s="13">
        <v>2</v>
      </c>
      <c r="E27" s="192" t="s">
        <v>654</v>
      </c>
      <c r="F27" s="193"/>
    </row>
    <row r="28" spans="1:6" ht="17.100000000000001" customHeight="1">
      <c r="A28" s="164"/>
      <c r="B28" s="145">
        <v>0.8125</v>
      </c>
      <c r="C28" s="145" t="s">
        <v>655</v>
      </c>
      <c r="D28" s="13">
        <v>2</v>
      </c>
      <c r="E28" s="192" t="s">
        <v>654</v>
      </c>
      <c r="F28" s="193"/>
    </row>
    <row r="29" spans="1:6" ht="17.100000000000001" customHeight="1">
      <c r="A29" s="164"/>
      <c r="B29" s="145">
        <v>0.8125</v>
      </c>
      <c r="C29" s="20" t="s">
        <v>657</v>
      </c>
      <c r="D29" s="13">
        <v>2</v>
      </c>
      <c r="E29" s="192" t="s">
        <v>654</v>
      </c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530</v>
      </c>
      <c r="D31" s="171" t="s">
        <v>23</v>
      </c>
      <c r="E31" s="144" t="s">
        <v>50</v>
      </c>
      <c r="F31" s="25" t="s">
        <v>658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345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659</v>
      </c>
    </row>
    <row r="34" spans="1:6" ht="17.100000000000001" customHeight="1">
      <c r="A34" s="173"/>
      <c r="B34" s="23" t="s">
        <v>53</v>
      </c>
      <c r="C34" s="26" t="s">
        <v>110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661</v>
      </c>
      <c r="C37" s="179"/>
      <c r="D37" s="179"/>
      <c r="E37" s="179"/>
      <c r="F37" s="180"/>
    </row>
    <row r="38" spans="1:6" ht="17.100000000000001" customHeight="1">
      <c r="A38" s="173"/>
      <c r="B38" s="178" t="s">
        <v>660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662</v>
      </c>
      <c r="C40" s="179"/>
      <c r="D40" s="179"/>
      <c r="E40" s="179"/>
      <c r="F40" s="180"/>
    </row>
    <row r="41" spans="1:6" ht="17.100000000000001" customHeight="1">
      <c r="A41" s="173"/>
      <c r="B41" s="178" t="s">
        <v>663</v>
      </c>
      <c r="C41" s="179"/>
      <c r="D41" s="179"/>
      <c r="E41" s="179"/>
      <c r="F41" s="180"/>
    </row>
    <row r="42" spans="1:6" ht="17.100000000000001" customHeight="1">
      <c r="A42" s="174"/>
      <c r="B42" s="178" t="s">
        <v>664</v>
      </c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43" t="s">
        <v>34</v>
      </c>
      <c r="B44" s="190"/>
      <c r="C44" s="191"/>
      <c r="D44" s="143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42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640</v>
      </c>
      <c r="B1" s="161"/>
      <c r="C1" s="161"/>
      <c r="D1" s="161"/>
      <c r="E1" s="161"/>
      <c r="F1" s="161"/>
    </row>
    <row r="2" spans="1:6" ht="20.100000000000001" customHeight="1">
      <c r="A2" s="148" t="s">
        <v>4</v>
      </c>
      <c r="B2" s="18">
        <v>41880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149" t="s">
        <v>14</v>
      </c>
      <c r="D3" s="149" t="s">
        <v>15</v>
      </c>
      <c r="E3" s="149" t="s">
        <v>14</v>
      </c>
      <c r="F3" s="9" t="s">
        <v>15</v>
      </c>
    </row>
    <row r="4" spans="1:6" ht="17.100000000000001" customHeight="1">
      <c r="A4" s="148" t="s">
        <v>5</v>
      </c>
      <c r="B4" s="4">
        <v>1182500</v>
      </c>
      <c r="C4" s="10" t="s">
        <v>40</v>
      </c>
      <c r="D4" s="12">
        <v>0.08</v>
      </c>
      <c r="E4" s="11" t="s">
        <v>45</v>
      </c>
      <c r="F4" s="12">
        <v>0.09</v>
      </c>
    </row>
    <row r="5" spans="1:6" ht="17.100000000000001" customHeight="1">
      <c r="A5" s="148" t="s">
        <v>6</v>
      </c>
      <c r="B5" s="4">
        <f>B6-B4</f>
        <v>2106000</v>
      </c>
      <c r="C5" s="11" t="s">
        <v>41</v>
      </c>
      <c r="D5" s="12">
        <v>0.03</v>
      </c>
      <c r="E5" s="11" t="s">
        <v>46</v>
      </c>
      <c r="F5" s="12">
        <v>0.11</v>
      </c>
    </row>
    <row r="6" spans="1:6" ht="17.100000000000001" customHeight="1">
      <c r="A6" s="148" t="s">
        <v>7</v>
      </c>
      <c r="B6" s="4">
        <v>3288500</v>
      </c>
      <c r="C6" s="10" t="s">
        <v>42</v>
      </c>
      <c r="D6" s="12">
        <v>0.1</v>
      </c>
      <c r="E6" s="11" t="s">
        <v>47</v>
      </c>
      <c r="F6" s="12">
        <v>0.17</v>
      </c>
    </row>
    <row r="7" spans="1:6" ht="17.100000000000001" customHeight="1">
      <c r="A7" s="148" t="s">
        <v>8</v>
      </c>
      <c r="B7" s="4">
        <v>84423700</v>
      </c>
      <c r="C7" s="11" t="s">
        <v>43</v>
      </c>
      <c r="D7" s="12">
        <v>0.19</v>
      </c>
      <c r="E7" s="11" t="s">
        <v>48</v>
      </c>
      <c r="F7" s="12">
        <v>0.23</v>
      </c>
    </row>
    <row r="8" spans="1:6" ht="17.100000000000001" customHeight="1">
      <c r="A8" s="148" t="s">
        <v>13</v>
      </c>
      <c r="B8" s="4">
        <v>106275550</v>
      </c>
      <c r="C8" s="10" t="s">
        <v>44</v>
      </c>
      <c r="D8" s="12">
        <v>0.01</v>
      </c>
      <c r="E8" s="11"/>
      <c r="F8" s="12"/>
    </row>
    <row r="9" spans="1:6" ht="17.100000000000001" customHeight="1">
      <c r="A9" s="148" t="s">
        <v>31</v>
      </c>
      <c r="B9" s="6">
        <f>B7/B8</f>
        <v>0.79438497377807027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148" t="s">
        <v>22</v>
      </c>
      <c r="C11" s="148" t="s">
        <v>18</v>
      </c>
      <c r="D11" s="148" t="s">
        <v>21</v>
      </c>
      <c r="E11" s="148" t="s">
        <v>9</v>
      </c>
      <c r="F11" s="19" t="s">
        <v>10</v>
      </c>
    </row>
    <row r="12" spans="1:6" ht="17.100000000000001" customHeight="1">
      <c r="A12" s="164"/>
      <c r="B12" s="24" t="s">
        <v>599</v>
      </c>
      <c r="C12" s="20" t="s">
        <v>641</v>
      </c>
      <c r="D12" s="165" t="s">
        <v>19</v>
      </c>
      <c r="E12" s="24" t="s">
        <v>643</v>
      </c>
      <c r="F12" s="17">
        <v>7</v>
      </c>
    </row>
    <row r="13" spans="1:6" ht="17.100000000000001" customHeight="1">
      <c r="A13" s="164"/>
      <c r="B13" s="24" t="s">
        <v>69</v>
      </c>
      <c r="C13" s="20" t="s">
        <v>72</v>
      </c>
      <c r="D13" s="165"/>
      <c r="E13" s="24" t="s">
        <v>122</v>
      </c>
      <c r="F13" s="17">
        <v>11</v>
      </c>
    </row>
    <row r="14" spans="1:6" ht="17.100000000000001" customHeight="1">
      <c r="A14" s="164"/>
      <c r="B14" s="24" t="s">
        <v>600</v>
      </c>
      <c r="C14" s="20" t="s">
        <v>515</v>
      </c>
      <c r="D14" s="165" t="s">
        <v>20</v>
      </c>
      <c r="E14" s="24" t="s">
        <v>665</v>
      </c>
      <c r="F14" s="20">
        <v>0</v>
      </c>
    </row>
    <row r="15" spans="1:6" ht="17.100000000000001" customHeight="1">
      <c r="A15" s="164"/>
      <c r="B15" s="24" t="s">
        <v>601</v>
      </c>
      <c r="C15" s="20" t="s">
        <v>642</v>
      </c>
      <c r="D15" s="165"/>
      <c r="E15" s="24" t="s">
        <v>666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48" t="s">
        <v>38</v>
      </c>
      <c r="C17" s="148" t="s">
        <v>24</v>
      </c>
      <c r="D17" s="148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47">
        <v>0.5</v>
      </c>
      <c r="C18" s="147" t="s">
        <v>668</v>
      </c>
      <c r="D18" s="13">
        <v>11</v>
      </c>
      <c r="E18" s="192" t="s">
        <v>667</v>
      </c>
      <c r="F18" s="193"/>
    </row>
    <row r="19" spans="1:6" ht="17.100000000000001" customHeight="1">
      <c r="A19" s="164"/>
      <c r="B19" s="147">
        <v>0.5</v>
      </c>
      <c r="C19" s="147" t="s">
        <v>669</v>
      </c>
      <c r="D19" s="13">
        <v>6</v>
      </c>
      <c r="E19" s="192"/>
      <c r="F19" s="193"/>
    </row>
    <row r="20" spans="1:6" ht="17.100000000000001" customHeight="1">
      <c r="A20" s="164"/>
      <c r="B20" s="147">
        <v>0.5</v>
      </c>
      <c r="C20" s="147" t="s">
        <v>670</v>
      </c>
      <c r="D20" s="13">
        <v>4</v>
      </c>
      <c r="E20" s="192"/>
      <c r="F20" s="193"/>
    </row>
    <row r="21" spans="1:6" ht="17.100000000000001" customHeight="1">
      <c r="A21" s="164"/>
      <c r="B21" s="147">
        <v>0.5625</v>
      </c>
      <c r="C21" s="147" t="s">
        <v>672</v>
      </c>
      <c r="D21" s="13">
        <v>2</v>
      </c>
      <c r="E21" s="192" t="s">
        <v>673</v>
      </c>
      <c r="F21" s="193"/>
    </row>
    <row r="22" spans="1:6" ht="17.100000000000001" customHeight="1">
      <c r="A22" s="164"/>
      <c r="B22" s="147">
        <v>0.66666666666666663</v>
      </c>
      <c r="C22" s="147" t="s">
        <v>671</v>
      </c>
      <c r="D22" s="13">
        <v>5</v>
      </c>
      <c r="E22" s="192"/>
      <c r="F22" s="193"/>
    </row>
    <row r="23" spans="1:6" ht="17.100000000000001" customHeight="1">
      <c r="A23" s="168"/>
      <c r="B23" s="147"/>
      <c r="C23" s="20"/>
      <c r="D23" s="13"/>
      <c r="E23" s="192"/>
      <c r="F23" s="193"/>
    </row>
    <row r="24" spans="1:6" ht="17.100000000000001" customHeight="1">
      <c r="A24" s="164" t="s">
        <v>0</v>
      </c>
      <c r="B24" s="147">
        <v>0.79166666666666663</v>
      </c>
      <c r="C24" s="147" t="s">
        <v>674</v>
      </c>
      <c r="D24" s="13">
        <v>2</v>
      </c>
      <c r="E24" s="192"/>
      <c r="F24" s="193"/>
    </row>
    <row r="25" spans="1:6" ht="17.100000000000001" customHeight="1">
      <c r="A25" s="164"/>
      <c r="B25" s="147">
        <v>0.80555555555555547</v>
      </c>
      <c r="C25" s="147" t="s">
        <v>675</v>
      </c>
      <c r="D25" s="13">
        <v>4</v>
      </c>
      <c r="E25" s="192"/>
      <c r="F25" s="193"/>
    </row>
    <row r="26" spans="1:6" ht="17.100000000000001" customHeight="1">
      <c r="A26" s="164"/>
      <c r="B26" s="147">
        <v>0.80555555555555547</v>
      </c>
      <c r="C26" s="147" t="s">
        <v>676</v>
      </c>
      <c r="D26" s="13">
        <v>3</v>
      </c>
      <c r="E26" s="192"/>
      <c r="F26" s="193"/>
    </row>
    <row r="27" spans="1:6" ht="17.100000000000001" customHeight="1">
      <c r="A27" s="164"/>
      <c r="B27" s="147"/>
      <c r="C27" s="147"/>
      <c r="D27" s="13"/>
      <c r="E27" s="192"/>
      <c r="F27" s="193"/>
    </row>
    <row r="28" spans="1:6" ht="17.100000000000001" customHeight="1">
      <c r="A28" s="164"/>
      <c r="B28" s="147"/>
      <c r="C28" s="147"/>
      <c r="D28" s="13"/>
      <c r="E28" s="192"/>
      <c r="F28" s="193"/>
    </row>
    <row r="29" spans="1:6" ht="17.100000000000001" customHeight="1">
      <c r="A29" s="164"/>
      <c r="B29" s="147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367</v>
      </c>
      <c r="D31" s="171" t="s">
        <v>23</v>
      </c>
      <c r="E31" s="148" t="s">
        <v>50</v>
      </c>
      <c r="F31" s="25" t="s">
        <v>677</v>
      </c>
    </row>
    <row r="32" spans="1:6" ht="17.100000000000001" customHeight="1">
      <c r="A32" s="172"/>
      <c r="B32" s="22" t="s">
        <v>51</v>
      </c>
      <c r="C32" s="26" t="s">
        <v>530</v>
      </c>
      <c r="D32" s="175"/>
      <c r="E32" s="19" t="s">
        <v>55</v>
      </c>
      <c r="F32" s="28" t="s">
        <v>345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678</v>
      </c>
    </row>
    <row r="34" spans="1:6" ht="17.100000000000001" customHeight="1">
      <c r="A34" s="173"/>
      <c r="B34" s="23" t="s">
        <v>53</v>
      </c>
      <c r="C34" s="26" t="s">
        <v>110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84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679</v>
      </c>
      <c r="C37" s="179"/>
      <c r="D37" s="179"/>
      <c r="E37" s="179"/>
      <c r="F37" s="180"/>
    </row>
    <row r="38" spans="1:6" ht="17.100000000000001" customHeight="1">
      <c r="A38" s="173"/>
      <c r="B38" s="178" t="s">
        <v>680</v>
      </c>
      <c r="C38" s="179"/>
      <c r="D38" s="179"/>
      <c r="E38" s="179"/>
      <c r="F38" s="180"/>
    </row>
    <row r="39" spans="1:6" ht="17.100000000000001" customHeight="1">
      <c r="A39" s="174"/>
      <c r="B39" s="178" t="s">
        <v>681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682</v>
      </c>
      <c r="C40" s="179"/>
      <c r="D40" s="179"/>
      <c r="E40" s="179"/>
      <c r="F40" s="180"/>
    </row>
    <row r="41" spans="1:6" ht="17.100000000000001" customHeight="1">
      <c r="A41" s="173"/>
      <c r="B41" s="178" t="s">
        <v>683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50" t="s">
        <v>34</v>
      </c>
      <c r="B44" s="190"/>
      <c r="C44" s="191"/>
      <c r="D44" s="150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4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54"/>
  <sheetViews>
    <sheetView topLeftCell="A10"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9" ht="36" customHeight="1">
      <c r="A1" s="161" t="s">
        <v>36</v>
      </c>
      <c r="B1" s="161"/>
      <c r="C1" s="161"/>
      <c r="D1" s="161"/>
      <c r="E1" s="161"/>
      <c r="F1" s="161"/>
    </row>
    <row r="2" spans="1:9" ht="20.100000000000001" customHeight="1">
      <c r="A2" s="45" t="s">
        <v>4</v>
      </c>
      <c r="B2" s="18">
        <v>41854</v>
      </c>
      <c r="C2" s="7" t="s">
        <v>16</v>
      </c>
      <c r="D2" s="18" t="s">
        <v>116</v>
      </c>
      <c r="E2" s="8" t="s">
        <v>17</v>
      </c>
      <c r="F2" s="20"/>
    </row>
    <row r="3" spans="1:9" ht="24" customHeight="1">
      <c r="A3" s="162" t="s">
        <v>33</v>
      </c>
      <c r="B3" s="162"/>
      <c r="C3" s="42" t="s">
        <v>14</v>
      </c>
      <c r="D3" s="42" t="s">
        <v>15</v>
      </c>
      <c r="E3" s="42" t="s">
        <v>14</v>
      </c>
      <c r="F3" s="9" t="s">
        <v>15</v>
      </c>
    </row>
    <row r="4" spans="1:9" ht="17.100000000000001" customHeight="1">
      <c r="A4" s="45" t="s">
        <v>5</v>
      </c>
      <c r="B4" s="4">
        <v>2163100</v>
      </c>
      <c r="C4" s="10" t="s">
        <v>40</v>
      </c>
      <c r="D4" s="12">
        <v>0.1</v>
      </c>
      <c r="E4" s="11" t="s">
        <v>45</v>
      </c>
      <c r="F4" s="12">
        <v>0.1</v>
      </c>
    </row>
    <row r="5" spans="1:9" ht="17.100000000000001" customHeight="1">
      <c r="A5" s="45" t="s">
        <v>6</v>
      </c>
      <c r="B5" s="4">
        <f>B6-B4</f>
        <v>1208400</v>
      </c>
      <c r="C5" s="11" t="s">
        <v>41</v>
      </c>
      <c r="D5" s="12">
        <v>0.02</v>
      </c>
      <c r="E5" s="11" t="s">
        <v>46</v>
      </c>
      <c r="F5" s="12">
        <v>0.2</v>
      </c>
    </row>
    <row r="6" spans="1:9" ht="17.100000000000001" customHeight="1">
      <c r="A6" s="45" t="s">
        <v>7</v>
      </c>
      <c r="B6" s="4">
        <v>3371500</v>
      </c>
      <c r="C6" s="10" t="s">
        <v>42</v>
      </c>
      <c r="D6" s="12">
        <v>0.17</v>
      </c>
      <c r="E6" s="11" t="s">
        <v>47</v>
      </c>
      <c r="F6" s="12">
        <v>0</v>
      </c>
    </row>
    <row r="7" spans="1:9" ht="17.100000000000001" customHeight="1">
      <c r="A7" s="45" t="s">
        <v>8</v>
      </c>
      <c r="B7" s="4">
        <v>10443000</v>
      </c>
      <c r="C7" s="11" t="s">
        <v>43</v>
      </c>
      <c r="D7" s="12">
        <v>0.24</v>
      </c>
      <c r="E7" s="11" t="s">
        <v>48</v>
      </c>
      <c r="F7" s="12">
        <v>0.08</v>
      </c>
    </row>
    <row r="8" spans="1:9" ht="17.100000000000001" customHeight="1">
      <c r="A8" s="45" t="s">
        <v>13</v>
      </c>
      <c r="B8" s="4">
        <v>106275550</v>
      </c>
      <c r="C8" s="10" t="s">
        <v>44</v>
      </c>
      <c r="D8" s="12">
        <v>7.0000000000000007E-2</v>
      </c>
      <c r="E8" s="11"/>
      <c r="F8" s="12"/>
      <c r="I8" s="53"/>
    </row>
    <row r="9" spans="1:9" ht="17.100000000000001" customHeight="1">
      <c r="A9" s="45" t="s">
        <v>31</v>
      </c>
      <c r="B9" s="6">
        <f>B7/B8</f>
        <v>9.8263429358869461E-2</v>
      </c>
      <c r="C9" s="10"/>
      <c r="D9" s="12"/>
      <c r="E9" s="11"/>
      <c r="F9" s="14"/>
      <c r="I9" s="53"/>
    </row>
    <row r="10" spans="1:9" ht="27.95" customHeight="1">
      <c r="A10" s="163" t="s">
        <v>29</v>
      </c>
      <c r="B10" s="163"/>
      <c r="C10" s="163"/>
      <c r="D10" s="163"/>
      <c r="E10" s="163"/>
      <c r="F10" s="163"/>
    </row>
    <row r="11" spans="1:9" ht="17.100000000000001" customHeight="1">
      <c r="A11" s="164" t="s">
        <v>30</v>
      </c>
      <c r="B11" s="45" t="s">
        <v>22</v>
      </c>
      <c r="C11" s="45" t="s">
        <v>18</v>
      </c>
      <c r="D11" s="45" t="s">
        <v>21</v>
      </c>
      <c r="E11" s="45" t="s">
        <v>9</v>
      </c>
      <c r="F11" s="19" t="s">
        <v>10</v>
      </c>
    </row>
    <row r="12" spans="1:9" ht="17.100000000000001" customHeight="1">
      <c r="A12" s="164"/>
      <c r="B12" s="24" t="s">
        <v>65</v>
      </c>
      <c r="C12" s="20" t="s">
        <v>117</v>
      </c>
      <c r="D12" s="165" t="s">
        <v>19</v>
      </c>
      <c r="E12" s="47" t="s">
        <v>95</v>
      </c>
      <c r="F12" s="17">
        <v>16</v>
      </c>
    </row>
    <row r="13" spans="1:9" ht="17.100000000000001" customHeight="1">
      <c r="A13" s="164"/>
      <c r="B13" s="24" t="s">
        <v>63</v>
      </c>
      <c r="C13" s="20" t="s">
        <v>118</v>
      </c>
      <c r="D13" s="165"/>
      <c r="E13" s="24" t="s">
        <v>121</v>
      </c>
      <c r="F13" s="17">
        <v>11</v>
      </c>
    </row>
    <row r="14" spans="1:9" ht="17.100000000000001" customHeight="1">
      <c r="A14" s="164"/>
      <c r="B14" s="24" t="s">
        <v>60</v>
      </c>
      <c r="C14" s="20" t="s">
        <v>119</v>
      </c>
      <c r="D14" s="165" t="s">
        <v>20</v>
      </c>
      <c r="E14" s="24" t="s">
        <v>63</v>
      </c>
      <c r="F14" s="20">
        <v>0</v>
      </c>
    </row>
    <row r="15" spans="1:9" ht="17.100000000000001" customHeight="1">
      <c r="A15" s="164"/>
      <c r="B15" s="24" t="s">
        <v>64</v>
      </c>
      <c r="C15" s="20" t="s">
        <v>120</v>
      </c>
      <c r="D15" s="165"/>
      <c r="E15" s="24" t="s">
        <v>122</v>
      </c>
      <c r="F15" s="20">
        <v>0</v>
      </c>
    </row>
    <row r="16" spans="1:9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45" t="s">
        <v>38</v>
      </c>
      <c r="C17" s="45" t="s">
        <v>24</v>
      </c>
      <c r="D17" s="45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46">
        <v>0.5</v>
      </c>
      <c r="C18" s="46" t="s">
        <v>123</v>
      </c>
      <c r="D18" s="13">
        <v>2</v>
      </c>
      <c r="E18" s="169"/>
      <c r="F18" s="170"/>
    </row>
    <row r="19" spans="1:6" ht="17.100000000000001" customHeight="1">
      <c r="A19" s="164"/>
      <c r="B19" s="46">
        <v>0.52083333333333337</v>
      </c>
      <c r="C19" s="46" t="s">
        <v>101</v>
      </c>
      <c r="D19" s="13">
        <v>3</v>
      </c>
      <c r="E19" s="169" t="s">
        <v>128</v>
      </c>
      <c r="F19" s="170"/>
    </row>
    <row r="20" spans="1:6" ht="17.100000000000001" customHeight="1">
      <c r="A20" s="164"/>
      <c r="B20" s="46">
        <v>0.52083333333333337</v>
      </c>
      <c r="C20" s="46" t="s">
        <v>125</v>
      </c>
      <c r="D20" s="13">
        <v>5</v>
      </c>
      <c r="E20" s="169"/>
      <c r="F20" s="170"/>
    </row>
    <row r="21" spans="1:6" ht="17.100000000000001" customHeight="1">
      <c r="A21" s="164"/>
      <c r="B21" s="46">
        <v>0.54166666666666663</v>
      </c>
      <c r="C21" s="46" t="s">
        <v>126</v>
      </c>
      <c r="D21" s="13" t="s">
        <v>127</v>
      </c>
      <c r="E21" s="169"/>
      <c r="F21" s="170"/>
    </row>
    <row r="22" spans="1:6" ht="17.100000000000001" customHeight="1">
      <c r="A22" s="164"/>
      <c r="B22" s="46">
        <v>0.54166666666666663</v>
      </c>
      <c r="C22" s="46" t="s">
        <v>129</v>
      </c>
      <c r="D22" s="13" t="s">
        <v>130</v>
      </c>
      <c r="E22" s="169" t="s">
        <v>143</v>
      </c>
      <c r="F22" s="170"/>
    </row>
    <row r="23" spans="1:6" ht="17.100000000000001" customHeight="1">
      <c r="A23" s="168"/>
      <c r="B23" s="46">
        <v>0.54166666666666663</v>
      </c>
      <c r="C23" s="20" t="s">
        <v>124</v>
      </c>
      <c r="D23" s="13">
        <v>5</v>
      </c>
      <c r="E23" s="169"/>
      <c r="F23" s="170"/>
    </row>
    <row r="24" spans="1:6" ht="17.100000000000001" customHeight="1">
      <c r="A24" s="164" t="s">
        <v>0</v>
      </c>
      <c r="B24" s="46">
        <v>0.70833333333333337</v>
      </c>
      <c r="C24" s="46" t="s">
        <v>131</v>
      </c>
      <c r="D24" s="13">
        <v>3</v>
      </c>
      <c r="E24" s="169"/>
      <c r="F24" s="170"/>
    </row>
    <row r="25" spans="1:6" ht="17.100000000000001" customHeight="1">
      <c r="A25" s="164"/>
      <c r="B25" s="46">
        <v>0.79166666666666663</v>
      </c>
      <c r="C25" s="46" t="s">
        <v>132</v>
      </c>
      <c r="D25" s="13">
        <v>4</v>
      </c>
      <c r="E25" s="169"/>
      <c r="F25" s="170"/>
    </row>
    <row r="26" spans="1:6" ht="17.100000000000001" customHeight="1">
      <c r="A26" s="164"/>
      <c r="B26" s="46"/>
      <c r="C26" s="46"/>
      <c r="D26" s="13"/>
      <c r="E26" s="169"/>
      <c r="F26" s="170"/>
    </row>
    <row r="27" spans="1:6" ht="17.100000000000001" customHeight="1">
      <c r="A27" s="164"/>
      <c r="B27" s="46"/>
      <c r="C27" s="46"/>
      <c r="D27" s="13"/>
      <c r="E27" s="169"/>
      <c r="F27" s="170"/>
    </row>
    <row r="28" spans="1:6" ht="17.100000000000001" customHeight="1">
      <c r="A28" s="164"/>
      <c r="B28" s="46"/>
      <c r="C28" s="46"/>
      <c r="D28" s="13"/>
      <c r="E28" s="169"/>
      <c r="F28" s="170"/>
    </row>
    <row r="29" spans="1:6" ht="17.100000000000001" customHeight="1">
      <c r="A29" s="164"/>
      <c r="B29" s="46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133</v>
      </c>
      <c r="D31" s="171" t="s">
        <v>23</v>
      </c>
      <c r="E31" s="45" t="s">
        <v>50</v>
      </c>
      <c r="F31" s="25" t="s">
        <v>135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136</v>
      </c>
    </row>
    <row r="33" spans="1:6" ht="17.100000000000001" customHeight="1">
      <c r="A33" s="172"/>
      <c r="B33" s="23" t="s">
        <v>52</v>
      </c>
      <c r="C33" s="26" t="s">
        <v>110</v>
      </c>
      <c r="D33" s="175"/>
      <c r="E33" s="19" t="s">
        <v>56</v>
      </c>
      <c r="F33" s="28" t="s">
        <v>137</v>
      </c>
    </row>
    <row r="34" spans="1:6" ht="17.100000000000001" customHeight="1">
      <c r="A34" s="173"/>
      <c r="B34" s="23" t="s">
        <v>53</v>
      </c>
      <c r="C34" s="27" t="s">
        <v>134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138</v>
      </c>
      <c r="C37" s="179"/>
      <c r="D37" s="179"/>
      <c r="E37" s="179"/>
      <c r="F37" s="180"/>
    </row>
    <row r="38" spans="1:6" ht="17.100000000000001" customHeight="1">
      <c r="A38" s="173"/>
      <c r="B38" s="178" t="s">
        <v>139</v>
      </c>
      <c r="C38" s="179"/>
      <c r="D38" s="179"/>
      <c r="E38" s="179"/>
      <c r="F38" s="180"/>
    </row>
    <row r="39" spans="1:6" ht="17.100000000000001" customHeight="1">
      <c r="A39" s="174"/>
      <c r="B39" s="178" t="s">
        <v>140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141</v>
      </c>
      <c r="C40" s="179"/>
      <c r="D40" s="179"/>
      <c r="E40" s="179"/>
      <c r="F40" s="180"/>
    </row>
    <row r="41" spans="1:6" ht="17.100000000000001" customHeight="1">
      <c r="A41" s="173"/>
      <c r="B41" s="178" t="s">
        <v>142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44" t="s">
        <v>34</v>
      </c>
      <c r="B44" s="190"/>
      <c r="C44" s="191"/>
      <c r="D44" s="44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43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640</v>
      </c>
      <c r="B1" s="161"/>
      <c r="C1" s="161"/>
      <c r="D1" s="161"/>
      <c r="E1" s="161"/>
      <c r="F1" s="161"/>
    </row>
    <row r="2" spans="1:6" ht="20.100000000000001" customHeight="1">
      <c r="A2" s="154" t="s">
        <v>4</v>
      </c>
      <c r="B2" s="18">
        <v>41881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151" t="s">
        <v>14</v>
      </c>
      <c r="D3" s="151" t="s">
        <v>15</v>
      </c>
      <c r="E3" s="151" t="s">
        <v>14</v>
      </c>
      <c r="F3" s="9" t="s">
        <v>15</v>
      </c>
    </row>
    <row r="4" spans="1:6" ht="17.100000000000001" customHeight="1">
      <c r="A4" s="154" t="s">
        <v>5</v>
      </c>
      <c r="B4" s="4">
        <v>1150500</v>
      </c>
      <c r="C4" s="10" t="s">
        <v>40</v>
      </c>
      <c r="D4" s="12">
        <v>0.08</v>
      </c>
      <c r="E4" s="11" t="s">
        <v>45</v>
      </c>
      <c r="F4" s="12">
        <v>0.1</v>
      </c>
    </row>
    <row r="5" spans="1:6" ht="17.100000000000001" customHeight="1">
      <c r="A5" s="154" t="s">
        <v>6</v>
      </c>
      <c r="B5" s="4">
        <f>B6-B4</f>
        <v>3899400</v>
      </c>
      <c r="C5" s="11" t="s">
        <v>41</v>
      </c>
      <c r="D5" s="12">
        <v>0.05</v>
      </c>
      <c r="E5" s="11" t="s">
        <v>46</v>
      </c>
      <c r="F5" s="12">
        <v>0.03</v>
      </c>
    </row>
    <row r="6" spans="1:6" ht="17.100000000000001" customHeight="1">
      <c r="A6" s="154" t="s">
        <v>7</v>
      </c>
      <c r="B6" s="4">
        <v>5049900</v>
      </c>
      <c r="C6" s="10" t="s">
        <v>42</v>
      </c>
      <c r="D6" s="12">
        <v>0.11</v>
      </c>
      <c r="E6" s="11" t="s">
        <v>47</v>
      </c>
      <c r="F6" s="12">
        <v>7.0000000000000007E-2</v>
      </c>
    </row>
    <row r="7" spans="1:6" ht="17.100000000000001" customHeight="1">
      <c r="A7" s="154" t="s">
        <v>8</v>
      </c>
      <c r="B7" s="4">
        <v>89473600</v>
      </c>
      <c r="C7" s="11" t="s">
        <v>43</v>
      </c>
      <c r="D7" s="12">
        <v>0.17</v>
      </c>
      <c r="E7" s="11" t="s">
        <v>48</v>
      </c>
      <c r="F7" s="12">
        <v>0.35</v>
      </c>
    </row>
    <row r="8" spans="1:6" ht="17.100000000000001" customHeight="1">
      <c r="A8" s="154" t="s">
        <v>13</v>
      </c>
      <c r="B8" s="4">
        <v>106275550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154" t="s">
        <v>31</v>
      </c>
      <c r="B9" s="6">
        <f>B7/B8</f>
        <v>0.84190201791475083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154" t="s">
        <v>22</v>
      </c>
      <c r="C11" s="154" t="s">
        <v>18</v>
      </c>
      <c r="D11" s="154" t="s">
        <v>21</v>
      </c>
      <c r="E11" s="154" t="s">
        <v>9</v>
      </c>
      <c r="F11" s="19" t="s">
        <v>10</v>
      </c>
    </row>
    <row r="12" spans="1:6" ht="17.100000000000001" customHeight="1">
      <c r="A12" s="164"/>
      <c r="B12" s="24" t="s">
        <v>599</v>
      </c>
      <c r="C12" s="20" t="s">
        <v>684</v>
      </c>
      <c r="D12" s="165" t="s">
        <v>19</v>
      </c>
      <c r="E12" s="24" t="s">
        <v>121</v>
      </c>
      <c r="F12" s="17">
        <v>8</v>
      </c>
    </row>
    <row r="13" spans="1:6" ht="17.100000000000001" customHeight="1">
      <c r="A13" s="164"/>
      <c r="B13" s="24" t="s">
        <v>69</v>
      </c>
      <c r="C13" s="20" t="s">
        <v>685</v>
      </c>
      <c r="D13" s="165"/>
      <c r="E13" s="24" t="s">
        <v>354</v>
      </c>
      <c r="F13" s="17">
        <v>12</v>
      </c>
    </row>
    <row r="14" spans="1:6" ht="17.100000000000001" customHeight="1">
      <c r="A14" s="164"/>
      <c r="B14" s="24" t="s">
        <v>600</v>
      </c>
      <c r="C14" s="20" t="s">
        <v>686</v>
      </c>
      <c r="D14" s="165" t="s">
        <v>20</v>
      </c>
      <c r="E14" s="24" t="s">
        <v>64</v>
      </c>
      <c r="F14" s="20">
        <v>0</v>
      </c>
    </row>
    <row r="15" spans="1:6" ht="17.100000000000001" customHeight="1">
      <c r="A15" s="164"/>
      <c r="B15" s="24" t="s">
        <v>601</v>
      </c>
      <c r="C15" s="20" t="s">
        <v>545</v>
      </c>
      <c r="D15" s="165"/>
      <c r="E15" s="24" t="s">
        <v>570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54" t="s">
        <v>38</v>
      </c>
      <c r="C17" s="154" t="s">
        <v>24</v>
      </c>
      <c r="D17" s="154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55">
        <v>0.47916666666666669</v>
      </c>
      <c r="C18" s="155" t="s">
        <v>687</v>
      </c>
      <c r="D18" s="13">
        <v>4</v>
      </c>
      <c r="E18" s="192"/>
      <c r="F18" s="193"/>
    </row>
    <row r="19" spans="1:6" ht="17.100000000000001" customHeight="1">
      <c r="A19" s="164"/>
      <c r="B19" s="155">
        <v>0.5</v>
      </c>
      <c r="C19" s="155" t="s">
        <v>688</v>
      </c>
      <c r="D19" s="13">
        <v>2</v>
      </c>
      <c r="E19" s="192"/>
      <c r="F19" s="193"/>
    </row>
    <row r="20" spans="1:6" ht="17.100000000000001" customHeight="1">
      <c r="A20" s="164"/>
      <c r="B20" s="155">
        <v>0.5625</v>
      </c>
      <c r="C20" s="155" t="s">
        <v>689</v>
      </c>
      <c r="D20" s="13">
        <v>4</v>
      </c>
      <c r="E20" s="192"/>
      <c r="F20" s="193"/>
    </row>
    <row r="21" spans="1:6" ht="17.100000000000001" customHeight="1">
      <c r="A21" s="164"/>
      <c r="B21" s="155"/>
      <c r="C21" s="155"/>
      <c r="D21" s="13"/>
      <c r="E21" s="192"/>
      <c r="F21" s="193"/>
    </row>
    <row r="22" spans="1:6" ht="17.100000000000001" customHeight="1">
      <c r="A22" s="164"/>
      <c r="B22" s="155"/>
      <c r="C22" s="155"/>
      <c r="D22" s="13"/>
      <c r="E22" s="192"/>
      <c r="F22" s="193"/>
    </row>
    <row r="23" spans="1:6" ht="17.100000000000001" customHeight="1">
      <c r="A23" s="168"/>
      <c r="B23" s="155"/>
      <c r="C23" s="20"/>
      <c r="D23" s="13"/>
      <c r="E23" s="192"/>
      <c r="F23" s="193"/>
    </row>
    <row r="24" spans="1:6" ht="17.100000000000001" customHeight="1">
      <c r="A24" s="164" t="s">
        <v>0</v>
      </c>
      <c r="B24" s="155">
        <v>0.72916666666666663</v>
      </c>
      <c r="C24" s="155" t="s">
        <v>690</v>
      </c>
      <c r="D24" s="13">
        <v>2</v>
      </c>
      <c r="E24" s="192"/>
      <c r="F24" s="193"/>
    </row>
    <row r="25" spans="1:6" ht="17.100000000000001" customHeight="1">
      <c r="A25" s="164"/>
      <c r="B25" s="155">
        <v>0.72916666666666663</v>
      </c>
      <c r="C25" s="155" t="s">
        <v>691</v>
      </c>
      <c r="D25" s="13">
        <v>4</v>
      </c>
      <c r="E25" s="192"/>
      <c r="F25" s="193"/>
    </row>
    <row r="26" spans="1:6" ht="17.100000000000001" customHeight="1">
      <c r="A26" s="164"/>
      <c r="B26" s="155">
        <v>0.75</v>
      </c>
      <c r="C26" s="155" t="s">
        <v>692</v>
      </c>
      <c r="D26" s="13">
        <v>7</v>
      </c>
      <c r="E26" s="192" t="s">
        <v>694</v>
      </c>
      <c r="F26" s="193"/>
    </row>
    <row r="27" spans="1:6" ht="17.100000000000001" customHeight="1">
      <c r="A27" s="164"/>
      <c r="B27" s="155">
        <v>0.79166666666666663</v>
      </c>
      <c r="C27" s="155" t="s">
        <v>693</v>
      </c>
      <c r="D27" s="13" t="s">
        <v>567</v>
      </c>
      <c r="E27" s="192" t="s">
        <v>695</v>
      </c>
      <c r="F27" s="193"/>
    </row>
    <row r="28" spans="1:6" ht="17.100000000000001" customHeight="1">
      <c r="A28" s="164"/>
      <c r="B28" s="155" t="s">
        <v>696</v>
      </c>
      <c r="C28" s="155" t="s">
        <v>697</v>
      </c>
      <c r="D28" s="13">
        <v>4</v>
      </c>
      <c r="E28" s="192"/>
      <c r="F28" s="193"/>
    </row>
    <row r="29" spans="1:6" ht="17.100000000000001" customHeight="1">
      <c r="A29" s="164"/>
      <c r="B29" s="155">
        <v>0.83333333333333337</v>
      </c>
      <c r="C29" s="20" t="s">
        <v>698</v>
      </c>
      <c r="D29" s="13">
        <v>2</v>
      </c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166</v>
      </c>
      <c r="D31" s="171" t="s">
        <v>23</v>
      </c>
      <c r="E31" s="154" t="s">
        <v>50</v>
      </c>
      <c r="F31" s="25" t="s">
        <v>699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136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678</v>
      </c>
    </row>
    <row r="34" spans="1:6" ht="17.100000000000001" customHeight="1">
      <c r="A34" s="173"/>
      <c r="B34" s="23" t="s">
        <v>53</v>
      </c>
      <c r="C34" s="26" t="s">
        <v>201</v>
      </c>
      <c r="D34" s="176"/>
      <c r="E34" s="19" t="s">
        <v>57</v>
      </c>
      <c r="F34" s="28" t="s">
        <v>67</v>
      </c>
    </row>
    <row r="35" spans="1:6" ht="17.100000000000001" customHeight="1">
      <c r="A35" s="174"/>
      <c r="B35" s="23" t="s">
        <v>54</v>
      </c>
      <c r="C35" s="27" t="s">
        <v>279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700</v>
      </c>
      <c r="C37" s="179"/>
      <c r="D37" s="179"/>
      <c r="E37" s="179"/>
      <c r="F37" s="180"/>
    </row>
    <row r="38" spans="1:6" ht="17.100000000000001" customHeight="1">
      <c r="A38" s="173"/>
      <c r="B38" s="178" t="s">
        <v>701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702</v>
      </c>
      <c r="C40" s="179"/>
      <c r="D40" s="179"/>
      <c r="E40" s="179"/>
      <c r="F40" s="180"/>
    </row>
    <row r="41" spans="1:6" ht="17.100000000000001" customHeight="1">
      <c r="A41" s="173"/>
      <c r="B41" s="178" t="s">
        <v>703</v>
      </c>
      <c r="C41" s="179"/>
      <c r="D41" s="179"/>
      <c r="E41" s="179"/>
      <c r="F41" s="180"/>
    </row>
    <row r="42" spans="1:6" ht="17.100000000000001" customHeight="1">
      <c r="A42" s="174"/>
      <c r="B42" s="178" t="s">
        <v>704</v>
      </c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53" t="s">
        <v>34</v>
      </c>
      <c r="B44" s="190"/>
      <c r="C44" s="191"/>
      <c r="D44" s="153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52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640</v>
      </c>
      <c r="B1" s="161"/>
      <c r="C1" s="161"/>
      <c r="D1" s="161"/>
      <c r="E1" s="161"/>
      <c r="F1" s="161"/>
    </row>
    <row r="2" spans="1:6" ht="20.100000000000001" customHeight="1">
      <c r="A2" s="158" t="s">
        <v>4</v>
      </c>
      <c r="B2" s="18">
        <v>41882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159" t="s">
        <v>14</v>
      </c>
      <c r="D3" s="159" t="s">
        <v>15</v>
      </c>
      <c r="E3" s="159" t="s">
        <v>14</v>
      </c>
      <c r="F3" s="9" t="s">
        <v>15</v>
      </c>
    </row>
    <row r="4" spans="1:6" ht="17.100000000000001" customHeight="1">
      <c r="A4" s="158" t="s">
        <v>5</v>
      </c>
      <c r="B4" s="4">
        <v>1339000</v>
      </c>
      <c r="C4" s="10" t="s">
        <v>40</v>
      </c>
      <c r="D4" s="12">
        <v>0.13</v>
      </c>
      <c r="E4" s="11" t="s">
        <v>45</v>
      </c>
      <c r="F4" s="12">
        <v>0.01</v>
      </c>
    </row>
    <row r="5" spans="1:6" ht="17.100000000000001" customHeight="1">
      <c r="A5" s="158" t="s">
        <v>6</v>
      </c>
      <c r="B5" s="4">
        <f>B6-B4</f>
        <v>2332150</v>
      </c>
      <c r="C5" s="11" t="s">
        <v>41</v>
      </c>
      <c r="D5" s="12">
        <v>0.02</v>
      </c>
      <c r="E5" s="11" t="s">
        <v>46</v>
      </c>
      <c r="F5" s="12">
        <v>0.09</v>
      </c>
    </row>
    <row r="6" spans="1:6" ht="17.100000000000001" customHeight="1">
      <c r="A6" s="158" t="s">
        <v>7</v>
      </c>
      <c r="B6" s="4">
        <v>3671150</v>
      </c>
      <c r="C6" s="10" t="s">
        <v>42</v>
      </c>
      <c r="D6" s="12">
        <v>0.11</v>
      </c>
      <c r="E6" s="11" t="s">
        <v>47</v>
      </c>
      <c r="F6" s="12">
        <v>0.11</v>
      </c>
    </row>
    <row r="7" spans="1:6" ht="17.100000000000001" customHeight="1">
      <c r="A7" s="158" t="s">
        <v>8</v>
      </c>
      <c r="B7" s="4">
        <v>93144750</v>
      </c>
      <c r="C7" s="11" t="s">
        <v>43</v>
      </c>
      <c r="D7" s="12">
        <v>0.15</v>
      </c>
      <c r="E7" s="11" t="s">
        <v>48</v>
      </c>
      <c r="F7" s="12">
        <v>0.19</v>
      </c>
    </row>
    <row r="8" spans="1:6" ht="17.100000000000001" customHeight="1">
      <c r="A8" s="158" t="s">
        <v>13</v>
      </c>
      <c r="B8" s="4">
        <v>106275550</v>
      </c>
      <c r="C8" s="10" t="s">
        <v>44</v>
      </c>
      <c r="D8" s="12">
        <v>0.03</v>
      </c>
      <c r="E8" s="11" t="s">
        <v>476</v>
      </c>
      <c r="F8" s="12">
        <v>0.16</v>
      </c>
    </row>
    <row r="9" spans="1:6" ht="17.100000000000001" customHeight="1">
      <c r="A9" s="158" t="s">
        <v>31</v>
      </c>
      <c r="B9" s="6">
        <f>B7/B8</f>
        <v>0.87644571117251335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158" t="s">
        <v>22</v>
      </c>
      <c r="C11" s="158" t="s">
        <v>18</v>
      </c>
      <c r="D11" s="158" t="s">
        <v>21</v>
      </c>
      <c r="E11" s="158" t="s">
        <v>9</v>
      </c>
      <c r="F11" s="19" t="s">
        <v>10</v>
      </c>
    </row>
    <row r="12" spans="1:6" ht="17.100000000000001" customHeight="1">
      <c r="A12" s="164"/>
      <c r="B12" s="24" t="s">
        <v>599</v>
      </c>
      <c r="C12" s="20" t="s">
        <v>705</v>
      </c>
      <c r="D12" s="165" t="s">
        <v>19</v>
      </c>
      <c r="E12" s="24" t="s">
        <v>480</v>
      </c>
      <c r="F12" s="17">
        <v>10</v>
      </c>
    </row>
    <row r="13" spans="1:6" ht="17.100000000000001" customHeight="1">
      <c r="A13" s="164"/>
      <c r="B13" s="24" t="s">
        <v>69</v>
      </c>
      <c r="C13" s="20" t="s">
        <v>267</v>
      </c>
      <c r="D13" s="165"/>
      <c r="E13" s="24" t="s">
        <v>121</v>
      </c>
      <c r="F13" s="17">
        <v>8</v>
      </c>
    </row>
    <row r="14" spans="1:6" ht="17.100000000000001" customHeight="1">
      <c r="A14" s="164"/>
      <c r="B14" s="24" t="s">
        <v>600</v>
      </c>
      <c r="C14" s="20" t="s">
        <v>706</v>
      </c>
      <c r="D14" s="165" t="s">
        <v>20</v>
      </c>
      <c r="E14" s="24" t="s">
        <v>578</v>
      </c>
      <c r="F14" s="20">
        <v>0</v>
      </c>
    </row>
    <row r="15" spans="1:6" ht="17.100000000000001" customHeight="1">
      <c r="A15" s="164"/>
      <c r="B15" s="24" t="s">
        <v>601</v>
      </c>
      <c r="C15" s="20" t="s">
        <v>267</v>
      </c>
      <c r="D15" s="165"/>
      <c r="E15" s="24" t="s">
        <v>707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158" t="s">
        <v>38</v>
      </c>
      <c r="C17" s="158" t="s">
        <v>24</v>
      </c>
      <c r="D17" s="158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157">
        <v>0.52083333333333337</v>
      </c>
      <c r="C18" s="157" t="s">
        <v>709</v>
      </c>
      <c r="D18" s="13">
        <v>3</v>
      </c>
      <c r="E18" s="192" t="s">
        <v>713</v>
      </c>
      <c r="F18" s="193"/>
    </row>
    <row r="19" spans="1:6" ht="17.100000000000001" customHeight="1">
      <c r="A19" s="164"/>
      <c r="B19" s="157">
        <v>0.54166666666666663</v>
      </c>
      <c r="C19" s="157" t="s">
        <v>708</v>
      </c>
      <c r="D19" s="13">
        <v>2</v>
      </c>
      <c r="E19" s="192"/>
      <c r="F19" s="193"/>
    </row>
    <row r="20" spans="1:6" ht="17.100000000000001" customHeight="1">
      <c r="A20" s="164"/>
      <c r="B20" s="157">
        <v>0.54166666666666663</v>
      </c>
      <c r="C20" s="157" t="s">
        <v>710</v>
      </c>
      <c r="D20" s="13" t="s">
        <v>711</v>
      </c>
      <c r="E20" s="192" t="s">
        <v>712</v>
      </c>
      <c r="F20" s="193"/>
    </row>
    <row r="21" spans="1:6" ht="17.100000000000001" customHeight="1">
      <c r="A21" s="164"/>
      <c r="B21" s="157">
        <v>0.5625</v>
      </c>
      <c r="C21" s="157" t="s">
        <v>715</v>
      </c>
      <c r="D21" s="13" t="s">
        <v>524</v>
      </c>
      <c r="E21" s="192" t="s">
        <v>714</v>
      </c>
      <c r="F21" s="193"/>
    </row>
    <row r="22" spans="1:6" ht="17.100000000000001" customHeight="1">
      <c r="A22" s="164"/>
      <c r="B22" s="157">
        <v>0.5625</v>
      </c>
      <c r="C22" s="157" t="s">
        <v>716</v>
      </c>
      <c r="D22" s="13">
        <v>3</v>
      </c>
      <c r="E22" s="192"/>
      <c r="F22" s="193"/>
    </row>
    <row r="23" spans="1:6" ht="17.100000000000001" customHeight="1">
      <c r="A23" s="168"/>
      <c r="B23" s="157">
        <v>0.65277777777777779</v>
      </c>
      <c r="C23" s="20" t="s">
        <v>717</v>
      </c>
      <c r="D23" s="13">
        <v>2</v>
      </c>
      <c r="E23" s="192"/>
      <c r="F23" s="193"/>
    </row>
    <row r="24" spans="1:6" ht="17.100000000000001" customHeight="1">
      <c r="A24" s="164" t="s">
        <v>0</v>
      </c>
      <c r="B24" s="157">
        <v>0.70833333333333337</v>
      </c>
      <c r="C24" s="157" t="s">
        <v>718</v>
      </c>
      <c r="D24" s="13">
        <v>3</v>
      </c>
      <c r="E24" s="192"/>
      <c r="F24" s="193"/>
    </row>
    <row r="25" spans="1:6" ht="17.100000000000001" customHeight="1">
      <c r="A25" s="164"/>
      <c r="B25" s="157">
        <v>0.76388888888888884</v>
      </c>
      <c r="C25" s="157" t="s">
        <v>719</v>
      </c>
      <c r="D25" s="13">
        <v>2</v>
      </c>
      <c r="E25" s="192" t="s">
        <v>720</v>
      </c>
      <c r="F25" s="193"/>
    </row>
    <row r="26" spans="1:6" ht="17.100000000000001" customHeight="1">
      <c r="A26" s="164"/>
      <c r="B26" s="157">
        <v>0.77083333333333337</v>
      </c>
      <c r="C26" s="157" t="s">
        <v>690</v>
      </c>
      <c r="D26" s="13">
        <v>8</v>
      </c>
      <c r="E26" s="192"/>
      <c r="F26" s="193"/>
    </row>
    <row r="27" spans="1:6" ht="17.100000000000001" customHeight="1">
      <c r="A27" s="164"/>
      <c r="B27" s="157">
        <v>0.79166666666666663</v>
      </c>
      <c r="C27" s="157" t="s">
        <v>721</v>
      </c>
      <c r="D27" s="13">
        <v>2</v>
      </c>
      <c r="E27" s="192"/>
      <c r="F27" s="193"/>
    </row>
    <row r="28" spans="1:6" ht="17.100000000000001" customHeight="1">
      <c r="A28" s="164"/>
      <c r="B28" s="157">
        <v>0.83333333333333337</v>
      </c>
      <c r="C28" s="157" t="s">
        <v>722</v>
      </c>
      <c r="D28" s="13">
        <v>3</v>
      </c>
      <c r="E28" s="192"/>
      <c r="F28" s="193"/>
    </row>
    <row r="29" spans="1:6" ht="17.100000000000001" customHeight="1">
      <c r="A29" s="164"/>
      <c r="B29" s="157"/>
      <c r="C29" s="20"/>
      <c r="D29" s="13"/>
      <c r="E29" s="192"/>
      <c r="F29" s="193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6" t="s">
        <v>110</v>
      </c>
      <c r="D31" s="171" t="s">
        <v>23</v>
      </c>
      <c r="E31" s="158" t="s">
        <v>50</v>
      </c>
      <c r="F31" s="25" t="s">
        <v>723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136</v>
      </c>
    </row>
    <row r="33" spans="1:6" ht="17.100000000000001" customHeight="1">
      <c r="A33" s="172"/>
      <c r="B33" s="23" t="s">
        <v>52</v>
      </c>
      <c r="C33" s="27" t="s">
        <v>70</v>
      </c>
      <c r="D33" s="175"/>
      <c r="E33" s="19" t="s">
        <v>56</v>
      </c>
      <c r="F33" s="28" t="s">
        <v>725</v>
      </c>
    </row>
    <row r="34" spans="1:6" ht="17.100000000000001" customHeight="1">
      <c r="A34" s="173"/>
      <c r="B34" s="23" t="s">
        <v>53</v>
      </c>
      <c r="C34" s="27" t="s">
        <v>279</v>
      </c>
      <c r="D34" s="176"/>
      <c r="E34" s="19" t="s">
        <v>57</v>
      </c>
      <c r="F34" s="28" t="s">
        <v>724</v>
      </c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726</v>
      </c>
      <c r="C37" s="179"/>
      <c r="D37" s="179"/>
      <c r="E37" s="179"/>
      <c r="F37" s="180"/>
    </row>
    <row r="38" spans="1:6" ht="17.100000000000001" customHeight="1">
      <c r="A38" s="173"/>
      <c r="B38" s="178" t="s">
        <v>727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728</v>
      </c>
      <c r="C40" s="179"/>
      <c r="D40" s="179"/>
      <c r="E40" s="179"/>
      <c r="F40" s="180"/>
    </row>
    <row r="41" spans="1:6" ht="17.100000000000001" customHeight="1">
      <c r="A41" s="173"/>
      <c r="B41" s="178" t="s">
        <v>729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79"/>
      <c r="D42" s="179"/>
      <c r="E42" s="179"/>
      <c r="F42" s="180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160" t="s">
        <v>34</v>
      </c>
      <c r="B44" s="190"/>
      <c r="C44" s="191"/>
      <c r="D44" s="160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156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54"/>
  <sheetViews>
    <sheetView topLeftCell="A13"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50" t="s">
        <v>4</v>
      </c>
      <c r="B2" s="18">
        <v>41855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51" t="s">
        <v>14</v>
      </c>
      <c r="D3" s="51" t="s">
        <v>15</v>
      </c>
      <c r="E3" s="51" t="s">
        <v>14</v>
      </c>
      <c r="F3" s="9" t="s">
        <v>15</v>
      </c>
    </row>
    <row r="4" spans="1:6" ht="17.100000000000001" customHeight="1">
      <c r="A4" s="50" t="s">
        <v>5</v>
      </c>
      <c r="B4" s="4">
        <v>1107500</v>
      </c>
      <c r="C4" s="10" t="s">
        <v>40</v>
      </c>
      <c r="D4" s="12">
        <v>0.03</v>
      </c>
      <c r="E4" s="11" t="s">
        <v>45</v>
      </c>
      <c r="F4" s="12">
        <v>0.12</v>
      </c>
    </row>
    <row r="5" spans="1:6" ht="17.100000000000001" customHeight="1">
      <c r="A5" s="50" t="s">
        <v>6</v>
      </c>
      <c r="B5" s="4">
        <f>B6-B4</f>
        <v>1132700</v>
      </c>
      <c r="C5" s="11" t="s">
        <v>41</v>
      </c>
      <c r="D5" s="12">
        <v>0.03</v>
      </c>
      <c r="E5" s="11" t="s">
        <v>46</v>
      </c>
      <c r="F5" s="12">
        <v>7.0000000000000007E-2</v>
      </c>
    </row>
    <row r="6" spans="1:6" ht="17.100000000000001" customHeight="1">
      <c r="A6" s="50" t="s">
        <v>7</v>
      </c>
      <c r="B6" s="4">
        <v>2240200</v>
      </c>
      <c r="C6" s="10" t="s">
        <v>42</v>
      </c>
      <c r="D6" s="12">
        <v>0.13</v>
      </c>
      <c r="E6" s="11" t="s">
        <v>47</v>
      </c>
      <c r="F6" s="12">
        <v>0.22</v>
      </c>
    </row>
    <row r="7" spans="1:6" ht="17.100000000000001" customHeight="1">
      <c r="A7" s="50" t="s">
        <v>8</v>
      </c>
      <c r="B7" s="4">
        <v>12683200</v>
      </c>
      <c r="C7" s="11" t="s">
        <v>43</v>
      </c>
      <c r="D7" s="12">
        <v>0.25</v>
      </c>
      <c r="E7" s="11" t="s">
        <v>48</v>
      </c>
      <c r="F7" s="12">
        <v>0.11</v>
      </c>
    </row>
    <row r="8" spans="1:6" ht="17.100000000000001" customHeight="1">
      <c r="A8" s="50" t="s">
        <v>13</v>
      </c>
      <c r="B8" s="4">
        <v>106275550</v>
      </c>
      <c r="C8" s="10" t="s">
        <v>44</v>
      </c>
      <c r="D8" s="12">
        <v>0.03</v>
      </c>
      <c r="E8" s="11"/>
      <c r="F8" s="12"/>
    </row>
    <row r="9" spans="1:6" ht="17.100000000000001" customHeight="1">
      <c r="A9" s="50" t="s">
        <v>31</v>
      </c>
      <c r="B9" s="6">
        <f>B7/B8</f>
        <v>0.11934259573344951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50" t="s">
        <v>22</v>
      </c>
      <c r="C11" s="50" t="s">
        <v>18</v>
      </c>
      <c r="D11" s="50" t="s">
        <v>21</v>
      </c>
      <c r="E11" s="50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>
        <v>0</v>
      </c>
      <c r="D12" s="165" t="s">
        <v>19</v>
      </c>
      <c r="E12" s="24" t="s">
        <v>121</v>
      </c>
      <c r="F12" s="17">
        <v>6</v>
      </c>
    </row>
    <row r="13" spans="1:6" ht="17.100000000000001" customHeight="1">
      <c r="A13" s="164"/>
      <c r="B13" s="24" t="s">
        <v>65</v>
      </c>
      <c r="C13" s="20">
        <v>0</v>
      </c>
      <c r="D13" s="165"/>
      <c r="E13" s="24" t="s">
        <v>148</v>
      </c>
      <c r="F13" s="17">
        <v>7</v>
      </c>
    </row>
    <row r="14" spans="1:6" ht="17.100000000000001" customHeight="1">
      <c r="A14" s="164"/>
      <c r="B14" s="24" t="s">
        <v>145</v>
      </c>
      <c r="C14" s="20">
        <v>1</v>
      </c>
      <c r="D14" s="165" t="s">
        <v>20</v>
      </c>
      <c r="E14" s="24" t="s">
        <v>149</v>
      </c>
      <c r="F14" s="20">
        <v>0</v>
      </c>
    </row>
    <row r="15" spans="1:6" ht="17.100000000000001" customHeight="1">
      <c r="A15" s="164"/>
      <c r="B15" s="24" t="s">
        <v>146</v>
      </c>
      <c r="C15" s="20">
        <v>2</v>
      </c>
      <c r="D15" s="165"/>
      <c r="E15" s="24" t="s">
        <v>150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50" t="s">
        <v>38</v>
      </c>
      <c r="C17" s="50" t="s">
        <v>24</v>
      </c>
      <c r="D17" s="50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49">
        <v>0.5625</v>
      </c>
      <c r="C18" s="49" t="s">
        <v>151</v>
      </c>
      <c r="D18" s="13">
        <v>3</v>
      </c>
      <c r="E18" s="169"/>
      <c r="F18" s="170"/>
    </row>
    <row r="19" spans="1:6" ht="17.100000000000001" customHeight="1">
      <c r="A19" s="164"/>
      <c r="B19" s="49">
        <v>0.58333333333333337</v>
      </c>
      <c r="C19" s="49" t="s">
        <v>152</v>
      </c>
      <c r="D19" s="13">
        <v>2</v>
      </c>
      <c r="E19" s="169"/>
      <c r="F19" s="170"/>
    </row>
    <row r="20" spans="1:6" ht="17.100000000000001" customHeight="1">
      <c r="A20" s="164"/>
      <c r="B20" s="49">
        <v>0.60416666666666663</v>
      </c>
      <c r="C20" s="49" t="s">
        <v>153</v>
      </c>
      <c r="D20" s="13" t="s">
        <v>155</v>
      </c>
      <c r="E20" s="169"/>
      <c r="F20" s="170"/>
    </row>
    <row r="21" spans="1:6" ht="17.100000000000001" customHeight="1">
      <c r="A21" s="164"/>
      <c r="B21" s="49">
        <v>0.625</v>
      </c>
      <c r="C21" s="49" t="s">
        <v>154</v>
      </c>
      <c r="D21" s="13" t="s">
        <v>155</v>
      </c>
      <c r="E21" s="169" t="s">
        <v>156</v>
      </c>
      <c r="F21" s="170"/>
    </row>
    <row r="22" spans="1:6" ht="17.100000000000001" customHeight="1">
      <c r="A22" s="164"/>
      <c r="B22" s="49"/>
      <c r="C22" s="49"/>
      <c r="D22" s="13"/>
      <c r="E22" s="169"/>
      <c r="F22" s="170"/>
    </row>
    <row r="23" spans="1:6" ht="17.100000000000001" customHeight="1">
      <c r="A23" s="168"/>
      <c r="B23" s="49"/>
      <c r="C23" s="20"/>
      <c r="D23" s="13"/>
      <c r="E23" s="169"/>
      <c r="F23" s="170"/>
    </row>
    <row r="24" spans="1:6" ht="17.100000000000001" customHeight="1">
      <c r="A24" s="164" t="s">
        <v>0</v>
      </c>
      <c r="B24" s="49">
        <v>0.77083333333333337</v>
      </c>
      <c r="C24" s="49" t="s">
        <v>157</v>
      </c>
      <c r="D24" s="13">
        <v>6</v>
      </c>
      <c r="E24" s="169" t="s">
        <v>158</v>
      </c>
      <c r="F24" s="170"/>
    </row>
    <row r="25" spans="1:6" ht="17.100000000000001" customHeight="1">
      <c r="A25" s="164"/>
      <c r="B25" s="49"/>
      <c r="C25" s="49"/>
      <c r="D25" s="13"/>
      <c r="E25" s="169"/>
      <c r="F25" s="170"/>
    </row>
    <row r="26" spans="1:6" ht="17.100000000000001" customHeight="1">
      <c r="A26" s="164"/>
      <c r="B26" s="49"/>
      <c r="C26" s="49"/>
      <c r="D26" s="13"/>
      <c r="E26" s="169"/>
      <c r="F26" s="170"/>
    </row>
    <row r="27" spans="1:6" ht="17.100000000000001" customHeight="1">
      <c r="A27" s="164"/>
      <c r="B27" s="49"/>
      <c r="C27" s="49"/>
      <c r="D27" s="13"/>
      <c r="E27" s="169"/>
      <c r="F27" s="170"/>
    </row>
    <row r="28" spans="1:6" ht="17.100000000000001" customHeight="1">
      <c r="A28" s="164"/>
      <c r="B28" s="49"/>
      <c r="C28" s="49"/>
      <c r="D28" s="13"/>
      <c r="E28" s="169"/>
      <c r="F28" s="170"/>
    </row>
    <row r="29" spans="1:6" ht="17.100000000000001" customHeight="1">
      <c r="A29" s="164"/>
      <c r="B29" s="49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164</v>
      </c>
      <c r="D31" s="171" t="s">
        <v>23</v>
      </c>
      <c r="E31" s="50" t="s">
        <v>50</v>
      </c>
      <c r="F31" s="25" t="s">
        <v>159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136</v>
      </c>
    </row>
    <row r="33" spans="1:6" ht="17.100000000000001" customHeight="1">
      <c r="A33" s="172"/>
      <c r="B33" s="23" t="s">
        <v>52</v>
      </c>
      <c r="C33" s="26" t="s">
        <v>110</v>
      </c>
      <c r="D33" s="175"/>
      <c r="E33" s="19" t="s">
        <v>56</v>
      </c>
      <c r="F33" s="28" t="s">
        <v>160</v>
      </c>
    </row>
    <row r="34" spans="1:6" ht="17.100000000000001" customHeight="1">
      <c r="A34" s="173"/>
      <c r="B34" s="23" t="s">
        <v>53</v>
      </c>
      <c r="C34" s="27" t="s">
        <v>165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161</v>
      </c>
      <c r="C37" s="179"/>
      <c r="D37" s="179"/>
      <c r="E37" s="179"/>
      <c r="F37" s="180"/>
    </row>
    <row r="38" spans="1:6" ht="17.100000000000001" customHeight="1">
      <c r="A38" s="173"/>
      <c r="B38" s="178" t="s">
        <v>167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162</v>
      </c>
      <c r="C40" s="179"/>
      <c r="D40" s="179"/>
      <c r="E40" s="179"/>
      <c r="F40" s="180"/>
    </row>
    <row r="41" spans="1:6" ht="17.100000000000001" customHeight="1">
      <c r="A41" s="173"/>
      <c r="B41" s="178" t="s">
        <v>163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52" t="s">
        <v>34</v>
      </c>
      <c r="B44" s="190"/>
      <c r="C44" s="191"/>
      <c r="D44" s="52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48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F54"/>
  <sheetViews>
    <sheetView topLeftCell="A16" zoomScaleNormal="100" zoomScalePageLayoutView="150" workbookViewId="0">
      <selection activeCell="F34" sqref="F34:F3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56" t="s">
        <v>4</v>
      </c>
      <c r="B2" s="18">
        <v>41856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57" t="s">
        <v>14</v>
      </c>
      <c r="D3" s="57" t="s">
        <v>15</v>
      </c>
      <c r="E3" s="57" t="s">
        <v>14</v>
      </c>
      <c r="F3" s="9" t="s">
        <v>15</v>
      </c>
    </row>
    <row r="4" spans="1:6" ht="17.100000000000001" customHeight="1">
      <c r="A4" s="56" t="s">
        <v>5</v>
      </c>
      <c r="B4" s="4">
        <v>546000</v>
      </c>
      <c r="C4" s="10" t="s">
        <v>40</v>
      </c>
      <c r="D4" s="12">
        <v>0.1</v>
      </c>
      <c r="E4" s="11" t="s">
        <v>45</v>
      </c>
      <c r="F4" s="12">
        <v>0.1</v>
      </c>
    </row>
    <row r="5" spans="1:6" ht="17.100000000000001" customHeight="1">
      <c r="A5" s="56" t="s">
        <v>6</v>
      </c>
      <c r="B5" s="4">
        <f>B6-B4</f>
        <v>1654900</v>
      </c>
      <c r="C5" s="11" t="s">
        <v>41</v>
      </c>
      <c r="D5" s="12">
        <v>0.08</v>
      </c>
      <c r="E5" s="11" t="s">
        <v>46</v>
      </c>
      <c r="F5" s="12">
        <v>0</v>
      </c>
    </row>
    <row r="6" spans="1:6" ht="17.100000000000001" customHeight="1">
      <c r="A6" s="56" t="s">
        <v>7</v>
      </c>
      <c r="B6" s="4">
        <v>2200900</v>
      </c>
      <c r="C6" s="10" t="s">
        <v>42</v>
      </c>
      <c r="D6" s="12">
        <v>0.13</v>
      </c>
      <c r="E6" s="11" t="s">
        <v>47</v>
      </c>
      <c r="F6" s="12">
        <v>0.08</v>
      </c>
    </row>
    <row r="7" spans="1:6" ht="17.100000000000001" customHeight="1">
      <c r="A7" s="56" t="s">
        <v>8</v>
      </c>
      <c r="B7" s="4">
        <v>14884100</v>
      </c>
      <c r="C7" s="11" t="s">
        <v>43</v>
      </c>
      <c r="D7" s="12">
        <v>0.3</v>
      </c>
      <c r="E7" s="11" t="s">
        <v>48</v>
      </c>
      <c r="F7" s="12">
        <v>0.16</v>
      </c>
    </row>
    <row r="8" spans="1:6" ht="17.100000000000001" customHeight="1">
      <c r="A8" s="56" t="s">
        <v>13</v>
      </c>
      <c r="B8" s="4">
        <v>106275550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56" t="s">
        <v>31</v>
      </c>
      <c r="B9" s="6">
        <f>B7/B8</f>
        <v>0.14005196867953165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56" t="s">
        <v>22</v>
      </c>
      <c r="C11" s="56" t="s">
        <v>18</v>
      </c>
      <c r="D11" s="56" t="s">
        <v>21</v>
      </c>
      <c r="E11" s="56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169</v>
      </c>
      <c r="D12" s="165" t="s">
        <v>19</v>
      </c>
      <c r="E12" s="24" t="s">
        <v>172</v>
      </c>
      <c r="F12" s="17">
        <v>8</v>
      </c>
    </row>
    <row r="13" spans="1:6" ht="17.100000000000001" customHeight="1">
      <c r="A13" s="164"/>
      <c r="B13" s="24" t="s">
        <v>65</v>
      </c>
      <c r="C13" s="20" t="s">
        <v>169</v>
      </c>
      <c r="D13" s="165"/>
      <c r="E13" s="24" t="s">
        <v>171</v>
      </c>
      <c r="F13" s="17">
        <v>7</v>
      </c>
    </row>
    <row r="14" spans="1:6" ht="17.100000000000001" customHeight="1">
      <c r="A14" s="164"/>
      <c r="B14" s="24" t="s">
        <v>145</v>
      </c>
      <c r="C14" s="20" t="s">
        <v>168</v>
      </c>
      <c r="D14" s="165" t="s">
        <v>20</v>
      </c>
      <c r="E14" s="24" t="s">
        <v>65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170</v>
      </c>
      <c r="D15" s="165"/>
      <c r="E15" s="24" t="s">
        <v>173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56" t="s">
        <v>38</v>
      </c>
      <c r="C17" s="56" t="s">
        <v>24</v>
      </c>
      <c r="D17" s="56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55">
        <v>0.47916666666666669</v>
      </c>
      <c r="C18" s="55" t="s">
        <v>174</v>
      </c>
      <c r="D18" s="13" t="s">
        <v>175</v>
      </c>
      <c r="E18" s="169"/>
      <c r="F18" s="170"/>
    </row>
    <row r="19" spans="1:6" ht="17.100000000000001" customHeight="1">
      <c r="A19" s="164"/>
      <c r="B19" s="55"/>
      <c r="C19" s="55"/>
      <c r="D19" s="13"/>
      <c r="E19" s="169"/>
      <c r="F19" s="170"/>
    </row>
    <row r="20" spans="1:6" ht="17.100000000000001" customHeight="1">
      <c r="A20" s="164"/>
      <c r="B20" s="55"/>
      <c r="C20" s="55"/>
      <c r="D20" s="13"/>
      <c r="E20" s="169"/>
      <c r="F20" s="170"/>
    </row>
    <row r="21" spans="1:6" ht="17.100000000000001" customHeight="1">
      <c r="A21" s="164"/>
      <c r="B21" s="55"/>
      <c r="C21" s="55"/>
      <c r="D21" s="13"/>
      <c r="E21" s="169"/>
      <c r="F21" s="170"/>
    </row>
    <row r="22" spans="1:6" ht="17.100000000000001" customHeight="1">
      <c r="A22" s="164"/>
      <c r="B22" s="55"/>
      <c r="C22" s="55"/>
      <c r="D22" s="13"/>
      <c r="E22" s="169"/>
      <c r="F22" s="170"/>
    </row>
    <row r="23" spans="1:6" ht="17.100000000000001" customHeight="1">
      <c r="A23" s="168"/>
      <c r="B23" s="55"/>
      <c r="C23" s="20"/>
      <c r="D23" s="13"/>
      <c r="E23" s="169"/>
      <c r="F23" s="170"/>
    </row>
    <row r="24" spans="1:6" ht="17.100000000000001" customHeight="1">
      <c r="A24" s="164" t="s">
        <v>0</v>
      </c>
      <c r="B24" s="55">
        <v>0.77083333333333337</v>
      </c>
      <c r="C24" s="55" t="s">
        <v>176</v>
      </c>
      <c r="D24" s="13">
        <v>3</v>
      </c>
      <c r="E24" s="169"/>
      <c r="F24" s="170"/>
    </row>
    <row r="25" spans="1:6" ht="17.100000000000001" customHeight="1">
      <c r="A25" s="164"/>
      <c r="B25" s="55">
        <v>0.83333333333333337</v>
      </c>
      <c r="C25" s="55" t="s">
        <v>177</v>
      </c>
      <c r="D25" s="13">
        <v>2</v>
      </c>
      <c r="E25" s="169"/>
      <c r="F25" s="170"/>
    </row>
    <row r="26" spans="1:6" ht="17.100000000000001" customHeight="1">
      <c r="A26" s="164"/>
      <c r="B26" s="55">
        <v>0.83333333333333337</v>
      </c>
      <c r="C26" s="55" t="s">
        <v>178</v>
      </c>
      <c r="D26" s="13">
        <v>3</v>
      </c>
      <c r="E26" s="169" t="s">
        <v>179</v>
      </c>
      <c r="F26" s="170"/>
    </row>
    <row r="27" spans="1:6" ht="17.100000000000001" customHeight="1">
      <c r="A27" s="164"/>
      <c r="B27" s="55"/>
      <c r="C27" s="55"/>
      <c r="D27" s="13"/>
      <c r="E27" s="169"/>
      <c r="F27" s="170"/>
    </row>
    <row r="28" spans="1:6" ht="17.100000000000001" customHeight="1">
      <c r="A28" s="164"/>
      <c r="B28" s="55"/>
      <c r="C28" s="55"/>
      <c r="D28" s="13"/>
      <c r="E28" s="169"/>
      <c r="F28" s="170"/>
    </row>
    <row r="29" spans="1:6" ht="17.100000000000001" customHeight="1">
      <c r="A29" s="164"/>
      <c r="B29" s="55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180</v>
      </c>
      <c r="D31" s="171" t="s">
        <v>23</v>
      </c>
      <c r="E31" s="56" t="s">
        <v>50</v>
      </c>
      <c r="F31" s="25" t="s">
        <v>187</v>
      </c>
    </row>
    <row r="32" spans="1:6" ht="17.100000000000001" customHeight="1">
      <c r="A32" s="172"/>
      <c r="B32" s="22" t="s">
        <v>51</v>
      </c>
      <c r="C32" s="26" t="s">
        <v>181</v>
      </c>
      <c r="D32" s="175"/>
      <c r="E32" s="19" t="s">
        <v>55</v>
      </c>
      <c r="F32" s="28" t="s">
        <v>188</v>
      </c>
    </row>
    <row r="33" spans="1:6" ht="17.100000000000001" customHeight="1">
      <c r="A33" s="172"/>
      <c r="B33" s="23" t="s">
        <v>52</v>
      </c>
      <c r="C33" s="26" t="s">
        <v>84</v>
      </c>
      <c r="D33" s="175"/>
      <c r="E33" s="19" t="s">
        <v>56</v>
      </c>
      <c r="F33" s="28" t="s">
        <v>189</v>
      </c>
    </row>
    <row r="34" spans="1:6" ht="17.100000000000001" customHeight="1">
      <c r="A34" s="173"/>
      <c r="B34" s="23" t="s">
        <v>53</v>
      </c>
      <c r="C34" s="27" t="s">
        <v>182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183</v>
      </c>
      <c r="C37" s="179"/>
      <c r="D37" s="179"/>
      <c r="E37" s="179"/>
      <c r="F37" s="180"/>
    </row>
    <row r="38" spans="1:6" ht="17.100000000000001" customHeight="1">
      <c r="A38" s="173"/>
      <c r="B38" s="178" t="s">
        <v>184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185</v>
      </c>
      <c r="C40" s="179"/>
      <c r="D40" s="179"/>
      <c r="E40" s="179"/>
      <c r="F40" s="180"/>
    </row>
    <row r="41" spans="1:6" ht="17.100000000000001" customHeight="1">
      <c r="A41" s="173"/>
      <c r="B41" s="178" t="s">
        <v>186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58" t="s">
        <v>34</v>
      </c>
      <c r="B44" s="190"/>
      <c r="C44" s="191"/>
      <c r="D44" s="5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54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F54"/>
  <sheetViews>
    <sheetView topLeftCell="A4" zoomScaleNormal="100" zoomScalePageLayoutView="150" workbookViewId="0">
      <selection activeCell="E13" sqref="E1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56" t="s">
        <v>4</v>
      </c>
      <c r="B2" s="18">
        <v>41857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57" t="s">
        <v>14</v>
      </c>
      <c r="D3" s="57" t="s">
        <v>15</v>
      </c>
      <c r="E3" s="57" t="s">
        <v>14</v>
      </c>
      <c r="F3" s="9" t="s">
        <v>15</v>
      </c>
    </row>
    <row r="4" spans="1:6" ht="17.100000000000001" customHeight="1">
      <c r="A4" s="56" t="s">
        <v>5</v>
      </c>
      <c r="B4" s="4">
        <v>946000</v>
      </c>
      <c r="C4" s="10" t="s">
        <v>40</v>
      </c>
      <c r="D4" s="12">
        <v>7.0000000000000007E-2</v>
      </c>
      <c r="E4" s="11" t="s">
        <v>45</v>
      </c>
      <c r="F4" s="12">
        <v>7.0000000000000007E-2</v>
      </c>
    </row>
    <row r="5" spans="1:6" ht="17.100000000000001" customHeight="1">
      <c r="A5" s="56" t="s">
        <v>6</v>
      </c>
      <c r="B5" s="4">
        <f>B6-B4</f>
        <v>697100</v>
      </c>
      <c r="C5" s="11" t="s">
        <v>41</v>
      </c>
      <c r="D5" s="12">
        <v>0.01</v>
      </c>
      <c r="E5" s="11" t="s">
        <v>46</v>
      </c>
      <c r="F5" s="12">
        <v>0.17</v>
      </c>
    </row>
    <row r="6" spans="1:6" ht="17.100000000000001" customHeight="1">
      <c r="A6" s="56" t="s">
        <v>7</v>
      </c>
      <c r="B6" s="4">
        <v>1643100</v>
      </c>
      <c r="C6" s="10" t="s">
        <v>42</v>
      </c>
      <c r="D6" s="12">
        <v>0.17</v>
      </c>
      <c r="E6" s="11" t="s">
        <v>47</v>
      </c>
      <c r="F6" s="12">
        <v>0</v>
      </c>
    </row>
    <row r="7" spans="1:6" ht="17.100000000000001" customHeight="1">
      <c r="A7" s="56" t="s">
        <v>8</v>
      </c>
      <c r="B7" s="4">
        <v>16527200</v>
      </c>
      <c r="C7" s="11" t="s">
        <v>43</v>
      </c>
      <c r="D7" s="12">
        <v>0.27</v>
      </c>
      <c r="E7" s="11" t="s">
        <v>48</v>
      </c>
      <c r="F7" s="12">
        <v>0.14000000000000001</v>
      </c>
    </row>
    <row r="8" spans="1:6" ht="17.100000000000001" customHeight="1">
      <c r="A8" s="56" t="s">
        <v>13</v>
      </c>
      <c r="B8" s="4">
        <v>106275550</v>
      </c>
      <c r="C8" s="10" t="s">
        <v>44</v>
      </c>
      <c r="D8" s="12">
        <v>0.1</v>
      </c>
      <c r="E8" s="11"/>
      <c r="F8" s="12"/>
    </row>
    <row r="9" spans="1:6" ht="17.100000000000001" customHeight="1">
      <c r="A9" s="56" t="s">
        <v>31</v>
      </c>
      <c r="B9" s="6">
        <f>B7/B8</f>
        <v>0.15551272141146294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56" t="s">
        <v>22</v>
      </c>
      <c r="C11" s="56" t="s">
        <v>18</v>
      </c>
      <c r="D11" s="56" t="s">
        <v>21</v>
      </c>
      <c r="E11" s="56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169</v>
      </c>
      <c r="D12" s="165" t="s">
        <v>19</v>
      </c>
      <c r="E12" s="24" t="s">
        <v>192</v>
      </c>
      <c r="F12" s="17">
        <v>8</v>
      </c>
    </row>
    <row r="13" spans="1:6" ht="17.100000000000001" customHeight="1">
      <c r="A13" s="164"/>
      <c r="B13" s="24" t="s">
        <v>65</v>
      </c>
      <c r="C13" s="20" t="s">
        <v>169</v>
      </c>
      <c r="D13" s="165"/>
      <c r="E13" s="24" t="s">
        <v>555</v>
      </c>
      <c r="F13" s="17">
        <v>6</v>
      </c>
    </row>
    <row r="14" spans="1:6" ht="17.100000000000001" customHeight="1">
      <c r="A14" s="164"/>
      <c r="B14" s="24" t="s">
        <v>145</v>
      </c>
      <c r="C14" s="20" t="s">
        <v>190</v>
      </c>
      <c r="D14" s="165" t="s">
        <v>20</v>
      </c>
      <c r="E14" s="24" t="s">
        <v>193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191</v>
      </c>
      <c r="D15" s="165"/>
      <c r="E15" s="24" t="s">
        <v>63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56" t="s">
        <v>38</v>
      </c>
      <c r="C17" s="56" t="s">
        <v>24</v>
      </c>
      <c r="D17" s="56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55">
        <v>0.5</v>
      </c>
      <c r="C18" s="55" t="s">
        <v>194</v>
      </c>
      <c r="D18" s="13">
        <v>4</v>
      </c>
      <c r="E18" s="169"/>
      <c r="F18" s="170"/>
    </row>
    <row r="19" spans="1:6" ht="17.100000000000001" customHeight="1">
      <c r="A19" s="164"/>
      <c r="B19" s="55"/>
      <c r="C19" s="55"/>
      <c r="D19" s="13"/>
      <c r="E19" s="169"/>
      <c r="F19" s="170"/>
    </row>
    <row r="20" spans="1:6" ht="17.100000000000001" customHeight="1">
      <c r="A20" s="164"/>
      <c r="B20" s="55"/>
      <c r="C20" s="55"/>
      <c r="D20" s="13"/>
      <c r="E20" s="169"/>
      <c r="F20" s="170"/>
    </row>
    <row r="21" spans="1:6" ht="17.100000000000001" customHeight="1">
      <c r="A21" s="164"/>
      <c r="B21" s="55"/>
      <c r="C21" s="55"/>
      <c r="D21" s="13"/>
      <c r="E21" s="169"/>
      <c r="F21" s="170"/>
    </row>
    <row r="22" spans="1:6" ht="17.100000000000001" customHeight="1">
      <c r="A22" s="164"/>
      <c r="B22" s="55"/>
      <c r="C22" s="55"/>
      <c r="D22" s="13"/>
      <c r="E22" s="169"/>
      <c r="F22" s="170"/>
    </row>
    <row r="23" spans="1:6" ht="17.100000000000001" customHeight="1">
      <c r="A23" s="168"/>
      <c r="B23" s="55"/>
      <c r="C23" s="20"/>
      <c r="D23" s="13"/>
      <c r="E23" s="169"/>
      <c r="F23" s="170"/>
    </row>
    <row r="24" spans="1:6" ht="17.100000000000001" customHeight="1">
      <c r="A24" s="164" t="s">
        <v>0</v>
      </c>
      <c r="B24" s="55">
        <v>0.75</v>
      </c>
      <c r="C24" s="55" t="s">
        <v>195</v>
      </c>
      <c r="D24" s="13">
        <v>2</v>
      </c>
      <c r="E24" s="169"/>
      <c r="F24" s="170"/>
    </row>
    <row r="25" spans="1:6" ht="17.100000000000001" customHeight="1">
      <c r="A25" s="164"/>
      <c r="B25" s="55">
        <v>0.79166666666666663</v>
      </c>
      <c r="C25" s="55" t="s">
        <v>196</v>
      </c>
      <c r="D25" s="13">
        <v>3</v>
      </c>
      <c r="E25" s="169" t="s">
        <v>198</v>
      </c>
      <c r="F25" s="170"/>
    </row>
    <row r="26" spans="1:6" ht="17.100000000000001" customHeight="1">
      <c r="A26" s="164"/>
      <c r="B26" s="55">
        <v>0.8125</v>
      </c>
      <c r="C26" s="55" t="s">
        <v>197</v>
      </c>
      <c r="D26" s="13">
        <v>2</v>
      </c>
      <c r="E26" s="169"/>
      <c r="F26" s="170"/>
    </row>
    <row r="27" spans="1:6" ht="17.100000000000001" customHeight="1">
      <c r="A27" s="164"/>
      <c r="B27" s="55"/>
      <c r="C27" s="55"/>
      <c r="D27" s="13"/>
      <c r="E27" s="169"/>
      <c r="F27" s="170"/>
    </row>
    <row r="28" spans="1:6" ht="17.100000000000001" customHeight="1">
      <c r="A28" s="164"/>
      <c r="B28" s="55"/>
      <c r="C28" s="55"/>
      <c r="D28" s="13"/>
      <c r="E28" s="169"/>
      <c r="F28" s="170"/>
    </row>
    <row r="29" spans="1:6" ht="17.100000000000001" customHeight="1">
      <c r="A29" s="164"/>
      <c r="B29" s="55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199</v>
      </c>
      <c r="D31" s="171" t="s">
        <v>23</v>
      </c>
      <c r="E31" s="56" t="s">
        <v>50</v>
      </c>
      <c r="F31" s="25" t="s">
        <v>202</v>
      </c>
    </row>
    <row r="32" spans="1:6" ht="17.100000000000001" customHeight="1">
      <c r="A32" s="172"/>
      <c r="B32" s="22" t="s">
        <v>51</v>
      </c>
      <c r="C32" s="26" t="s">
        <v>200</v>
      </c>
      <c r="D32" s="175"/>
      <c r="E32" s="19" t="s">
        <v>55</v>
      </c>
      <c r="F32" s="28" t="s">
        <v>203</v>
      </c>
    </row>
    <row r="33" spans="1:6" ht="17.100000000000001" customHeight="1">
      <c r="A33" s="172"/>
      <c r="B33" s="23" t="s">
        <v>52</v>
      </c>
      <c r="C33" s="26" t="s">
        <v>84</v>
      </c>
      <c r="D33" s="175"/>
      <c r="E33" s="19" t="s">
        <v>56</v>
      </c>
      <c r="F33" s="28" t="s">
        <v>204</v>
      </c>
    </row>
    <row r="34" spans="1:6" ht="17.100000000000001" customHeight="1">
      <c r="A34" s="173"/>
      <c r="B34" s="23" t="s">
        <v>53</v>
      </c>
      <c r="C34" s="27" t="s">
        <v>201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205</v>
      </c>
      <c r="C37" s="179"/>
      <c r="D37" s="179"/>
      <c r="E37" s="179"/>
      <c r="F37" s="180"/>
    </row>
    <row r="38" spans="1:6" ht="17.100000000000001" customHeight="1">
      <c r="A38" s="173"/>
      <c r="B38" s="178" t="s">
        <v>206</v>
      </c>
      <c r="C38" s="179"/>
      <c r="D38" s="179"/>
      <c r="E38" s="179"/>
      <c r="F38" s="180"/>
    </row>
    <row r="39" spans="1:6" ht="17.100000000000001" customHeight="1">
      <c r="A39" s="174"/>
      <c r="B39" s="178"/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207</v>
      </c>
      <c r="C40" s="179"/>
      <c r="D40" s="179"/>
      <c r="E40" s="179"/>
      <c r="F40" s="180"/>
    </row>
    <row r="41" spans="1:6" ht="17.100000000000001" customHeight="1">
      <c r="A41" s="173"/>
      <c r="B41" s="178" t="s">
        <v>208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58" t="s">
        <v>34</v>
      </c>
      <c r="B44" s="190"/>
      <c r="C44" s="191"/>
      <c r="D44" s="5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54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H54"/>
  <sheetViews>
    <sheetView topLeftCell="A4" zoomScaleNormal="100" zoomScalePageLayoutView="150" workbookViewId="0">
      <selection activeCell="J8" sqref="J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8" ht="36" customHeight="1">
      <c r="A1" s="161" t="s">
        <v>36</v>
      </c>
      <c r="B1" s="161"/>
      <c r="C1" s="161"/>
      <c r="D1" s="161"/>
      <c r="E1" s="161"/>
      <c r="F1" s="161"/>
    </row>
    <row r="2" spans="1:8" ht="20.100000000000001" customHeight="1">
      <c r="A2" s="56" t="s">
        <v>4</v>
      </c>
      <c r="B2" s="18">
        <v>41858</v>
      </c>
      <c r="C2" s="7" t="s">
        <v>16</v>
      </c>
      <c r="D2" s="18" t="s">
        <v>144</v>
      </c>
      <c r="E2" s="8" t="s">
        <v>17</v>
      </c>
      <c r="F2" s="20"/>
    </row>
    <row r="3" spans="1:8" ht="24" customHeight="1">
      <c r="A3" s="162" t="s">
        <v>33</v>
      </c>
      <c r="B3" s="162"/>
      <c r="C3" s="57" t="s">
        <v>14</v>
      </c>
      <c r="D3" s="57" t="s">
        <v>15</v>
      </c>
      <c r="E3" s="57" t="s">
        <v>14</v>
      </c>
      <c r="F3" s="9" t="s">
        <v>15</v>
      </c>
    </row>
    <row r="4" spans="1:8" ht="17.100000000000001" customHeight="1">
      <c r="A4" s="56" t="s">
        <v>5</v>
      </c>
      <c r="B4" s="4">
        <v>1755500</v>
      </c>
      <c r="C4" s="10" t="s">
        <v>40</v>
      </c>
      <c r="D4" s="12">
        <v>0.09</v>
      </c>
      <c r="E4" s="11" t="s">
        <v>45</v>
      </c>
      <c r="F4" s="12">
        <v>0.02</v>
      </c>
    </row>
    <row r="5" spans="1:8" ht="17.100000000000001" customHeight="1">
      <c r="A5" s="56" t="s">
        <v>6</v>
      </c>
      <c r="B5" s="4">
        <f>B6-B4</f>
        <v>1047800</v>
      </c>
      <c r="C5" s="11" t="s">
        <v>41</v>
      </c>
      <c r="D5" s="12">
        <v>0.03</v>
      </c>
      <c r="E5" s="11" t="s">
        <v>46</v>
      </c>
      <c r="F5" s="12">
        <v>0.34</v>
      </c>
    </row>
    <row r="6" spans="1:8" ht="17.100000000000001" customHeight="1">
      <c r="A6" s="56" t="s">
        <v>7</v>
      </c>
      <c r="B6" s="4">
        <v>2803300</v>
      </c>
      <c r="C6" s="10" t="s">
        <v>42</v>
      </c>
      <c r="D6" s="12">
        <v>0.15</v>
      </c>
      <c r="E6" s="11" t="s">
        <v>47</v>
      </c>
      <c r="F6" s="12">
        <v>0</v>
      </c>
      <c r="H6" s="4">
        <v>19330500</v>
      </c>
    </row>
    <row r="7" spans="1:8" ht="17.100000000000001" customHeight="1">
      <c r="A7" s="56" t="s">
        <v>8</v>
      </c>
      <c r="B7" s="4">
        <v>19330500</v>
      </c>
      <c r="C7" s="11" t="s">
        <v>43</v>
      </c>
      <c r="D7" s="12">
        <v>0.17</v>
      </c>
      <c r="E7" s="11" t="s">
        <v>48</v>
      </c>
      <c r="F7" s="12">
        <v>0.17</v>
      </c>
      <c r="H7" s="4">
        <v>3118150</v>
      </c>
    </row>
    <row r="8" spans="1:8" ht="17.100000000000001" customHeight="1">
      <c r="A8" s="56" t="s">
        <v>13</v>
      </c>
      <c r="B8" s="4">
        <v>106275550</v>
      </c>
      <c r="C8" s="10" t="s">
        <v>44</v>
      </c>
      <c r="D8" s="12">
        <v>0.04</v>
      </c>
      <c r="E8" s="11"/>
      <c r="F8" s="12"/>
      <c r="H8" s="80">
        <f>SUM(H6:H7)</f>
        <v>22448650</v>
      </c>
    </row>
    <row r="9" spans="1:8" ht="17.100000000000001" customHeight="1">
      <c r="A9" s="56" t="s">
        <v>31</v>
      </c>
      <c r="B9" s="6">
        <f>B7/B8</f>
        <v>0.18189037836078006</v>
      </c>
      <c r="C9" s="10"/>
      <c r="D9" s="12"/>
      <c r="E9" s="11"/>
      <c r="F9" s="14"/>
    </row>
    <row r="10" spans="1:8" ht="27.95" customHeight="1">
      <c r="A10" s="163" t="s">
        <v>29</v>
      </c>
      <c r="B10" s="163"/>
      <c r="C10" s="163"/>
      <c r="D10" s="163"/>
      <c r="E10" s="163"/>
      <c r="F10" s="163"/>
    </row>
    <row r="11" spans="1:8" ht="17.100000000000001" customHeight="1">
      <c r="A11" s="164" t="s">
        <v>30</v>
      </c>
      <c r="B11" s="56" t="s">
        <v>22</v>
      </c>
      <c r="C11" s="56" t="s">
        <v>18</v>
      </c>
      <c r="D11" s="56" t="s">
        <v>21</v>
      </c>
      <c r="E11" s="56" t="s">
        <v>9</v>
      </c>
      <c r="F11" s="19" t="s">
        <v>10</v>
      </c>
    </row>
    <row r="12" spans="1:8" ht="17.100000000000001" customHeight="1">
      <c r="A12" s="164"/>
      <c r="B12" s="24" t="s">
        <v>147</v>
      </c>
      <c r="C12" s="20" t="s">
        <v>169</v>
      </c>
      <c r="D12" s="165" t="s">
        <v>19</v>
      </c>
      <c r="E12" s="24" t="s">
        <v>212</v>
      </c>
      <c r="F12" s="17">
        <v>16</v>
      </c>
    </row>
    <row r="13" spans="1:8" ht="17.100000000000001" customHeight="1">
      <c r="A13" s="164"/>
      <c r="B13" s="24" t="s">
        <v>65</v>
      </c>
      <c r="C13" s="20" t="s">
        <v>209</v>
      </c>
      <c r="D13" s="165"/>
      <c r="E13" s="24" t="s">
        <v>213</v>
      </c>
      <c r="F13" s="17">
        <v>9</v>
      </c>
    </row>
    <row r="14" spans="1:8" ht="17.100000000000001" customHeight="1">
      <c r="A14" s="164"/>
      <c r="B14" s="24" t="s">
        <v>145</v>
      </c>
      <c r="C14" s="20" t="s">
        <v>210</v>
      </c>
      <c r="D14" s="165" t="s">
        <v>20</v>
      </c>
      <c r="E14" s="24" t="s">
        <v>215</v>
      </c>
      <c r="F14" s="20">
        <v>0</v>
      </c>
    </row>
    <row r="15" spans="1:8" ht="17.100000000000001" customHeight="1">
      <c r="A15" s="164"/>
      <c r="B15" s="24" t="s">
        <v>146</v>
      </c>
      <c r="C15" s="20" t="s">
        <v>211</v>
      </c>
      <c r="D15" s="165"/>
      <c r="E15" s="24" t="s">
        <v>214</v>
      </c>
      <c r="F15" s="20">
        <v>0</v>
      </c>
    </row>
    <row r="16" spans="1:8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56" t="s">
        <v>38</v>
      </c>
      <c r="C17" s="56" t="s">
        <v>24</v>
      </c>
      <c r="D17" s="56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55">
        <v>0.5</v>
      </c>
      <c r="C18" s="55" t="s">
        <v>216</v>
      </c>
      <c r="D18" s="13">
        <v>5</v>
      </c>
      <c r="E18" s="169" t="s">
        <v>217</v>
      </c>
      <c r="F18" s="170"/>
    </row>
    <row r="19" spans="1:6" ht="17.100000000000001" customHeight="1">
      <c r="A19" s="164"/>
      <c r="B19" s="55">
        <v>0.54166666666666663</v>
      </c>
      <c r="C19" s="55" t="s">
        <v>218</v>
      </c>
      <c r="D19" s="13">
        <v>3</v>
      </c>
      <c r="E19" s="169"/>
      <c r="F19" s="170"/>
    </row>
    <row r="20" spans="1:6" ht="17.100000000000001" customHeight="1">
      <c r="A20" s="164"/>
      <c r="B20" s="55">
        <v>0.5625</v>
      </c>
      <c r="C20" s="55" t="s">
        <v>219</v>
      </c>
      <c r="D20" s="13">
        <v>3</v>
      </c>
      <c r="E20" s="169"/>
      <c r="F20" s="170"/>
    </row>
    <row r="21" spans="1:6" ht="17.100000000000001" customHeight="1">
      <c r="A21" s="164"/>
      <c r="B21" s="55">
        <v>0.58333333333333337</v>
      </c>
      <c r="C21" s="55" t="s">
        <v>220</v>
      </c>
      <c r="D21" s="13">
        <v>2</v>
      </c>
      <c r="E21" s="169"/>
      <c r="F21" s="170"/>
    </row>
    <row r="22" spans="1:6" ht="17.100000000000001" customHeight="1">
      <c r="A22" s="164"/>
      <c r="B22" s="55">
        <v>0.59722222222222221</v>
      </c>
      <c r="C22" s="55" t="s">
        <v>221</v>
      </c>
      <c r="D22" s="13">
        <v>2</v>
      </c>
      <c r="E22" s="169"/>
      <c r="F22" s="170"/>
    </row>
    <row r="23" spans="1:6" ht="17.100000000000001" customHeight="1">
      <c r="A23" s="168"/>
      <c r="B23" s="55">
        <v>0.64583333333333337</v>
      </c>
      <c r="C23" s="20" t="s">
        <v>222</v>
      </c>
      <c r="D23" s="13">
        <v>4</v>
      </c>
      <c r="E23" s="169"/>
      <c r="F23" s="170"/>
    </row>
    <row r="24" spans="1:6" ht="17.100000000000001" customHeight="1">
      <c r="A24" s="164" t="s">
        <v>0</v>
      </c>
      <c r="B24" s="55">
        <v>0.77083333333333337</v>
      </c>
      <c r="C24" s="55" t="s">
        <v>223</v>
      </c>
      <c r="D24" s="13">
        <v>10</v>
      </c>
      <c r="E24" s="169" t="s">
        <v>224</v>
      </c>
      <c r="F24" s="170"/>
    </row>
    <row r="25" spans="1:6" ht="17.100000000000001" customHeight="1">
      <c r="A25" s="164"/>
      <c r="B25" s="55">
        <v>0.79166666666666663</v>
      </c>
      <c r="C25" s="55" t="s">
        <v>225</v>
      </c>
      <c r="D25" s="13">
        <v>3</v>
      </c>
      <c r="E25" s="169"/>
      <c r="F25" s="170"/>
    </row>
    <row r="26" spans="1:6" ht="17.100000000000001" customHeight="1">
      <c r="A26" s="164"/>
      <c r="B26" s="55">
        <v>0.8125</v>
      </c>
      <c r="C26" s="55" t="s">
        <v>226</v>
      </c>
      <c r="D26" s="13">
        <v>4</v>
      </c>
      <c r="E26" s="169"/>
      <c r="F26" s="170"/>
    </row>
    <row r="27" spans="1:6" ht="17.100000000000001" customHeight="1">
      <c r="A27" s="164"/>
      <c r="B27" s="55"/>
      <c r="C27" s="55"/>
      <c r="D27" s="13"/>
      <c r="E27" s="169"/>
      <c r="F27" s="170"/>
    </row>
    <row r="28" spans="1:6" ht="17.100000000000001" customHeight="1">
      <c r="A28" s="164"/>
      <c r="B28" s="55"/>
      <c r="C28" s="55"/>
      <c r="D28" s="13"/>
      <c r="E28" s="169"/>
      <c r="F28" s="170"/>
    </row>
    <row r="29" spans="1:6" ht="17.100000000000001" customHeight="1">
      <c r="A29" s="164"/>
      <c r="B29" s="55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227</v>
      </c>
      <c r="D31" s="171" t="s">
        <v>23</v>
      </c>
      <c r="E31" s="56" t="s">
        <v>50</v>
      </c>
      <c r="F31" s="25" t="s">
        <v>86</v>
      </c>
    </row>
    <row r="32" spans="1:6" ht="17.100000000000001" customHeight="1">
      <c r="A32" s="172"/>
      <c r="B32" s="22" t="s">
        <v>51</v>
      </c>
      <c r="C32" s="26" t="s">
        <v>200</v>
      </c>
      <c r="D32" s="175"/>
      <c r="E32" s="19" t="s">
        <v>55</v>
      </c>
      <c r="F32" s="28" t="s">
        <v>87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67</v>
      </c>
    </row>
    <row r="34" spans="1:6" ht="17.100000000000001" customHeight="1">
      <c r="A34" s="173"/>
      <c r="B34" s="23" t="s">
        <v>53</v>
      </c>
      <c r="C34" s="27" t="s">
        <v>228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229</v>
      </c>
      <c r="C37" s="179"/>
      <c r="D37" s="179"/>
      <c r="E37" s="179"/>
      <c r="F37" s="180"/>
    </row>
    <row r="38" spans="1:6" ht="17.100000000000001" customHeight="1">
      <c r="A38" s="173"/>
      <c r="B38" s="178" t="s">
        <v>230</v>
      </c>
      <c r="C38" s="179"/>
      <c r="D38" s="179"/>
      <c r="E38" s="179"/>
      <c r="F38" s="180"/>
    </row>
    <row r="39" spans="1:6" ht="17.100000000000001" customHeight="1">
      <c r="A39" s="174"/>
      <c r="B39" s="178" t="s">
        <v>233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231</v>
      </c>
      <c r="C40" s="179"/>
      <c r="D40" s="179"/>
      <c r="E40" s="179"/>
      <c r="F40" s="180"/>
    </row>
    <row r="41" spans="1:6" ht="17.100000000000001" customHeight="1">
      <c r="A41" s="173"/>
      <c r="B41" s="178" t="s">
        <v>232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58" t="s">
        <v>34</v>
      </c>
      <c r="B44" s="190"/>
      <c r="C44" s="191"/>
      <c r="D44" s="58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54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72" t="s">
        <v>4</v>
      </c>
      <c r="B2" s="18">
        <v>41859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73" t="s">
        <v>14</v>
      </c>
      <c r="D3" s="73" t="s">
        <v>15</v>
      </c>
      <c r="E3" s="73" t="s">
        <v>14</v>
      </c>
      <c r="F3" s="9" t="s">
        <v>15</v>
      </c>
    </row>
    <row r="4" spans="1:6" ht="17.100000000000001" customHeight="1">
      <c r="A4" s="72" t="s">
        <v>5</v>
      </c>
      <c r="B4" s="4">
        <v>963500</v>
      </c>
      <c r="C4" s="10" t="s">
        <v>40</v>
      </c>
      <c r="D4" s="12">
        <v>0.11</v>
      </c>
      <c r="E4" s="11" t="s">
        <v>45</v>
      </c>
      <c r="F4" s="12">
        <v>0.06</v>
      </c>
    </row>
    <row r="5" spans="1:6" ht="17.100000000000001" customHeight="1">
      <c r="A5" s="72" t="s">
        <v>6</v>
      </c>
      <c r="B5" s="4">
        <f>B6-B4</f>
        <v>637700</v>
      </c>
      <c r="C5" s="11" t="s">
        <v>41</v>
      </c>
      <c r="D5" s="12">
        <v>0.05</v>
      </c>
      <c r="E5" s="11" t="s">
        <v>46</v>
      </c>
      <c r="F5" s="12">
        <v>0.1</v>
      </c>
    </row>
    <row r="6" spans="1:6" ht="17.100000000000001" customHeight="1">
      <c r="A6" s="72" t="s">
        <v>7</v>
      </c>
      <c r="B6" s="4">
        <v>1601200</v>
      </c>
      <c r="C6" s="10" t="s">
        <v>42</v>
      </c>
      <c r="D6" s="12">
        <v>0.14000000000000001</v>
      </c>
      <c r="E6" s="11" t="s">
        <v>47</v>
      </c>
      <c r="F6" s="12">
        <v>0</v>
      </c>
    </row>
    <row r="7" spans="1:6" ht="17.100000000000001" customHeight="1">
      <c r="A7" s="72" t="s">
        <v>8</v>
      </c>
      <c r="B7" s="4">
        <v>20931700</v>
      </c>
      <c r="C7" s="11" t="s">
        <v>43</v>
      </c>
      <c r="D7" s="12">
        <v>0.32</v>
      </c>
      <c r="E7" s="11" t="s">
        <v>48</v>
      </c>
      <c r="F7" s="12">
        <v>0.16</v>
      </c>
    </row>
    <row r="8" spans="1:6" ht="17.100000000000001" customHeight="1">
      <c r="A8" s="72" t="s">
        <v>13</v>
      </c>
      <c r="B8" s="4">
        <v>106275550</v>
      </c>
      <c r="C8" s="10" t="s">
        <v>44</v>
      </c>
      <c r="D8" s="12">
        <v>0.04</v>
      </c>
      <c r="E8" s="11"/>
      <c r="F8" s="12"/>
    </row>
    <row r="9" spans="1:6" ht="17.100000000000001" customHeight="1">
      <c r="A9" s="72" t="s">
        <v>31</v>
      </c>
      <c r="B9" s="6">
        <f>B7/B8</f>
        <v>0.1969568729590202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72" t="s">
        <v>22</v>
      </c>
      <c r="C11" s="72" t="s">
        <v>18</v>
      </c>
      <c r="D11" s="72" t="s">
        <v>21</v>
      </c>
      <c r="E11" s="72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209</v>
      </c>
      <c r="D12" s="165" t="s">
        <v>19</v>
      </c>
      <c r="E12" s="24" t="s">
        <v>96</v>
      </c>
      <c r="F12" s="17">
        <v>10</v>
      </c>
    </row>
    <row r="13" spans="1:6" ht="17.100000000000001" customHeight="1">
      <c r="A13" s="164"/>
      <c r="B13" s="24" t="s">
        <v>65</v>
      </c>
      <c r="C13" s="20" t="s">
        <v>292</v>
      </c>
      <c r="D13" s="165"/>
      <c r="E13" s="24" t="s">
        <v>121</v>
      </c>
      <c r="F13" s="17">
        <v>6</v>
      </c>
    </row>
    <row r="14" spans="1:6" ht="17.100000000000001" customHeight="1">
      <c r="A14" s="164"/>
      <c r="B14" s="24" t="s">
        <v>145</v>
      </c>
      <c r="C14" s="20" t="s">
        <v>293</v>
      </c>
      <c r="D14" s="165" t="s">
        <v>20</v>
      </c>
      <c r="E14" s="24" t="s">
        <v>294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234</v>
      </c>
      <c r="D15" s="165"/>
      <c r="E15" s="24" t="s">
        <v>295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72" t="s">
        <v>38</v>
      </c>
      <c r="C17" s="72" t="s">
        <v>24</v>
      </c>
      <c r="D17" s="72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71">
        <v>0.54166666666666663</v>
      </c>
      <c r="C18" s="71" t="s">
        <v>296</v>
      </c>
      <c r="D18" s="13">
        <v>2</v>
      </c>
      <c r="E18" s="169"/>
      <c r="F18" s="170"/>
    </row>
    <row r="19" spans="1:6" ht="17.100000000000001" customHeight="1">
      <c r="A19" s="164"/>
      <c r="B19" s="71"/>
      <c r="C19" s="71"/>
      <c r="D19" s="13"/>
      <c r="E19" s="169"/>
      <c r="F19" s="170"/>
    </row>
    <row r="20" spans="1:6" ht="17.100000000000001" customHeight="1">
      <c r="A20" s="164"/>
      <c r="B20" s="71"/>
      <c r="C20" s="71"/>
      <c r="D20" s="13"/>
      <c r="E20" s="169"/>
      <c r="F20" s="170"/>
    </row>
    <row r="21" spans="1:6" ht="17.100000000000001" customHeight="1">
      <c r="A21" s="164"/>
      <c r="B21" s="71"/>
      <c r="C21" s="71"/>
      <c r="D21" s="13"/>
      <c r="E21" s="169"/>
      <c r="F21" s="170"/>
    </row>
    <row r="22" spans="1:6" ht="17.100000000000001" customHeight="1">
      <c r="A22" s="164"/>
      <c r="B22" s="71"/>
      <c r="C22" s="71"/>
      <c r="D22" s="13"/>
      <c r="E22" s="169"/>
      <c r="F22" s="170"/>
    </row>
    <row r="23" spans="1:6" ht="17.100000000000001" customHeight="1">
      <c r="A23" s="168"/>
      <c r="B23" s="71"/>
      <c r="C23" s="20"/>
      <c r="D23" s="13"/>
      <c r="E23" s="169"/>
      <c r="F23" s="170"/>
    </row>
    <row r="24" spans="1:6" ht="17.100000000000001" customHeight="1">
      <c r="A24" s="164" t="s">
        <v>0</v>
      </c>
      <c r="B24" s="71">
        <v>0.77083333333333337</v>
      </c>
      <c r="C24" s="71" t="s">
        <v>297</v>
      </c>
      <c r="D24" s="13">
        <v>3</v>
      </c>
      <c r="E24" s="169"/>
      <c r="F24" s="170"/>
    </row>
    <row r="25" spans="1:6" ht="17.100000000000001" customHeight="1">
      <c r="A25" s="164"/>
      <c r="B25" s="71">
        <v>0.79166666666666663</v>
      </c>
      <c r="C25" s="71" t="s">
        <v>298</v>
      </c>
      <c r="D25" s="13">
        <v>4</v>
      </c>
      <c r="E25" s="169"/>
      <c r="F25" s="170"/>
    </row>
    <row r="26" spans="1:6" ht="17.100000000000001" customHeight="1">
      <c r="A26" s="164"/>
      <c r="B26" s="71">
        <v>0.8125</v>
      </c>
      <c r="C26" s="71" t="s">
        <v>299</v>
      </c>
      <c r="D26" s="13">
        <v>2</v>
      </c>
      <c r="E26" s="169"/>
      <c r="F26" s="170"/>
    </row>
    <row r="27" spans="1:6" ht="17.100000000000001" customHeight="1">
      <c r="A27" s="164"/>
      <c r="B27" s="71"/>
      <c r="C27" s="71"/>
      <c r="D27" s="13"/>
      <c r="E27" s="169"/>
      <c r="F27" s="170"/>
    </row>
    <row r="28" spans="1:6" ht="17.100000000000001" customHeight="1">
      <c r="A28" s="164"/>
      <c r="B28" s="71"/>
      <c r="C28" s="71"/>
      <c r="D28" s="13"/>
      <c r="E28" s="169"/>
      <c r="F28" s="170"/>
    </row>
    <row r="29" spans="1:6" ht="17.100000000000001" customHeight="1">
      <c r="A29" s="164"/>
      <c r="B29" s="71"/>
      <c r="C29" s="20"/>
      <c r="D29" s="13"/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300</v>
      </c>
      <c r="D31" s="171" t="s">
        <v>23</v>
      </c>
      <c r="E31" s="72" t="s">
        <v>50</v>
      </c>
      <c r="F31" s="25" t="s">
        <v>301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87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302</v>
      </c>
    </row>
    <row r="34" spans="1:6" ht="17.100000000000001" customHeight="1">
      <c r="A34" s="173"/>
      <c r="B34" s="23" t="s">
        <v>53</v>
      </c>
      <c r="C34" s="27" t="s">
        <v>166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61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303</v>
      </c>
      <c r="C37" s="179"/>
      <c r="D37" s="179"/>
      <c r="E37" s="179"/>
      <c r="F37" s="180"/>
    </row>
    <row r="38" spans="1:6" ht="17.100000000000001" customHeight="1">
      <c r="A38" s="173"/>
      <c r="B38" s="178" t="s">
        <v>304</v>
      </c>
      <c r="C38" s="179"/>
      <c r="D38" s="179"/>
      <c r="E38" s="179"/>
      <c r="F38" s="180"/>
    </row>
    <row r="39" spans="1:6" ht="17.100000000000001" customHeight="1">
      <c r="A39" s="174"/>
      <c r="B39" s="178" t="s">
        <v>305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208</v>
      </c>
      <c r="C40" s="179"/>
      <c r="D40" s="179"/>
      <c r="E40" s="179"/>
      <c r="F40" s="180"/>
    </row>
    <row r="41" spans="1:6" ht="17.100000000000001" customHeight="1">
      <c r="A41" s="173"/>
      <c r="B41" s="178" t="s">
        <v>306</v>
      </c>
      <c r="C41" s="179"/>
      <c r="D41" s="179"/>
      <c r="E41" s="179"/>
      <c r="F41" s="180"/>
    </row>
    <row r="42" spans="1:6" ht="17.100000000000001" customHeight="1">
      <c r="A42" s="174"/>
      <c r="B42" s="178"/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74" t="s">
        <v>34</v>
      </c>
      <c r="B44" s="190"/>
      <c r="C44" s="191"/>
      <c r="D44" s="74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70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61" t="s">
        <v>36</v>
      </c>
      <c r="B1" s="161"/>
      <c r="C1" s="161"/>
      <c r="D1" s="161"/>
      <c r="E1" s="161"/>
      <c r="F1" s="161"/>
    </row>
    <row r="2" spans="1:6" ht="20.100000000000001" customHeight="1">
      <c r="A2" s="62" t="s">
        <v>4</v>
      </c>
      <c r="B2" s="18">
        <v>41860</v>
      </c>
      <c r="C2" s="7" t="s">
        <v>16</v>
      </c>
      <c r="D2" s="18" t="s">
        <v>144</v>
      </c>
      <c r="E2" s="8" t="s">
        <v>17</v>
      </c>
      <c r="F2" s="20"/>
    </row>
    <row r="3" spans="1:6" ht="24" customHeight="1">
      <c r="A3" s="162" t="s">
        <v>33</v>
      </c>
      <c r="B3" s="162"/>
      <c r="C3" s="59" t="s">
        <v>14</v>
      </c>
      <c r="D3" s="59" t="s">
        <v>15</v>
      </c>
      <c r="E3" s="59" t="s">
        <v>14</v>
      </c>
      <c r="F3" s="9" t="s">
        <v>15</v>
      </c>
    </row>
    <row r="4" spans="1:6" ht="17.100000000000001" customHeight="1">
      <c r="A4" s="62" t="s">
        <v>5</v>
      </c>
      <c r="B4" s="4">
        <v>1055000</v>
      </c>
      <c r="C4" s="10" t="s">
        <v>40</v>
      </c>
      <c r="D4" s="12">
        <v>0.1</v>
      </c>
      <c r="E4" s="11" t="s">
        <v>45</v>
      </c>
      <c r="F4" s="12">
        <v>0.09</v>
      </c>
    </row>
    <row r="5" spans="1:6" ht="17.100000000000001" customHeight="1">
      <c r="A5" s="62" t="s">
        <v>6</v>
      </c>
      <c r="B5" s="4">
        <f>B6-B4</f>
        <v>2063150</v>
      </c>
      <c r="C5" s="11" t="s">
        <v>41</v>
      </c>
      <c r="D5" s="12">
        <v>0.06</v>
      </c>
      <c r="E5" s="11" t="s">
        <v>46</v>
      </c>
      <c r="F5" s="12">
        <v>7.0000000000000007E-2</v>
      </c>
    </row>
    <row r="6" spans="1:6" ht="17.100000000000001" customHeight="1">
      <c r="A6" s="62" t="s">
        <v>7</v>
      </c>
      <c r="B6" s="4">
        <v>3118150</v>
      </c>
      <c r="C6" s="10" t="s">
        <v>42</v>
      </c>
      <c r="D6" s="12">
        <v>0.14000000000000001</v>
      </c>
      <c r="E6" s="11" t="s">
        <v>47</v>
      </c>
      <c r="F6" s="12">
        <v>0.1</v>
      </c>
    </row>
    <row r="7" spans="1:6" ht="17.100000000000001" customHeight="1">
      <c r="A7" s="62" t="s">
        <v>8</v>
      </c>
      <c r="B7" s="4">
        <v>24049850</v>
      </c>
      <c r="C7" s="11" t="s">
        <v>43</v>
      </c>
      <c r="D7" s="12">
        <v>0.25</v>
      </c>
      <c r="E7" s="11" t="s">
        <v>48</v>
      </c>
      <c r="F7" s="12">
        <v>0.13</v>
      </c>
    </row>
    <row r="8" spans="1:6" ht="17.100000000000001" customHeight="1">
      <c r="A8" s="62" t="s">
        <v>13</v>
      </c>
      <c r="B8" s="4">
        <v>106275550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62" t="s">
        <v>31</v>
      </c>
      <c r="B9" s="6">
        <f>B7/B8</f>
        <v>0.22629711161221935</v>
      </c>
      <c r="C9" s="10"/>
      <c r="D9" s="12"/>
      <c r="E9" s="11"/>
      <c r="F9" s="14"/>
    </row>
    <row r="10" spans="1:6" ht="27.95" customHeight="1">
      <c r="A10" s="163" t="s">
        <v>29</v>
      </c>
      <c r="B10" s="163"/>
      <c r="C10" s="163"/>
      <c r="D10" s="163"/>
      <c r="E10" s="163"/>
      <c r="F10" s="163"/>
    </row>
    <row r="11" spans="1:6" ht="17.100000000000001" customHeight="1">
      <c r="A11" s="164" t="s">
        <v>30</v>
      </c>
      <c r="B11" s="62" t="s">
        <v>22</v>
      </c>
      <c r="C11" s="62" t="s">
        <v>18</v>
      </c>
      <c r="D11" s="62" t="s">
        <v>21</v>
      </c>
      <c r="E11" s="62" t="s">
        <v>9</v>
      </c>
      <c r="F11" s="19" t="s">
        <v>10</v>
      </c>
    </row>
    <row r="12" spans="1:6" ht="17.100000000000001" customHeight="1">
      <c r="A12" s="164"/>
      <c r="B12" s="24" t="s">
        <v>147</v>
      </c>
      <c r="C12" s="20" t="s">
        <v>236</v>
      </c>
      <c r="D12" s="165" t="s">
        <v>19</v>
      </c>
      <c r="E12" s="24" t="s">
        <v>96</v>
      </c>
      <c r="F12" s="17">
        <v>7</v>
      </c>
    </row>
    <row r="13" spans="1:6" ht="17.100000000000001" customHeight="1">
      <c r="A13" s="164"/>
      <c r="B13" s="24" t="s">
        <v>65</v>
      </c>
      <c r="C13" s="20" t="s">
        <v>235</v>
      </c>
      <c r="D13" s="165"/>
      <c r="E13" s="24" t="s">
        <v>76</v>
      </c>
      <c r="F13" s="17">
        <v>7</v>
      </c>
    </row>
    <row r="14" spans="1:6" ht="17.100000000000001" customHeight="1">
      <c r="A14" s="164"/>
      <c r="B14" s="24" t="s">
        <v>145</v>
      </c>
      <c r="C14" s="20" t="s">
        <v>234</v>
      </c>
      <c r="D14" s="165" t="s">
        <v>20</v>
      </c>
      <c r="E14" s="24" t="s">
        <v>238</v>
      </c>
      <c r="F14" s="20">
        <v>0</v>
      </c>
    </row>
    <row r="15" spans="1:6" ht="17.100000000000001" customHeight="1">
      <c r="A15" s="164"/>
      <c r="B15" s="24" t="s">
        <v>146</v>
      </c>
      <c r="C15" s="20" t="s">
        <v>237</v>
      </c>
      <c r="D15" s="165"/>
      <c r="E15" s="24" t="s">
        <v>239</v>
      </c>
      <c r="F15" s="20">
        <v>0</v>
      </c>
    </row>
    <row r="16" spans="1:6" ht="27.95" customHeight="1">
      <c r="A16" s="163" t="s">
        <v>39</v>
      </c>
      <c r="B16" s="163"/>
      <c r="C16" s="163"/>
      <c r="D16" s="163"/>
      <c r="E16" s="163"/>
      <c r="F16" s="163"/>
    </row>
    <row r="17" spans="1:6" ht="18.95" customHeight="1">
      <c r="A17" s="2"/>
      <c r="B17" s="62" t="s">
        <v>38</v>
      </c>
      <c r="C17" s="62" t="s">
        <v>24</v>
      </c>
      <c r="D17" s="62" t="s">
        <v>25</v>
      </c>
      <c r="E17" s="166" t="s">
        <v>26</v>
      </c>
      <c r="F17" s="167"/>
    </row>
    <row r="18" spans="1:6" ht="17.100000000000001" customHeight="1">
      <c r="A18" s="164" t="s">
        <v>32</v>
      </c>
      <c r="B18" s="63">
        <v>0.5</v>
      </c>
      <c r="C18" s="64" t="s">
        <v>240</v>
      </c>
      <c r="D18" s="13">
        <v>3</v>
      </c>
      <c r="E18" s="169"/>
      <c r="F18" s="170"/>
    </row>
    <row r="19" spans="1:6" ht="17.100000000000001" customHeight="1">
      <c r="A19" s="164"/>
      <c r="B19" s="64">
        <v>0.58333333333333337</v>
      </c>
      <c r="C19" s="64" t="s">
        <v>241</v>
      </c>
      <c r="D19" s="13">
        <v>2</v>
      </c>
      <c r="E19" s="169"/>
      <c r="F19" s="170"/>
    </row>
    <row r="20" spans="1:6" ht="17.100000000000001" customHeight="1">
      <c r="A20" s="164"/>
      <c r="B20" s="64">
        <v>0.58333333333333337</v>
      </c>
      <c r="C20" s="64" t="s">
        <v>242</v>
      </c>
      <c r="D20" s="13">
        <v>3</v>
      </c>
      <c r="E20" s="169"/>
      <c r="F20" s="170"/>
    </row>
    <row r="21" spans="1:6" ht="17.100000000000001" customHeight="1">
      <c r="A21" s="164"/>
      <c r="B21" s="63">
        <v>0.60416666666666663</v>
      </c>
      <c r="C21" s="64" t="s">
        <v>243</v>
      </c>
      <c r="D21" s="13">
        <v>4</v>
      </c>
      <c r="E21" s="169" t="s">
        <v>253</v>
      </c>
      <c r="F21" s="170"/>
    </row>
    <row r="22" spans="1:6" ht="17.100000000000001" customHeight="1">
      <c r="A22" s="164"/>
      <c r="B22" s="64">
        <v>0.60416666666666663</v>
      </c>
      <c r="C22" s="64" t="s">
        <v>246</v>
      </c>
      <c r="D22" s="13">
        <v>3</v>
      </c>
      <c r="E22" s="169"/>
      <c r="F22" s="170"/>
    </row>
    <row r="23" spans="1:6" ht="17.100000000000001" customHeight="1">
      <c r="A23" s="168"/>
      <c r="B23" s="63">
        <v>0.625</v>
      </c>
      <c r="C23" s="20" t="s">
        <v>244</v>
      </c>
      <c r="D23" s="13" t="s">
        <v>245</v>
      </c>
      <c r="E23" s="169"/>
      <c r="F23" s="170"/>
    </row>
    <row r="24" spans="1:6" ht="17.100000000000001" customHeight="1">
      <c r="A24" s="164" t="s">
        <v>0</v>
      </c>
      <c r="B24" s="63">
        <v>0.72916666666666663</v>
      </c>
      <c r="C24" s="64" t="s">
        <v>247</v>
      </c>
      <c r="D24" s="13">
        <v>2</v>
      </c>
      <c r="E24" s="169" t="s">
        <v>248</v>
      </c>
      <c r="F24" s="170"/>
    </row>
    <row r="25" spans="1:6" ht="17.100000000000001" customHeight="1">
      <c r="A25" s="164"/>
      <c r="B25" s="63">
        <v>0.75</v>
      </c>
      <c r="C25" s="64" t="s">
        <v>249</v>
      </c>
      <c r="D25" s="13">
        <v>2</v>
      </c>
      <c r="E25" s="169"/>
      <c r="F25" s="170"/>
    </row>
    <row r="26" spans="1:6" ht="17.100000000000001" customHeight="1">
      <c r="A26" s="164"/>
      <c r="B26" s="63">
        <v>0.77083333333333337</v>
      </c>
      <c r="C26" s="64" t="s">
        <v>250</v>
      </c>
      <c r="D26" s="13" t="s">
        <v>251</v>
      </c>
      <c r="E26" s="169"/>
      <c r="F26" s="170"/>
    </row>
    <row r="27" spans="1:6" ht="17.100000000000001" customHeight="1">
      <c r="A27" s="164"/>
      <c r="B27" s="63">
        <v>0.79166666666666663</v>
      </c>
      <c r="C27" s="64" t="s">
        <v>252</v>
      </c>
      <c r="D27" s="13" t="s">
        <v>245</v>
      </c>
      <c r="E27" s="169" t="s">
        <v>253</v>
      </c>
      <c r="F27" s="170"/>
    </row>
    <row r="28" spans="1:6" ht="17.100000000000001" customHeight="1">
      <c r="A28" s="164"/>
      <c r="B28" s="64">
        <v>0.79166666666666663</v>
      </c>
      <c r="C28" s="64" t="s">
        <v>254</v>
      </c>
      <c r="D28" s="13">
        <v>5</v>
      </c>
      <c r="E28" s="169"/>
      <c r="F28" s="170"/>
    </row>
    <row r="29" spans="1:6" ht="17.100000000000001" customHeight="1">
      <c r="A29" s="164"/>
      <c r="B29" s="63">
        <v>0.85416666666666663</v>
      </c>
      <c r="C29" s="20" t="s">
        <v>255</v>
      </c>
      <c r="D29" s="13">
        <v>2</v>
      </c>
      <c r="E29" s="169"/>
      <c r="F29" s="170"/>
    </row>
    <row r="30" spans="1:6" ht="26.1" customHeight="1">
      <c r="A30" s="163" t="s">
        <v>49</v>
      </c>
      <c r="B30" s="163"/>
      <c r="C30" s="163"/>
      <c r="D30" s="163"/>
      <c r="E30" s="163"/>
      <c r="F30" s="163"/>
    </row>
    <row r="31" spans="1:6" ht="17.100000000000001" customHeight="1">
      <c r="A31" s="171" t="s">
        <v>34</v>
      </c>
      <c r="B31" s="21" t="s">
        <v>50</v>
      </c>
      <c r="C31" s="27" t="s">
        <v>256</v>
      </c>
      <c r="D31" s="171" t="s">
        <v>23</v>
      </c>
      <c r="E31" s="62" t="s">
        <v>50</v>
      </c>
      <c r="F31" s="25" t="s">
        <v>258</v>
      </c>
    </row>
    <row r="32" spans="1:6" ht="17.100000000000001" customHeight="1">
      <c r="A32" s="172"/>
      <c r="B32" s="22" t="s">
        <v>51</v>
      </c>
      <c r="C32" s="26" t="s">
        <v>62</v>
      </c>
      <c r="D32" s="175"/>
      <c r="E32" s="19" t="s">
        <v>55</v>
      </c>
      <c r="F32" s="28" t="s">
        <v>259</v>
      </c>
    </row>
    <row r="33" spans="1:6" ht="17.100000000000001" customHeight="1">
      <c r="A33" s="172"/>
      <c r="B33" s="23" t="s">
        <v>52</v>
      </c>
      <c r="C33" s="26" t="s">
        <v>70</v>
      </c>
      <c r="D33" s="175"/>
      <c r="E33" s="19" t="s">
        <v>56</v>
      </c>
      <c r="F33" s="28" t="s">
        <v>67</v>
      </c>
    </row>
    <row r="34" spans="1:6" ht="17.100000000000001" customHeight="1">
      <c r="A34" s="173"/>
      <c r="B34" s="23" t="s">
        <v>53</v>
      </c>
      <c r="C34" s="27" t="s">
        <v>257</v>
      </c>
      <c r="D34" s="176"/>
      <c r="E34" s="19" t="s">
        <v>57</v>
      </c>
      <c r="F34" s="28"/>
    </row>
    <row r="35" spans="1:6" ht="17.100000000000001" customHeight="1">
      <c r="A35" s="174"/>
      <c r="B35" s="23" t="s">
        <v>54</v>
      </c>
      <c r="C35" s="27" t="s">
        <v>166</v>
      </c>
      <c r="D35" s="177"/>
      <c r="E35" s="19" t="s">
        <v>58</v>
      </c>
      <c r="F35" s="28"/>
    </row>
    <row r="36" spans="1:6" ht="27" customHeight="1">
      <c r="A36" s="163" t="s">
        <v>59</v>
      </c>
      <c r="B36" s="163"/>
      <c r="C36" s="163"/>
      <c r="D36" s="163"/>
      <c r="E36" s="163"/>
      <c r="F36" s="163"/>
    </row>
    <row r="37" spans="1:6" ht="17.100000000000001" customHeight="1">
      <c r="A37" s="171" t="s">
        <v>35</v>
      </c>
      <c r="B37" s="178" t="s">
        <v>260</v>
      </c>
      <c r="C37" s="179"/>
      <c r="D37" s="179"/>
      <c r="E37" s="179"/>
      <c r="F37" s="180"/>
    </row>
    <row r="38" spans="1:6" ht="17.100000000000001" customHeight="1">
      <c r="A38" s="173"/>
      <c r="B38" s="178" t="s">
        <v>261</v>
      </c>
      <c r="C38" s="179"/>
      <c r="D38" s="179"/>
      <c r="E38" s="179"/>
      <c r="F38" s="180"/>
    </row>
    <row r="39" spans="1:6" ht="17.100000000000001" customHeight="1">
      <c r="A39" s="174"/>
      <c r="B39" s="178" t="s">
        <v>262</v>
      </c>
      <c r="C39" s="179"/>
      <c r="D39" s="179"/>
      <c r="E39" s="179"/>
      <c r="F39" s="180"/>
    </row>
    <row r="40" spans="1:6" ht="17.100000000000001" customHeight="1">
      <c r="A40" s="171" t="s">
        <v>23</v>
      </c>
      <c r="B40" s="178" t="s">
        <v>263</v>
      </c>
      <c r="C40" s="179"/>
      <c r="D40" s="179"/>
      <c r="E40" s="179"/>
      <c r="F40" s="180"/>
    </row>
    <row r="41" spans="1:6" ht="17.100000000000001" customHeight="1">
      <c r="A41" s="173"/>
      <c r="B41" s="178" t="s">
        <v>264</v>
      </c>
      <c r="C41" s="179"/>
      <c r="D41" s="179"/>
      <c r="E41" s="179"/>
      <c r="F41" s="180"/>
    </row>
    <row r="42" spans="1:6" ht="17.100000000000001" customHeight="1">
      <c r="A42" s="174"/>
      <c r="B42" s="178" t="s">
        <v>265</v>
      </c>
      <c r="C42" s="188"/>
      <c r="D42" s="188"/>
      <c r="E42" s="188"/>
      <c r="F42" s="189"/>
    </row>
    <row r="43" spans="1:6" ht="24" customHeight="1">
      <c r="A43" s="163" t="s">
        <v>37</v>
      </c>
      <c r="B43" s="163"/>
      <c r="C43" s="163"/>
      <c r="D43" s="163"/>
      <c r="E43" s="163"/>
      <c r="F43" s="163"/>
    </row>
    <row r="44" spans="1:6" ht="27" customHeight="1">
      <c r="A44" s="61" t="s">
        <v>34</v>
      </c>
      <c r="B44" s="190"/>
      <c r="C44" s="191"/>
      <c r="D44" s="61" t="s">
        <v>23</v>
      </c>
      <c r="E44" s="190"/>
      <c r="F44" s="191"/>
    </row>
    <row r="45" spans="1:6" ht="24" customHeight="1">
      <c r="A45" s="181" t="s">
        <v>12</v>
      </c>
      <c r="B45" s="182"/>
      <c r="C45" s="183"/>
      <c r="D45" s="60" t="s">
        <v>11</v>
      </c>
      <c r="E45" s="184">
        <f>B47+B48+B49+E47+E48+E49</f>
        <v>0</v>
      </c>
      <c r="F45" s="185"/>
    </row>
    <row r="46" spans="1:6" ht="17.100000000000001" customHeight="1">
      <c r="A46" s="186" t="s">
        <v>34</v>
      </c>
      <c r="B46" s="15" t="s">
        <v>2</v>
      </c>
      <c r="C46" s="15" t="s">
        <v>27</v>
      </c>
      <c r="D46" s="186" t="s">
        <v>23</v>
      </c>
      <c r="E46" s="15" t="s">
        <v>28</v>
      </c>
      <c r="F46" s="15" t="s">
        <v>3</v>
      </c>
    </row>
    <row r="47" spans="1:6" ht="17.100000000000001" customHeight="1">
      <c r="A47" s="186"/>
      <c r="B47" s="3"/>
      <c r="C47" s="3"/>
      <c r="D47" s="187"/>
      <c r="E47" s="3"/>
      <c r="F47" s="16"/>
    </row>
    <row r="48" spans="1:6" ht="17.100000000000001" customHeight="1">
      <c r="A48" s="186"/>
      <c r="B48" s="3"/>
      <c r="C48" s="3"/>
      <c r="D48" s="187"/>
      <c r="E48" s="3"/>
      <c r="F48" s="16"/>
    </row>
    <row r="49" spans="1:6" ht="17.100000000000001" customHeight="1">
      <c r="A49" s="186"/>
      <c r="B49" s="3"/>
      <c r="C49" s="3"/>
      <c r="D49" s="187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0810</vt:lpstr>
      <vt:lpstr>0811</vt:lpstr>
      <vt:lpstr>0812</vt:lpstr>
      <vt:lpstr>0813</vt:lpstr>
      <vt:lpstr>0814</vt:lpstr>
      <vt:lpstr>0815</vt:lpstr>
      <vt:lpstr>0816</vt:lpstr>
      <vt:lpstr>0817</vt:lpstr>
      <vt:lpstr>0818</vt:lpstr>
      <vt:lpstr>0819</vt:lpstr>
      <vt:lpstr>0820</vt:lpstr>
      <vt:lpstr>0821</vt:lpstr>
      <vt:lpstr>0822</vt:lpstr>
      <vt:lpstr>0823</vt:lpstr>
      <vt:lpstr>0824</vt:lpstr>
      <vt:lpstr>0825</vt:lpstr>
      <vt:lpstr>0826</vt:lpstr>
      <vt:lpstr>0827</vt:lpstr>
      <vt:lpstr>0828</vt:lpstr>
      <vt:lpstr>0829</vt:lpstr>
      <vt:lpstr>0830</vt:lpstr>
      <vt:lpstr>0831</vt:lpstr>
      <vt:lpstr>'0801'!Print_Area</vt:lpstr>
      <vt:lpstr>'0802'!Print_Area</vt:lpstr>
      <vt:lpstr>'0803'!Print_Area</vt:lpstr>
      <vt:lpstr>'0804'!Print_Area</vt:lpstr>
      <vt:lpstr>'0805'!Print_Area</vt:lpstr>
      <vt:lpstr>'0806'!Print_Area</vt:lpstr>
      <vt:lpstr>'0807'!Print_Area</vt:lpstr>
      <vt:lpstr>'0808'!Print_Area</vt:lpstr>
      <vt:lpstr>'0809'!Print_Area</vt:lpstr>
      <vt:lpstr>'0810'!Print_Area</vt:lpstr>
      <vt:lpstr>'0811'!Print_Area</vt:lpstr>
      <vt:lpstr>'0812'!Print_Area</vt:lpstr>
      <vt:lpstr>'0813'!Print_Area</vt:lpstr>
      <vt:lpstr>'0814'!Print_Area</vt:lpstr>
      <vt:lpstr>'0815'!Print_Area</vt:lpstr>
      <vt:lpstr>'0816'!Print_Area</vt:lpstr>
      <vt:lpstr>'0817'!Print_Area</vt:lpstr>
      <vt:lpstr>'0818'!Print_Area</vt:lpstr>
      <vt:lpstr>'0819'!Print_Area</vt:lpstr>
      <vt:lpstr>'0820'!Print_Area</vt:lpstr>
      <vt:lpstr>'0821'!Print_Area</vt:lpstr>
      <vt:lpstr>'0822'!Print_Area</vt:lpstr>
      <vt:lpstr>'0823'!Print_Area</vt:lpstr>
      <vt:lpstr>'0824'!Print_Area</vt:lpstr>
      <vt:lpstr>'0825'!Print_Area</vt:lpstr>
      <vt:lpstr>'0826'!Print_Area</vt:lpstr>
      <vt:lpstr>'0827'!Print_Area</vt:lpstr>
      <vt:lpstr>'0828'!Print_Area</vt:lpstr>
      <vt:lpstr>'0829'!Print_Area</vt:lpstr>
      <vt:lpstr>'0830'!Print_Area</vt:lpstr>
      <vt:lpstr>'0831'!Print_Area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 </cp:lastModifiedBy>
  <cp:lastPrinted>2013-07-12T12:58:50Z</cp:lastPrinted>
  <dcterms:created xsi:type="dcterms:W3CDTF">2013-06-25T04:39:05Z</dcterms:created>
  <dcterms:modified xsi:type="dcterms:W3CDTF">2014-09-03T10:06:09Z</dcterms:modified>
</cp:coreProperties>
</file>