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19320" windowHeight="7710" tabRatio="999" firstSheet="5" activeTab="30"/>
  </bookViews>
  <sheets>
    <sheet name="0701" sheetId="372" r:id="rId1"/>
    <sheet name="0702" sheetId="373" r:id="rId2"/>
    <sheet name="0703" sheetId="374" r:id="rId3"/>
    <sheet name="0704" sheetId="375" r:id="rId4"/>
    <sheet name="0705" sheetId="376" r:id="rId5"/>
    <sheet name="0706" sheetId="377" r:id="rId6"/>
    <sheet name="0707" sheetId="378" r:id="rId7"/>
    <sheet name="0708" sheetId="379" r:id="rId8"/>
    <sheet name="0709" sheetId="380" r:id="rId9"/>
    <sheet name="0710" sheetId="381" r:id="rId10"/>
    <sheet name="0711" sheetId="382" r:id="rId11"/>
    <sheet name="0712" sheetId="383" r:id="rId12"/>
    <sheet name="0713" sheetId="384" r:id="rId13"/>
    <sheet name="0714" sheetId="385" r:id="rId14"/>
    <sheet name="0715" sheetId="386" r:id="rId15"/>
    <sheet name="0716" sheetId="387" r:id="rId16"/>
    <sheet name="0717" sheetId="388" r:id="rId17"/>
    <sheet name="0718" sheetId="389" r:id="rId18"/>
    <sheet name="0719" sheetId="390" r:id="rId19"/>
    <sheet name="0720" sheetId="391" r:id="rId20"/>
    <sheet name="0721" sheetId="392" r:id="rId21"/>
    <sheet name="0722" sheetId="393" r:id="rId22"/>
    <sheet name="0723" sheetId="394" r:id="rId23"/>
    <sheet name="0724" sheetId="395" r:id="rId24"/>
    <sheet name="0725" sheetId="396" r:id="rId25"/>
    <sheet name="0726" sheetId="397" r:id="rId26"/>
    <sheet name="0727" sheetId="398" r:id="rId27"/>
    <sheet name="0728" sheetId="399" r:id="rId28"/>
    <sheet name="0729" sheetId="400" r:id="rId29"/>
    <sheet name="0730" sheetId="401" r:id="rId30"/>
    <sheet name="0731" sheetId="402" r:id="rId31"/>
  </sheets>
  <definedNames>
    <definedName name="_xlnm.Print_Area" localSheetId="0">'0701'!$A$1:$F$46</definedName>
    <definedName name="_xlnm.Print_Area" localSheetId="1">'0702'!$A$1:$F$46</definedName>
    <definedName name="_xlnm.Print_Area" localSheetId="2">'0703'!$A$1:$F$46</definedName>
    <definedName name="_xlnm.Print_Area" localSheetId="3">'0704'!$A$1:$F$46</definedName>
    <definedName name="_xlnm.Print_Area" localSheetId="4">'0705'!$A$1:$F$46</definedName>
    <definedName name="_xlnm.Print_Area" localSheetId="5">'0706'!$A$1:$F$46</definedName>
    <definedName name="_xlnm.Print_Area" localSheetId="6">'0707'!$A$1:$F$46</definedName>
    <definedName name="_xlnm.Print_Area" localSheetId="7">'0708'!$A$1:$F$46</definedName>
    <definedName name="_xlnm.Print_Area" localSheetId="8">'0709'!$A$1:$F$46</definedName>
    <definedName name="_xlnm.Print_Area" localSheetId="9">'0710'!$A$1:$F$46</definedName>
    <definedName name="_xlnm.Print_Area" localSheetId="10">'0711'!$A$1:$F$46</definedName>
    <definedName name="_xlnm.Print_Area" localSheetId="11">'0712'!$A$1:$F$46</definedName>
    <definedName name="_xlnm.Print_Area" localSheetId="12">'0713'!$A$1:$F$46</definedName>
    <definedName name="_xlnm.Print_Area" localSheetId="13">'0714'!$A$1:$F$46</definedName>
    <definedName name="_xlnm.Print_Area" localSheetId="14">'0715'!$A$1:$F$46</definedName>
    <definedName name="_xlnm.Print_Area" localSheetId="15">'0716'!$A$1:$F$46</definedName>
    <definedName name="_xlnm.Print_Area" localSheetId="16">'0717'!$A$1:$F$46</definedName>
    <definedName name="_xlnm.Print_Area" localSheetId="17">'0718'!$A$1:$F$46</definedName>
    <definedName name="_xlnm.Print_Area" localSheetId="18">'0719'!$A$1:$F$46</definedName>
    <definedName name="_xlnm.Print_Area" localSheetId="19">'0720'!$A$1:$F$46</definedName>
    <definedName name="_xlnm.Print_Area" localSheetId="20">'0721'!$A$1:$F$46</definedName>
    <definedName name="_xlnm.Print_Area" localSheetId="21">'0722'!$A$1:$F$46</definedName>
    <definedName name="_xlnm.Print_Area" localSheetId="22">'0723'!$A$1:$F$46</definedName>
    <definedName name="_xlnm.Print_Area" localSheetId="23">'0724'!$A$1:$F$46</definedName>
    <definedName name="_xlnm.Print_Area" localSheetId="24">'0725'!$A$1:$F$46</definedName>
    <definedName name="_xlnm.Print_Area" localSheetId="25">'0726'!$A$1:$F$46</definedName>
    <definedName name="_xlnm.Print_Area" localSheetId="26">'0727'!$A$1:$F$46</definedName>
    <definedName name="_xlnm.Print_Area" localSheetId="27">'0728'!$A$1:$F$46</definedName>
    <definedName name="_xlnm.Print_Area" localSheetId="28">'0729'!$A$1:$F$46</definedName>
    <definedName name="_xlnm.Print_Area" localSheetId="29">'0730'!$A$1:$F$46</definedName>
    <definedName name="_xlnm.Print_Area" localSheetId="30">'0731'!$A$1:$F$46</definedName>
  </definedNames>
  <calcPr calcId="125725" concurrentCalc="0"/>
</workbook>
</file>

<file path=xl/calcChain.xml><?xml version="1.0" encoding="utf-8"?>
<calcChain xmlns="http://schemas.openxmlformats.org/spreadsheetml/2006/main">
  <c r="E45" i="402"/>
  <c r="B9"/>
  <c r="B5"/>
  <c r="E45" i="401"/>
  <c r="B9"/>
  <c r="B5"/>
  <c r="B5" i="400"/>
  <c r="E45"/>
  <c r="B9"/>
  <c r="E45" i="399"/>
  <c r="B9"/>
  <c r="B5"/>
  <c r="E45" i="398"/>
  <c r="B9"/>
  <c r="B5"/>
  <c r="E45" i="397"/>
  <c r="B9"/>
  <c r="B5"/>
  <c r="B5" i="396"/>
  <c r="E45"/>
  <c r="B9"/>
  <c r="E45" i="395"/>
  <c r="B9"/>
  <c r="B5"/>
  <c r="E45" i="394"/>
  <c r="B9"/>
  <c r="B5"/>
  <c r="E45" i="393"/>
  <c r="B9"/>
  <c r="B5"/>
  <c r="E45" i="392"/>
  <c r="B9"/>
  <c r="B5"/>
  <c r="E45" i="391"/>
  <c r="B9"/>
  <c r="B5"/>
  <c r="E45" i="390"/>
  <c r="B9"/>
  <c r="B5"/>
  <c r="E45" i="389"/>
  <c r="B9"/>
  <c r="B5"/>
  <c r="E45" i="388"/>
  <c r="B9"/>
  <c r="B5"/>
  <c r="B5" i="387"/>
  <c r="B9"/>
  <c r="E45"/>
  <c r="E45" i="386"/>
  <c r="B9"/>
  <c r="B5"/>
  <c r="E45" i="385"/>
  <c r="B9"/>
  <c r="B5"/>
  <c r="E45" i="384"/>
  <c r="B9"/>
  <c r="B5"/>
  <c r="E45" i="383"/>
  <c r="B9"/>
  <c r="B5"/>
  <c r="E45" i="382"/>
  <c r="B9"/>
  <c r="B5"/>
  <c r="E45" i="381"/>
  <c r="B9"/>
  <c r="B5"/>
  <c r="E45" i="379"/>
  <c r="B9"/>
  <c r="B5"/>
  <c r="E45" i="380"/>
  <c r="B9"/>
  <c r="B5"/>
  <c r="E45" i="378"/>
  <c r="B9"/>
  <c r="B5"/>
  <c r="E45" i="377"/>
  <c r="B9"/>
  <c r="B5"/>
  <c r="E45" i="376"/>
  <c r="B9"/>
  <c r="B5"/>
  <c r="B5" i="375"/>
  <c r="E45"/>
  <c r="B9"/>
  <c r="E45" i="374"/>
  <c r="B9"/>
  <c r="B5"/>
  <c r="E45" i="373"/>
  <c r="B9"/>
  <c r="B5"/>
  <c r="E45" i="372"/>
  <c r="B9"/>
  <c r="B5"/>
</calcChain>
</file>

<file path=xl/sharedStrings.xml><?xml version="1.0" encoding="utf-8"?>
<sst xmlns="http://schemas.openxmlformats.org/spreadsheetml/2006/main" count="3137" uniqueCount="688">
  <si>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</si>
  <si>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</si>
  <si>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</si>
  <si>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</si>
  <si>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</si>
  <si>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6" type="noConversion"/>
  </si>
  <si>
    <t>디너</t>
    <phoneticPr fontId="6" type="noConversion"/>
  </si>
  <si>
    <t>총매출</t>
    <phoneticPr fontId="6" type="noConversion"/>
  </si>
  <si>
    <t>누적매출</t>
    <phoneticPr fontId="6" type="noConversion"/>
  </si>
  <si>
    <t>메뉴</t>
    <phoneticPr fontId="6" type="noConversion"/>
  </si>
  <si>
    <t>데일리 판매수량</t>
    <phoneticPr fontId="6" type="noConversion"/>
  </si>
  <si>
    <t>총금액</t>
    <phoneticPr fontId="6" type="noConversion"/>
  </si>
  <si>
    <t xml:space="preserve">  전도금 사용내역 </t>
    <phoneticPr fontId="6" type="noConversion"/>
  </si>
  <si>
    <t>목표매출</t>
    <phoneticPr fontId="6" type="noConversion"/>
  </si>
  <si>
    <t>주요판매분석</t>
    <phoneticPr fontId="6" type="noConversion"/>
  </si>
  <si>
    <t>판매율</t>
    <phoneticPr fontId="6" type="noConversion"/>
  </si>
  <si>
    <t>작성자</t>
    <phoneticPr fontId="6" type="noConversion"/>
  </si>
  <si>
    <t>대표</t>
    <phoneticPr fontId="6" type="noConversion"/>
  </si>
  <si>
    <t>판매량(누적)</t>
    <phoneticPr fontId="6" type="noConversion"/>
  </si>
  <si>
    <t>Daily Best</t>
    <phoneticPr fontId="6" type="noConversion"/>
  </si>
  <si>
    <t>Daily Worst</t>
    <phoneticPr fontId="6" type="noConversion"/>
  </si>
  <si>
    <t>분류</t>
    <phoneticPr fontId="6" type="noConversion"/>
  </si>
  <si>
    <t xml:space="preserve"> 추천메뉴</t>
    <phoneticPr fontId="6" type="noConversion"/>
  </si>
  <si>
    <t>Hall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</si>
  <si>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</si>
  <si>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</si>
  <si>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</si>
  <si>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사용내역</t>
    <phoneticPr fontId="6" type="noConversion"/>
  </si>
  <si>
    <t>금액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</si>
  <si>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</si>
  <si>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</si>
  <si>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>목표매출 달성도</t>
    <phoneticPr fontId="6" type="noConversion"/>
  </si>
  <si>
    <t>오전</t>
    <phoneticPr fontId="6" type="noConversion"/>
  </si>
  <si>
    <t xml:space="preserve">  일일매출내역</t>
    <phoneticPr fontId="6" type="noConversion"/>
  </si>
  <si>
    <t>Kitchen</t>
    <phoneticPr fontId="6" type="noConversion"/>
  </si>
  <si>
    <t>Kitchen</t>
  </si>
  <si>
    <t xml:space="preserve">    COLA mercato Busan Daily Report  </t>
    <phoneticPr fontId="5" type="noConversion"/>
  </si>
  <si>
    <t xml:space="preserve">  기물파손율 </t>
    <phoneticPr fontId="6" type="noConversion"/>
  </si>
  <si>
    <t xml:space="preserve">시간 </t>
    <phoneticPr fontId="6" type="noConversion"/>
  </si>
  <si>
    <t xml:space="preserve">  주요예약상황 </t>
    <phoneticPr fontId="6" type="noConversion"/>
  </si>
  <si>
    <t>Appetizer</t>
    <phoneticPr fontId="6" type="noConversion"/>
  </si>
  <si>
    <t>Salad</t>
    <phoneticPr fontId="6" type="noConversion"/>
  </si>
  <si>
    <t>Pizza</t>
    <phoneticPr fontId="6" type="noConversion"/>
  </si>
  <si>
    <t>Pasta</t>
    <phoneticPr fontId="6" type="noConversion"/>
  </si>
  <si>
    <t>Risotto</t>
    <phoneticPr fontId="6" type="noConversion"/>
  </si>
  <si>
    <t>Main</t>
    <phoneticPr fontId="6" type="noConversion"/>
  </si>
  <si>
    <t>Set(Lunch)</t>
    <phoneticPr fontId="6" type="noConversion"/>
  </si>
  <si>
    <t>Set(Dinner)</t>
    <phoneticPr fontId="6" type="noConversion"/>
  </si>
  <si>
    <t>Wine &amp; Beverage</t>
    <phoneticPr fontId="6" type="noConversion"/>
  </si>
  <si>
    <t>이길만 주임</t>
    <phoneticPr fontId="6" type="noConversion"/>
  </si>
  <si>
    <t xml:space="preserve">  직원 휴무 및 파트별 근무 섹션</t>
    <phoneticPr fontId="6" type="noConversion"/>
  </si>
  <si>
    <t>* D/O</t>
    <phoneticPr fontId="6" type="noConversion"/>
  </si>
  <si>
    <t>* Salad</t>
    <phoneticPr fontId="6" type="noConversion"/>
  </si>
  <si>
    <t>* Pizza</t>
    <phoneticPr fontId="6" type="noConversion"/>
  </si>
  <si>
    <t xml:space="preserve">* Pasta </t>
    <phoneticPr fontId="6" type="noConversion"/>
  </si>
  <si>
    <t>* Main</t>
    <phoneticPr fontId="6" type="noConversion"/>
  </si>
  <si>
    <t>* Section A</t>
    <phoneticPr fontId="6" type="noConversion"/>
  </si>
  <si>
    <t>* Section B</t>
    <phoneticPr fontId="6" type="noConversion"/>
  </si>
  <si>
    <t>* Section 6F</t>
    <phoneticPr fontId="6" type="noConversion"/>
  </si>
  <si>
    <t>* Part Time</t>
    <phoneticPr fontId="6" type="noConversion"/>
  </si>
  <si>
    <t>* 보고  및 특이사항</t>
    <phoneticPr fontId="6" type="noConversion"/>
  </si>
  <si>
    <t>* Sal-Cesare</t>
    <phoneticPr fontId="6" type="noConversion"/>
  </si>
  <si>
    <t>* Piz-Gamberi</t>
    <phoneticPr fontId="6" type="noConversion"/>
  </si>
  <si>
    <t>* 김소영, 김주영 사원</t>
    <phoneticPr fontId="6" type="noConversion"/>
  </si>
  <si>
    <t>* 김정필 사원</t>
    <phoneticPr fontId="6" type="noConversion"/>
  </si>
  <si>
    <t>* 최영환 주임</t>
    <phoneticPr fontId="6" type="noConversion"/>
  </si>
  <si>
    <t>* 김선경 사원</t>
    <phoneticPr fontId="6" type="noConversion"/>
  </si>
  <si>
    <t>* Lunch B set</t>
    <phoneticPr fontId="6" type="noConversion"/>
  </si>
  <si>
    <t>* Lunch A set</t>
    <phoneticPr fontId="6" type="noConversion"/>
  </si>
  <si>
    <t>* Pas-Season</t>
    <phoneticPr fontId="6" type="noConversion"/>
  </si>
  <si>
    <t xml:space="preserve">  </t>
    <phoneticPr fontId="6" type="noConversion"/>
  </si>
  <si>
    <t>* Ant - Pepe Fritti</t>
    <phoneticPr fontId="6" type="noConversion"/>
  </si>
  <si>
    <t>0(0)</t>
    <phoneticPr fontId="6" type="noConversion"/>
  </si>
  <si>
    <t>1(4)</t>
    <phoneticPr fontId="6" type="noConversion"/>
  </si>
  <si>
    <t>0(3)</t>
    <phoneticPr fontId="6" type="noConversion"/>
  </si>
  <si>
    <t>1(1)</t>
    <phoneticPr fontId="6" type="noConversion"/>
  </si>
  <si>
    <t>* Lunch C set</t>
    <phoneticPr fontId="6" type="noConversion"/>
  </si>
  <si>
    <t>* Piz- Colamercato</t>
    <phoneticPr fontId="6" type="noConversion"/>
  </si>
  <si>
    <t xml:space="preserve">부산 시립미술관 </t>
    <phoneticPr fontId="6" type="noConversion"/>
  </si>
  <si>
    <t>5F room 사용</t>
    <phoneticPr fontId="6" type="noConversion"/>
  </si>
  <si>
    <t>* 송상민, 정동수 사원</t>
    <phoneticPr fontId="6" type="noConversion"/>
  </si>
  <si>
    <t>* 천상목, 정화영  사원,</t>
    <phoneticPr fontId="6" type="noConversion"/>
  </si>
  <si>
    <t>* 이길만 주임, 정화영 사원 휴무, 김주영 사원 하프근무, 조성훈 사원 예비군</t>
    <phoneticPr fontId="6" type="noConversion"/>
  </si>
  <si>
    <t>*최영환 주임, 윤은선 사원 메뉴경연 대회 시연</t>
    <phoneticPr fontId="6" type="noConversion"/>
  </si>
  <si>
    <t>*최영환 주임 판체타 생산 및 숙성도 테스트</t>
    <phoneticPr fontId="6" type="noConversion"/>
  </si>
  <si>
    <t>* 직원 식당 냉장고 모터고장으로 인한 수리</t>
    <phoneticPr fontId="6" type="noConversion"/>
  </si>
  <si>
    <t>* 정화영 사원, 김주영 사원 메뉴경연 대회 시연</t>
    <phoneticPr fontId="6" type="noConversion"/>
  </si>
  <si>
    <t>* 7월 전체 미팅 실시</t>
    <phoneticPr fontId="6" type="noConversion"/>
  </si>
  <si>
    <t>김정만 님</t>
    <phoneticPr fontId="6" type="noConversion"/>
  </si>
  <si>
    <t>김현정 님</t>
    <phoneticPr fontId="6" type="noConversion"/>
  </si>
  <si>
    <t>단골</t>
    <phoneticPr fontId="6" type="noConversion"/>
  </si>
  <si>
    <t>김미정 님</t>
    <phoneticPr fontId="6" type="noConversion"/>
  </si>
  <si>
    <t>윤나래 님</t>
    <phoneticPr fontId="6" type="noConversion"/>
  </si>
  <si>
    <t>* 송상민 사원</t>
    <phoneticPr fontId="6" type="noConversion"/>
  </si>
  <si>
    <t>* 윤은선, 정동수 사원</t>
    <phoneticPr fontId="6" type="noConversion"/>
  </si>
  <si>
    <t xml:space="preserve">* 윤은선 사원 </t>
    <phoneticPr fontId="6" type="noConversion"/>
  </si>
  <si>
    <t>* 메뉴경연 메뉴 대표님 시식 및 주방직원 참여</t>
    <phoneticPr fontId="6" type="noConversion"/>
  </si>
  <si>
    <t>* 정동수 사원 토마토소스 생산</t>
    <phoneticPr fontId="6" type="noConversion"/>
  </si>
  <si>
    <t>* 메뉴경연 메뉴 대표님 시식 및 홀직원 참여</t>
    <phoneticPr fontId="6" type="noConversion"/>
  </si>
  <si>
    <t>* 부산 장마 시즌이 시작 되었습니다.</t>
    <phoneticPr fontId="6" type="noConversion"/>
  </si>
  <si>
    <t>* 김호중 계장 휴무, 김소영 사원 하프근무, 조성훈 사원 휴무</t>
    <phoneticPr fontId="6" type="noConversion"/>
  </si>
  <si>
    <t>* 이길만 주임, 정화영  사원,</t>
    <phoneticPr fontId="6" type="noConversion"/>
  </si>
  <si>
    <t>0(4)</t>
    <phoneticPr fontId="6" type="noConversion"/>
  </si>
  <si>
    <t>2(5)</t>
    <phoneticPr fontId="6" type="noConversion"/>
  </si>
  <si>
    <t>1(2)</t>
    <phoneticPr fontId="6" type="noConversion"/>
  </si>
  <si>
    <t>* Pas-Gamberi</t>
    <phoneticPr fontId="6" type="noConversion"/>
  </si>
  <si>
    <t>* Sal-Funghi</t>
    <phoneticPr fontId="6" type="noConversion"/>
  </si>
  <si>
    <t>* Ris-Mare</t>
    <phoneticPr fontId="6" type="noConversion"/>
  </si>
  <si>
    <t>0(1)</t>
    <phoneticPr fontId="6" type="noConversion"/>
  </si>
  <si>
    <t>1(6)</t>
    <phoneticPr fontId="6" type="noConversion"/>
  </si>
  <si>
    <t>0(2)</t>
    <phoneticPr fontId="6" type="noConversion"/>
  </si>
  <si>
    <t>* Piz-Margherita</t>
    <phoneticPr fontId="6" type="noConversion"/>
  </si>
  <si>
    <t>* Ant-Pollo</t>
    <phoneticPr fontId="6" type="noConversion"/>
  </si>
  <si>
    <t>* Ris-Season</t>
    <phoneticPr fontId="6" type="noConversion"/>
  </si>
  <si>
    <t>* 김선경, 김정필 사원</t>
    <phoneticPr fontId="6" type="noConversion"/>
  </si>
  <si>
    <t>* 윤은선 사원</t>
    <phoneticPr fontId="6" type="noConversion"/>
  </si>
  <si>
    <t>* 정동수 사원</t>
    <phoneticPr fontId="6" type="noConversion"/>
  </si>
  <si>
    <t>* 김호중 계장, 천상목, 김주영 사원</t>
    <phoneticPr fontId="6" type="noConversion"/>
  </si>
  <si>
    <t>* 천상목.김소영, 김주영 사원</t>
    <phoneticPr fontId="6" type="noConversion"/>
  </si>
  <si>
    <t>* 김소영 사원, 조성훈 사원</t>
    <phoneticPr fontId="6" type="noConversion"/>
  </si>
  <si>
    <t>* 이길만 주임, 정화영  사원</t>
    <phoneticPr fontId="6" type="noConversion"/>
  </si>
  <si>
    <t>* 송상민, 정동수 사원 트렌치, 후드 청소</t>
    <phoneticPr fontId="6" type="noConversion"/>
  </si>
  <si>
    <t>* 이길만 주임, 조성훈 사원 6층 락커 청소 및 6층 테라스 화단 관리 및 청소</t>
    <phoneticPr fontId="6" type="noConversion"/>
  </si>
  <si>
    <t>4(10)</t>
    <phoneticPr fontId="6" type="noConversion"/>
  </si>
  <si>
    <t>1(3)</t>
    <phoneticPr fontId="6" type="noConversion"/>
  </si>
  <si>
    <t>* Ant-calamari</t>
    <phoneticPr fontId="6" type="noConversion"/>
  </si>
  <si>
    <t>* Sal - Season</t>
    <phoneticPr fontId="6" type="noConversion"/>
  </si>
  <si>
    <t>이수진 님</t>
    <phoneticPr fontId="6" type="noConversion"/>
  </si>
  <si>
    <t>7+3</t>
    <phoneticPr fontId="6" type="noConversion"/>
  </si>
  <si>
    <t>런치 테이스팅 코스, 돌잔치</t>
    <phoneticPr fontId="6" type="noConversion"/>
  </si>
  <si>
    <t>김국희 님</t>
    <phoneticPr fontId="6" type="noConversion"/>
  </si>
  <si>
    <t>민예슬 님</t>
    <phoneticPr fontId="6" type="noConversion"/>
  </si>
  <si>
    <t>배주한 님</t>
    <phoneticPr fontId="6" type="noConversion"/>
  </si>
  <si>
    <t>디너 테이스팅 B 코스, 와인 추천 판매</t>
    <phoneticPr fontId="6" type="noConversion"/>
  </si>
  <si>
    <t>유희석 님</t>
    <phoneticPr fontId="6" type="noConversion"/>
  </si>
  <si>
    <t>* 윤은선 사원,  정동수 사원</t>
    <phoneticPr fontId="6" type="noConversion"/>
  </si>
  <si>
    <t xml:space="preserve">* 최영환 주임 </t>
    <phoneticPr fontId="6" type="noConversion"/>
  </si>
  <si>
    <t>* 윤은선 사원 스테이크 소스 생산</t>
    <phoneticPr fontId="6" type="noConversion"/>
  </si>
  <si>
    <t>* 정동수 사원 토마토 소스 생산</t>
    <phoneticPr fontId="6" type="noConversion"/>
  </si>
  <si>
    <t>* 최학률 과장 신사 미팅 참석</t>
    <phoneticPr fontId="6" type="noConversion"/>
  </si>
  <si>
    <t>* 천상목 사원 휴가</t>
    <phoneticPr fontId="6" type="noConversion"/>
  </si>
  <si>
    <t>* 이길만 주임, 정화영  사원, 김주영 사원</t>
    <phoneticPr fontId="6" type="noConversion"/>
  </si>
  <si>
    <t>1(5)</t>
    <phoneticPr fontId="6" type="noConversion"/>
  </si>
  <si>
    <t>6(16)</t>
    <phoneticPr fontId="6" type="noConversion"/>
  </si>
  <si>
    <t>1(4)</t>
    <phoneticPr fontId="6" type="noConversion"/>
  </si>
  <si>
    <t>* Lunch Tasting</t>
    <phoneticPr fontId="6" type="noConversion"/>
  </si>
  <si>
    <t>* Pas-Carbonara</t>
    <phoneticPr fontId="6" type="noConversion"/>
  </si>
  <si>
    <t>* Ant-가지파이</t>
    <phoneticPr fontId="6" type="noConversion"/>
  </si>
  <si>
    <t>* Car-Filleto</t>
    <phoneticPr fontId="6" type="noConversion"/>
  </si>
  <si>
    <t>송현정 님</t>
    <phoneticPr fontId="6" type="noConversion"/>
  </si>
  <si>
    <t>런치 테이스팅 코스, 돌잔치, 와인추천 판매</t>
    <phoneticPr fontId="6" type="noConversion"/>
  </si>
  <si>
    <t>장은경 님</t>
    <phoneticPr fontId="6" type="noConversion"/>
  </si>
  <si>
    <t>김태걸 님</t>
    <phoneticPr fontId="6" type="noConversion"/>
  </si>
  <si>
    <t>정현정 님</t>
    <phoneticPr fontId="6" type="noConversion"/>
  </si>
  <si>
    <t>임요셉 님</t>
    <phoneticPr fontId="6" type="noConversion"/>
  </si>
  <si>
    <t>윤나영 님</t>
    <phoneticPr fontId="6" type="noConversion"/>
  </si>
  <si>
    <t>5+1</t>
    <phoneticPr fontId="6" type="noConversion"/>
  </si>
  <si>
    <t>돌잔치, 디너코스 추천 판매</t>
    <phoneticPr fontId="6" type="noConversion"/>
  </si>
  <si>
    <t>이주수 님</t>
    <phoneticPr fontId="6" type="noConversion"/>
  </si>
  <si>
    <t>이원우 님</t>
    <phoneticPr fontId="6" type="noConversion"/>
  </si>
  <si>
    <t>룸사용, 단골, 와인추천 판매</t>
    <phoneticPr fontId="6" type="noConversion"/>
  </si>
  <si>
    <t>박애진 님</t>
    <phoneticPr fontId="6" type="noConversion"/>
  </si>
  <si>
    <t>* 김선경 사원 아르바이트 사원 교육</t>
    <phoneticPr fontId="6" type="noConversion"/>
  </si>
  <si>
    <t>* 윤은선 사원 오이 피클 생산 및 공산품 정리</t>
    <phoneticPr fontId="6" type="noConversion"/>
  </si>
  <si>
    <t>* 금일 단체 예약 손님에게 와인 판매율이 좋았습니다.</t>
    <phoneticPr fontId="6" type="noConversion"/>
  </si>
  <si>
    <t>* 이길만 주임, 김주영 사원</t>
    <phoneticPr fontId="6" type="noConversion"/>
  </si>
  <si>
    <t>2(7)</t>
    <phoneticPr fontId="6" type="noConversion"/>
  </si>
  <si>
    <t>2(18)</t>
    <phoneticPr fontId="6" type="noConversion"/>
  </si>
  <si>
    <t>0(4)</t>
    <phoneticPr fontId="6" type="noConversion"/>
  </si>
  <si>
    <t xml:space="preserve">* 김남희, 손영은 </t>
    <phoneticPr fontId="6" type="noConversion"/>
  </si>
  <si>
    <t>* Ant-Beef Carpaccio</t>
    <phoneticPr fontId="6" type="noConversion"/>
  </si>
  <si>
    <t>* Car-Pesce</t>
    <phoneticPr fontId="6" type="noConversion"/>
  </si>
  <si>
    <t>*   김선경, 정동수 사원</t>
    <phoneticPr fontId="6" type="noConversion"/>
  </si>
  <si>
    <t>* 천상목 사원 휴가, 정화영 사원 하프근무</t>
    <phoneticPr fontId="6" type="noConversion"/>
  </si>
  <si>
    <t>* 파트 별 냉장고 필터 청소</t>
    <phoneticPr fontId="6" type="noConversion"/>
  </si>
  <si>
    <t>* 김선경 사원 오븐 청소</t>
    <phoneticPr fontId="6" type="noConversion"/>
  </si>
  <si>
    <t>* 금일은 점심부터 늦은 저녁시간 까지 손님이 꾸준히 있었습니다.</t>
    <phoneticPr fontId="6" type="noConversion"/>
  </si>
  <si>
    <t>홍상준 님</t>
    <phoneticPr fontId="6" type="noConversion"/>
  </si>
  <si>
    <t>신은정 님</t>
    <phoneticPr fontId="6" type="noConversion"/>
  </si>
  <si>
    <t>최미란 님</t>
    <phoneticPr fontId="6" type="noConversion"/>
  </si>
  <si>
    <t>13+1</t>
    <phoneticPr fontId="6" type="noConversion"/>
  </si>
  <si>
    <t>돌잔치, 런치 테이스팅 코스, 와인추천 판매</t>
    <phoneticPr fontId="6" type="noConversion"/>
  </si>
  <si>
    <t>정윤희 님</t>
    <phoneticPr fontId="6" type="noConversion"/>
  </si>
  <si>
    <t>이효원 님</t>
    <phoneticPr fontId="6" type="noConversion"/>
  </si>
  <si>
    <t>2+1</t>
    <phoneticPr fontId="6" type="noConversion"/>
  </si>
  <si>
    <t>이준건 님</t>
    <phoneticPr fontId="6" type="noConversion"/>
  </si>
  <si>
    <t>이정하 님</t>
    <phoneticPr fontId="6" type="noConversion"/>
  </si>
  <si>
    <t>이진용 님</t>
    <phoneticPr fontId="6" type="noConversion"/>
  </si>
  <si>
    <t>6F 룸사용</t>
    <phoneticPr fontId="6" type="noConversion"/>
  </si>
  <si>
    <t>허설아 님</t>
    <phoneticPr fontId="6" type="noConversion"/>
  </si>
  <si>
    <t>0(2)</t>
    <phoneticPr fontId="6" type="noConversion"/>
  </si>
  <si>
    <t>1(8)</t>
    <phoneticPr fontId="6" type="noConversion"/>
  </si>
  <si>
    <t>6(24)</t>
    <phoneticPr fontId="6" type="noConversion"/>
  </si>
  <si>
    <t>2(6)</t>
    <phoneticPr fontId="6" type="noConversion"/>
  </si>
  <si>
    <t>* Luch B set</t>
    <phoneticPr fontId="6" type="noConversion"/>
  </si>
  <si>
    <t>* Ant-Calamari</t>
    <phoneticPr fontId="6" type="noConversion"/>
  </si>
  <si>
    <t>김정희 님</t>
    <phoneticPr fontId="6" type="noConversion"/>
  </si>
  <si>
    <t>수영로 교회</t>
    <phoneticPr fontId="6" type="noConversion"/>
  </si>
  <si>
    <t>김지희 님</t>
    <phoneticPr fontId="6" type="noConversion"/>
  </si>
  <si>
    <t>9+3</t>
    <phoneticPr fontId="6" type="noConversion"/>
  </si>
  <si>
    <t>6F 사용</t>
    <phoneticPr fontId="6" type="noConversion"/>
  </si>
  <si>
    <t>김나연 님</t>
    <phoneticPr fontId="6" type="noConversion"/>
  </si>
  <si>
    <t>디너코스 추천, 와인추천판매, 단골</t>
    <phoneticPr fontId="6" type="noConversion"/>
  </si>
  <si>
    <t>유성하 님</t>
    <phoneticPr fontId="6" type="noConversion"/>
  </si>
  <si>
    <t>유지훈 님</t>
    <phoneticPr fontId="6" type="noConversion"/>
  </si>
  <si>
    <t>배석원 님</t>
    <phoneticPr fontId="6" type="noConversion"/>
  </si>
  <si>
    <t>* 송상민, 전동수 사원</t>
    <phoneticPr fontId="6" type="noConversion"/>
  </si>
  <si>
    <t>* 김정필 사원</t>
    <phoneticPr fontId="6" type="noConversion"/>
  </si>
  <si>
    <t>*  윤은선 사원</t>
    <phoneticPr fontId="6" type="noConversion"/>
  </si>
  <si>
    <t>* 최영환 주임</t>
    <phoneticPr fontId="6" type="noConversion"/>
  </si>
  <si>
    <t>Peter slotweg 님</t>
    <phoneticPr fontId="6" type="noConversion"/>
  </si>
  <si>
    <t>* 김소영 사원, 천상목 사원 휴무,</t>
    <phoneticPr fontId="6" type="noConversion"/>
  </si>
  <si>
    <t xml:space="preserve">* 정화영, 조성훈 사원 </t>
    <phoneticPr fontId="6" type="noConversion"/>
  </si>
  <si>
    <t>* 판체타 생산 및 테이스팅</t>
    <phoneticPr fontId="6" type="noConversion"/>
  </si>
  <si>
    <t>* 워크인 냉동실 정리 및 청소</t>
    <phoneticPr fontId="6" type="noConversion"/>
  </si>
  <si>
    <t>* 테라스 좌석에 순환율이 좋았습니다.</t>
    <phoneticPr fontId="6" type="noConversion"/>
  </si>
  <si>
    <t>* 주방 에어컨 필터 청소</t>
    <phoneticPr fontId="6" type="noConversion"/>
  </si>
  <si>
    <t>* 락커 청소 및 6층 주방 정리 정돈</t>
    <phoneticPr fontId="6" type="noConversion"/>
  </si>
  <si>
    <t>0(8)</t>
    <phoneticPr fontId="6" type="noConversion"/>
  </si>
  <si>
    <t>3(27)</t>
    <phoneticPr fontId="6" type="noConversion"/>
  </si>
  <si>
    <t>* Luch A set</t>
    <phoneticPr fontId="6" type="noConversion"/>
  </si>
  <si>
    <t>* Ant-Pepe Fritti</t>
    <phoneticPr fontId="6" type="noConversion"/>
  </si>
  <si>
    <t>* Sal-Market</t>
    <phoneticPr fontId="6" type="noConversion"/>
  </si>
  <si>
    <t>오이정 님</t>
    <phoneticPr fontId="6" type="noConversion"/>
  </si>
  <si>
    <t>배세정 님</t>
    <phoneticPr fontId="6" type="noConversion"/>
  </si>
  <si>
    <t>* 윤은선 사원 하프 근무, 김정필 사원 휴무</t>
    <phoneticPr fontId="6" type="noConversion"/>
  </si>
  <si>
    <t xml:space="preserve">* 김소영, 조성훈 사원 </t>
    <phoneticPr fontId="6" type="noConversion"/>
  </si>
  <si>
    <t>* 금일은 창가좌석 위주로 점심 부터 늦은 저녁시간까지 테이블 순환률이 좋았습니다.</t>
    <phoneticPr fontId="6" type="noConversion"/>
  </si>
  <si>
    <t>0(3)</t>
    <phoneticPr fontId="6" type="noConversion"/>
  </si>
  <si>
    <t>1(28)</t>
    <phoneticPr fontId="6" type="noConversion"/>
  </si>
  <si>
    <t>0(7)</t>
    <phoneticPr fontId="6" type="noConversion"/>
  </si>
  <si>
    <t>* Ant-Uova</t>
    <phoneticPr fontId="6" type="noConversion"/>
  </si>
  <si>
    <t>* Ris-Funghi</t>
    <phoneticPr fontId="6" type="noConversion"/>
  </si>
  <si>
    <t>송준희 님</t>
    <phoneticPr fontId="6" type="noConversion"/>
  </si>
  <si>
    <t>박재애 님</t>
    <phoneticPr fontId="6" type="noConversion"/>
  </si>
  <si>
    <t>5F 룸사용, 단골</t>
    <phoneticPr fontId="6" type="noConversion"/>
  </si>
  <si>
    <t>강재호 님</t>
    <phoneticPr fontId="6" type="noConversion"/>
  </si>
  <si>
    <t>김현석 님</t>
    <phoneticPr fontId="6" type="noConversion"/>
  </si>
  <si>
    <t>최윤정 님</t>
    <phoneticPr fontId="6" type="noConversion"/>
  </si>
  <si>
    <t>5F 룸사용</t>
    <phoneticPr fontId="6" type="noConversion"/>
  </si>
  <si>
    <t>* 정동수, 김선경 사원</t>
    <phoneticPr fontId="6" type="noConversion"/>
  </si>
  <si>
    <t>*김선경 사원</t>
    <phoneticPr fontId="6" type="noConversion"/>
  </si>
  <si>
    <t>* 윤은선,정동수 사원</t>
    <phoneticPr fontId="6" type="noConversion"/>
  </si>
  <si>
    <t xml:space="preserve">* 조성훈, 김주영 사원 </t>
    <phoneticPr fontId="6" type="noConversion"/>
  </si>
  <si>
    <t>* 김소영, 정화영 사원</t>
    <phoneticPr fontId="6" type="noConversion"/>
  </si>
  <si>
    <t>* 이길만 주임, 천상목 사원</t>
    <phoneticPr fontId="6" type="noConversion"/>
  </si>
  <si>
    <t>* 7월 10일 바비큐 예약건 미장 작업 및 BBQ 그릴청소</t>
    <phoneticPr fontId="6" type="noConversion"/>
  </si>
  <si>
    <t>* 6층 화단 청소 및 관리</t>
    <phoneticPr fontId="6" type="noConversion"/>
  </si>
  <si>
    <t xml:space="preserve">* 금일은 태풍 '너구리'가 해운대 지역에 강한 비바람을 동반하였습니다. </t>
    <phoneticPr fontId="6" type="noConversion"/>
  </si>
  <si>
    <t>* 5층 디스플레이 진열장 및 백사이드 진열장 바닥 청소 및 먼지 제거</t>
    <phoneticPr fontId="6" type="noConversion"/>
  </si>
  <si>
    <t>대표</t>
    <phoneticPr fontId="6" type="noConversion"/>
  </si>
  <si>
    <t xml:space="preserve">  일일매출내역</t>
    <phoneticPr fontId="6" type="noConversion"/>
  </si>
  <si>
    <t>주요판매분석</t>
    <phoneticPr fontId="6" type="noConversion"/>
  </si>
  <si>
    <t>판매율</t>
    <phoneticPr fontId="6" type="noConversion"/>
  </si>
  <si>
    <t>런치</t>
    <phoneticPr fontId="6" type="noConversion"/>
  </si>
  <si>
    <t>Appetizer</t>
    <phoneticPr fontId="6" type="noConversion"/>
  </si>
  <si>
    <t>Main</t>
    <phoneticPr fontId="6" type="noConversion"/>
  </si>
  <si>
    <t>디너</t>
    <phoneticPr fontId="6" type="noConversion"/>
  </si>
  <si>
    <t>Salad</t>
    <phoneticPr fontId="6" type="noConversion"/>
  </si>
  <si>
    <t>Set(Lunch)</t>
    <phoneticPr fontId="6" type="noConversion"/>
  </si>
  <si>
    <t>총매출</t>
    <phoneticPr fontId="6" type="noConversion"/>
  </si>
  <si>
    <t>Pizza</t>
    <phoneticPr fontId="6" type="noConversion"/>
  </si>
  <si>
    <t>Set(Dinner)</t>
    <phoneticPr fontId="6" type="noConversion"/>
  </si>
  <si>
    <t>누적매출</t>
    <phoneticPr fontId="6" type="noConversion"/>
  </si>
  <si>
    <t>Pasta</t>
    <phoneticPr fontId="6" type="noConversion"/>
  </si>
  <si>
    <t>Wine &amp; Beverage</t>
    <phoneticPr fontId="6" type="noConversion"/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</si>
  <si>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</si>
  <si>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</si>
  <si>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</si>
  <si>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</si>
  <si>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</si>
  <si>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</si>
  <si>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</si>
  <si>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</si>
  <si>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메뉴</t>
    <phoneticPr fontId="6" type="noConversion"/>
  </si>
  <si>
    <t>데일리 판매수량</t>
    <phoneticPr fontId="6" type="noConversion"/>
  </si>
  <si>
    <t>* Ant-Pepe Fritti</t>
    <phoneticPr fontId="6" type="noConversion"/>
  </si>
  <si>
    <t>* Pas-Gamberi</t>
    <phoneticPr fontId="6" type="noConversion"/>
  </si>
  <si>
    <t>0(8)</t>
    <phoneticPr fontId="6" type="noConversion"/>
  </si>
  <si>
    <t>1(7)</t>
    <phoneticPr fontId="6" type="noConversion"/>
  </si>
  <si>
    <t>김하경 님</t>
    <phoneticPr fontId="6" type="noConversion"/>
  </si>
  <si>
    <t>* 이길만 주임, 정화영 사원</t>
    <phoneticPr fontId="6" type="noConversion"/>
  </si>
  <si>
    <t>* 송상민 사원</t>
    <phoneticPr fontId="6" type="noConversion"/>
  </si>
  <si>
    <t>* 정화영, 김주영 사원</t>
    <phoneticPr fontId="6" type="noConversion"/>
  </si>
  <si>
    <t>* 7월 10일 바비큐 예약건 주방 미팅</t>
    <phoneticPr fontId="6" type="noConversion"/>
  </si>
  <si>
    <t>* 김선경 사원 제폴라 생산</t>
    <phoneticPr fontId="6" type="noConversion"/>
  </si>
  <si>
    <t>B.B.Q</t>
    <phoneticPr fontId="6" type="noConversion"/>
  </si>
  <si>
    <t>2(5)</t>
    <phoneticPr fontId="6" type="noConversion"/>
  </si>
  <si>
    <t>4(32)</t>
    <phoneticPr fontId="6" type="noConversion"/>
  </si>
  <si>
    <t>* B.B.Q</t>
    <phoneticPr fontId="6" type="noConversion"/>
  </si>
  <si>
    <t>* Sal-Mercato</t>
    <phoneticPr fontId="6" type="noConversion"/>
  </si>
  <si>
    <t>* Ant-Zuppa di Cozze</t>
    <phoneticPr fontId="6" type="noConversion"/>
  </si>
  <si>
    <t>* 최영환 주임, 송상민 사원</t>
    <phoneticPr fontId="6" type="noConversion"/>
  </si>
  <si>
    <t>* 김소영 사원</t>
    <phoneticPr fontId="6" type="noConversion"/>
  </si>
  <si>
    <t>* 정화영, 조성훈 사원</t>
    <phoneticPr fontId="6" type="noConversion"/>
  </si>
  <si>
    <t>* 이길만 주임, 천상목 사원, 김주영 사원</t>
    <phoneticPr fontId="6" type="noConversion"/>
  </si>
  <si>
    <t>* 여름철 식자재 관리 건 미팅</t>
    <phoneticPr fontId="6" type="noConversion"/>
  </si>
  <si>
    <t>김민주 님</t>
    <phoneticPr fontId="6" type="noConversion"/>
  </si>
  <si>
    <t>5F 룸 사용</t>
    <phoneticPr fontId="6" type="noConversion"/>
  </si>
  <si>
    <t>강대웅 님</t>
    <phoneticPr fontId="6" type="noConversion"/>
  </si>
  <si>
    <t>이재훈 님</t>
    <phoneticPr fontId="6" type="noConversion"/>
  </si>
  <si>
    <t>배은주 님</t>
    <phoneticPr fontId="6" type="noConversion"/>
  </si>
  <si>
    <t>윤미영 님</t>
    <phoneticPr fontId="6" type="noConversion"/>
  </si>
  <si>
    <t>바비큐 행사, 중국사장단 회식, 와인 추천 판매</t>
    <phoneticPr fontId="6" type="noConversion"/>
  </si>
  <si>
    <t>* 이길만 주임, 천상목 사원</t>
    <phoneticPr fontId="6" type="noConversion"/>
  </si>
  <si>
    <t>* 김선경 사원 6F 바베큐 행사 진행</t>
    <phoneticPr fontId="6" type="noConversion"/>
  </si>
  <si>
    <t>* 6F 바베큐 행사 진행</t>
    <phoneticPr fontId="6" type="noConversion"/>
  </si>
  <si>
    <t>* 6F 화단 및 룸 내부 대청소</t>
    <phoneticPr fontId="6" type="noConversion"/>
  </si>
  <si>
    <t>0(5)</t>
    <phoneticPr fontId="6" type="noConversion"/>
  </si>
  <si>
    <t>1(9)</t>
    <phoneticPr fontId="6" type="noConversion"/>
  </si>
  <si>
    <t>0(32)</t>
    <phoneticPr fontId="6" type="noConversion"/>
  </si>
  <si>
    <t>2(9)</t>
    <phoneticPr fontId="6" type="noConversion"/>
  </si>
  <si>
    <t>* Uova</t>
    <phoneticPr fontId="6" type="noConversion"/>
  </si>
  <si>
    <t>* Dinner B set</t>
    <phoneticPr fontId="6" type="noConversion"/>
  </si>
  <si>
    <t>* Ant-Pesce Gratin</t>
    <phoneticPr fontId="6" type="noConversion"/>
  </si>
  <si>
    <t>서중석 님</t>
    <phoneticPr fontId="6" type="noConversion"/>
  </si>
  <si>
    <t>김종순 님</t>
    <phoneticPr fontId="6" type="noConversion"/>
  </si>
  <si>
    <t>현종환 님</t>
    <phoneticPr fontId="6" type="noConversion"/>
  </si>
  <si>
    <t>조은현 님</t>
    <phoneticPr fontId="6" type="noConversion"/>
  </si>
  <si>
    <t>김태우 님</t>
    <phoneticPr fontId="6" type="noConversion"/>
  </si>
  <si>
    <t>디너코스</t>
    <phoneticPr fontId="6" type="noConversion"/>
  </si>
  <si>
    <t>이상철 님</t>
    <phoneticPr fontId="6" type="noConversion"/>
  </si>
  <si>
    <t>접대자리, 디너코스 추천</t>
    <phoneticPr fontId="6" type="noConversion"/>
  </si>
  <si>
    <t>유차열 님</t>
    <phoneticPr fontId="6" type="noConversion"/>
  </si>
  <si>
    <t>4+1</t>
    <phoneticPr fontId="6" type="noConversion"/>
  </si>
  <si>
    <t>* 최영환 주임,</t>
    <phoneticPr fontId="6" type="noConversion"/>
  </si>
  <si>
    <t>*이길만 주임, 김소영 사원</t>
    <phoneticPr fontId="6" type="noConversion"/>
  </si>
  <si>
    <t>* 천상목 사원, 김주영 사원</t>
    <phoneticPr fontId="6" type="noConversion"/>
  </si>
  <si>
    <t xml:space="preserve">* 치즈 튀김 생산 </t>
    <phoneticPr fontId="6" type="noConversion"/>
  </si>
  <si>
    <t>* 정동수 사원 메인메뉴 교육</t>
    <phoneticPr fontId="6" type="noConversion"/>
  </si>
  <si>
    <t>* 금일은 코스손님이 많이 찾아오셨습니다.</t>
    <phoneticPr fontId="6" type="noConversion"/>
  </si>
  <si>
    <t>이진호 님</t>
    <phoneticPr fontId="6" type="noConversion"/>
  </si>
  <si>
    <t>김서윤 님</t>
    <phoneticPr fontId="6" type="noConversion"/>
  </si>
  <si>
    <t>박지현 님</t>
    <phoneticPr fontId="6" type="noConversion"/>
  </si>
  <si>
    <t>3+2</t>
    <phoneticPr fontId="6" type="noConversion"/>
  </si>
  <si>
    <t>손진아 님</t>
    <phoneticPr fontId="6" type="noConversion"/>
  </si>
  <si>
    <t>12+5</t>
    <phoneticPr fontId="6" type="noConversion"/>
  </si>
  <si>
    <t>6F 돌잔치 행사, Lunch B set, 와인 추천 판매</t>
    <phoneticPr fontId="6" type="noConversion"/>
  </si>
  <si>
    <t>박성진 님</t>
    <phoneticPr fontId="6" type="noConversion"/>
  </si>
  <si>
    <t>7+1</t>
    <phoneticPr fontId="6" type="noConversion"/>
  </si>
  <si>
    <t>5F 룸사용, 단골</t>
    <phoneticPr fontId="6" type="noConversion"/>
  </si>
  <si>
    <t>허수진 님</t>
    <phoneticPr fontId="6" type="noConversion"/>
  </si>
  <si>
    <t>허은주 님</t>
    <phoneticPr fontId="6" type="noConversion"/>
  </si>
  <si>
    <t>6+1</t>
    <phoneticPr fontId="6" type="noConversion"/>
  </si>
  <si>
    <t>장현우 님</t>
    <phoneticPr fontId="6" type="noConversion"/>
  </si>
  <si>
    <t>오미정 님</t>
    <phoneticPr fontId="6" type="noConversion"/>
  </si>
  <si>
    <t>김진희 님</t>
    <phoneticPr fontId="6" type="noConversion"/>
  </si>
  <si>
    <t>* 김선경, 정동수 사원</t>
    <phoneticPr fontId="6" type="noConversion"/>
  </si>
  <si>
    <t>*정화영 사원</t>
    <phoneticPr fontId="6" type="noConversion"/>
  </si>
  <si>
    <t>* 김소영, 조성훈 사원</t>
    <phoneticPr fontId="6" type="noConversion"/>
  </si>
  <si>
    <t>* 이길만 주임, 조성훈 사원</t>
    <phoneticPr fontId="6" type="noConversion"/>
  </si>
  <si>
    <t>* 정동수 사원 해산물류 식자재 체크</t>
    <phoneticPr fontId="6" type="noConversion"/>
  </si>
  <si>
    <t>* 송상민 사원 후드 청소</t>
    <phoneticPr fontId="6" type="noConversion"/>
  </si>
  <si>
    <t>* 점심시간부터 저녁시간까지 손님이 꾸준히 방문하였습니다.</t>
    <phoneticPr fontId="6" type="noConversion"/>
  </si>
  <si>
    <t>0(9)</t>
    <phoneticPr fontId="6" type="noConversion"/>
  </si>
  <si>
    <t>3(35)</t>
    <phoneticPr fontId="6" type="noConversion"/>
  </si>
  <si>
    <t>1(10)</t>
    <phoneticPr fontId="6" type="noConversion"/>
  </si>
  <si>
    <t>* Piz-Margherita</t>
    <phoneticPr fontId="6" type="noConversion"/>
  </si>
  <si>
    <t>* Ris-Season</t>
    <phoneticPr fontId="6" type="noConversion"/>
  </si>
  <si>
    <t>* Car-Filletto</t>
    <phoneticPr fontId="6" type="noConversion"/>
  </si>
  <si>
    <t>연호란 님</t>
    <phoneticPr fontId="6" type="noConversion"/>
  </si>
  <si>
    <t>박은희 님</t>
    <phoneticPr fontId="6" type="noConversion"/>
  </si>
  <si>
    <t>서울 관광객, 매장 두번째 방문</t>
    <phoneticPr fontId="6" type="noConversion"/>
  </si>
  <si>
    <t>권양재 님</t>
    <phoneticPr fontId="6" type="noConversion"/>
  </si>
  <si>
    <t>* 윤은선, 김정필 사원</t>
    <phoneticPr fontId="6" type="noConversion"/>
  </si>
  <si>
    <t>* 천상목 사원</t>
    <phoneticPr fontId="6" type="noConversion"/>
  </si>
  <si>
    <t>* 송상민 사원 제폴라 디져트 생산</t>
    <phoneticPr fontId="6" type="noConversion"/>
  </si>
  <si>
    <t>* 김선경 사원 도우생산 및 도우상태 체크</t>
    <phoneticPr fontId="6" type="noConversion"/>
  </si>
  <si>
    <t>* 금일은 타지방에서 휴가 온 손님들의 비중이 높았습니다.</t>
    <phoneticPr fontId="6" type="noConversion"/>
  </si>
  <si>
    <t>* Pas-Rigatoni</t>
    <phoneticPr fontId="6" type="noConversion"/>
  </si>
  <si>
    <t>* Piz-Colamercato</t>
    <phoneticPr fontId="6" type="noConversion"/>
  </si>
  <si>
    <t>* Sal-Caprese</t>
    <phoneticPr fontId="6" type="noConversion"/>
  </si>
  <si>
    <t>* Pas-Carbonara</t>
    <phoneticPr fontId="6" type="noConversion"/>
  </si>
  <si>
    <t>* Ant-Fried Three Cheese</t>
    <phoneticPr fontId="6" type="noConversion"/>
  </si>
  <si>
    <t>안강희 님</t>
    <phoneticPr fontId="6" type="noConversion"/>
  </si>
  <si>
    <t>김희정 님</t>
    <phoneticPr fontId="6" type="noConversion"/>
  </si>
  <si>
    <t>박은승 님</t>
    <phoneticPr fontId="6" type="noConversion"/>
  </si>
  <si>
    <t>김상환 님</t>
    <phoneticPr fontId="6" type="noConversion"/>
  </si>
  <si>
    <t>이은 님</t>
    <phoneticPr fontId="6" type="noConversion"/>
  </si>
  <si>
    <t>정효 님</t>
    <phoneticPr fontId="6" type="noConversion"/>
  </si>
  <si>
    <t>장홍준 님</t>
    <phoneticPr fontId="6" type="noConversion"/>
  </si>
  <si>
    <t>울산 와인동호회 "뚜르 뒤뱅", 와인수입사 시음회, 디너코스 추천 판매</t>
    <phoneticPr fontId="6" type="noConversion"/>
  </si>
  <si>
    <t>추종식 님</t>
    <phoneticPr fontId="6" type="noConversion"/>
  </si>
  <si>
    <t>대학교 연구소 회식, 와인추천판매 ,6F 사용</t>
    <phoneticPr fontId="6" type="noConversion"/>
  </si>
  <si>
    <t>* 김정필 사원</t>
    <phoneticPr fontId="6" type="noConversion"/>
  </si>
  <si>
    <t>* 주현철 과장 코스메뉴 시연</t>
    <phoneticPr fontId="6" type="noConversion"/>
  </si>
  <si>
    <t>* 윤은선 사원 육류 트리밍 작업</t>
    <phoneticPr fontId="6" type="noConversion"/>
  </si>
  <si>
    <t>* 금일은 점심시간 부터 저녁 늦은 시간까지, 손님이 있었습니다.</t>
    <phoneticPr fontId="6" type="noConversion"/>
  </si>
  <si>
    <t>* 와인 판매율이 좋은 하루였습니다.</t>
    <phoneticPr fontId="6" type="noConversion"/>
  </si>
  <si>
    <t>0(1)</t>
    <phoneticPr fontId="6" type="noConversion"/>
  </si>
  <si>
    <t>9(9)</t>
    <phoneticPr fontId="6" type="noConversion"/>
  </si>
  <si>
    <t>* Pas-Chichpea cold pasta</t>
    <phoneticPr fontId="6" type="noConversion"/>
  </si>
  <si>
    <t>* Piz-Noci</t>
    <phoneticPr fontId="6" type="noConversion"/>
  </si>
  <si>
    <t>고창범 님</t>
    <phoneticPr fontId="6" type="noConversion"/>
  </si>
  <si>
    <t>와인수업 모임, 고창범 선생님 단골, 디너코스, 6F사용</t>
    <phoneticPr fontId="6" type="noConversion"/>
  </si>
  <si>
    <t>조성훈 님</t>
    <phoneticPr fontId="6" type="noConversion"/>
  </si>
  <si>
    <t>* 김호중 계장, 천상목 사원</t>
    <phoneticPr fontId="6" type="noConversion"/>
  </si>
  <si>
    <t>* 김호중 계장, 조성훈, 김주영 사원</t>
    <phoneticPr fontId="6" type="noConversion"/>
  </si>
  <si>
    <t>* 이길만 주임</t>
    <phoneticPr fontId="6" type="noConversion"/>
  </si>
  <si>
    <t>* 정동수 사원 한치 작업</t>
    <phoneticPr fontId="6" type="noConversion"/>
  </si>
  <si>
    <t>* 금일 비버리지 판매율이 높았습니다.</t>
    <phoneticPr fontId="6" type="noConversion"/>
  </si>
  <si>
    <t>0(1)</t>
    <phoneticPr fontId="6" type="noConversion"/>
  </si>
  <si>
    <t>2(4)</t>
    <phoneticPr fontId="6" type="noConversion"/>
  </si>
  <si>
    <t>0(1)</t>
    <phoneticPr fontId="6" type="noConversion"/>
  </si>
  <si>
    <t>하원정 님</t>
    <phoneticPr fontId="6" type="noConversion"/>
  </si>
  <si>
    <t>최정수 님</t>
    <phoneticPr fontId="6" type="noConversion"/>
  </si>
  <si>
    <t>권수경 님</t>
    <phoneticPr fontId="6" type="noConversion"/>
  </si>
  <si>
    <t>강미연 님</t>
    <phoneticPr fontId="6" type="noConversion"/>
  </si>
  <si>
    <t>2+2</t>
    <phoneticPr fontId="6" type="noConversion"/>
  </si>
  <si>
    <t>원지현 님</t>
    <phoneticPr fontId="6" type="noConversion"/>
  </si>
  <si>
    <t xml:space="preserve"> 하예나 님</t>
    <phoneticPr fontId="6" type="noConversion"/>
  </si>
  <si>
    <t>* 김선경 , 윤은선 사원</t>
    <phoneticPr fontId="6" type="noConversion"/>
  </si>
  <si>
    <t>*  정동수 사원</t>
    <phoneticPr fontId="6" type="noConversion"/>
  </si>
  <si>
    <t>* 김호중 계장, 김소영 사원</t>
    <phoneticPr fontId="6" type="noConversion"/>
  </si>
  <si>
    <t>* 천상목 사원, 정화영 사원</t>
    <phoneticPr fontId="6" type="noConversion"/>
  </si>
  <si>
    <t>* 이길만 주임, 김주영 사원, 조성훈 사원</t>
    <phoneticPr fontId="6" type="noConversion"/>
  </si>
  <si>
    <t>* 가지파이 생산</t>
    <phoneticPr fontId="6" type="noConversion"/>
  </si>
  <si>
    <t>* 코스메뉴 시연 및 테이스팅</t>
    <phoneticPr fontId="6" type="noConversion"/>
  </si>
  <si>
    <t>* 금일 방문손님들 중에 단골 비율이 높았습니다.</t>
    <phoneticPr fontId="6" type="noConversion"/>
  </si>
  <si>
    <t>1(5)</t>
    <phoneticPr fontId="6" type="noConversion"/>
  </si>
  <si>
    <t>4(13)</t>
    <phoneticPr fontId="6" type="noConversion"/>
  </si>
  <si>
    <t>1(2)</t>
    <phoneticPr fontId="6" type="noConversion"/>
  </si>
  <si>
    <t>윤지훈 님</t>
    <phoneticPr fontId="6" type="noConversion"/>
  </si>
  <si>
    <t>JK 컨벤션</t>
    <phoneticPr fontId="6" type="noConversion"/>
  </si>
  <si>
    <t>김자경 님</t>
    <phoneticPr fontId="6" type="noConversion"/>
  </si>
  <si>
    <t>신사 메르까토, 부산메르까토 단골</t>
    <phoneticPr fontId="6" type="noConversion"/>
  </si>
  <si>
    <t>외국인 동반 접대, 단골회사</t>
    <phoneticPr fontId="6" type="noConversion"/>
  </si>
  <si>
    <t>김나율 님</t>
    <phoneticPr fontId="6" type="noConversion"/>
  </si>
  <si>
    <t>윤수빈 님</t>
    <phoneticPr fontId="6" type="noConversion"/>
  </si>
  <si>
    <t>최현숙 님</t>
    <phoneticPr fontId="6" type="noConversion"/>
  </si>
  <si>
    <t>김민수 님</t>
    <phoneticPr fontId="6" type="noConversion"/>
  </si>
  <si>
    <t>*트렌치 청소 및 워크인 냉장고 청소</t>
    <phoneticPr fontId="6" type="noConversion"/>
  </si>
  <si>
    <t>* 금일 손님이 꾸준히 방문하였습니다.</t>
    <phoneticPr fontId="6" type="noConversion"/>
  </si>
  <si>
    <t>* 홀 &amp; 주방 바닥 배관 청소</t>
    <phoneticPr fontId="6" type="noConversion"/>
  </si>
  <si>
    <t>* 이길만 주임, 천상목 사원 하프근무</t>
    <phoneticPr fontId="6" type="noConversion"/>
  </si>
  <si>
    <t>* 김소영,김주영, 조성훈 사원</t>
    <phoneticPr fontId="6" type="noConversion"/>
  </si>
  <si>
    <t>1(2)</t>
    <phoneticPr fontId="6" type="noConversion"/>
  </si>
  <si>
    <t>3(8)</t>
    <phoneticPr fontId="6" type="noConversion"/>
  </si>
  <si>
    <t>3(17)</t>
    <phoneticPr fontId="6" type="noConversion"/>
  </si>
  <si>
    <t>* Piz-Noci</t>
    <phoneticPr fontId="6" type="noConversion"/>
  </si>
  <si>
    <t>* Sal-Summer market salad</t>
    <phoneticPr fontId="6" type="noConversion"/>
  </si>
  <si>
    <t>* Car-Filletto</t>
    <phoneticPr fontId="6" type="noConversion"/>
  </si>
  <si>
    <t>이혜자 님</t>
    <phoneticPr fontId="6" type="noConversion"/>
  </si>
  <si>
    <t>김호봉 님</t>
    <phoneticPr fontId="6" type="noConversion"/>
  </si>
  <si>
    <t>김은희 님</t>
    <phoneticPr fontId="6" type="noConversion"/>
  </si>
  <si>
    <t>안은선 님</t>
    <phoneticPr fontId="6" type="noConversion"/>
  </si>
  <si>
    <t>여채영 님</t>
    <phoneticPr fontId="6" type="noConversion"/>
  </si>
  <si>
    <t>나현주 님</t>
    <phoneticPr fontId="6" type="noConversion"/>
  </si>
  <si>
    <t>차성현 님</t>
    <phoneticPr fontId="6" type="noConversion"/>
  </si>
  <si>
    <t>민병수 님</t>
    <phoneticPr fontId="6" type="noConversion"/>
  </si>
  <si>
    <t>6F 사용, 와인동호회 모임</t>
    <phoneticPr fontId="6" type="noConversion"/>
  </si>
  <si>
    <t>5F 룸사용. 와인추천 판매</t>
    <phoneticPr fontId="6" type="noConversion"/>
  </si>
  <si>
    <t>* 김정필, 정동수 사원</t>
    <phoneticPr fontId="6" type="noConversion"/>
  </si>
  <si>
    <t>* 코스 변경되는 메뉴 연습 및 테이스팅</t>
    <phoneticPr fontId="6" type="noConversion"/>
  </si>
  <si>
    <t>3(11)</t>
    <phoneticPr fontId="6" type="noConversion"/>
  </si>
  <si>
    <t>7(24)</t>
    <phoneticPr fontId="6" type="noConversion"/>
  </si>
  <si>
    <t>2(5)</t>
    <phoneticPr fontId="6" type="noConversion"/>
  </si>
  <si>
    <t>* Pas-Arrabiatta</t>
    <phoneticPr fontId="6" type="noConversion"/>
  </si>
  <si>
    <t>김유나 님</t>
    <phoneticPr fontId="6" type="noConversion"/>
  </si>
  <si>
    <t>윤화선 님</t>
    <phoneticPr fontId="6" type="noConversion"/>
  </si>
  <si>
    <t>박미란 님</t>
    <phoneticPr fontId="6" type="noConversion"/>
  </si>
  <si>
    <t>최은정 님</t>
    <phoneticPr fontId="6" type="noConversion"/>
  </si>
  <si>
    <t>2+2</t>
    <phoneticPr fontId="6" type="noConversion"/>
  </si>
  <si>
    <t>박재홍 님</t>
    <phoneticPr fontId="6" type="noConversion"/>
  </si>
  <si>
    <t>박지혜 님</t>
    <phoneticPr fontId="6" type="noConversion"/>
  </si>
  <si>
    <t>정동우 님</t>
    <phoneticPr fontId="6" type="noConversion"/>
  </si>
  <si>
    <t>5F 룸사용, 단골</t>
    <phoneticPr fontId="6" type="noConversion"/>
  </si>
  <si>
    <t>박경철 님</t>
    <phoneticPr fontId="6" type="noConversion"/>
  </si>
  <si>
    <t>한의사, 단골, 울산 거주</t>
    <phoneticPr fontId="6" type="noConversion"/>
  </si>
  <si>
    <t>김윤정 님</t>
    <phoneticPr fontId="6" type="noConversion"/>
  </si>
  <si>
    <t>배주연 님</t>
    <phoneticPr fontId="6" type="noConversion"/>
  </si>
  <si>
    <t>이상민 님</t>
    <phoneticPr fontId="6" type="noConversion"/>
  </si>
  <si>
    <t>* 김정필</t>
    <phoneticPr fontId="6" type="noConversion"/>
  </si>
  <si>
    <t>* 윤은선 사원, 정동수 사원</t>
    <phoneticPr fontId="6" type="noConversion"/>
  </si>
  <si>
    <t>* 후드 및 트렌치 청소</t>
    <phoneticPr fontId="6" type="noConversion"/>
  </si>
  <si>
    <t>* 금일 천둥, 번개를 동반한 비가 많이 내렸으나, 많은 단골분들이 방문한 하루 였습니다.</t>
    <phoneticPr fontId="6" type="noConversion"/>
  </si>
  <si>
    <t>* 조성훈 사원</t>
    <phoneticPr fontId="6" type="noConversion"/>
  </si>
  <si>
    <t>* 이길만 주임, 김소영,김주영 사원</t>
    <phoneticPr fontId="6" type="noConversion"/>
  </si>
  <si>
    <t>김소영 사원</t>
    <phoneticPr fontId="6" type="noConversion"/>
  </si>
  <si>
    <t>1(4)</t>
    <phoneticPr fontId="6" type="noConversion"/>
  </si>
  <si>
    <t>1(12)</t>
    <phoneticPr fontId="6" type="noConversion"/>
  </si>
  <si>
    <t>4(28)</t>
    <phoneticPr fontId="6" type="noConversion"/>
  </si>
  <si>
    <t>* Pas-Mare</t>
    <phoneticPr fontId="6" type="noConversion"/>
  </si>
  <si>
    <t>* Ant-Pepe Fritti</t>
    <phoneticPr fontId="6" type="noConversion"/>
  </si>
  <si>
    <t>* Sal-Season</t>
  </si>
  <si>
    <t>* Sal-Season</t>
    <phoneticPr fontId="6" type="noConversion"/>
  </si>
  <si>
    <t>* 김선경 사원, 윤은선 사원</t>
    <phoneticPr fontId="6" type="noConversion"/>
  </si>
  <si>
    <t>* 천상목 사원, 정화영 사원</t>
    <phoneticPr fontId="6" type="noConversion"/>
  </si>
  <si>
    <t>* 이길만 주임, 김소영,김주영 사원</t>
    <phoneticPr fontId="6" type="noConversion"/>
  </si>
  <si>
    <t>* 송상민 사원 연어 그라브락스 생산</t>
    <phoneticPr fontId="6" type="noConversion"/>
  </si>
  <si>
    <t>* 김선경 사원 오븐 청소</t>
    <phoneticPr fontId="6" type="noConversion"/>
  </si>
  <si>
    <t>* 김정필 사원 신입 이성호 사원 피자 교육</t>
    <phoneticPr fontId="6" type="noConversion"/>
  </si>
  <si>
    <t>* 금일은 점심시간에 보다, 저녁시간 늦게 까지 단체단위의 손님들이 방문을 많이 하셨습니다.</t>
    <phoneticPr fontId="6" type="noConversion"/>
  </si>
  <si>
    <t>* 비마이키친 주방 김경용 사원이 방문하여 시식을 하였습니다.</t>
    <phoneticPr fontId="6" type="noConversion"/>
  </si>
  <si>
    <t xml:space="preserve"> </t>
    <phoneticPr fontId="6" type="noConversion"/>
  </si>
  <si>
    <t>* 금일은 점심시간에 보다, 저녁시간 늦게 까지 손님들이 방문을 많이 하셨습니다.</t>
    <phoneticPr fontId="6" type="noConversion"/>
  </si>
  <si>
    <t>이지윤 님</t>
    <phoneticPr fontId="6" type="noConversion"/>
  </si>
  <si>
    <t>김세영 님</t>
    <phoneticPr fontId="6" type="noConversion"/>
  </si>
  <si>
    <t>이현종 님</t>
    <phoneticPr fontId="6" type="noConversion"/>
  </si>
  <si>
    <t>김동현 님</t>
    <phoneticPr fontId="6" type="noConversion"/>
  </si>
  <si>
    <t>윤준 님</t>
    <phoneticPr fontId="6" type="noConversion"/>
  </si>
  <si>
    <t>김영희 님</t>
    <phoneticPr fontId="6" type="noConversion"/>
  </si>
  <si>
    <t>김준석 님</t>
    <phoneticPr fontId="6" type="noConversion"/>
  </si>
  <si>
    <t>* 정화영, 조성훈 사원</t>
    <phoneticPr fontId="6" type="noConversion"/>
  </si>
  <si>
    <t>* 김정필,이성호 사원</t>
    <phoneticPr fontId="6" type="noConversion"/>
  </si>
  <si>
    <t>* 김선경 사원 디저트 제폴라 생산</t>
    <phoneticPr fontId="6" type="noConversion"/>
  </si>
  <si>
    <t>* 금일은 테라스 좌석 위주로 점심 부터 이른 저녁시간까지 테이블 순환률이 좋았습니다.</t>
    <phoneticPr fontId="6" type="noConversion"/>
  </si>
  <si>
    <t>부산대 양산캠퍼스 여자 교수님, 7월 19일 5F 룸 사용, 단골</t>
    <phoneticPr fontId="6" type="noConversion"/>
  </si>
  <si>
    <t>* 주현철 과장, 최영환 주임 신사 관리자 미팅 참석</t>
    <phoneticPr fontId="6" type="noConversion"/>
  </si>
  <si>
    <t>* 김소영, 정화영, 김주영 사원이 여름 행사와인 디피 작업을 하였습니다.</t>
    <phoneticPr fontId="6" type="noConversion"/>
  </si>
  <si>
    <t>* Car-Pesce</t>
    <phoneticPr fontId="6" type="noConversion"/>
  </si>
  <si>
    <t>* 최학률 과장, 이길만 주임 신사 관리자 미팅 참석</t>
    <phoneticPr fontId="6" type="noConversion"/>
  </si>
  <si>
    <t>* 이길만 주임 하프 근무, 조성훈 사원</t>
    <phoneticPr fontId="6" type="noConversion"/>
  </si>
  <si>
    <t>2(4)</t>
    <phoneticPr fontId="6" type="noConversion"/>
  </si>
  <si>
    <t>* Sal-Summer market salas</t>
    <phoneticPr fontId="6" type="noConversion"/>
  </si>
  <si>
    <t>엄은숙 님</t>
    <phoneticPr fontId="6" type="noConversion"/>
  </si>
  <si>
    <t>주문화 님</t>
    <phoneticPr fontId="6" type="noConversion"/>
  </si>
  <si>
    <t>방기용 님</t>
    <phoneticPr fontId="6" type="noConversion"/>
  </si>
  <si>
    <t>신성현 님</t>
    <phoneticPr fontId="6" type="noConversion"/>
  </si>
  <si>
    <t>조윤정 님</t>
    <phoneticPr fontId="6" type="noConversion"/>
  </si>
  <si>
    <t>* 이길만 주임, 정화영, 조성훈 사원</t>
    <phoneticPr fontId="6" type="noConversion"/>
  </si>
  <si>
    <t>* 이길만 주임, 김소영, 정화영 사원 하프근무</t>
    <phoneticPr fontId="6" type="noConversion"/>
  </si>
  <si>
    <t>* 김정필 사원 신입 사원 피자파트 교육</t>
    <phoneticPr fontId="6" type="noConversion"/>
  </si>
  <si>
    <t>* 주방 24일 바비큐건 미팅</t>
    <phoneticPr fontId="6" type="noConversion"/>
  </si>
  <si>
    <t>* 점심시간 보단 저녁시간에 손님이 몰렸습니다.</t>
    <phoneticPr fontId="6" type="noConversion"/>
  </si>
  <si>
    <t>3(7)</t>
    <phoneticPr fontId="6" type="noConversion"/>
  </si>
  <si>
    <t>1(1)</t>
    <phoneticPr fontId="6" type="noConversion"/>
  </si>
  <si>
    <t>하현욱 님</t>
    <phoneticPr fontId="6" type="noConversion"/>
  </si>
  <si>
    <t>김영은 님</t>
    <phoneticPr fontId="6" type="noConversion"/>
  </si>
  <si>
    <t>2+1</t>
    <phoneticPr fontId="6" type="noConversion"/>
  </si>
  <si>
    <t>문근솔 님</t>
    <phoneticPr fontId="6" type="noConversion"/>
  </si>
  <si>
    <t>* 이성호 사원 피자 교육</t>
    <phoneticPr fontId="6" type="noConversion"/>
  </si>
  <si>
    <t>* 24일 바비큐 행사 미장 준비</t>
    <phoneticPr fontId="6" type="noConversion"/>
  </si>
  <si>
    <t>* 점심시간 부터 저녁시간 테라스좌석에 꾸준하게 손님이 오셨습니다.</t>
    <phoneticPr fontId="6" type="noConversion"/>
  </si>
  <si>
    <t>* 천상목 사원 5F 창고 청소</t>
    <phoneticPr fontId="6" type="noConversion"/>
  </si>
  <si>
    <t>* 김소영, 김주영 사원 24일 바비큐 행사 꽃꽃이 작업</t>
    <phoneticPr fontId="6" type="noConversion"/>
  </si>
  <si>
    <t xml:space="preserve">* 정화영 사원 </t>
    <phoneticPr fontId="6" type="noConversion"/>
  </si>
  <si>
    <t>* 이길만 주임, 천상목, 조성훈 사원</t>
    <phoneticPr fontId="6" type="noConversion"/>
  </si>
  <si>
    <t>B.B.Q</t>
    <phoneticPr fontId="6" type="noConversion"/>
  </si>
  <si>
    <t>1(2)</t>
    <phoneticPr fontId="6" type="noConversion"/>
  </si>
  <si>
    <t>3(10)</t>
    <phoneticPr fontId="6" type="noConversion"/>
  </si>
  <si>
    <t>* B.B.Q</t>
    <phoneticPr fontId="6" type="noConversion"/>
  </si>
  <si>
    <t>백미진 님</t>
    <phoneticPr fontId="6" type="noConversion"/>
  </si>
  <si>
    <t>황혜님 님</t>
    <phoneticPr fontId="6" type="noConversion"/>
  </si>
  <si>
    <t>여사모 모임</t>
    <phoneticPr fontId="6" type="noConversion"/>
  </si>
  <si>
    <t>김진화 님</t>
    <phoneticPr fontId="6" type="noConversion"/>
  </si>
  <si>
    <t>단골 모임.</t>
    <phoneticPr fontId="6" type="noConversion"/>
  </si>
  <si>
    <t>나노피아 2014 님</t>
    <phoneticPr fontId="6" type="noConversion"/>
  </si>
  <si>
    <t>바비큐 행사, 와인추천 판매</t>
    <phoneticPr fontId="6" type="noConversion"/>
  </si>
  <si>
    <t>* 김선경, 이성호 사원</t>
    <phoneticPr fontId="6" type="noConversion"/>
  </si>
  <si>
    <t>* 이길만 주임,</t>
    <phoneticPr fontId="6" type="noConversion"/>
  </si>
  <si>
    <t>* 천상목, 정화영, 조성훈 사원</t>
    <phoneticPr fontId="6" type="noConversion"/>
  </si>
  <si>
    <t xml:space="preserve">* 김선경, 정동수 사원 바비큐 행사 </t>
    <phoneticPr fontId="6" type="noConversion"/>
  </si>
  <si>
    <t>* 김선경 사원 후드청소, 오븐 청소</t>
    <phoneticPr fontId="6" type="noConversion"/>
  </si>
  <si>
    <t>* 금일은 비버리지 판매율이 좋았습니다.</t>
    <phoneticPr fontId="6" type="noConversion"/>
  </si>
  <si>
    <t>2(4)</t>
    <phoneticPr fontId="6" type="noConversion"/>
  </si>
  <si>
    <t>2(12)</t>
    <phoneticPr fontId="6" type="noConversion"/>
  </si>
  <si>
    <t>* Pas-Alio Oiio</t>
    <phoneticPr fontId="6" type="noConversion"/>
  </si>
  <si>
    <t>* Dinner A set</t>
    <phoneticPr fontId="6" type="noConversion"/>
  </si>
  <si>
    <t>* Ant-Zuppa di Cozze</t>
    <phoneticPr fontId="6" type="noConversion"/>
  </si>
  <si>
    <t>김창구 님</t>
    <phoneticPr fontId="6" type="noConversion"/>
  </si>
  <si>
    <t>장재민 님</t>
    <phoneticPr fontId="6" type="noConversion"/>
  </si>
  <si>
    <t>김태균 님</t>
    <phoneticPr fontId="6" type="noConversion"/>
  </si>
  <si>
    <t>김유진 님</t>
    <phoneticPr fontId="6" type="noConversion"/>
  </si>
  <si>
    <t>김주영 님</t>
    <phoneticPr fontId="6" type="noConversion"/>
  </si>
  <si>
    <t>* 이성호 사원</t>
    <phoneticPr fontId="6" type="noConversion"/>
  </si>
  <si>
    <t>* 최영환 주임, 정동수 사원</t>
    <phoneticPr fontId="6" type="noConversion"/>
  </si>
  <si>
    <t>* 천상목, 김주영 사원</t>
    <phoneticPr fontId="6" type="noConversion"/>
  </si>
  <si>
    <t>* 워크인 냉장고 청소</t>
    <phoneticPr fontId="6" type="noConversion"/>
  </si>
  <si>
    <t>* 김선경 사원 치즈튀김 생산</t>
    <phoneticPr fontId="6" type="noConversion"/>
  </si>
  <si>
    <t>* 금일은 점심시간 부터 저녁시간 까지 손님이 꾸준히 방문하였습니다.</t>
    <phoneticPr fontId="6" type="noConversion"/>
  </si>
  <si>
    <t>* 전품목 단품 부터 코스 까지 골고루 판매가 잘 이루어 졌습니다.</t>
    <phoneticPr fontId="6" type="noConversion"/>
  </si>
  <si>
    <t>* 새로 시행되는 코스 메뉴의 반응이 좋았습니다</t>
    <phoneticPr fontId="6" type="noConversion"/>
  </si>
  <si>
    <t>* 이성호 사원 하프 근무</t>
    <phoneticPr fontId="6" type="noConversion"/>
  </si>
  <si>
    <t>* 최영환 주임, 김선경, 윤은선 사원</t>
    <phoneticPr fontId="6" type="noConversion"/>
  </si>
  <si>
    <t>* 김정필, 이성호 사원</t>
    <phoneticPr fontId="6" type="noConversion"/>
  </si>
  <si>
    <t>* 김소영 사원</t>
    <phoneticPr fontId="6" type="noConversion"/>
  </si>
  <si>
    <t>* 조성훈, 김주영 사원</t>
    <phoneticPr fontId="6" type="noConversion"/>
  </si>
  <si>
    <t>* 김소영, 천상목 사원</t>
    <phoneticPr fontId="6" type="noConversion"/>
  </si>
  <si>
    <t>박시훈 님</t>
    <phoneticPr fontId="6" type="noConversion"/>
  </si>
  <si>
    <t>김원석 님</t>
    <phoneticPr fontId="6" type="noConversion"/>
  </si>
  <si>
    <t>8+4</t>
    <phoneticPr fontId="6" type="noConversion"/>
  </si>
  <si>
    <t>최고광 님</t>
    <phoneticPr fontId="6" type="noConversion"/>
  </si>
  <si>
    <t>허동혁 님</t>
    <phoneticPr fontId="6" type="noConversion"/>
  </si>
  <si>
    <t>박성희 님</t>
    <phoneticPr fontId="6" type="noConversion"/>
  </si>
  <si>
    <t>박진성 님</t>
    <phoneticPr fontId="6" type="noConversion"/>
  </si>
  <si>
    <t>* 김선경, 정동수 사원 BBQ 그릴 청소</t>
    <phoneticPr fontId="6" type="noConversion"/>
  </si>
  <si>
    <t>* 최영환 주임 김정필 사원 핫파트 교육</t>
    <phoneticPr fontId="6" type="noConversion"/>
  </si>
  <si>
    <t>* 테라스에 추천와인 디스플레이를 하였으며, 이에 와인 판매율이 좋았습니다.</t>
    <phoneticPr fontId="6" type="noConversion"/>
  </si>
  <si>
    <t>1(5)</t>
    <phoneticPr fontId="6" type="noConversion"/>
  </si>
  <si>
    <t>1(13)</t>
    <phoneticPr fontId="6" type="noConversion"/>
  </si>
  <si>
    <t>* Pas-Gamberi</t>
  </si>
  <si>
    <t>* Pas-Gamberi</t>
    <phoneticPr fontId="6" type="noConversion"/>
  </si>
  <si>
    <t>* 금일은 테라스, 창가 좌석 위주로 점심 부터 늦은 저녁시간까지 테이블 순환률이 좋았습니다.</t>
    <phoneticPr fontId="6" type="noConversion"/>
  </si>
  <si>
    <t>* 간부 미팅때 각 지점별 Main 점유율을 높이라는 지시에 따라, 금일 홀 직원들이 단결하여 높은 Main 판매율을 기록했습니다.</t>
    <phoneticPr fontId="6" type="noConversion"/>
  </si>
  <si>
    <t>함의숙 님</t>
    <phoneticPr fontId="6" type="noConversion"/>
  </si>
  <si>
    <t>신정훈 님</t>
    <phoneticPr fontId="6" type="noConversion"/>
  </si>
  <si>
    <t>신지원 님</t>
    <phoneticPr fontId="6" type="noConversion"/>
  </si>
  <si>
    <t>김인균 님</t>
    <phoneticPr fontId="6" type="noConversion"/>
  </si>
  <si>
    <t>장진희 님</t>
    <phoneticPr fontId="6" type="noConversion"/>
  </si>
  <si>
    <t>7(20)</t>
    <phoneticPr fontId="6" type="noConversion"/>
  </si>
  <si>
    <t>* Pas-Ailo Ollo</t>
    <phoneticPr fontId="6" type="noConversion"/>
  </si>
  <si>
    <t>* Sal-Summer Market Salad</t>
    <phoneticPr fontId="6" type="noConversion"/>
  </si>
  <si>
    <t>선호경 님</t>
    <phoneticPr fontId="6" type="noConversion"/>
  </si>
  <si>
    <t>9+2</t>
    <phoneticPr fontId="6" type="noConversion"/>
  </si>
  <si>
    <t>최혜진 님</t>
    <phoneticPr fontId="6" type="noConversion"/>
  </si>
  <si>
    <t>송혜윤 님</t>
    <phoneticPr fontId="6" type="noConversion"/>
  </si>
  <si>
    <t>6F 사용, 단골, 와인추천 판매</t>
    <phoneticPr fontId="6" type="noConversion"/>
  </si>
  <si>
    <t>성상훈 님</t>
    <phoneticPr fontId="6" type="noConversion"/>
  </si>
  <si>
    <t>최용화 님</t>
    <phoneticPr fontId="6" type="noConversion"/>
  </si>
  <si>
    <t>강유이 님</t>
    <phoneticPr fontId="6" type="noConversion"/>
  </si>
  <si>
    <t>* 김선경, 윤은선, 김정필 사원</t>
    <phoneticPr fontId="6" type="noConversion"/>
  </si>
  <si>
    <t>* 천상목, 정화영 사원</t>
    <phoneticPr fontId="6" type="noConversion"/>
  </si>
  <si>
    <t>* 김소영, 조성훈 사원</t>
    <phoneticPr fontId="6" type="noConversion"/>
  </si>
  <si>
    <t>* 트렌치, 후드 청소</t>
    <phoneticPr fontId="6" type="noConversion"/>
  </si>
  <si>
    <t>* 냉장고 서리제거 및 청소</t>
    <phoneticPr fontId="6" type="noConversion"/>
  </si>
  <si>
    <t>* 점심, 저녁시간에 6층 예약이 다 있었으며, 금일 테라스석에 많은 손님들이 사용하였습니다.</t>
    <phoneticPr fontId="6" type="noConversion"/>
  </si>
  <si>
    <t>* 창고 청소, 6층 테라스 관리</t>
    <phoneticPr fontId="6" type="noConversion"/>
  </si>
  <si>
    <t xml:space="preserve">이길만 </t>
    <phoneticPr fontId="6" type="noConversion"/>
  </si>
  <si>
    <t>2(22)</t>
    <phoneticPr fontId="6" type="noConversion"/>
  </si>
  <si>
    <t>3(9)</t>
    <phoneticPr fontId="6" type="noConversion"/>
  </si>
  <si>
    <t>* 최영환 주임, 이성호 사원 휴무</t>
    <phoneticPr fontId="6" type="noConversion"/>
  </si>
  <si>
    <t>* 김선경, 윤은선 사원</t>
    <phoneticPr fontId="6" type="noConversion"/>
  </si>
  <si>
    <t>* 정동수 사원</t>
    <phoneticPr fontId="6" type="noConversion"/>
  </si>
  <si>
    <t>* 천상목 사원 휴무, 정화영 사원 하프근무`</t>
    <phoneticPr fontId="6" type="noConversion"/>
  </si>
  <si>
    <t>* 김소영 사원, 정화영 사원</t>
    <phoneticPr fontId="6" type="noConversion"/>
  </si>
  <si>
    <t>* 정동수 사원 메인교육</t>
    <phoneticPr fontId="6" type="noConversion"/>
  </si>
  <si>
    <t>* 치즈 튀김, 소이 소스, 야채 스탁 생산</t>
    <phoneticPr fontId="6" type="noConversion"/>
  </si>
  <si>
    <t>* 금일 날씨가 선선하여 테라스를 찾는 손님이 많았으며, 비버리지 판매율도 좋았습니다.</t>
    <phoneticPr fontId="6" type="noConversion"/>
  </si>
  <si>
    <t>* 6층 화단관리, 6층 테라스 청소</t>
    <phoneticPr fontId="6" type="noConversion"/>
  </si>
  <si>
    <t>이민희 님</t>
    <phoneticPr fontId="6" type="noConversion"/>
  </si>
  <si>
    <t>이선호 님</t>
    <phoneticPr fontId="6" type="noConversion"/>
  </si>
  <si>
    <t>김지나 님</t>
    <phoneticPr fontId="6" type="noConversion"/>
  </si>
  <si>
    <t>김영모 님</t>
    <phoneticPr fontId="6" type="noConversion"/>
  </si>
  <si>
    <t>강성욱 님</t>
    <phoneticPr fontId="6" type="noConversion"/>
  </si>
  <si>
    <t>3(9)</t>
    <phoneticPr fontId="6" type="noConversion"/>
  </si>
  <si>
    <t>4(26)</t>
    <phoneticPr fontId="6" type="noConversion"/>
  </si>
  <si>
    <t>* Pas-Aglio Olio</t>
    <phoneticPr fontId="6" type="noConversion"/>
  </si>
  <si>
    <t>* Piz-Seaweed</t>
    <phoneticPr fontId="6" type="noConversion"/>
  </si>
  <si>
    <t>유진경 님</t>
    <phoneticPr fontId="6" type="noConversion"/>
  </si>
  <si>
    <t>최성호 님</t>
    <phoneticPr fontId="6" type="noConversion"/>
  </si>
  <si>
    <t>김현아 님</t>
    <phoneticPr fontId="6" type="noConversion"/>
  </si>
  <si>
    <t>* 최영환 주임, 김정필 사원</t>
    <phoneticPr fontId="6" type="noConversion"/>
  </si>
  <si>
    <t>* 이성호 사원</t>
    <phoneticPr fontId="6" type="noConversion"/>
  </si>
  <si>
    <t>* 트렌치 청소 및 후드 청소</t>
    <phoneticPr fontId="6" type="noConversion"/>
  </si>
  <si>
    <t>* 이성호 사원 오이피클 생산</t>
    <phoneticPr fontId="6" type="noConversion"/>
  </si>
  <si>
    <t>* 윤은선 사원 토마토소스 생산</t>
    <phoneticPr fontId="6" type="noConversion"/>
  </si>
  <si>
    <t>* 금일은 테라스 테이블 순환율이 높았습니다.</t>
    <phoneticPr fontId="6" type="noConversion"/>
  </si>
  <si>
    <t>* 5층 폴딩도어 유리 대청소</t>
    <phoneticPr fontId="6" type="noConversion"/>
  </si>
  <si>
    <t>* 김소영 사원 하프근무,`조성훈 사원 휴무</t>
    <phoneticPr fontId="6" type="noConversion"/>
  </si>
  <si>
    <t>* 이길만 주임, 천상목, 김주영 사원</t>
    <phoneticPr fontId="6" type="noConversion"/>
  </si>
  <si>
    <t>1(2)</t>
    <phoneticPr fontId="6" type="noConversion"/>
  </si>
  <si>
    <t>0(9)</t>
    <phoneticPr fontId="6" type="noConversion"/>
  </si>
  <si>
    <t>3(29)</t>
    <phoneticPr fontId="6" type="noConversion"/>
  </si>
  <si>
    <t>1(9)</t>
    <phoneticPr fontId="6" type="noConversion"/>
  </si>
  <si>
    <t>* Pas-Mare</t>
    <phoneticPr fontId="6" type="noConversion"/>
  </si>
  <si>
    <t>이필옹 님</t>
    <phoneticPr fontId="6" type="noConversion"/>
  </si>
  <si>
    <t>정영란 님</t>
    <phoneticPr fontId="6" type="noConversion"/>
  </si>
  <si>
    <t>2+2</t>
    <phoneticPr fontId="6" type="noConversion"/>
  </si>
  <si>
    <t>안진 님</t>
    <phoneticPr fontId="6" type="noConversion"/>
  </si>
  <si>
    <t>남유진 님</t>
    <phoneticPr fontId="6" type="noConversion"/>
  </si>
  <si>
    <t>방원정 님</t>
    <phoneticPr fontId="6" type="noConversion"/>
  </si>
  <si>
    <t>* 김선경, 송상민 사원</t>
    <phoneticPr fontId="6" type="noConversion"/>
  </si>
  <si>
    <t>* 최영환 주임, 윤은선 사원</t>
    <phoneticPr fontId="6" type="noConversion"/>
  </si>
  <si>
    <t xml:space="preserve">* 김소영, 정화영 </t>
    <phoneticPr fontId="6" type="noConversion"/>
  </si>
  <si>
    <t>* 김주영 사원 하프근무, 조성훈 사원</t>
    <phoneticPr fontId="6" type="noConversion"/>
  </si>
  <si>
    <t>* 도우생산 및 도우체크</t>
    <phoneticPr fontId="6" type="noConversion"/>
  </si>
  <si>
    <t>* 윤은선 사원 식자재 체크 및 관리</t>
    <phoneticPr fontId="6" type="noConversion"/>
  </si>
  <si>
    <t>* 김정필 사원 공산품 유통기한 체크</t>
    <phoneticPr fontId="6" type="noConversion"/>
  </si>
  <si>
    <t>* 5층 홀 와인셀러 내부 외부 대청소</t>
    <phoneticPr fontId="6" type="noConversion"/>
  </si>
  <si>
    <t>* 무더운 장마날씨였지만, 많은 손님이 테라스석에 식사하였습니다.</t>
    <phoneticPr fontId="6" type="noConversion"/>
  </si>
  <si>
    <t xml:space="preserve">현대 고메 위크 </t>
    <phoneticPr fontId="6" type="noConversion"/>
  </si>
  <si>
    <t>0(2)</t>
    <phoneticPr fontId="6" type="noConversion"/>
  </si>
  <si>
    <t>3(12)</t>
    <phoneticPr fontId="6" type="noConversion"/>
  </si>
  <si>
    <t>3(32)</t>
    <phoneticPr fontId="6" type="noConversion"/>
  </si>
  <si>
    <t>1(10)</t>
    <phoneticPr fontId="6" type="noConversion"/>
  </si>
  <si>
    <t>* 김소영, 천상목, 정화영, 조성훈 사원 하프근무</t>
    <phoneticPr fontId="6" type="noConversion"/>
  </si>
  <si>
    <t>* 김소영, 정화영 , 조성훈 사원</t>
    <phoneticPr fontId="6" type="noConversion"/>
  </si>
  <si>
    <t>* 식자재 업체 휴가건 주방 미팅</t>
    <phoneticPr fontId="6" type="noConversion"/>
  </si>
  <si>
    <t>* 5F 직원 식당 대청소</t>
    <phoneticPr fontId="6" type="noConversion"/>
  </si>
  <si>
    <t>* 전직원 음료, 소모품, 와인 재고조사 실시</t>
    <phoneticPr fontId="6" type="noConversion"/>
  </si>
  <si>
    <t>* 전직원 중간시간 활용하여, 음료 계발건 시연 실시함</t>
    <phoneticPr fontId="6" type="noConversion"/>
  </si>
  <si>
    <t>정신애 님</t>
    <phoneticPr fontId="6" type="noConversion"/>
  </si>
  <si>
    <t>김혜림 님</t>
    <phoneticPr fontId="6" type="noConversion"/>
  </si>
  <si>
    <t>하나영 님</t>
    <phoneticPr fontId="6" type="noConversion"/>
  </si>
  <si>
    <t>이정원 님</t>
    <phoneticPr fontId="6" type="noConversion"/>
  </si>
  <si>
    <t>박영란 님</t>
    <phoneticPr fontId="6" type="noConversion"/>
  </si>
  <si>
    <t>김정욱 님</t>
    <phoneticPr fontId="6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</si>
</sst>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Alignment="1">
      <alignment horizontal="center"/>
    </xf>
    <xf numFmtId="0" fontId="10" fillId="0" borderId="1" xfId="0" applyFont="1" applyBorder="1"/>
    <xf numFmtId="42" fontId="9" fillId="0" borderId="1" xfId="35" applyFont="1" applyBorder="1" applyAlignment="1">
      <alignment horizontal="center" vertical="center"/>
    </xf>
    <xf numFmtId="6" fontId="10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35" applyNumberFormat="1" applyFont="1" applyBorder="1" applyAlignment="1">
      <alignment horizontal="center" vertical="center"/>
    </xf>
    <xf numFmtId="31" fontId="12" fillId="4" borderId="1" xfId="0" applyNumberFormat="1" applyFont="1" applyFill="1" applyBorder="1" applyAlignment="1">
      <alignment horizontal="center" vertical="center"/>
    </xf>
    <xf numFmtId="31" fontId="10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6" fontId="10" fillId="4" borderId="1" xfId="35" applyNumberFormat="1" applyFont="1" applyFill="1" applyBorder="1" applyAlignment="1">
      <alignment horizontal="center" vertical="center"/>
    </xf>
    <xf numFmtId="176" fontId="10" fillId="4" borderId="1" xfId="35" applyNumberFormat="1" applyFont="1" applyFill="1" applyBorder="1" applyAlignment="1">
      <alignment horizontal="center" vertical="center"/>
    </xf>
    <xf numFmtId="9" fontId="10" fillId="0" borderId="1" xfId="35" applyNumberFormat="1" applyFont="1" applyBorder="1" applyAlignment="1">
      <alignment horizontal="center" vertical="center"/>
    </xf>
    <xf numFmtId="177" fontId="10" fillId="0" borderId="1" xfId="36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1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/>
    <xf numFmtId="0" fontId="16" fillId="2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9" fontId="0" fillId="0" borderId="0" xfId="0" applyNumberFormat="1"/>
    <xf numFmtId="0" fontId="10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7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6" fillId="2" borderId="2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4" sqref="C3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31" t="s">
        <v>4</v>
      </c>
      <c r="B2" s="18">
        <v>41821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32" t="s">
        <v>14</v>
      </c>
      <c r="D3" s="32" t="s">
        <v>15</v>
      </c>
      <c r="E3" s="32" t="s">
        <v>14</v>
      </c>
      <c r="F3" s="9" t="s">
        <v>15</v>
      </c>
    </row>
    <row r="4" spans="1:6" ht="17.100000000000001" customHeight="1">
      <c r="A4" s="31" t="s">
        <v>5</v>
      </c>
      <c r="B4" s="4">
        <v>1206000</v>
      </c>
      <c r="C4" s="10" t="s">
        <v>40</v>
      </c>
      <c r="D4" s="12">
        <v>0.04</v>
      </c>
      <c r="E4" s="11" t="s">
        <v>45</v>
      </c>
      <c r="F4" s="12">
        <v>0.06</v>
      </c>
    </row>
    <row r="5" spans="1:6" ht="17.100000000000001" customHeight="1">
      <c r="A5" s="31" t="s">
        <v>6</v>
      </c>
      <c r="B5" s="4">
        <f>B6-B4</f>
        <v>581700</v>
      </c>
      <c r="C5" s="11" t="s">
        <v>41</v>
      </c>
      <c r="D5" s="12">
        <v>0.04</v>
      </c>
      <c r="E5" s="11" t="s">
        <v>46</v>
      </c>
      <c r="F5" s="12">
        <v>0.22</v>
      </c>
    </row>
    <row r="6" spans="1:6" ht="17.100000000000001" customHeight="1">
      <c r="A6" s="31" t="s">
        <v>7</v>
      </c>
      <c r="B6" s="4">
        <v>1787700</v>
      </c>
      <c r="C6" s="10" t="s">
        <v>42</v>
      </c>
      <c r="D6" s="12">
        <v>7.0000000000000007E-2</v>
      </c>
      <c r="E6" s="11" t="s">
        <v>47</v>
      </c>
      <c r="F6" s="12">
        <v>0.08</v>
      </c>
    </row>
    <row r="7" spans="1:6" ht="17.100000000000001" customHeight="1">
      <c r="A7" s="31" t="s">
        <v>8</v>
      </c>
      <c r="B7" s="4">
        <v>1787700</v>
      </c>
      <c r="C7" s="11" t="s">
        <v>43</v>
      </c>
      <c r="D7" s="12">
        <v>0.2</v>
      </c>
      <c r="E7" s="11" t="s">
        <v>48</v>
      </c>
      <c r="F7" s="12">
        <v>0.27</v>
      </c>
    </row>
    <row r="8" spans="1:6" ht="17.100000000000001" customHeight="1">
      <c r="A8" s="31" t="s">
        <v>13</v>
      </c>
      <c r="B8" s="4">
        <v>107045600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31" t="s">
        <v>31</v>
      </c>
      <c r="B9" s="6">
        <f>B7/B8</f>
        <v>1.6700359472972267E-2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31" t="s">
        <v>22</v>
      </c>
      <c r="C11" s="31" t="s">
        <v>18</v>
      </c>
      <c r="D11" s="31" t="s">
        <v>21</v>
      </c>
      <c r="E11" s="31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72</v>
      </c>
      <c r="D12" s="186" t="s">
        <v>19</v>
      </c>
      <c r="E12" s="35" t="s">
        <v>67</v>
      </c>
      <c r="F12" s="17">
        <v>5</v>
      </c>
    </row>
    <row r="13" spans="1:6" ht="17.100000000000001" customHeight="1">
      <c r="A13" s="185"/>
      <c r="B13" s="24" t="s">
        <v>69</v>
      </c>
      <c r="C13" s="20" t="s">
        <v>73</v>
      </c>
      <c r="D13" s="186"/>
      <c r="E13" s="35" t="s">
        <v>76</v>
      </c>
      <c r="F13" s="17">
        <v>4</v>
      </c>
    </row>
    <row r="14" spans="1:6" ht="17.100000000000001" customHeight="1">
      <c r="A14" s="185"/>
      <c r="B14" s="24" t="s">
        <v>62</v>
      </c>
      <c r="C14" s="20" t="s">
        <v>74</v>
      </c>
      <c r="D14" s="186" t="s">
        <v>20</v>
      </c>
      <c r="E14" s="24" t="s">
        <v>77</v>
      </c>
      <c r="F14" s="20">
        <v>0</v>
      </c>
    </row>
    <row r="15" spans="1:6" ht="17.100000000000001" customHeight="1">
      <c r="A15" s="185"/>
      <c r="B15" s="24" t="s">
        <v>61</v>
      </c>
      <c r="C15" s="20" t="s">
        <v>75</v>
      </c>
      <c r="D15" s="186"/>
      <c r="E15" s="24" t="s">
        <v>68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31" t="s">
        <v>38</v>
      </c>
      <c r="C17" s="31" t="s">
        <v>24</v>
      </c>
      <c r="D17" s="31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30">
        <v>0.47916666666666669</v>
      </c>
      <c r="C18" s="34" t="s">
        <v>78</v>
      </c>
      <c r="D18" s="13">
        <v>4</v>
      </c>
      <c r="E18" s="190" t="s">
        <v>79</v>
      </c>
      <c r="F18" s="191"/>
    </row>
    <row r="19" spans="1:6" ht="17.100000000000001" customHeight="1">
      <c r="A19" s="185"/>
      <c r="B19" s="30"/>
      <c r="C19" s="30"/>
      <c r="D19" s="13"/>
      <c r="E19" s="190"/>
      <c r="F19" s="191"/>
    </row>
    <row r="20" spans="1:6" ht="17.100000000000001" customHeight="1">
      <c r="A20" s="185"/>
      <c r="B20" s="30"/>
      <c r="C20" s="30"/>
      <c r="D20" s="13"/>
      <c r="E20" s="190"/>
      <c r="F20" s="191"/>
    </row>
    <row r="21" spans="1:6" ht="17.100000000000001" customHeight="1">
      <c r="A21" s="185"/>
      <c r="B21" s="30"/>
      <c r="C21" s="30"/>
      <c r="D21" s="13"/>
      <c r="E21" s="190"/>
      <c r="F21" s="191"/>
    </row>
    <row r="22" spans="1:6" ht="17.100000000000001" customHeight="1">
      <c r="A22" s="185"/>
      <c r="B22" s="30"/>
      <c r="C22" s="30"/>
      <c r="D22" s="13"/>
      <c r="E22" s="190"/>
      <c r="F22" s="191"/>
    </row>
    <row r="23" spans="1:6" ht="17.100000000000001" customHeight="1">
      <c r="A23" s="189"/>
      <c r="B23" s="30"/>
      <c r="C23" s="20"/>
      <c r="D23" s="13"/>
      <c r="E23" s="190"/>
      <c r="F23" s="191"/>
    </row>
    <row r="24" spans="1:6" ht="17.100000000000001" customHeight="1">
      <c r="A24" s="185" t="s">
        <v>0</v>
      </c>
      <c r="B24" s="30"/>
      <c r="C24" s="30"/>
      <c r="D24" s="13"/>
      <c r="E24" s="190"/>
      <c r="F24" s="191"/>
    </row>
    <row r="25" spans="1:6" ht="17.100000000000001" customHeight="1">
      <c r="A25" s="185"/>
      <c r="B25" s="30"/>
      <c r="C25" s="30"/>
      <c r="D25" s="13"/>
      <c r="E25" s="190"/>
      <c r="F25" s="191"/>
    </row>
    <row r="26" spans="1:6" ht="17.100000000000001" customHeight="1">
      <c r="A26" s="185"/>
      <c r="B26" s="30"/>
      <c r="C26" s="30"/>
      <c r="D26" s="13"/>
      <c r="E26" s="190"/>
      <c r="F26" s="191"/>
    </row>
    <row r="27" spans="1:6" ht="17.100000000000001" customHeight="1">
      <c r="A27" s="185"/>
      <c r="B27" s="30"/>
      <c r="C27" s="30"/>
      <c r="D27" s="13"/>
      <c r="E27" s="190"/>
      <c r="F27" s="191"/>
    </row>
    <row r="28" spans="1:6" ht="17.100000000000001" customHeight="1">
      <c r="A28" s="185"/>
      <c r="B28" s="30"/>
      <c r="C28" s="30"/>
      <c r="D28" s="13"/>
      <c r="E28" s="190"/>
      <c r="F28" s="191"/>
    </row>
    <row r="29" spans="1:6" ht="17.100000000000001" customHeight="1">
      <c r="A29" s="185"/>
      <c r="B29" s="30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5" t="s">
        <v>80</v>
      </c>
      <c r="D31" s="192" t="s">
        <v>23</v>
      </c>
      <c r="E31" s="31" t="s">
        <v>51</v>
      </c>
      <c r="F31" s="25" t="s">
        <v>82</v>
      </c>
    </row>
    <row r="32" spans="1:6" ht="17.100000000000001" customHeight="1">
      <c r="A32" s="193"/>
      <c r="B32" s="22" t="s">
        <v>52</v>
      </c>
      <c r="C32" s="26" t="s">
        <v>66</v>
      </c>
      <c r="D32" s="196"/>
      <c r="E32" s="19" t="s">
        <v>56</v>
      </c>
      <c r="F32" s="28" t="s">
        <v>63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81</v>
      </c>
    </row>
    <row r="34" spans="1:6" ht="17.100000000000001" customHeight="1">
      <c r="A34" s="194"/>
      <c r="B34" s="23" t="s">
        <v>54</v>
      </c>
      <c r="C34" s="27" t="s">
        <v>95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83</v>
      </c>
      <c r="C37" s="200"/>
      <c r="D37" s="200"/>
      <c r="E37" s="200"/>
      <c r="F37" s="201"/>
    </row>
    <row r="38" spans="1:6" ht="17.100000000000001" customHeight="1">
      <c r="A38" s="194"/>
      <c r="B38" s="199" t="s">
        <v>84</v>
      </c>
      <c r="C38" s="200"/>
      <c r="D38" s="200"/>
      <c r="E38" s="200"/>
      <c r="F38" s="201"/>
    </row>
    <row r="39" spans="1:6" ht="17.100000000000001" customHeight="1">
      <c r="A39" s="195"/>
      <c r="B39" s="199" t="s">
        <v>85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86</v>
      </c>
      <c r="C40" s="200"/>
      <c r="D40" s="200"/>
      <c r="E40" s="200"/>
      <c r="F40" s="201"/>
    </row>
    <row r="41" spans="1:6" ht="17.100000000000001" customHeight="1">
      <c r="A41" s="194"/>
      <c r="B41" s="199" t="s">
        <v>87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33" t="s">
        <v>34</v>
      </c>
      <c r="B44" s="209"/>
      <c r="C44" s="210"/>
      <c r="D44" s="33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29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45" sqref="A45:C4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70" t="s">
        <v>4</v>
      </c>
      <c r="B2" s="18">
        <v>41830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0" t="s">
        <v>5</v>
      </c>
      <c r="B4" s="4">
        <v>466500</v>
      </c>
      <c r="C4" s="10" t="s">
        <v>40</v>
      </c>
      <c r="D4" s="12">
        <v>0.05</v>
      </c>
      <c r="E4" s="11" t="s">
        <v>45</v>
      </c>
      <c r="F4" s="12">
        <v>0.05</v>
      </c>
    </row>
    <row r="5" spans="1:6" ht="17.100000000000001" customHeight="1">
      <c r="A5" s="70" t="s">
        <v>6</v>
      </c>
      <c r="B5" s="4">
        <f>B6-B4</f>
        <v>2094500</v>
      </c>
      <c r="C5" s="11" t="s">
        <v>41</v>
      </c>
      <c r="D5" s="12">
        <v>0.02</v>
      </c>
      <c r="E5" s="11" t="s">
        <v>46</v>
      </c>
      <c r="F5" s="12">
        <v>7.0000000000000007E-2</v>
      </c>
    </row>
    <row r="6" spans="1:6" ht="17.100000000000001" customHeight="1">
      <c r="A6" s="70" t="s">
        <v>7</v>
      </c>
      <c r="B6" s="4">
        <v>2561000</v>
      </c>
      <c r="C6" s="10" t="s">
        <v>42</v>
      </c>
      <c r="D6" s="12">
        <v>0.1</v>
      </c>
      <c r="E6" s="11" t="s">
        <v>47</v>
      </c>
      <c r="F6" s="12">
        <v>0</v>
      </c>
    </row>
    <row r="7" spans="1:6" ht="17.100000000000001" customHeight="1">
      <c r="A7" s="70" t="s">
        <v>8</v>
      </c>
      <c r="B7" s="4">
        <v>25076250</v>
      </c>
      <c r="C7" s="11" t="s">
        <v>43</v>
      </c>
      <c r="D7" s="12">
        <v>0.11</v>
      </c>
      <c r="E7" s="11" t="s">
        <v>48</v>
      </c>
      <c r="F7" s="12">
        <v>0.22</v>
      </c>
    </row>
    <row r="8" spans="1:6" ht="17.100000000000001" customHeight="1">
      <c r="A8" s="70" t="s">
        <v>13</v>
      </c>
      <c r="B8" s="4">
        <v>107045600</v>
      </c>
      <c r="C8" s="10" t="s">
        <v>44</v>
      </c>
      <c r="D8" s="12">
        <v>0.03</v>
      </c>
      <c r="E8" s="11" t="s">
        <v>286</v>
      </c>
      <c r="F8" s="12">
        <v>0.35</v>
      </c>
    </row>
    <row r="9" spans="1:6" ht="17.100000000000001" customHeight="1">
      <c r="A9" s="70" t="s">
        <v>31</v>
      </c>
      <c r="B9" s="6">
        <f>B7/B8</f>
        <v>0.23425764347156725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70" t="s">
        <v>22</v>
      </c>
      <c r="C11" s="70" t="s">
        <v>18</v>
      </c>
      <c r="D11" s="70" t="s">
        <v>21</v>
      </c>
      <c r="E11" s="70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287</v>
      </c>
      <c r="D12" s="186" t="s">
        <v>19</v>
      </c>
      <c r="E12" s="68" t="s">
        <v>289</v>
      </c>
      <c r="F12" s="17">
        <v>15</v>
      </c>
    </row>
    <row r="13" spans="1:6" ht="17.100000000000001" customHeight="1">
      <c r="A13" s="185"/>
      <c r="B13" s="24" t="s">
        <v>69</v>
      </c>
      <c r="C13" s="20" t="s">
        <v>218</v>
      </c>
      <c r="D13" s="186"/>
      <c r="E13" s="68" t="s">
        <v>62</v>
      </c>
      <c r="F13" s="17">
        <v>4</v>
      </c>
    </row>
    <row r="14" spans="1:6" ht="17.100000000000001" customHeight="1">
      <c r="A14" s="185"/>
      <c r="B14" s="24" t="s">
        <v>62</v>
      </c>
      <c r="C14" s="20" t="s">
        <v>288</v>
      </c>
      <c r="D14" s="186" t="s">
        <v>20</v>
      </c>
      <c r="E14" s="24" t="s">
        <v>291</v>
      </c>
      <c r="F14" s="20">
        <v>0</v>
      </c>
    </row>
    <row r="15" spans="1:6" ht="17.100000000000001" customHeight="1">
      <c r="A15" s="185"/>
      <c r="B15" s="24" t="s">
        <v>61</v>
      </c>
      <c r="C15" s="20" t="s">
        <v>230</v>
      </c>
      <c r="D15" s="186"/>
      <c r="E15" s="24" t="s">
        <v>290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70" t="s">
        <v>38</v>
      </c>
      <c r="C17" s="70" t="s">
        <v>24</v>
      </c>
      <c r="D17" s="70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69">
        <v>0.5</v>
      </c>
      <c r="C18" s="69" t="s">
        <v>297</v>
      </c>
      <c r="D18" s="13">
        <v>8</v>
      </c>
      <c r="E18" s="190" t="s">
        <v>298</v>
      </c>
      <c r="F18" s="191"/>
    </row>
    <row r="19" spans="1:6" ht="17.100000000000001" customHeight="1">
      <c r="A19" s="185"/>
      <c r="B19" s="69"/>
      <c r="C19" s="69"/>
      <c r="D19" s="13"/>
      <c r="E19" s="190"/>
      <c r="F19" s="191"/>
    </row>
    <row r="20" spans="1:6" ht="17.100000000000001" customHeight="1">
      <c r="A20" s="185"/>
      <c r="B20" s="69"/>
      <c r="C20" s="69"/>
      <c r="D20" s="13"/>
      <c r="E20" s="190"/>
      <c r="F20" s="191"/>
    </row>
    <row r="21" spans="1:6" ht="17.100000000000001" customHeight="1">
      <c r="A21" s="185"/>
      <c r="B21" s="69"/>
      <c r="C21" s="69"/>
      <c r="D21" s="13"/>
      <c r="E21" s="190"/>
      <c r="F21" s="191"/>
    </row>
    <row r="22" spans="1:6" ht="17.100000000000001" customHeight="1">
      <c r="A22" s="185"/>
      <c r="B22" s="69"/>
      <c r="C22" s="69"/>
      <c r="D22" s="13"/>
      <c r="E22" s="190"/>
      <c r="F22" s="191"/>
    </row>
    <row r="23" spans="1:6" ht="17.100000000000001" customHeight="1">
      <c r="A23" s="189"/>
      <c r="B23" s="69"/>
      <c r="C23" s="20"/>
      <c r="D23" s="13"/>
      <c r="E23" s="190"/>
      <c r="F23" s="191"/>
    </row>
    <row r="24" spans="1:6" ht="17.100000000000001" customHeight="1">
      <c r="A24" s="185" t="s">
        <v>0</v>
      </c>
      <c r="B24" s="69">
        <v>0.75694444444444453</v>
      </c>
      <c r="C24" s="69" t="s">
        <v>299</v>
      </c>
      <c r="D24" s="13">
        <v>2</v>
      </c>
      <c r="E24" s="190"/>
      <c r="F24" s="191"/>
    </row>
    <row r="25" spans="1:6" ht="17.100000000000001" customHeight="1">
      <c r="A25" s="185"/>
      <c r="B25" s="69">
        <v>0.8125</v>
      </c>
      <c r="C25" s="69" t="s">
        <v>301</v>
      </c>
      <c r="D25" s="13" t="s">
        <v>184</v>
      </c>
      <c r="E25" s="190"/>
      <c r="F25" s="191"/>
    </row>
    <row r="26" spans="1:6" ht="17.100000000000001" customHeight="1">
      <c r="A26" s="185"/>
      <c r="B26" s="69">
        <v>0.8125</v>
      </c>
      <c r="C26" s="69" t="s">
        <v>302</v>
      </c>
      <c r="D26" s="13">
        <v>2</v>
      </c>
      <c r="E26" s="190"/>
      <c r="F26" s="191"/>
    </row>
    <row r="27" spans="1:6" ht="17.100000000000001" customHeight="1">
      <c r="A27" s="185"/>
      <c r="B27" s="69">
        <v>0.83333333333333337</v>
      </c>
      <c r="C27" s="69" t="s">
        <v>300</v>
      </c>
      <c r="D27" s="13">
        <v>15</v>
      </c>
      <c r="E27" s="190" t="s">
        <v>303</v>
      </c>
      <c r="F27" s="191"/>
    </row>
    <row r="28" spans="1:6" ht="17.100000000000001" customHeight="1">
      <c r="A28" s="185"/>
      <c r="B28" s="69"/>
      <c r="C28" s="69"/>
      <c r="D28" s="13"/>
      <c r="E28" s="190"/>
      <c r="F28" s="191"/>
    </row>
    <row r="29" spans="1:6" ht="17.100000000000001" customHeight="1">
      <c r="A29" s="185"/>
      <c r="B29" s="69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292</v>
      </c>
      <c r="D31" s="192" t="s">
        <v>23</v>
      </c>
      <c r="E31" s="70" t="s">
        <v>51</v>
      </c>
      <c r="F31" s="25" t="s">
        <v>293</v>
      </c>
    </row>
    <row r="32" spans="1:6" ht="17.100000000000001" customHeight="1">
      <c r="A32" s="193"/>
      <c r="B32" s="22" t="s">
        <v>52</v>
      </c>
      <c r="C32" s="26" t="s">
        <v>115</v>
      </c>
      <c r="D32" s="196"/>
      <c r="E32" s="19" t="s">
        <v>56</v>
      </c>
      <c r="F32" s="28" t="s">
        <v>294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295</v>
      </c>
    </row>
    <row r="34" spans="1:6" ht="17.100000000000001" customHeight="1">
      <c r="A34" s="194"/>
      <c r="B34" s="23" t="s">
        <v>54</v>
      </c>
      <c r="C34" s="27" t="s">
        <v>116</v>
      </c>
      <c r="D34" s="197"/>
      <c r="E34" s="19" t="s">
        <v>58</v>
      </c>
      <c r="F34" s="28" t="s">
        <v>304</v>
      </c>
    </row>
    <row r="35" spans="1:6" ht="17.100000000000001" customHeight="1">
      <c r="A35" s="195"/>
      <c r="B35" s="23" t="s">
        <v>55</v>
      </c>
      <c r="C35" s="27" t="s">
        <v>66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305</v>
      </c>
      <c r="C37" s="200"/>
      <c r="D37" s="200"/>
      <c r="E37" s="200"/>
      <c r="F37" s="201"/>
    </row>
    <row r="38" spans="1:6" ht="17.100000000000001" customHeight="1">
      <c r="A38" s="194"/>
      <c r="B38" s="199" t="s">
        <v>296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306</v>
      </c>
      <c r="C40" s="200"/>
      <c r="D40" s="200"/>
      <c r="E40" s="200"/>
      <c r="F40" s="201"/>
    </row>
    <row r="41" spans="1:6" ht="17.100000000000001" customHeight="1">
      <c r="A41" s="194"/>
      <c r="B41" s="199" t="s">
        <v>307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72" t="s">
        <v>34</v>
      </c>
      <c r="B44" s="209"/>
      <c r="C44" s="210"/>
      <c r="D44" s="72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67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70" t="s">
        <v>4</v>
      </c>
      <c r="B2" s="18">
        <v>41831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0" t="s">
        <v>5</v>
      </c>
      <c r="B4" s="4">
        <v>540000</v>
      </c>
      <c r="C4" s="10" t="s">
        <v>40</v>
      </c>
      <c r="D4" s="12">
        <v>7.0000000000000007E-2</v>
      </c>
      <c r="E4" s="11" t="s">
        <v>45</v>
      </c>
      <c r="F4" s="12">
        <v>0.1</v>
      </c>
    </row>
    <row r="5" spans="1:6" ht="17.100000000000001" customHeight="1">
      <c r="A5" s="70" t="s">
        <v>6</v>
      </c>
      <c r="B5" s="4">
        <f>B6-B4</f>
        <v>1710500</v>
      </c>
      <c r="C5" s="11" t="s">
        <v>41</v>
      </c>
      <c r="D5" s="12">
        <v>7.0000000000000007E-2</v>
      </c>
      <c r="E5" s="11" t="s">
        <v>46</v>
      </c>
      <c r="F5" s="12">
        <v>0.09</v>
      </c>
    </row>
    <row r="6" spans="1:6" ht="17.100000000000001" customHeight="1">
      <c r="A6" s="70" t="s">
        <v>7</v>
      </c>
      <c r="B6" s="4">
        <v>2250500</v>
      </c>
      <c r="C6" s="10" t="s">
        <v>42</v>
      </c>
      <c r="D6" s="12">
        <v>0.16</v>
      </c>
      <c r="E6" s="11" t="s">
        <v>47</v>
      </c>
      <c r="F6" s="12">
        <v>0.27</v>
      </c>
    </row>
    <row r="7" spans="1:6" ht="17.100000000000001" customHeight="1">
      <c r="A7" s="70" t="s">
        <v>8</v>
      </c>
      <c r="B7" s="4">
        <v>27326750</v>
      </c>
      <c r="C7" s="11" t="s">
        <v>43</v>
      </c>
      <c r="D7" s="12">
        <v>0.12</v>
      </c>
      <c r="E7" s="11" t="s">
        <v>48</v>
      </c>
      <c r="F7" s="12">
        <v>0.11</v>
      </c>
    </row>
    <row r="8" spans="1:6" ht="17.100000000000001" customHeight="1">
      <c r="A8" s="70" t="s">
        <v>13</v>
      </c>
      <c r="B8" s="4">
        <v>107045600</v>
      </c>
      <c r="C8" s="10" t="s">
        <v>44</v>
      </c>
      <c r="D8" s="12">
        <v>0.01</v>
      </c>
      <c r="E8" s="11"/>
      <c r="F8" s="12"/>
    </row>
    <row r="9" spans="1:6" ht="17.100000000000001" customHeight="1">
      <c r="A9" s="70" t="s">
        <v>31</v>
      </c>
      <c r="B9" s="6">
        <f>B7/B8</f>
        <v>0.25528139409746875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70" t="s">
        <v>22</v>
      </c>
      <c r="C11" s="70" t="s">
        <v>18</v>
      </c>
      <c r="D11" s="70" t="s">
        <v>21</v>
      </c>
      <c r="E11" s="70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308</v>
      </c>
      <c r="D12" s="186" t="s">
        <v>19</v>
      </c>
      <c r="E12" s="68" t="s">
        <v>312</v>
      </c>
      <c r="F12" s="17">
        <v>5</v>
      </c>
    </row>
    <row r="13" spans="1:6" ht="17.100000000000001" customHeight="1">
      <c r="A13" s="185"/>
      <c r="B13" s="24" t="s">
        <v>69</v>
      </c>
      <c r="C13" s="20" t="s">
        <v>309</v>
      </c>
      <c r="D13" s="186"/>
      <c r="E13" s="68" t="s">
        <v>313</v>
      </c>
      <c r="F13" s="17">
        <v>6</v>
      </c>
    </row>
    <row r="14" spans="1:6" ht="17.100000000000001" customHeight="1">
      <c r="A14" s="185"/>
      <c r="B14" s="24" t="s">
        <v>62</v>
      </c>
      <c r="C14" s="20" t="s">
        <v>310</v>
      </c>
      <c r="D14" s="186" t="s">
        <v>20</v>
      </c>
      <c r="E14" s="24" t="s">
        <v>314</v>
      </c>
      <c r="F14" s="20">
        <v>0</v>
      </c>
    </row>
    <row r="15" spans="1:6" ht="17.100000000000001" customHeight="1">
      <c r="A15" s="185"/>
      <c r="B15" s="24" t="s">
        <v>61</v>
      </c>
      <c r="C15" s="20" t="s">
        <v>311</v>
      </c>
      <c r="D15" s="186"/>
      <c r="E15" s="24" t="s">
        <v>62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70" t="s">
        <v>38</v>
      </c>
      <c r="C17" s="70" t="s">
        <v>24</v>
      </c>
      <c r="D17" s="70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69">
        <v>0.51388888888888895</v>
      </c>
      <c r="C18" s="69" t="s">
        <v>315</v>
      </c>
      <c r="D18" s="13">
        <v>4</v>
      </c>
      <c r="E18" s="190"/>
      <c r="F18" s="191"/>
    </row>
    <row r="19" spans="1:6" ht="17.100000000000001" customHeight="1">
      <c r="A19" s="185"/>
      <c r="B19" s="69"/>
      <c r="C19" s="69"/>
      <c r="D19" s="13"/>
      <c r="E19" s="190"/>
      <c r="F19" s="191"/>
    </row>
    <row r="20" spans="1:6" ht="17.100000000000001" customHeight="1">
      <c r="A20" s="185"/>
      <c r="B20" s="69"/>
      <c r="C20" s="69"/>
      <c r="D20" s="13"/>
      <c r="E20" s="190"/>
      <c r="F20" s="191"/>
    </row>
    <row r="21" spans="1:6" ht="17.100000000000001" customHeight="1">
      <c r="A21" s="185"/>
      <c r="B21" s="69"/>
      <c r="C21" s="69"/>
      <c r="D21" s="13"/>
      <c r="E21" s="190"/>
      <c r="F21" s="191"/>
    </row>
    <row r="22" spans="1:6" ht="17.100000000000001" customHeight="1">
      <c r="A22" s="185"/>
      <c r="B22" s="69"/>
      <c r="C22" s="69"/>
      <c r="D22" s="13"/>
      <c r="E22" s="190"/>
      <c r="F22" s="191"/>
    </row>
    <row r="23" spans="1:6" ht="17.100000000000001" customHeight="1">
      <c r="A23" s="189"/>
      <c r="B23" s="69"/>
      <c r="C23" s="20"/>
      <c r="D23" s="13"/>
      <c r="E23" s="190"/>
      <c r="F23" s="191"/>
    </row>
    <row r="24" spans="1:6" ht="17.100000000000001" customHeight="1">
      <c r="A24" s="185" t="s">
        <v>0</v>
      </c>
      <c r="B24" s="69">
        <v>0.75</v>
      </c>
      <c r="C24" s="69" t="s">
        <v>316</v>
      </c>
      <c r="D24" s="13">
        <v>3</v>
      </c>
      <c r="E24" s="190"/>
      <c r="F24" s="191"/>
    </row>
    <row r="25" spans="1:6" ht="17.100000000000001" customHeight="1">
      <c r="A25" s="185"/>
      <c r="B25" s="69">
        <v>0.75</v>
      </c>
      <c r="C25" s="69" t="s">
        <v>317</v>
      </c>
      <c r="D25" s="13">
        <v>2</v>
      </c>
      <c r="E25" s="190"/>
      <c r="F25" s="191"/>
    </row>
    <row r="26" spans="1:6" ht="17.100000000000001" customHeight="1">
      <c r="A26" s="185"/>
      <c r="B26" s="69">
        <v>0.79166666666666663</v>
      </c>
      <c r="C26" s="69" t="s">
        <v>319</v>
      </c>
      <c r="D26" s="13">
        <v>2</v>
      </c>
      <c r="E26" s="190" t="s">
        <v>320</v>
      </c>
      <c r="F26" s="191"/>
    </row>
    <row r="27" spans="1:6" ht="17.100000000000001" customHeight="1">
      <c r="A27" s="185"/>
      <c r="B27" s="69">
        <v>0.79166666666666663</v>
      </c>
      <c r="C27" s="69" t="s">
        <v>321</v>
      </c>
      <c r="D27" s="13">
        <v>3</v>
      </c>
      <c r="E27" s="190" t="s">
        <v>322</v>
      </c>
      <c r="F27" s="191"/>
    </row>
    <row r="28" spans="1:6" ht="17.100000000000001" customHeight="1">
      <c r="A28" s="185"/>
      <c r="B28" s="69">
        <v>0.8125</v>
      </c>
      <c r="C28" s="69" t="s">
        <v>318</v>
      </c>
      <c r="D28" s="13">
        <v>2</v>
      </c>
      <c r="E28" s="190"/>
      <c r="F28" s="191"/>
    </row>
    <row r="29" spans="1:6" ht="17.100000000000001" customHeight="1">
      <c r="A29" s="185"/>
      <c r="B29" s="69">
        <v>0.89583333333333337</v>
      </c>
      <c r="C29" s="20" t="s">
        <v>323</v>
      </c>
      <c r="D29" s="13" t="s">
        <v>324</v>
      </c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93</v>
      </c>
      <c r="D31" s="192" t="s">
        <v>23</v>
      </c>
      <c r="E31" s="70" t="s">
        <v>51</v>
      </c>
      <c r="F31" s="25" t="s">
        <v>326</v>
      </c>
    </row>
    <row r="32" spans="1:6" ht="17.100000000000001" customHeight="1">
      <c r="A32" s="193"/>
      <c r="B32" s="22" t="s">
        <v>52</v>
      </c>
      <c r="C32" s="26" t="s">
        <v>66</v>
      </c>
      <c r="D32" s="196"/>
      <c r="E32" s="19" t="s">
        <v>56</v>
      </c>
      <c r="F32" s="28" t="s">
        <v>294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327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325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328</v>
      </c>
      <c r="C37" s="200"/>
      <c r="D37" s="200"/>
      <c r="E37" s="200"/>
      <c r="F37" s="201"/>
    </row>
    <row r="38" spans="1:6" ht="17.100000000000001" customHeight="1">
      <c r="A38" s="194"/>
      <c r="B38" s="199" t="s">
        <v>329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330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72" t="s">
        <v>34</v>
      </c>
      <c r="B44" s="209"/>
      <c r="C44" s="210"/>
      <c r="D44" s="72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67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70" t="s">
        <v>4</v>
      </c>
      <c r="B2" s="18">
        <v>41832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0" t="s">
        <v>5</v>
      </c>
      <c r="B4" s="4">
        <v>2300000</v>
      </c>
      <c r="C4" s="10" t="s">
        <v>40</v>
      </c>
      <c r="D4" s="12">
        <v>0.06</v>
      </c>
      <c r="E4" s="11" t="s">
        <v>45</v>
      </c>
      <c r="F4" s="12">
        <v>0.06</v>
      </c>
    </row>
    <row r="5" spans="1:6" ht="17.100000000000001" customHeight="1">
      <c r="A5" s="70" t="s">
        <v>6</v>
      </c>
      <c r="B5" s="4">
        <f>B6-B4</f>
        <v>2774550</v>
      </c>
      <c r="C5" s="11" t="s">
        <v>41</v>
      </c>
      <c r="D5" s="12">
        <v>0.03</v>
      </c>
      <c r="E5" s="11" t="s">
        <v>46</v>
      </c>
      <c r="F5" s="12">
        <v>0.18</v>
      </c>
    </row>
    <row r="6" spans="1:6" ht="17.100000000000001" customHeight="1">
      <c r="A6" s="70" t="s">
        <v>7</v>
      </c>
      <c r="B6" s="4">
        <v>5074550</v>
      </c>
      <c r="C6" s="10" t="s">
        <v>42</v>
      </c>
      <c r="D6" s="12">
        <v>0.11</v>
      </c>
      <c r="E6" s="11" t="s">
        <v>47</v>
      </c>
      <c r="F6" s="12">
        <v>0.16</v>
      </c>
    </row>
    <row r="7" spans="1:6" ht="17.100000000000001" customHeight="1">
      <c r="A7" s="70" t="s">
        <v>8</v>
      </c>
      <c r="B7" s="4">
        <v>32401300</v>
      </c>
      <c r="C7" s="11" t="s">
        <v>43</v>
      </c>
      <c r="D7" s="12">
        <v>0.16</v>
      </c>
      <c r="E7" s="11" t="s">
        <v>48</v>
      </c>
      <c r="F7" s="12">
        <v>0.17</v>
      </c>
    </row>
    <row r="8" spans="1:6" ht="17.100000000000001" customHeight="1">
      <c r="A8" s="70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70" t="s">
        <v>31</v>
      </c>
      <c r="B9" s="6">
        <f>B7/B8</f>
        <v>0.3026868923150508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70" t="s">
        <v>22</v>
      </c>
      <c r="C11" s="70" t="s">
        <v>18</v>
      </c>
      <c r="D11" s="70" t="s">
        <v>21</v>
      </c>
      <c r="E11" s="70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308</v>
      </c>
      <c r="D12" s="186" t="s">
        <v>19</v>
      </c>
      <c r="E12" s="68" t="s">
        <v>312</v>
      </c>
      <c r="F12" s="17">
        <v>5</v>
      </c>
    </row>
    <row r="13" spans="1:6" ht="17.100000000000001" customHeight="1">
      <c r="A13" s="185"/>
      <c r="B13" s="24" t="s">
        <v>69</v>
      </c>
      <c r="C13" s="20" t="s">
        <v>309</v>
      </c>
      <c r="D13" s="186"/>
      <c r="E13" s="68" t="s">
        <v>313</v>
      </c>
      <c r="F13" s="17">
        <v>6</v>
      </c>
    </row>
    <row r="14" spans="1:6" ht="17.100000000000001" customHeight="1">
      <c r="A14" s="185"/>
      <c r="B14" s="24" t="s">
        <v>62</v>
      </c>
      <c r="C14" s="20" t="s">
        <v>310</v>
      </c>
      <c r="D14" s="186" t="s">
        <v>20</v>
      </c>
      <c r="E14" s="24" t="s">
        <v>314</v>
      </c>
      <c r="F14" s="20">
        <v>0</v>
      </c>
    </row>
    <row r="15" spans="1:6" ht="17.100000000000001" customHeight="1">
      <c r="A15" s="185"/>
      <c r="B15" s="24" t="s">
        <v>61</v>
      </c>
      <c r="C15" s="20" t="s">
        <v>311</v>
      </c>
      <c r="D15" s="186"/>
      <c r="E15" s="24" t="s">
        <v>62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70" t="s">
        <v>38</v>
      </c>
      <c r="C17" s="70" t="s">
        <v>24</v>
      </c>
      <c r="D17" s="70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69">
        <v>0.51041666666666663</v>
      </c>
      <c r="C18" s="69" t="s">
        <v>331</v>
      </c>
      <c r="D18" s="13">
        <v>4</v>
      </c>
      <c r="E18" s="190"/>
      <c r="F18" s="191"/>
    </row>
    <row r="19" spans="1:6" ht="17.100000000000001" customHeight="1">
      <c r="A19" s="185"/>
      <c r="B19" s="69">
        <v>0.52083333333333337</v>
      </c>
      <c r="C19" s="69" t="s">
        <v>332</v>
      </c>
      <c r="D19" s="13">
        <v>3</v>
      </c>
      <c r="E19" s="190"/>
      <c r="F19" s="191"/>
    </row>
    <row r="20" spans="1:6" ht="17.100000000000001" customHeight="1">
      <c r="A20" s="185"/>
      <c r="B20" s="69">
        <v>0.5625</v>
      </c>
      <c r="C20" s="69" t="s">
        <v>333</v>
      </c>
      <c r="D20" s="13" t="s">
        <v>334</v>
      </c>
      <c r="E20" s="190"/>
      <c r="F20" s="191"/>
    </row>
    <row r="21" spans="1:6" ht="17.100000000000001" customHeight="1">
      <c r="A21" s="185"/>
      <c r="B21" s="69">
        <v>0.58333333333333337</v>
      </c>
      <c r="C21" s="69" t="s">
        <v>335</v>
      </c>
      <c r="D21" s="13" t="s">
        <v>336</v>
      </c>
      <c r="E21" s="190" t="s">
        <v>337</v>
      </c>
      <c r="F21" s="191"/>
    </row>
    <row r="22" spans="1:6" ht="17.100000000000001" customHeight="1">
      <c r="A22" s="185"/>
      <c r="B22" s="69"/>
      <c r="C22" s="69"/>
      <c r="D22" s="13"/>
      <c r="E22" s="190"/>
      <c r="F22" s="191"/>
    </row>
    <row r="23" spans="1:6" ht="17.100000000000001" customHeight="1">
      <c r="A23" s="189"/>
      <c r="B23" s="69"/>
      <c r="C23" s="20"/>
      <c r="D23" s="13"/>
      <c r="E23" s="190"/>
      <c r="F23" s="191"/>
    </row>
    <row r="24" spans="1:6" ht="17.100000000000001" customHeight="1">
      <c r="A24" s="185" t="s">
        <v>0</v>
      </c>
      <c r="B24" s="69">
        <v>0.75</v>
      </c>
      <c r="C24" s="69" t="s">
        <v>338</v>
      </c>
      <c r="D24" s="13" t="s">
        <v>339</v>
      </c>
      <c r="E24" s="190" t="s">
        <v>340</v>
      </c>
      <c r="F24" s="191"/>
    </row>
    <row r="25" spans="1:6" ht="17.100000000000001" customHeight="1">
      <c r="A25" s="185"/>
      <c r="B25" s="69">
        <v>0.75</v>
      </c>
      <c r="C25" s="69" t="s">
        <v>341</v>
      </c>
      <c r="D25" s="13">
        <v>2</v>
      </c>
      <c r="E25" s="190"/>
      <c r="F25" s="191"/>
    </row>
    <row r="26" spans="1:6" ht="17.100000000000001" customHeight="1">
      <c r="A26" s="185"/>
      <c r="B26" s="69">
        <v>0.79166666666666663</v>
      </c>
      <c r="C26" s="69" t="s">
        <v>342</v>
      </c>
      <c r="D26" s="13" t="s">
        <v>343</v>
      </c>
      <c r="E26" s="190"/>
      <c r="F26" s="191"/>
    </row>
    <row r="27" spans="1:6" ht="17.100000000000001" customHeight="1">
      <c r="A27" s="185"/>
      <c r="B27" s="69">
        <v>0.79166666666666663</v>
      </c>
      <c r="C27" s="69" t="s">
        <v>344</v>
      </c>
      <c r="D27" s="13">
        <v>2</v>
      </c>
      <c r="E27" s="190"/>
      <c r="F27" s="191"/>
    </row>
    <row r="28" spans="1:6" ht="17.100000000000001" customHeight="1">
      <c r="A28" s="185"/>
      <c r="B28" s="69">
        <v>0.8125</v>
      </c>
      <c r="C28" s="69" t="s">
        <v>345</v>
      </c>
      <c r="D28" s="13">
        <v>6</v>
      </c>
      <c r="E28" s="190"/>
      <c r="F28" s="191"/>
    </row>
    <row r="29" spans="1:6" ht="17.100000000000001" customHeight="1">
      <c r="A29" s="185"/>
      <c r="B29" s="69">
        <v>0.88541666666666663</v>
      </c>
      <c r="C29" s="20" t="s">
        <v>346</v>
      </c>
      <c r="D29" s="13">
        <v>2</v>
      </c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115</v>
      </c>
      <c r="D31" s="192" t="s">
        <v>23</v>
      </c>
      <c r="E31" s="70" t="s">
        <v>51</v>
      </c>
      <c r="F31" s="25" t="s">
        <v>348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349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327</v>
      </c>
    </row>
    <row r="34" spans="1:6" ht="17.100000000000001" customHeight="1">
      <c r="A34" s="194"/>
      <c r="B34" s="23" t="s">
        <v>54</v>
      </c>
      <c r="C34" s="27" t="s">
        <v>347</v>
      </c>
      <c r="D34" s="197"/>
      <c r="E34" s="19" t="s">
        <v>58</v>
      </c>
      <c r="F34" s="28" t="s">
        <v>350</v>
      </c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351</v>
      </c>
      <c r="C37" s="200"/>
      <c r="D37" s="200"/>
      <c r="E37" s="200"/>
      <c r="F37" s="201"/>
    </row>
    <row r="38" spans="1:6" ht="17.100000000000001" customHeight="1">
      <c r="A38" s="194"/>
      <c r="B38" s="199" t="s">
        <v>352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353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72" t="s">
        <v>34</v>
      </c>
      <c r="B44" s="209"/>
      <c r="C44" s="210"/>
      <c r="D44" s="72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67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3" sqref="E1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76" t="s">
        <v>4</v>
      </c>
      <c r="B2" s="18">
        <v>41833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73" t="s">
        <v>14</v>
      </c>
      <c r="D3" s="73" t="s">
        <v>15</v>
      </c>
      <c r="E3" s="73" t="s">
        <v>14</v>
      </c>
      <c r="F3" s="9" t="s">
        <v>15</v>
      </c>
    </row>
    <row r="4" spans="1:6" ht="17.100000000000001" customHeight="1">
      <c r="A4" s="76" t="s">
        <v>5</v>
      </c>
      <c r="B4" s="4">
        <v>873000</v>
      </c>
      <c r="C4" s="10" t="s">
        <v>40</v>
      </c>
      <c r="D4" s="12">
        <v>0.05</v>
      </c>
      <c r="E4" s="11" t="s">
        <v>45</v>
      </c>
      <c r="F4" s="12">
        <v>0.14000000000000001</v>
      </c>
    </row>
    <row r="5" spans="1:6" ht="17.100000000000001" customHeight="1">
      <c r="A5" s="76" t="s">
        <v>6</v>
      </c>
      <c r="B5" s="4">
        <f>B6-B4</f>
        <v>1223200</v>
      </c>
      <c r="C5" s="11" t="s">
        <v>41</v>
      </c>
      <c r="D5" s="12">
        <v>0.02</v>
      </c>
      <c r="E5" s="11" t="s">
        <v>46</v>
      </c>
      <c r="F5" s="12">
        <v>0.1</v>
      </c>
    </row>
    <row r="6" spans="1:6" ht="17.100000000000001" customHeight="1">
      <c r="A6" s="76" t="s">
        <v>7</v>
      </c>
      <c r="B6" s="4">
        <v>2096200</v>
      </c>
      <c r="C6" s="10" t="s">
        <v>42</v>
      </c>
      <c r="D6" s="12">
        <v>0.19</v>
      </c>
      <c r="E6" s="11" t="s">
        <v>47</v>
      </c>
      <c r="F6" s="12">
        <v>0.04</v>
      </c>
    </row>
    <row r="7" spans="1:6" ht="17.100000000000001" customHeight="1">
      <c r="A7" s="76" t="s">
        <v>8</v>
      </c>
      <c r="B7" s="4">
        <v>34497500</v>
      </c>
      <c r="C7" s="11" t="s">
        <v>43</v>
      </c>
      <c r="D7" s="12">
        <v>0.26</v>
      </c>
      <c r="E7" s="11" t="s">
        <v>48</v>
      </c>
      <c r="F7" s="12">
        <v>0.15</v>
      </c>
    </row>
    <row r="8" spans="1:6" ht="17.100000000000001" customHeight="1">
      <c r="A8" s="76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76" t="s">
        <v>31</v>
      </c>
      <c r="B9" s="6">
        <f>B7/B8</f>
        <v>0.32226920116286889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76" t="s">
        <v>22</v>
      </c>
      <c r="C11" s="76" t="s">
        <v>18</v>
      </c>
      <c r="D11" s="76" t="s">
        <v>21</v>
      </c>
      <c r="E11" s="76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109</v>
      </c>
      <c r="D12" s="186" t="s">
        <v>19</v>
      </c>
      <c r="E12" s="78" t="s">
        <v>357</v>
      </c>
      <c r="F12" s="17">
        <v>9</v>
      </c>
    </row>
    <row r="13" spans="1:6" ht="17.100000000000001" customHeight="1">
      <c r="A13" s="185"/>
      <c r="B13" s="24" t="s">
        <v>69</v>
      </c>
      <c r="C13" s="20" t="s">
        <v>354</v>
      </c>
      <c r="D13" s="186"/>
      <c r="E13" s="78" t="s">
        <v>68</v>
      </c>
      <c r="F13" s="17">
        <v>7</v>
      </c>
    </row>
    <row r="14" spans="1:6" ht="17.100000000000001" customHeight="1">
      <c r="A14" s="185"/>
      <c r="B14" s="24" t="s">
        <v>62</v>
      </c>
      <c r="C14" s="20" t="s">
        <v>355</v>
      </c>
      <c r="D14" s="186" t="s">
        <v>20</v>
      </c>
      <c r="E14" s="24" t="s">
        <v>358</v>
      </c>
      <c r="F14" s="20">
        <v>0</v>
      </c>
    </row>
    <row r="15" spans="1:6" ht="17.100000000000001" customHeight="1">
      <c r="A15" s="185"/>
      <c r="B15" s="24" t="s">
        <v>61</v>
      </c>
      <c r="C15" s="20" t="s">
        <v>356</v>
      </c>
      <c r="D15" s="186"/>
      <c r="E15" s="24" t="s">
        <v>359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76" t="s">
        <v>38</v>
      </c>
      <c r="C17" s="76" t="s">
        <v>24</v>
      </c>
      <c r="D17" s="76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77">
        <v>0.52083333333333337</v>
      </c>
      <c r="C18" s="77" t="s">
        <v>360</v>
      </c>
      <c r="D18" s="13">
        <v>2</v>
      </c>
      <c r="E18" s="190"/>
      <c r="F18" s="191"/>
    </row>
    <row r="19" spans="1:6" ht="17.100000000000001" customHeight="1">
      <c r="A19" s="185"/>
      <c r="B19" s="77">
        <v>0.52777777777777779</v>
      </c>
      <c r="C19" s="77" t="s">
        <v>361</v>
      </c>
      <c r="D19" s="13">
        <v>5</v>
      </c>
      <c r="E19" s="190" t="s">
        <v>362</v>
      </c>
      <c r="F19" s="191"/>
    </row>
    <row r="20" spans="1:6" ht="17.100000000000001" customHeight="1">
      <c r="A20" s="185"/>
      <c r="B20" s="77"/>
      <c r="C20" s="77"/>
      <c r="D20" s="13"/>
      <c r="E20" s="190"/>
      <c r="F20" s="191"/>
    </row>
    <row r="21" spans="1:6" ht="17.100000000000001" customHeight="1">
      <c r="A21" s="185"/>
      <c r="B21" s="77"/>
      <c r="C21" s="77"/>
      <c r="D21" s="13"/>
      <c r="E21" s="190"/>
      <c r="F21" s="191"/>
    </row>
    <row r="22" spans="1:6" ht="17.100000000000001" customHeight="1">
      <c r="A22" s="185"/>
      <c r="B22" s="77"/>
      <c r="C22" s="77"/>
      <c r="D22" s="13"/>
      <c r="E22" s="190"/>
      <c r="F22" s="191"/>
    </row>
    <row r="23" spans="1:6" ht="17.100000000000001" customHeight="1">
      <c r="A23" s="189"/>
      <c r="B23" s="77"/>
      <c r="C23" s="20"/>
      <c r="D23" s="13"/>
      <c r="E23" s="190"/>
      <c r="F23" s="191"/>
    </row>
    <row r="24" spans="1:6" ht="17.100000000000001" customHeight="1">
      <c r="A24" s="185" t="s">
        <v>0</v>
      </c>
      <c r="B24" s="77">
        <v>0.75</v>
      </c>
      <c r="C24" s="77" t="s">
        <v>363</v>
      </c>
      <c r="D24" s="13">
        <v>4</v>
      </c>
      <c r="E24" s="190"/>
      <c r="F24" s="191"/>
    </row>
    <row r="25" spans="1:6" ht="17.100000000000001" customHeight="1">
      <c r="A25" s="185"/>
      <c r="B25" s="77"/>
      <c r="C25" s="77"/>
      <c r="D25" s="13"/>
      <c r="E25" s="190"/>
      <c r="F25" s="191"/>
    </row>
    <row r="26" spans="1:6" ht="17.100000000000001" customHeight="1">
      <c r="A26" s="185"/>
      <c r="B26" s="77"/>
      <c r="C26" s="77"/>
      <c r="D26" s="13"/>
      <c r="E26" s="190"/>
      <c r="F26" s="191"/>
    </row>
    <row r="27" spans="1:6" ht="17.100000000000001" customHeight="1">
      <c r="A27" s="185"/>
      <c r="B27" s="77"/>
      <c r="C27" s="77"/>
      <c r="D27" s="13"/>
      <c r="E27" s="190"/>
      <c r="F27" s="191"/>
    </row>
    <row r="28" spans="1:6" ht="17.100000000000001" customHeight="1">
      <c r="A28" s="185"/>
      <c r="B28" s="77"/>
      <c r="C28" s="77"/>
      <c r="D28" s="13"/>
      <c r="E28" s="190"/>
      <c r="F28" s="191"/>
    </row>
    <row r="29" spans="1:6" ht="17.100000000000001" customHeight="1">
      <c r="A29" s="185"/>
      <c r="B29" s="77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364</v>
      </c>
      <c r="D31" s="192" t="s">
        <v>23</v>
      </c>
      <c r="E31" s="76" t="s">
        <v>51</v>
      </c>
      <c r="F31" s="25" t="s">
        <v>365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349</v>
      </c>
    </row>
    <row r="33" spans="1:6" ht="17.100000000000001" customHeight="1">
      <c r="A33" s="193"/>
      <c r="B33" s="23" t="s">
        <v>53</v>
      </c>
      <c r="C33" s="26" t="s">
        <v>66</v>
      </c>
      <c r="D33" s="196"/>
      <c r="E33" s="19" t="s">
        <v>57</v>
      </c>
      <c r="F33" s="28" t="s">
        <v>165</v>
      </c>
    </row>
    <row r="34" spans="1:6" ht="17.100000000000001" customHeight="1">
      <c r="A34" s="194"/>
      <c r="B34" s="23" t="s">
        <v>54</v>
      </c>
      <c r="C34" s="27" t="s">
        <v>116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366</v>
      </c>
      <c r="C37" s="200"/>
      <c r="D37" s="200"/>
      <c r="E37" s="200"/>
      <c r="F37" s="201"/>
    </row>
    <row r="38" spans="1:6" ht="17.100000000000001" customHeight="1">
      <c r="A38" s="194"/>
      <c r="B38" s="199" t="s">
        <v>367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368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75" t="s">
        <v>34</v>
      </c>
      <c r="B44" s="209"/>
      <c r="C44" s="210"/>
      <c r="D44" s="75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74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5" sqref="E1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82" t="s">
        <v>4</v>
      </c>
      <c r="B2" s="18">
        <v>41834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83" t="s">
        <v>14</v>
      </c>
      <c r="D3" s="83" t="s">
        <v>15</v>
      </c>
      <c r="E3" s="83" t="s">
        <v>14</v>
      </c>
      <c r="F3" s="9" t="s">
        <v>15</v>
      </c>
    </row>
    <row r="4" spans="1:6" ht="17.100000000000001" customHeight="1">
      <c r="A4" s="82" t="s">
        <v>5</v>
      </c>
      <c r="B4" s="4">
        <v>693000</v>
      </c>
      <c r="C4" s="10" t="s">
        <v>40</v>
      </c>
      <c r="D4" s="12">
        <v>0.11</v>
      </c>
      <c r="E4" s="11" t="s">
        <v>45</v>
      </c>
      <c r="F4" s="12">
        <v>0.05</v>
      </c>
    </row>
    <row r="5" spans="1:6" ht="17.100000000000001" customHeight="1">
      <c r="A5" s="82" t="s">
        <v>6</v>
      </c>
      <c r="B5" s="4">
        <f>B6-B4</f>
        <v>2014200</v>
      </c>
      <c r="C5" s="11" t="s">
        <v>41</v>
      </c>
      <c r="D5" s="12">
        <v>0.05</v>
      </c>
      <c r="E5" s="11" t="s">
        <v>46</v>
      </c>
      <c r="F5" s="12">
        <v>0.06</v>
      </c>
    </row>
    <row r="6" spans="1:6" ht="17.100000000000001" customHeight="1">
      <c r="A6" s="82" t="s">
        <v>7</v>
      </c>
      <c r="B6" s="4">
        <v>2707200</v>
      </c>
      <c r="C6" s="10" t="s">
        <v>42</v>
      </c>
      <c r="D6" s="12">
        <v>0.09</v>
      </c>
      <c r="E6" s="11" t="s">
        <v>47</v>
      </c>
      <c r="F6" s="12">
        <v>0.16</v>
      </c>
    </row>
    <row r="7" spans="1:6" ht="17.100000000000001" customHeight="1">
      <c r="A7" s="82" t="s">
        <v>8</v>
      </c>
      <c r="B7" s="4">
        <v>37204700</v>
      </c>
      <c r="C7" s="11" t="s">
        <v>43</v>
      </c>
      <c r="D7" s="12">
        <v>0.18</v>
      </c>
      <c r="E7" s="11" t="s">
        <v>48</v>
      </c>
      <c r="F7" s="12">
        <v>0.24</v>
      </c>
    </row>
    <row r="8" spans="1:6" ht="17.100000000000001" customHeight="1">
      <c r="A8" s="82" t="s">
        <v>13</v>
      </c>
      <c r="B8" s="4">
        <v>107045600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82" t="s">
        <v>31</v>
      </c>
      <c r="B9" s="6">
        <f>B7/B8</f>
        <v>0.3475593578811273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82" t="s">
        <v>22</v>
      </c>
      <c r="C11" s="82" t="s">
        <v>18</v>
      </c>
      <c r="D11" s="82" t="s">
        <v>21</v>
      </c>
      <c r="E11" s="82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>
        <v>1</v>
      </c>
      <c r="D12" s="186" t="s">
        <v>19</v>
      </c>
      <c r="E12" s="80" t="s">
        <v>372</v>
      </c>
      <c r="F12" s="17">
        <v>6</v>
      </c>
    </row>
    <row r="13" spans="1:6" ht="17.100000000000001" customHeight="1">
      <c r="A13" s="185"/>
      <c r="B13" s="24" t="s">
        <v>369</v>
      </c>
      <c r="C13" s="20">
        <v>1</v>
      </c>
      <c r="D13" s="186"/>
      <c r="E13" s="80" t="s">
        <v>313</v>
      </c>
      <c r="F13" s="17">
        <v>5</v>
      </c>
    </row>
    <row r="14" spans="1:6" ht="17.100000000000001" customHeight="1">
      <c r="A14" s="185"/>
      <c r="B14" s="24" t="s">
        <v>370</v>
      </c>
      <c r="C14" s="20">
        <v>0</v>
      </c>
      <c r="D14" s="186" t="s">
        <v>20</v>
      </c>
      <c r="E14" s="24" t="s">
        <v>371</v>
      </c>
      <c r="F14" s="20">
        <v>0</v>
      </c>
    </row>
    <row r="15" spans="1:6" ht="17.100000000000001" customHeight="1">
      <c r="A15" s="185"/>
      <c r="B15" s="24" t="s">
        <v>371</v>
      </c>
      <c r="C15" s="20">
        <v>0</v>
      </c>
      <c r="D15" s="186"/>
      <c r="E15" s="24" t="s">
        <v>373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82" t="s">
        <v>38</v>
      </c>
      <c r="C17" s="82" t="s">
        <v>24</v>
      </c>
      <c r="D17" s="82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81">
        <v>0.47916666666666669</v>
      </c>
      <c r="C18" s="81" t="s">
        <v>374</v>
      </c>
      <c r="D18" s="13">
        <v>3</v>
      </c>
      <c r="E18" s="190"/>
      <c r="F18" s="191"/>
    </row>
    <row r="19" spans="1:6" ht="17.100000000000001" customHeight="1">
      <c r="A19" s="185"/>
      <c r="B19" s="81">
        <v>0.5</v>
      </c>
      <c r="C19" s="81" t="s">
        <v>375</v>
      </c>
      <c r="D19" s="13">
        <v>2</v>
      </c>
      <c r="E19" s="190" t="s">
        <v>90</v>
      </c>
      <c r="F19" s="191"/>
    </row>
    <row r="20" spans="1:6" ht="17.100000000000001" customHeight="1">
      <c r="A20" s="185"/>
      <c r="B20" s="81">
        <v>0.52083333333333337</v>
      </c>
      <c r="C20" s="81" t="s">
        <v>376</v>
      </c>
      <c r="D20" s="13">
        <v>2</v>
      </c>
      <c r="E20" s="190"/>
      <c r="F20" s="191"/>
    </row>
    <row r="21" spans="1:6" ht="17.100000000000001" customHeight="1">
      <c r="A21" s="185"/>
      <c r="B21" s="81">
        <v>0.54166666666666663</v>
      </c>
      <c r="C21" s="81" t="s">
        <v>377</v>
      </c>
      <c r="D21" s="13">
        <v>2</v>
      </c>
      <c r="E21" s="190"/>
      <c r="F21" s="191"/>
    </row>
    <row r="22" spans="1:6" ht="17.100000000000001" customHeight="1">
      <c r="A22" s="185"/>
      <c r="B22" s="81"/>
      <c r="C22" s="81"/>
      <c r="D22" s="13"/>
      <c r="E22" s="190"/>
      <c r="F22" s="191"/>
    </row>
    <row r="23" spans="1:6" ht="17.100000000000001" customHeight="1">
      <c r="A23" s="189"/>
      <c r="B23" s="81"/>
      <c r="C23" s="20"/>
      <c r="D23" s="13"/>
      <c r="E23" s="190"/>
      <c r="F23" s="191"/>
    </row>
    <row r="24" spans="1:6" ht="17.100000000000001" customHeight="1">
      <c r="A24" s="185" t="s">
        <v>0</v>
      </c>
      <c r="B24" s="81">
        <v>0.75</v>
      </c>
      <c r="C24" s="81" t="s">
        <v>378</v>
      </c>
      <c r="D24" s="13">
        <v>6</v>
      </c>
      <c r="E24" s="190"/>
      <c r="F24" s="191"/>
    </row>
    <row r="25" spans="1:6" ht="17.100000000000001" customHeight="1">
      <c r="A25" s="185"/>
      <c r="B25" s="81">
        <v>0.79166666666666663</v>
      </c>
      <c r="C25" s="81" t="s">
        <v>379</v>
      </c>
      <c r="D25" s="13">
        <v>5</v>
      </c>
      <c r="E25" s="190"/>
      <c r="F25" s="191"/>
    </row>
    <row r="26" spans="1:6" ht="17.100000000000001" customHeight="1">
      <c r="A26" s="185"/>
      <c r="B26" s="81">
        <v>0.8125</v>
      </c>
      <c r="C26" s="81" t="s">
        <v>380</v>
      </c>
      <c r="D26" s="13">
        <v>8</v>
      </c>
      <c r="E26" s="190" t="s">
        <v>381</v>
      </c>
      <c r="F26" s="191"/>
    </row>
    <row r="27" spans="1:6" ht="17.100000000000001" customHeight="1">
      <c r="A27" s="185"/>
      <c r="B27" s="81">
        <v>0.8125</v>
      </c>
      <c r="C27" s="81" t="s">
        <v>382</v>
      </c>
      <c r="D27" s="13">
        <v>9</v>
      </c>
      <c r="E27" s="190" t="s">
        <v>383</v>
      </c>
      <c r="F27" s="191"/>
    </row>
    <row r="28" spans="1:6" ht="17.100000000000001" customHeight="1">
      <c r="A28" s="185"/>
      <c r="B28" s="81"/>
      <c r="C28" s="81"/>
      <c r="D28" s="13"/>
      <c r="E28" s="190"/>
      <c r="F28" s="191"/>
    </row>
    <row r="29" spans="1:6" ht="17.100000000000001" customHeight="1">
      <c r="A29" s="185"/>
      <c r="B29" s="81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80</v>
      </c>
      <c r="D31" s="192" t="s">
        <v>23</v>
      </c>
      <c r="E31" s="82" t="s">
        <v>51</v>
      </c>
      <c r="F31" s="25" t="s">
        <v>396</v>
      </c>
    </row>
    <row r="32" spans="1:6" ht="17.100000000000001" customHeight="1">
      <c r="A32" s="193"/>
      <c r="B32" s="22" t="s">
        <v>52</v>
      </c>
      <c r="C32" s="26" t="s">
        <v>66</v>
      </c>
      <c r="D32" s="196"/>
      <c r="E32" s="19" t="s">
        <v>56</v>
      </c>
      <c r="F32" s="28" t="s">
        <v>349</v>
      </c>
    </row>
    <row r="33" spans="1:6" ht="17.100000000000001" customHeight="1">
      <c r="A33" s="193"/>
      <c r="B33" s="23" t="s">
        <v>53</v>
      </c>
      <c r="C33" s="26" t="s">
        <v>384</v>
      </c>
      <c r="D33" s="196"/>
      <c r="E33" s="19" t="s">
        <v>57</v>
      </c>
      <c r="F33" s="28" t="s">
        <v>165</v>
      </c>
    </row>
    <row r="34" spans="1:6" ht="17.100000000000001" customHeight="1">
      <c r="A34" s="194"/>
      <c r="B34" s="23" t="s">
        <v>54</v>
      </c>
      <c r="C34" s="27" t="s">
        <v>115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385</v>
      </c>
      <c r="C37" s="200"/>
      <c r="D37" s="200"/>
      <c r="E37" s="200"/>
      <c r="F37" s="201"/>
    </row>
    <row r="38" spans="1:6" ht="17.100000000000001" customHeight="1">
      <c r="A38" s="194"/>
      <c r="B38" s="199" t="s">
        <v>386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387</v>
      </c>
      <c r="C40" s="200"/>
      <c r="D40" s="200"/>
      <c r="E40" s="200"/>
      <c r="F40" s="201"/>
    </row>
    <row r="41" spans="1:6" ht="17.100000000000001" customHeight="1">
      <c r="A41" s="194"/>
      <c r="B41" s="199" t="s">
        <v>388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84" t="s">
        <v>34</v>
      </c>
      <c r="B44" s="209"/>
      <c r="C44" s="210"/>
      <c r="D44" s="84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79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3" sqref="E1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88" t="s">
        <v>4</v>
      </c>
      <c r="B2" s="18">
        <v>41835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85" t="s">
        <v>14</v>
      </c>
      <c r="D3" s="85" t="s">
        <v>15</v>
      </c>
      <c r="E3" s="85" t="s">
        <v>14</v>
      </c>
      <c r="F3" s="9" t="s">
        <v>15</v>
      </c>
    </row>
    <row r="4" spans="1:6" ht="17.100000000000001" customHeight="1">
      <c r="A4" s="88" t="s">
        <v>5</v>
      </c>
      <c r="B4" s="4">
        <v>872500</v>
      </c>
      <c r="C4" s="10" t="s">
        <v>40</v>
      </c>
      <c r="D4" s="12">
        <v>0.15</v>
      </c>
      <c r="E4" s="11" t="s">
        <v>45</v>
      </c>
      <c r="F4" s="12">
        <v>7.0000000000000007E-2</v>
      </c>
    </row>
    <row r="5" spans="1:6" ht="17.100000000000001" customHeight="1">
      <c r="A5" s="88" t="s">
        <v>6</v>
      </c>
      <c r="B5" s="4">
        <f>B6-B4</f>
        <v>978000</v>
      </c>
      <c r="C5" s="11" t="s">
        <v>41</v>
      </c>
      <c r="D5" s="12">
        <v>0.04</v>
      </c>
      <c r="E5" s="11" t="s">
        <v>46</v>
      </c>
      <c r="F5" s="12">
        <v>0</v>
      </c>
    </row>
    <row r="6" spans="1:6" ht="17.100000000000001" customHeight="1">
      <c r="A6" s="88" t="s">
        <v>7</v>
      </c>
      <c r="B6" s="4">
        <v>1850500</v>
      </c>
      <c r="C6" s="10" t="s">
        <v>42</v>
      </c>
      <c r="D6" s="12">
        <v>0.12</v>
      </c>
      <c r="E6" s="11" t="s">
        <v>47</v>
      </c>
      <c r="F6" s="12">
        <v>0</v>
      </c>
    </row>
    <row r="7" spans="1:6" ht="17.100000000000001" customHeight="1">
      <c r="A7" s="88" t="s">
        <v>8</v>
      </c>
      <c r="B7" s="4">
        <v>39055200</v>
      </c>
      <c r="C7" s="11" t="s">
        <v>43</v>
      </c>
      <c r="D7" s="12">
        <v>0.18</v>
      </c>
      <c r="E7" s="11" t="s">
        <v>48</v>
      </c>
      <c r="F7" s="12">
        <v>0.4</v>
      </c>
    </row>
    <row r="8" spans="1:6" ht="17.100000000000001" customHeight="1">
      <c r="A8" s="88" t="s">
        <v>13</v>
      </c>
      <c r="B8" s="4">
        <v>107045600</v>
      </c>
      <c r="C8" s="10" t="s">
        <v>44</v>
      </c>
      <c r="D8" s="12">
        <v>0.01</v>
      </c>
      <c r="E8" s="11"/>
      <c r="F8" s="12"/>
    </row>
    <row r="9" spans="1:6" ht="17.100000000000001" customHeight="1">
      <c r="A9" s="88" t="s">
        <v>31</v>
      </c>
      <c r="B9" s="6">
        <f>B7/B8</f>
        <v>0.36484638322359819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88" t="s">
        <v>22</v>
      </c>
      <c r="C11" s="88" t="s">
        <v>18</v>
      </c>
      <c r="D11" s="88" t="s">
        <v>21</v>
      </c>
      <c r="E11" s="88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 t="s">
        <v>389</v>
      </c>
      <c r="D12" s="186" t="s">
        <v>19</v>
      </c>
      <c r="E12" s="24" t="s">
        <v>370</v>
      </c>
      <c r="F12" s="17">
        <v>9</v>
      </c>
    </row>
    <row r="13" spans="1:6" ht="17.100000000000001" customHeight="1">
      <c r="A13" s="185"/>
      <c r="B13" s="24" t="s">
        <v>369</v>
      </c>
      <c r="C13" s="20" t="s">
        <v>104</v>
      </c>
      <c r="D13" s="186"/>
      <c r="E13" s="90" t="s">
        <v>391</v>
      </c>
      <c r="F13" s="17">
        <v>5</v>
      </c>
    </row>
    <row r="14" spans="1:6" ht="17.100000000000001" customHeight="1">
      <c r="A14" s="185"/>
      <c r="B14" s="24" t="s">
        <v>370</v>
      </c>
      <c r="C14" s="20" t="s">
        <v>390</v>
      </c>
      <c r="D14" s="186" t="s">
        <v>20</v>
      </c>
      <c r="E14" s="24" t="s">
        <v>61</v>
      </c>
      <c r="F14" s="20">
        <v>0</v>
      </c>
    </row>
    <row r="15" spans="1:6" ht="17.100000000000001" customHeight="1">
      <c r="A15" s="185"/>
      <c r="B15" s="24" t="s">
        <v>371</v>
      </c>
      <c r="C15" s="20" t="s">
        <v>75</v>
      </c>
      <c r="D15" s="186"/>
      <c r="E15" s="24" t="s">
        <v>392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88" t="s">
        <v>38</v>
      </c>
      <c r="C17" s="88" t="s">
        <v>24</v>
      </c>
      <c r="D17" s="88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89"/>
      <c r="C18" s="89"/>
      <c r="D18" s="13"/>
      <c r="E18" s="190"/>
      <c r="F18" s="191"/>
    </row>
    <row r="19" spans="1:6" ht="17.100000000000001" customHeight="1">
      <c r="A19" s="185"/>
      <c r="B19" s="89"/>
      <c r="C19" s="89"/>
      <c r="D19" s="13"/>
      <c r="E19" s="190"/>
      <c r="F19" s="191"/>
    </row>
    <row r="20" spans="1:6" ht="17.100000000000001" customHeight="1">
      <c r="A20" s="185"/>
      <c r="B20" s="89"/>
      <c r="C20" s="89"/>
      <c r="D20" s="13"/>
      <c r="E20" s="190"/>
      <c r="F20" s="191"/>
    </row>
    <row r="21" spans="1:6" ht="17.100000000000001" customHeight="1">
      <c r="A21" s="185"/>
      <c r="B21" s="89"/>
      <c r="C21" s="89"/>
      <c r="D21" s="13"/>
      <c r="E21" s="190"/>
      <c r="F21" s="191"/>
    </row>
    <row r="22" spans="1:6" ht="17.100000000000001" customHeight="1">
      <c r="A22" s="185"/>
      <c r="B22" s="89"/>
      <c r="C22" s="89"/>
      <c r="D22" s="13"/>
      <c r="E22" s="190"/>
      <c r="F22" s="191"/>
    </row>
    <row r="23" spans="1:6" ht="17.100000000000001" customHeight="1">
      <c r="A23" s="189"/>
      <c r="B23" s="89"/>
      <c r="C23" s="20"/>
      <c r="D23" s="13"/>
      <c r="E23" s="190"/>
      <c r="F23" s="191"/>
    </row>
    <row r="24" spans="1:6" ht="17.100000000000001" customHeight="1">
      <c r="A24" s="185" t="s">
        <v>0</v>
      </c>
      <c r="B24" s="89">
        <v>0.8125</v>
      </c>
      <c r="C24" s="89" t="s">
        <v>393</v>
      </c>
      <c r="D24" s="13">
        <v>7</v>
      </c>
      <c r="E24" s="190" t="s">
        <v>394</v>
      </c>
      <c r="F24" s="191"/>
    </row>
    <row r="25" spans="1:6" ht="17.100000000000001" customHeight="1">
      <c r="A25" s="185"/>
      <c r="B25" s="89">
        <v>0.8125</v>
      </c>
      <c r="C25" s="89" t="s">
        <v>395</v>
      </c>
      <c r="D25" s="13">
        <v>2</v>
      </c>
      <c r="E25" s="190"/>
      <c r="F25" s="191"/>
    </row>
    <row r="26" spans="1:6" ht="17.100000000000001" customHeight="1">
      <c r="A26" s="185"/>
      <c r="B26" s="89"/>
      <c r="C26" s="89"/>
      <c r="D26" s="13"/>
      <c r="E26" s="190"/>
      <c r="F26" s="191"/>
    </row>
    <row r="27" spans="1:6" ht="17.100000000000001" customHeight="1">
      <c r="A27" s="185"/>
      <c r="B27" s="89"/>
      <c r="C27" s="89"/>
      <c r="D27" s="13"/>
      <c r="E27" s="190"/>
      <c r="F27" s="191"/>
    </row>
    <row r="28" spans="1:6" ht="17.100000000000001" customHeight="1">
      <c r="A28" s="185"/>
      <c r="B28" s="89"/>
      <c r="C28" s="89"/>
      <c r="D28" s="13"/>
      <c r="E28" s="190"/>
      <c r="F28" s="191"/>
    </row>
    <row r="29" spans="1:6" ht="17.100000000000001" customHeight="1">
      <c r="A29" s="185"/>
      <c r="B29" s="89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65</v>
      </c>
      <c r="D31" s="192" t="s">
        <v>23</v>
      </c>
      <c r="E31" s="88" t="s">
        <v>51</v>
      </c>
      <c r="F31" s="25" t="s">
        <v>397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244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304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 t="s">
        <v>398</v>
      </c>
    </row>
    <row r="35" spans="1:6" ht="17.100000000000001" customHeight="1">
      <c r="A35" s="195"/>
      <c r="B35" s="23" t="s">
        <v>55</v>
      </c>
      <c r="C35" s="27" t="s">
        <v>66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385</v>
      </c>
      <c r="C37" s="200"/>
      <c r="D37" s="200"/>
      <c r="E37" s="200"/>
      <c r="F37" s="201"/>
    </row>
    <row r="38" spans="1:6" ht="17.100000000000001" customHeight="1">
      <c r="A38" s="194"/>
      <c r="B38" s="199" t="s">
        <v>399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400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87" t="s">
        <v>34</v>
      </c>
      <c r="B44" s="209"/>
      <c r="C44" s="210"/>
      <c r="D44" s="87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86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94" t="s">
        <v>4</v>
      </c>
      <c r="B2" s="18">
        <v>41836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95" t="s">
        <v>14</v>
      </c>
      <c r="D3" s="95" t="s">
        <v>15</v>
      </c>
      <c r="E3" s="95" t="s">
        <v>14</v>
      </c>
      <c r="F3" s="9" t="s">
        <v>15</v>
      </c>
    </row>
    <row r="4" spans="1:6" ht="17.100000000000001" customHeight="1">
      <c r="A4" s="94" t="s">
        <v>5</v>
      </c>
      <c r="B4" s="4">
        <v>722000</v>
      </c>
      <c r="C4" s="10" t="s">
        <v>40</v>
      </c>
      <c r="D4" s="12">
        <v>0.19</v>
      </c>
      <c r="E4" s="11" t="s">
        <v>45</v>
      </c>
      <c r="F4" s="12">
        <v>0.03</v>
      </c>
    </row>
    <row r="5" spans="1:6" ht="17.100000000000001" customHeight="1">
      <c r="A5" s="94" t="s">
        <v>6</v>
      </c>
      <c r="B5" s="4">
        <f>B6-B4</f>
        <v>466500</v>
      </c>
      <c r="C5" s="11" t="s">
        <v>41</v>
      </c>
      <c r="D5" s="12">
        <v>0.03</v>
      </c>
      <c r="E5" s="11" t="s">
        <v>46</v>
      </c>
      <c r="F5" s="12">
        <v>0.13</v>
      </c>
    </row>
    <row r="6" spans="1:6" ht="17.100000000000001" customHeight="1">
      <c r="A6" s="94" t="s">
        <v>7</v>
      </c>
      <c r="B6" s="4">
        <v>1188500</v>
      </c>
      <c r="C6" s="10" t="s">
        <v>42</v>
      </c>
      <c r="D6" s="12">
        <v>0.26</v>
      </c>
      <c r="E6" s="11" t="s">
        <v>47</v>
      </c>
      <c r="F6" s="12">
        <v>0</v>
      </c>
    </row>
    <row r="7" spans="1:6" ht="17.100000000000001" customHeight="1">
      <c r="A7" s="94" t="s">
        <v>8</v>
      </c>
      <c r="B7" s="4">
        <v>40243700</v>
      </c>
      <c r="C7" s="11" t="s">
        <v>43</v>
      </c>
      <c r="D7" s="12">
        <v>0.16</v>
      </c>
      <c r="E7" s="11" t="s">
        <v>48</v>
      </c>
      <c r="F7" s="12">
        <v>0.14000000000000001</v>
      </c>
    </row>
    <row r="8" spans="1:6" ht="17.100000000000001" customHeight="1">
      <c r="A8" s="94" t="s">
        <v>13</v>
      </c>
      <c r="B8" s="4">
        <v>107045600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94" t="s">
        <v>31</v>
      </c>
      <c r="B9" s="6">
        <f>B7/B8</f>
        <v>0.37594912822199139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94" t="s">
        <v>22</v>
      </c>
      <c r="C11" s="94" t="s">
        <v>18</v>
      </c>
      <c r="D11" s="94" t="s">
        <v>21</v>
      </c>
      <c r="E11" s="94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 t="s">
        <v>401</v>
      </c>
      <c r="D12" s="186" t="s">
        <v>19</v>
      </c>
      <c r="E12" s="24" t="s">
        <v>111</v>
      </c>
      <c r="F12" s="17">
        <v>10</v>
      </c>
    </row>
    <row r="13" spans="1:6" ht="17.100000000000001" customHeight="1">
      <c r="A13" s="185"/>
      <c r="B13" s="24" t="s">
        <v>369</v>
      </c>
      <c r="C13" s="20" t="s">
        <v>402</v>
      </c>
      <c r="D13" s="186"/>
      <c r="E13" s="92" t="s">
        <v>68</v>
      </c>
      <c r="F13" s="17">
        <v>4</v>
      </c>
    </row>
    <row r="14" spans="1:6" ht="17.100000000000001" customHeight="1">
      <c r="A14" s="185"/>
      <c r="B14" s="24" t="s">
        <v>370</v>
      </c>
      <c r="C14" s="20" t="s">
        <v>354</v>
      </c>
      <c r="D14" s="186" t="s">
        <v>20</v>
      </c>
      <c r="E14" s="24" t="s">
        <v>485</v>
      </c>
      <c r="F14" s="20">
        <v>0</v>
      </c>
    </row>
    <row r="15" spans="1:6" ht="17.100000000000001" customHeight="1">
      <c r="A15" s="185"/>
      <c r="B15" s="24" t="s">
        <v>371</v>
      </c>
      <c r="C15" s="20" t="s">
        <v>403</v>
      </c>
      <c r="D15" s="186"/>
      <c r="E15" s="24" t="s">
        <v>370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94" t="s">
        <v>38</v>
      </c>
      <c r="C17" s="94" t="s">
        <v>24</v>
      </c>
      <c r="D17" s="94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93">
        <v>0.50694444444444442</v>
      </c>
      <c r="C18" s="93" t="s">
        <v>404</v>
      </c>
      <c r="D18" s="13">
        <v>5</v>
      </c>
      <c r="E18" s="190" t="s">
        <v>90</v>
      </c>
      <c r="F18" s="191"/>
    </row>
    <row r="19" spans="1:6" ht="17.100000000000001" customHeight="1">
      <c r="A19" s="185"/>
      <c r="B19" s="93">
        <v>0.53472222222222221</v>
      </c>
      <c r="C19" s="93" t="s">
        <v>405</v>
      </c>
      <c r="D19" s="13">
        <v>4</v>
      </c>
      <c r="E19" s="190"/>
      <c r="F19" s="191"/>
    </row>
    <row r="20" spans="1:6" ht="17.100000000000001" customHeight="1">
      <c r="A20" s="185"/>
      <c r="B20" s="93"/>
      <c r="C20" s="93"/>
      <c r="D20" s="13"/>
      <c r="E20" s="190"/>
      <c r="F20" s="191"/>
    </row>
    <row r="21" spans="1:6" ht="17.100000000000001" customHeight="1">
      <c r="A21" s="185"/>
      <c r="B21" s="93"/>
      <c r="C21" s="93"/>
      <c r="D21" s="13"/>
      <c r="E21" s="190"/>
      <c r="F21" s="191"/>
    </row>
    <row r="22" spans="1:6" ht="17.100000000000001" customHeight="1">
      <c r="A22" s="185"/>
      <c r="B22" s="93"/>
      <c r="C22" s="93"/>
      <c r="D22" s="13"/>
      <c r="E22" s="190"/>
      <c r="F22" s="191"/>
    </row>
    <row r="23" spans="1:6" ht="17.100000000000001" customHeight="1">
      <c r="A23" s="189"/>
      <c r="B23" s="93"/>
      <c r="C23" s="20"/>
      <c r="D23" s="13"/>
      <c r="E23" s="190"/>
      <c r="F23" s="191"/>
    </row>
    <row r="24" spans="1:6" ht="17.100000000000001" customHeight="1">
      <c r="A24" s="185" t="s">
        <v>0</v>
      </c>
      <c r="B24" s="93">
        <v>0.77083333333333337</v>
      </c>
      <c r="C24" s="93" t="s">
        <v>406</v>
      </c>
      <c r="D24" s="13">
        <v>2</v>
      </c>
      <c r="E24" s="190"/>
      <c r="F24" s="191"/>
    </row>
    <row r="25" spans="1:6" ht="17.100000000000001" customHeight="1">
      <c r="A25" s="185"/>
      <c r="B25" s="93">
        <v>0.77083333333333337</v>
      </c>
      <c r="C25" s="93" t="s">
        <v>407</v>
      </c>
      <c r="D25" s="13" t="s">
        <v>408</v>
      </c>
      <c r="E25" s="190"/>
      <c r="F25" s="191"/>
    </row>
    <row r="26" spans="1:6" ht="17.100000000000001" customHeight="1">
      <c r="A26" s="185"/>
      <c r="B26" s="93">
        <v>0.79166666666666663</v>
      </c>
      <c r="C26" s="93" t="s">
        <v>409</v>
      </c>
      <c r="D26" s="13">
        <v>4</v>
      </c>
      <c r="E26" s="190"/>
      <c r="F26" s="191"/>
    </row>
    <row r="27" spans="1:6" ht="17.100000000000001" customHeight="1">
      <c r="A27" s="185"/>
      <c r="B27" s="93">
        <v>0.83333333333333337</v>
      </c>
      <c r="C27" s="93" t="s">
        <v>410</v>
      </c>
      <c r="D27" s="13">
        <v>2</v>
      </c>
      <c r="E27" s="190"/>
      <c r="F27" s="191"/>
    </row>
    <row r="28" spans="1:6" ht="17.100000000000001" customHeight="1">
      <c r="A28" s="185"/>
      <c r="B28" s="93"/>
      <c r="C28" s="93"/>
      <c r="D28" s="13"/>
      <c r="E28" s="190"/>
      <c r="F28" s="191"/>
    </row>
    <row r="29" spans="1:6" ht="17.100000000000001" customHeight="1">
      <c r="A29" s="185"/>
      <c r="B29" s="9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411</v>
      </c>
      <c r="D31" s="192" t="s">
        <v>23</v>
      </c>
      <c r="E31" s="94" t="s">
        <v>51</v>
      </c>
      <c r="F31" s="25" t="s">
        <v>413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414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415</v>
      </c>
    </row>
    <row r="34" spans="1:6" ht="17.100000000000001" customHeight="1">
      <c r="A34" s="194"/>
      <c r="B34" s="23" t="s">
        <v>54</v>
      </c>
      <c r="C34" s="27" t="s">
        <v>412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416</v>
      </c>
      <c r="C37" s="200"/>
      <c r="D37" s="200"/>
      <c r="E37" s="200"/>
      <c r="F37" s="201"/>
    </row>
    <row r="38" spans="1:6" ht="17.100000000000001" customHeight="1">
      <c r="A38" s="194"/>
      <c r="B38" s="199" t="s">
        <v>417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418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96" t="s">
        <v>34</v>
      </c>
      <c r="B44" s="209"/>
      <c r="C44" s="210"/>
      <c r="D44" s="96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91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94" t="s">
        <v>4</v>
      </c>
      <c r="B2" s="18">
        <v>41837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95" t="s">
        <v>14</v>
      </c>
      <c r="D3" s="95" t="s">
        <v>15</v>
      </c>
      <c r="E3" s="95" t="s">
        <v>14</v>
      </c>
      <c r="F3" s="9" t="s">
        <v>15</v>
      </c>
    </row>
    <row r="4" spans="1:6" ht="17.100000000000001" customHeight="1">
      <c r="A4" s="94" t="s">
        <v>5</v>
      </c>
      <c r="B4" s="4">
        <v>1089000</v>
      </c>
      <c r="C4" s="10" t="s">
        <v>40</v>
      </c>
      <c r="D4" s="12">
        <v>0.12</v>
      </c>
      <c r="E4" s="11" t="s">
        <v>45</v>
      </c>
      <c r="F4" s="12">
        <v>0.05</v>
      </c>
    </row>
    <row r="5" spans="1:6" ht="17.100000000000001" customHeight="1">
      <c r="A5" s="94" t="s">
        <v>6</v>
      </c>
      <c r="B5" s="4">
        <f>B6-B4</f>
        <v>1111200</v>
      </c>
      <c r="C5" s="11" t="s">
        <v>41</v>
      </c>
      <c r="D5" s="12">
        <v>0.05</v>
      </c>
      <c r="E5" s="11" t="s">
        <v>46</v>
      </c>
      <c r="F5" s="12">
        <v>0.14000000000000001</v>
      </c>
    </row>
    <row r="6" spans="1:6" ht="17.100000000000001" customHeight="1">
      <c r="A6" s="94" t="s">
        <v>7</v>
      </c>
      <c r="B6" s="4">
        <v>2200200</v>
      </c>
      <c r="C6" s="10" t="s">
        <v>42</v>
      </c>
      <c r="D6" s="12">
        <v>0.13</v>
      </c>
      <c r="E6" s="11" t="s">
        <v>47</v>
      </c>
      <c r="F6" s="12">
        <v>0.08</v>
      </c>
    </row>
    <row r="7" spans="1:6" ht="17.100000000000001" customHeight="1">
      <c r="A7" s="94" t="s">
        <v>8</v>
      </c>
      <c r="B7" s="4">
        <v>42443900</v>
      </c>
      <c r="C7" s="11" t="s">
        <v>43</v>
      </c>
      <c r="D7" s="12">
        <v>0.16</v>
      </c>
      <c r="E7" s="11" t="s">
        <v>48</v>
      </c>
      <c r="F7" s="12">
        <v>0.27</v>
      </c>
    </row>
    <row r="8" spans="1:6" ht="17.100000000000001" customHeight="1">
      <c r="A8" s="94" t="s">
        <v>13</v>
      </c>
      <c r="B8" s="4">
        <v>107045600</v>
      </c>
      <c r="C8" s="10" t="s">
        <v>44</v>
      </c>
      <c r="D8" s="12">
        <v>0.02</v>
      </c>
      <c r="E8" s="11"/>
      <c r="F8" s="12"/>
    </row>
    <row r="9" spans="1:6" ht="17.100000000000001" customHeight="1">
      <c r="A9" s="94" t="s">
        <v>31</v>
      </c>
      <c r="B9" s="6">
        <f>B7/B8</f>
        <v>0.39650298564350145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94" t="s">
        <v>22</v>
      </c>
      <c r="C11" s="94" t="s">
        <v>18</v>
      </c>
      <c r="D11" s="94" t="s">
        <v>21</v>
      </c>
      <c r="E11" s="94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 t="s">
        <v>401</v>
      </c>
      <c r="D12" s="186" t="s">
        <v>19</v>
      </c>
      <c r="E12" s="24" t="s">
        <v>111</v>
      </c>
      <c r="F12" s="17">
        <v>6</v>
      </c>
    </row>
    <row r="13" spans="1:6" ht="17.100000000000001" customHeight="1">
      <c r="A13" s="185"/>
      <c r="B13" s="24" t="s">
        <v>369</v>
      </c>
      <c r="C13" s="20" t="s">
        <v>419</v>
      </c>
      <c r="D13" s="186"/>
      <c r="E13" s="92" t="s">
        <v>105</v>
      </c>
      <c r="F13" s="17">
        <v>4</v>
      </c>
    </row>
    <row r="14" spans="1:6" ht="17.100000000000001" customHeight="1">
      <c r="A14" s="185"/>
      <c r="B14" s="24" t="s">
        <v>370</v>
      </c>
      <c r="C14" s="20" t="s">
        <v>420</v>
      </c>
      <c r="D14" s="186" t="s">
        <v>20</v>
      </c>
      <c r="E14" s="24" t="s">
        <v>61</v>
      </c>
      <c r="F14" s="20">
        <v>0</v>
      </c>
    </row>
    <row r="15" spans="1:6" ht="17.100000000000001" customHeight="1">
      <c r="A15" s="185"/>
      <c r="B15" s="24" t="s">
        <v>371</v>
      </c>
      <c r="C15" s="20" t="s">
        <v>421</v>
      </c>
      <c r="D15" s="186"/>
      <c r="E15" s="24" t="s">
        <v>107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94" t="s">
        <v>38</v>
      </c>
      <c r="C17" s="94" t="s">
        <v>24</v>
      </c>
      <c r="D17" s="94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93">
        <v>0.50694444444444442</v>
      </c>
      <c r="C18" s="93" t="s">
        <v>422</v>
      </c>
      <c r="D18" s="13">
        <v>8</v>
      </c>
      <c r="E18" s="190" t="s">
        <v>90</v>
      </c>
      <c r="F18" s="191"/>
    </row>
    <row r="19" spans="1:6" ht="17.100000000000001" customHeight="1">
      <c r="A19" s="185"/>
      <c r="B19" s="93">
        <v>0.52083333333333337</v>
      </c>
      <c r="C19" s="93" t="s">
        <v>423</v>
      </c>
      <c r="D19" s="13">
        <v>8</v>
      </c>
      <c r="E19" s="190" t="s">
        <v>426</v>
      </c>
      <c r="F19" s="191"/>
    </row>
    <row r="20" spans="1:6" ht="17.100000000000001" customHeight="1">
      <c r="A20" s="185"/>
      <c r="B20" s="93">
        <v>0.52777777777777779</v>
      </c>
      <c r="C20" s="93" t="s">
        <v>424</v>
      </c>
      <c r="D20" s="13">
        <v>4</v>
      </c>
      <c r="E20" s="190" t="s">
        <v>425</v>
      </c>
      <c r="F20" s="191"/>
    </row>
    <row r="21" spans="1:6" ht="17.100000000000001" customHeight="1">
      <c r="A21" s="185"/>
      <c r="B21" s="93">
        <v>0.54166666666666663</v>
      </c>
      <c r="C21" s="93" t="s">
        <v>427</v>
      </c>
      <c r="D21" s="13" t="s">
        <v>408</v>
      </c>
      <c r="E21" s="190"/>
      <c r="F21" s="191"/>
    </row>
    <row r="22" spans="1:6" ht="17.100000000000001" customHeight="1">
      <c r="A22" s="185"/>
      <c r="B22" s="93"/>
      <c r="C22" s="93"/>
      <c r="D22" s="13"/>
      <c r="E22" s="190"/>
      <c r="F22" s="191"/>
    </row>
    <row r="23" spans="1:6" ht="17.100000000000001" customHeight="1">
      <c r="A23" s="189"/>
      <c r="B23" s="93"/>
      <c r="C23" s="20"/>
      <c r="D23" s="13"/>
      <c r="E23" s="190"/>
      <c r="F23" s="191"/>
    </row>
    <row r="24" spans="1:6" ht="17.100000000000001" customHeight="1">
      <c r="A24" s="185" t="s">
        <v>0</v>
      </c>
      <c r="B24" s="93">
        <v>0.70833333333333337</v>
      </c>
      <c r="C24" s="93" t="s">
        <v>428</v>
      </c>
      <c r="D24" s="13">
        <v>3</v>
      </c>
      <c r="E24" s="190"/>
      <c r="F24" s="191"/>
    </row>
    <row r="25" spans="1:6" ht="17.100000000000001" customHeight="1">
      <c r="A25" s="185"/>
      <c r="B25" s="93">
        <v>0.77083333333333337</v>
      </c>
      <c r="C25" s="93" t="s">
        <v>429</v>
      </c>
      <c r="D25" s="13">
        <v>8</v>
      </c>
      <c r="E25" s="190"/>
      <c r="F25" s="191"/>
    </row>
    <row r="26" spans="1:6" ht="17.100000000000001" customHeight="1">
      <c r="A26" s="185"/>
      <c r="B26" s="93">
        <v>0.79166666666666663</v>
      </c>
      <c r="C26" s="93" t="s">
        <v>430</v>
      </c>
      <c r="D26" s="13">
        <v>2</v>
      </c>
      <c r="E26" s="190"/>
      <c r="F26" s="191"/>
    </row>
    <row r="27" spans="1:6" ht="17.100000000000001" customHeight="1">
      <c r="A27" s="185"/>
      <c r="B27" s="93"/>
      <c r="C27" s="93"/>
      <c r="D27" s="13"/>
      <c r="E27" s="190"/>
      <c r="F27" s="191"/>
    </row>
    <row r="28" spans="1:6" ht="17.100000000000001" customHeight="1">
      <c r="A28" s="185"/>
      <c r="B28" s="93"/>
      <c r="C28" s="93"/>
      <c r="D28" s="13"/>
      <c r="E28" s="190"/>
      <c r="F28" s="191"/>
    </row>
    <row r="29" spans="1:6" ht="17.100000000000001" customHeight="1">
      <c r="A29" s="185"/>
      <c r="B29" s="9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66</v>
      </c>
      <c r="D31" s="192" t="s">
        <v>23</v>
      </c>
      <c r="E31" s="94" t="s">
        <v>51</v>
      </c>
      <c r="F31" s="25" t="s">
        <v>434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414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435</v>
      </c>
    </row>
    <row r="34" spans="1:6" ht="17.100000000000001" customHeight="1">
      <c r="A34" s="194"/>
      <c r="B34" s="23" t="s">
        <v>54</v>
      </c>
      <c r="C34" s="27" t="s">
        <v>135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431</v>
      </c>
      <c r="C37" s="200"/>
      <c r="D37" s="200"/>
      <c r="E37" s="200"/>
      <c r="F37" s="201"/>
    </row>
    <row r="38" spans="1:6" ht="17.100000000000001" customHeight="1">
      <c r="A38" s="194"/>
      <c r="B38" s="199"/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432</v>
      </c>
      <c r="C40" s="200"/>
      <c r="D40" s="200"/>
      <c r="E40" s="200"/>
      <c r="F40" s="201"/>
    </row>
    <row r="41" spans="1:6" ht="17.100000000000001" customHeight="1">
      <c r="A41" s="194"/>
      <c r="B41" s="199" t="s">
        <v>433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96" t="s">
        <v>34</v>
      </c>
      <c r="B44" s="209"/>
      <c r="C44" s="210"/>
      <c r="D44" s="96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91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00" t="s">
        <v>4</v>
      </c>
      <c r="B2" s="18">
        <v>41838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97" t="s">
        <v>14</v>
      </c>
      <c r="D3" s="97" t="s">
        <v>15</v>
      </c>
      <c r="E3" s="97" t="s">
        <v>14</v>
      </c>
      <c r="F3" s="9" t="s">
        <v>15</v>
      </c>
    </row>
    <row r="4" spans="1:6" ht="17.100000000000001" customHeight="1">
      <c r="A4" s="100" t="s">
        <v>5</v>
      </c>
      <c r="B4" s="4">
        <v>701000</v>
      </c>
      <c r="C4" s="10" t="s">
        <v>40</v>
      </c>
      <c r="D4" s="12">
        <v>0.16</v>
      </c>
      <c r="E4" s="11" t="s">
        <v>45</v>
      </c>
      <c r="F4" s="12">
        <v>7.0000000000000007E-2</v>
      </c>
    </row>
    <row r="5" spans="1:6" ht="17.100000000000001" customHeight="1">
      <c r="A5" s="100" t="s">
        <v>6</v>
      </c>
      <c r="B5" s="4">
        <f>B6-B4</f>
        <v>2371650</v>
      </c>
      <c r="C5" s="11" t="s">
        <v>41</v>
      </c>
      <c r="D5" s="12">
        <v>0.06</v>
      </c>
      <c r="E5" s="11" t="s">
        <v>46</v>
      </c>
      <c r="F5" s="12">
        <v>0.04</v>
      </c>
    </row>
    <row r="6" spans="1:6" ht="17.100000000000001" customHeight="1">
      <c r="A6" s="100" t="s">
        <v>7</v>
      </c>
      <c r="B6" s="4">
        <v>3072650</v>
      </c>
      <c r="C6" s="10" t="s">
        <v>42</v>
      </c>
      <c r="D6" s="12">
        <v>0.15</v>
      </c>
      <c r="E6" s="11" t="s">
        <v>47</v>
      </c>
      <c r="F6" s="12">
        <v>0</v>
      </c>
    </row>
    <row r="7" spans="1:6" ht="17.100000000000001" customHeight="1">
      <c r="A7" s="100" t="s">
        <v>8</v>
      </c>
      <c r="B7" s="4">
        <v>45516550</v>
      </c>
      <c r="C7" s="11" t="s">
        <v>43</v>
      </c>
      <c r="D7" s="12">
        <v>0.2</v>
      </c>
      <c r="E7" s="11" t="s">
        <v>48</v>
      </c>
      <c r="F7" s="12">
        <v>0.27</v>
      </c>
    </row>
    <row r="8" spans="1:6" ht="17.100000000000001" customHeight="1">
      <c r="A8" s="100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100" t="s">
        <v>31</v>
      </c>
      <c r="B9" s="6">
        <f>B7/B8</f>
        <v>0.42520710799883416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00" t="s">
        <v>22</v>
      </c>
      <c r="C11" s="100" t="s">
        <v>18</v>
      </c>
      <c r="D11" s="100" t="s">
        <v>21</v>
      </c>
      <c r="E11" s="100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 t="s">
        <v>436</v>
      </c>
      <c r="D12" s="186" t="s">
        <v>19</v>
      </c>
      <c r="E12" s="24" t="s">
        <v>439</v>
      </c>
      <c r="F12" s="17">
        <v>8</v>
      </c>
    </row>
    <row r="13" spans="1:6" ht="17.100000000000001" customHeight="1">
      <c r="A13" s="185"/>
      <c r="B13" s="24" t="s">
        <v>369</v>
      </c>
      <c r="C13" s="20" t="s">
        <v>437</v>
      </c>
      <c r="D13" s="186"/>
      <c r="E13" s="102" t="s">
        <v>105</v>
      </c>
      <c r="F13" s="17">
        <v>10</v>
      </c>
    </row>
    <row r="14" spans="1:6" ht="17.100000000000001" customHeight="1">
      <c r="A14" s="185"/>
      <c r="B14" s="24" t="s">
        <v>370</v>
      </c>
      <c r="C14" s="20" t="s">
        <v>438</v>
      </c>
      <c r="D14" s="186" t="s">
        <v>20</v>
      </c>
      <c r="E14" s="24" t="s">
        <v>440</v>
      </c>
      <c r="F14" s="20">
        <v>0</v>
      </c>
    </row>
    <row r="15" spans="1:6" ht="17.100000000000001" customHeight="1">
      <c r="A15" s="185"/>
      <c r="B15" s="24" t="s">
        <v>371</v>
      </c>
      <c r="C15" s="20" t="s">
        <v>124</v>
      </c>
      <c r="D15" s="186"/>
      <c r="E15" s="24" t="s">
        <v>441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00" t="s">
        <v>38</v>
      </c>
      <c r="C17" s="100" t="s">
        <v>24</v>
      </c>
      <c r="D17" s="100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01">
        <v>0.45833333333333331</v>
      </c>
      <c r="C18" s="101" t="s">
        <v>442</v>
      </c>
      <c r="D18" s="13">
        <v>7</v>
      </c>
      <c r="E18" s="190"/>
      <c r="F18" s="191"/>
    </row>
    <row r="19" spans="1:6" ht="17.100000000000001" customHeight="1">
      <c r="A19" s="185"/>
      <c r="B19" s="101">
        <v>0.52083333333333337</v>
      </c>
      <c r="C19" s="101" t="s">
        <v>443</v>
      </c>
      <c r="D19" s="13">
        <v>2</v>
      </c>
      <c r="E19" s="190"/>
      <c r="F19" s="191"/>
    </row>
    <row r="20" spans="1:6" ht="17.100000000000001" customHeight="1">
      <c r="A20" s="185"/>
      <c r="B20" s="101"/>
      <c r="C20" s="101"/>
      <c r="D20" s="13"/>
      <c r="E20" s="190"/>
      <c r="F20" s="191"/>
    </row>
    <row r="21" spans="1:6" ht="17.100000000000001" customHeight="1">
      <c r="A21" s="185"/>
      <c r="B21" s="101"/>
      <c r="C21" s="101"/>
      <c r="D21" s="13"/>
      <c r="E21" s="190"/>
      <c r="F21" s="191"/>
    </row>
    <row r="22" spans="1:6" ht="17.100000000000001" customHeight="1">
      <c r="A22" s="185"/>
      <c r="B22" s="101"/>
      <c r="C22" s="101"/>
      <c r="D22" s="13"/>
      <c r="E22" s="190"/>
      <c r="F22" s="191"/>
    </row>
    <row r="23" spans="1:6" ht="17.100000000000001" customHeight="1">
      <c r="A23" s="189"/>
      <c r="B23" s="101"/>
      <c r="C23" s="20"/>
      <c r="D23" s="13"/>
      <c r="E23" s="190"/>
      <c r="F23" s="191"/>
    </row>
    <row r="24" spans="1:6" ht="17.100000000000001" customHeight="1">
      <c r="A24" s="185" t="s">
        <v>0</v>
      </c>
      <c r="B24" s="101">
        <v>0.77083333333333337</v>
      </c>
      <c r="C24" s="101" t="s">
        <v>444</v>
      </c>
      <c r="D24" s="13">
        <v>5</v>
      </c>
      <c r="E24" s="190"/>
      <c r="F24" s="191"/>
    </row>
    <row r="25" spans="1:6" ht="17.100000000000001" customHeight="1">
      <c r="A25" s="185"/>
      <c r="B25" s="101">
        <v>0.79166666666666663</v>
      </c>
      <c r="C25" s="101" t="s">
        <v>445</v>
      </c>
      <c r="D25" s="13">
        <v>8</v>
      </c>
      <c r="E25" s="190" t="s">
        <v>451</v>
      </c>
      <c r="F25" s="191"/>
    </row>
    <row r="26" spans="1:6" ht="17.100000000000001" customHeight="1">
      <c r="A26" s="185"/>
      <c r="B26" s="101">
        <v>0.79166666666666663</v>
      </c>
      <c r="C26" s="101" t="s">
        <v>446</v>
      </c>
      <c r="D26" s="13">
        <v>9</v>
      </c>
      <c r="E26" s="190" t="s">
        <v>450</v>
      </c>
      <c r="F26" s="191"/>
    </row>
    <row r="27" spans="1:6" ht="17.100000000000001" customHeight="1">
      <c r="A27" s="185"/>
      <c r="B27" s="101">
        <v>0.79166666666666663</v>
      </c>
      <c r="C27" s="101" t="s">
        <v>447</v>
      </c>
      <c r="D27" s="13">
        <v>5</v>
      </c>
      <c r="E27" s="190"/>
      <c r="F27" s="191"/>
    </row>
    <row r="28" spans="1:6" ht="17.100000000000001" customHeight="1">
      <c r="A28" s="185"/>
      <c r="B28" s="101">
        <v>0.83333333333333337</v>
      </c>
      <c r="C28" s="101" t="s">
        <v>448</v>
      </c>
      <c r="D28" s="13">
        <v>2</v>
      </c>
      <c r="E28" s="190"/>
      <c r="F28" s="191"/>
    </row>
    <row r="29" spans="1:6" ht="17.100000000000001" customHeight="1">
      <c r="A29" s="185"/>
      <c r="B29" s="101">
        <v>0.88194444444444453</v>
      </c>
      <c r="C29" s="20" t="s">
        <v>449</v>
      </c>
      <c r="D29" s="13">
        <v>6</v>
      </c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452</v>
      </c>
      <c r="D31" s="192" t="s">
        <v>23</v>
      </c>
      <c r="E31" s="100" t="s">
        <v>51</v>
      </c>
      <c r="F31" s="25" t="s">
        <v>434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414</v>
      </c>
    </row>
    <row r="33" spans="1:6" ht="17.100000000000001" customHeight="1">
      <c r="A33" s="193"/>
      <c r="B33" s="23" t="s">
        <v>53</v>
      </c>
      <c r="C33" s="26" t="s">
        <v>66</v>
      </c>
      <c r="D33" s="196"/>
      <c r="E33" s="19" t="s">
        <v>57</v>
      </c>
      <c r="F33" s="28" t="s">
        <v>435</v>
      </c>
    </row>
    <row r="34" spans="1:6" ht="17.100000000000001" customHeight="1">
      <c r="A34" s="194"/>
      <c r="B34" s="23" t="s">
        <v>54</v>
      </c>
      <c r="C34" s="27" t="s">
        <v>115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453</v>
      </c>
      <c r="C37" s="200"/>
      <c r="D37" s="200"/>
      <c r="E37" s="200"/>
      <c r="F37" s="201"/>
    </row>
    <row r="38" spans="1:6" ht="17.100000000000001" customHeight="1">
      <c r="A38" s="194"/>
      <c r="B38" s="199"/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492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99" t="s">
        <v>34</v>
      </c>
      <c r="B44" s="209"/>
      <c r="C44" s="210"/>
      <c r="D44" s="99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98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9" sqref="E19:F1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06" t="s">
        <v>4</v>
      </c>
      <c r="B2" s="18">
        <v>41839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107" t="s">
        <v>14</v>
      </c>
      <c r="D3" s="107" t="s">
        <v>15</v>
      </c>
      <c r="E3" s="107" t="s">
        <v>14</v>
      </c>
      <c r="F3" s="9" t="s">
        <v>15</v>
      </c>
    </row>
    <row r="4" spans="1:6" ht="17.100000000000001" customHeight="1">
      <c r="A4" s="106" t="s">
        <v>5</v>
      </c>
      <c r="B4" s="4">
        <v>2397000</v>
      </c>
      <c r="C4" s="10" t="s">
        <v>40</v>
      </c>
      <c r="D4" s="12">
        <v>0.1</v>
      </c>
      <c r="E4" s="11" t="s">
        <v>45</v>
      </c>
      <c r="F4" s="12">
        <v>0.12</v>
      </c>
    </row>
    <row r="5" spans="1:6" ht="17.100000000000001" customHeight="1">
      <c r="A5" s="106" t="s">
        <v>6</v>
      </c>
      <c r="B5" s="4">
        <f>B6-B4</f>
        <v>1975100</v>
      </c>
      <c r="C5" s="11" t="s">
        <v>41</v>
      </c>
      <c r="D5" s="12">
        <v>0.05</v>
      </c>
      <c r="E5" s="11" t="s">
        <v>46</v>
      </c>
      <c r="F5" s="12">
        <v>0.12</v>
      </c>
    </row>
    <row r="6" spans="1:6" ht="17.100000000000001" customHeight="1">
      <c r="A6" s="106" t="s">
        <v>7</v>
      </c>
      <c r="B6" s="4">
        <v>4372100</v>
      </c>
      <c r="C6" s="10" t="s">
        <v>42</v>
      </c>
      <c r="D6" s="12">
        <v>0.14000000000000001</v>
      </c>
      <c r="E6" s="11" t="s">
        <v>47</v>
      </c>
      <c r="F6" s="12">
        <v>0.04</v>
      </c>
    </row>
    <row r="7" spans="1:6" ht="17.100000000000001" customHeight="1">
      <c r="A7" s="106" t="s">
        <v>8</v>
      </c>
      <c r="B7" s="4">
        <v>49888650</v>
      </c>
      <c r="C7" s="11" t="s">
        <v>43</v>
      </c>
      <c r="D7" s="12">
        <v>0.18</v>
      </c>
      <c r="E7" s="11" t="s">
        <v>48</v>
      </c>
      <c r="F7" s="12">
        <v>0.21</v>
      </c>
    </row>
    <row r="8" spans="1:6" ht="17.100000000000001" customHeight="1">
      <c r="A8" s="106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106" t="s">
        <v>31</v>
      </c>
      <c r="B9" s="6">
        <f>B7/B8</f>
        <v>0.46605044952805158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06" t="s">
        <v>22</v>
      </c>
      <c r="C11" s="106" t="s">
        <v>18</v>
      </c>
      <c r="D11" s="106" t="s">
        <v>21</v>
      </c>
      <c r="E11" s="106" t="s">
        <v>9</v>
      </c>
      <c r="F11" s="19" t="s">
        <v>10</v>
      </c>
    </row>
    <row r="12" spans="1:6" ht="17.100000000000001" customHeight="1">
      <c r="A12" s="185"/>
      <c r="B12" s="24" t="s">
        <v>195</v>
      </c>
      <c r="C12" s="20" t="s">
        <v>124</v>
      </c>
      <c r="D12" s="186" t="s">
        <v>19</v>
      </c>
      <c r="E12" s="24" t="s">
        <v>111</v>
      </c>
      <c r="F12" s="17">
        <v>9</v>
      </c>
    </row>
    <row r="13" spans="1:6" ht="17.100000000000001" customHeight="1">
      <c r="A13" s="185"/>
      <c r="B13" s="24" t="s">
        <v>369</v>
      </c>
      <c r="C13" s="20" t="s">
        <v>454</v>
      </c>
      <c r="D13" s="186"/>
      <c r="E13" s="104" t="s">
        <v>105</v>
      </c>
      <c r="F13" s="17">
        <v>15</v>
      </c>
    </row>
    <row r="14" spans="1:6" ht="17.100000000000001" customHeight="1">
      <c r="A14" s="185"/>
      <c r="B14" s="24" t="s">
        <v>370</v>
      </c>
      <c r="C14" s="20" t="s">
        <v>455</v>
      </c>
      <c r="D14" s="186" t="s">
        <v>20</v>
      </c>
      <c r="E14" s="24" t="s">
        <v>373</v>
      </c>
      <c r="F14" s="20">
        <v>0</v>
      </c>
    </row>
    <row r="15" spans="1:6" ht="17.100000000000001" customHeight="1">
      <c r="A15" s="185"/>
      <c r="B15" s="24" t="s">
        <v>371</v>
      </c>
      <c r="C15" s="20" t="s">
        <v>456</v>
      </c>
      <c r="D15" s="186"/>
      <c r="E15" s="24" t="s">
        <v>457</v>
      </c>
      <c r="F15" s="20">
        <v>1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06" t="s">
        <v>38</v>
      </c>
      <c r="C17" s="106" t="s">
        <v>24</v>
      </c>
      <c r="D17" s="106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05">
        <v>0.47916666666666669</v>
      </c>
      <c r="C18" s="105" t="s">
        <v>458</v>
      </c>
      <c r="D18" s="13">
        <v>3</v>
      </c>
      <c r="E18" s="190"/>
      <c r="F18" s="191"/>
    </row>
    <row r="19" spans="1:6" ht="17.100000000000001" customHeight="1">
      <c r="A19" s="185"/>
      <c r="B19" s="105">
        <v>0.52083333333333337</v>
      </c>
      <c r="C19" s="105" t="s">
        <v>459</v>
      </c>
      <c r="D19" s="13">
        <v>7</v>
      </c>
      <c r="E19" s="190"/>
      <c r="F19" s="191"/>
    </row>
    <row r="20" spans="1:6" ht="17.100000000000001" customHeight="1">
      <c r="A20" s="185"/>
      <c r="B20" s="105">
        <v>0.52083333333333337</v>
      </c>
      <c r="C20" s="105" t="s">
        <v>460</v>
      </c>
      <c r="D20" s="13">
        <v>4</v>
      </c>
      <c r="E20" s="190"/>
      <c r="F20" s="191"/>
    </row>
    <row r="21" spans="1:6" ht="17.100000000000001" customHeight="1">
      <c r="A21" s="185"/>
      <c r="B21" s="105">
        <v>0.52777777777777779</v>
      </c>
      <c r="C21" s="105" t="s">
        <v>461</v>
      </c>
      <c r="D21" s="13" t="s">
        <v>462</v>
      </c>
      <c r="E21" s="190"/>
      <c r="F21" s="191"/>
    </row>
    <row r="22" spans="1:6" ht="17.100000000000001" customHeight="1">
      <c r="A22" s="185"/>
      <c r="B22" s="105">
        <v>0.53125</v>
      </c>
      <c r="C22" s="105" t="s">
        <v>463</v>
      </c>
      <c r="D22" s="13">
        <v>2</v>
      </c>
      <c r="E22" s="190"/>
      <c r="F22" s="191"/>
    </row>
    <row r="23" spans="1:6" ht="17.100000000000001" customHeight="1">
      <c r="A23" s="189"/>
      <c r="B23" s="105">
        <v>0.53819444444444442</v>
      </c>
      <c r="C23" s="20" t="s">
        <v>464</v>
      </c>
      <c r="D23" s="13">
        <v>6</v>
      </c>
      <c r="E23" s="190"/>
      <c r="F23" s="191"/>
    </row>
    <row r="24" spans="1:6" ht="17.100000000000001" customHeight="1">
      <c r="A24" s="185" t="s">
        <v>0</v>
      </c>
      <c r="B24" s="105">
        <v>0.77083333333333337</v>
      </c>
      <c r="C24" s="105" t="s">
        <v>465</v>
      </c>
      <c r="D24" s="13">
        <v>4</v>
      </c>
      <c r="E24" s="190"/>
      <c r="F24" s="191"/>
    </row>
    <row r="25" spans="1:6" ht="17.100000000000001" customHeight="1">
      <c r="A25" s="185"/>
      <c r="B25" s="105">
        <v>0.77083333333333337</v>
      </c>
      <c r="C25" s="105" t="s">
        <v>159</v>
      </c>
      <c r="D25" s="13">
        <v>7</v>
      </c>
      <c r="E25" s="190" t="s">
        <v>466</v>
      </c>
      <c r="F25" s="191"/>
    </row>
    <row r="26" spans="1:6" ht="17.100000000000001" customHeight="1">
      <c r="A26" s="185"/>
      <c r="B26" s="105">
        <v>0.77083333333333337</v>
      </c>
      <c r="C26" s="105" t="s">
        <v>467</v>
      </c>
      <c r="D26" s="13">
        <v>2</v>
      </c>
      <c r="E26" s="190" t="s">
        <v>468</v>
      </c>
      <c r="F26" s="191"/>
    </row>
    <row r="27" spans="1:6" ht="17.100000000000001" customHeight="1">
      <c r="A27" s="185"/>
      <c r="B27" s="105">
        <v>0.79166666666666663</v>
      </c>
      <c r="C27" s="105" t="s">
        <v>469</v>
      </c>
      <c r="D27" s="13">
        <v>4</v>
      </c>
      <c r="E27" s="190"/>
      <c r="F27" s="191"/>
    </row>
    <row r="28" spans="1:6" ht="17.100000000000001" customHeight="1">
      <c r="A28" s="185"/>
      <c r="B28" s="105">
        <v>0.83333333333333337</v>
      </c>
      <c r="C28" s="105" t="s">
        <v>470</v>
      </c>
      <c r="D28" s="13">
        <v>4</v>
      </c>
      <c r="E28" s="190"/>
      <c r="F28" s="191"/>
    </row>
    <row r="29" spans="1:6" ht="17.100000000000001" customHeight="1">
      <c r="A29" s="185"/>
      <c r="B29" s="105">
        <v>0.88194444444444453</v>
      </c>
      <c r="C29" s="20" t="s">
        <v>471</v>
      </c>
      <c r="D29" s="13">
        <v>4</v>
      </c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472</v>
      </c>
      <c r="D31" s="192" t="s">
        <v>23</v>
      </c>
      <c r="E31" s="106" t="s">
        <v>51</v>
      </c>
      <c r="F31" s="25" t="s">
        <v>476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414</v>
      </c>
    </row>
    <row r="33" spans="1:6" ht="17.100000000000001" customHeight="1">
      <c r="A33" s="193"/>
      <c r="B33" s="23" t="s">
        <v>53</v>
      </c>
      <c r="C33" s="26" t="s">
        <v>66</v>
      </c>
      <c r="D33" s="196"/>
      <c r="E33" s="19" t="s">
        <v>57</v>
      </c>
      <c r="F33" s="28" t="s">
        <v>477</v>
      </c>
    </row>
    <row r="34" spans="1:6" ht="17.100000000000001" customHeight="1">
      <c r="A34" s="194"/>
      <c r="B34" s="23" t="s">
        <v>54</v>
      </c>
      <c r="C34" s="27" t="s">
        <v>473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474</v>
      </c>
      <c r="C37" s="200"/>
      <c r="D37" s="200"/>
      <c r="E37" s="200"/>
      <c r="F37" s="201"/>
    </row>
    <row r="38" spans="1:6" ht="17.100000000000001" customHeight="1">
      <c r="A38" s="194"/>
      <c r="B38" s="199"/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475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08" t="s">
        <v>34</v>
      </c>
      <c r="B44" s="209"/>
      <c r="C44" s="210"/>
      <c r="D44" s="108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03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2" sqref="F3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39" t="s">
        <v>4</v>
      </c>
      <c r="B2" s="18">
        <v>41822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40" t="s">
        <v>14</v>
      </c>
      <c r="D3" s="40" t="s">
        <v>15</v>
      </c>
      <c r="E3" s="40" t="s">
        <v>14</v>
      </c>
      <c r="F3" s="9" t="s">
        <v>15</v>
      </c>
    </row>
    <row r="4" spans="1:6" ht="17.100000000000001" customHeight="1">
      <c r="A4" s="39" t="s">
        <v>5</v>
      </c>
      <c r="B4" s="4">
        <v>684500</v>
      </c>
      <c r="C4" s="10" t="s">
        <v>40</v>
      </c>
      <c r="D4" s="12">
        <v>0.12</v>
      </c>
      <c r="E4" s="11" t="s">
        <v>45</v>
      </c>
      <c r="F4" s="12">
        <v>0.03</v>
      </c>
    </row>
    <row r="5" spans="1:6" ht="17.100000000000001" customHeight="1">
      <c r="A5" s="39" t="s">
        <v>6</v>
      </c>
      <c r="B5" s="4">
        <f>B6-B4</f>
        <v>910500</v>
      </c>
      <c r="C5" s="11" t="s">
        <v>41</v>
      </c>
      <c r="D5" s="12">
        <v>0.03</v>
      </c>
      <c r="E5" s="11" t="s">
        <v>46</v>
      </c>
      <c r="F5" s="12">
        <v>0.18</v>
      </c>
    </row>
    <row r="6" spans="1:6" ht="17.100000000000001" customHeight="1">
      <c r="A6" s="39" t="s">
        <v>7</v>
      </c>
      <c r="B6" s="4">
        <v>1595000</v>
      </c>
      <c r="C6" s="10" t="s">
        <v>42</v>
      </c>
      <c r="D6" s="12">
        <v>0.11</v>
      </c>
      <c r="E6" s="11" t="s">
        <v>47</v>
      </c>
      <c r="F6" s="12">
        <v>0.11</v>
      </c>
    </row>
    <row r="7" spans="1:6" ht="17.100000000000001" customHeight="1">
      <c r="A7" s="39" t="s">
        <v>8</v>
      </c>
      <c r="B7" s="4">
        <v>3382700</v>
      </c>
      <c r="C7" s="11" t="s">
        <v>43</v>
      </c>
      <c r="D7" s="12">
        <v>0.23</v>
      </c>
      <c r="E7" s="11" t="s">
        <v>48</v>
      </c>
      <c r="F7" s="12">
        <v>0.15</v>
      </c>
    </row>
    <row r="8" spans="1:6" ht="17.100000000000001" customHeight="1">
      <c r="A8" s="39" t="s">
        <v>13</v>
      </c>
      <c r="B8" s="4">
        <v>107045600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39" t="s">
        <v>31</v>
      </c>
      <c r="B9" s="6">
        <f>B7/B8</f>
        <v>3.1600551540651833E-2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39" t="s">
        <v>22</v>
      </c>
      <c r="C11" s="39" t="s">
        <v>18</v>
      </c>
      <c r="D11" s="39" t="s">
        <v>21</v>
      </c>
      <c r="E11" s="39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75</v>
      </c>
      <c r="D12" s="186" t="s">
        <v>19</v>
      </c>
      <c r="E12" s="37" t="s">
        <v>67</v>
      </c>
      <c r="F12" s="17">
        <v>6</v>
      </c>
    </row>
    <row r="13" spans="1:6" ht="17.100000000000001" customHeight="1">
      <c r="A13" s="185"/>
      <c r="B13" s="24" t="s">
        <v>69</v>
      </c>
      <c r="C13" s="20" t="s">
        <v>102</v>
      </c>
      <c r="D13" s="186"/>
      <c r="E13" s="42" t="s">
        <v>105</v>
      </c>
      <c r="F13" s="17">
        <v>7</v>
      </c>
    </row>
    <row r="14" spans="1:6" ht="17.100000000000001" customHeight="1">
      <c r="A14" s="185"/>
      <c r="B14" s="24" t="s">
        <v>62</v>
      </c>
      <c r="C14" s="20" t="s">
        <v>103</v>
      </c>
      <c r="D14" s="186" t="s">
        <v>20</v>
      </c>
      <c r="E14" s="24" t="s">
        <v>106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104</v>
      </c>
      <c r="D15" s="186"/>
      <c r="E15" s="24" t="s">
        <v>107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39" t="s">
        <v>38</v>
      </c>
      <c r="C17" s="39" t="s">
        <v>24</v>
      </c>
      <c r="D17" s="39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38">
        <v>0.54166666666666663</v>
      </c>
      <c r="C18" s="38" t="s">
        <v>88</v>
      </c>
      <c r="D18" s="13">
        <v>2</v>
      </c>
      <c r="E18" s="190"/>
      <c r="F18" s="191"/>
    </row>
    <row r="19" spans="1:6" ht="17.100000000000001" customHeight="1">
      <c r="A19" s="185"/>
      <c r="B19" s="38">
        <v>0.59027777777777779</v>
      </c>
      <c r="C19" s="38" t="s">
        <v>89</v>
      </c>
      <c r="D19" s="13">
        <v>2</v>
      </c>
      <c r="E19" s="190" t="s">
        <v>90</v>
      </c>
      <c r="F19" s="191"/>
    </row>
    <row r="20" spans="1:6" ht="17.100000000000001" customHeight="1">
      <c r="A20" s="185"/>
      <c r="B20" s="38">
        <v>0.60416666666666663</v>
      </c>
      <c r="C20" s="38" t="s">
        <v>91</v>
      </c>
      <c r="D20" s="13">
        <v>2</v>
      </c>
      <c r="E20" s="190"/>
      <c r="F20" s="191"/>
    </row>
    <row r="21" spans="1:6" ht="17.100000000000001" customHeight="1">
      <c r="A21" s="185"/>
      <c r="B21" s="38"/>
      <c r="C21" s="38"/>
      <c r="D21" s="13"/>
      <c r="E21" s="190"/>
      <c r="F21" s="191"/>
    </row>
    <row r="22" spans="1:6" ht="17.100000000000001" customHeight="1">
      <c r="A22" s="185"/>
      <c r="B22" s="38"/>
      <c r="C22" s="38"/>
      <c r="D22" s="13"/>
      <c r="E22" s="190"/>
      <c r="F22" s="191"/>
    </row>
    <row r="23" spans="1:6" ht="17.100000000000001" customHeight="1">
      <c r="A23" s="189"/>
      <c r="B23" s="38"/>
      <c r="C23" s="20"/>
      <c r="D23" s="13"/>
      <c r="E23" s="190"/>
      <c r="F23" s="191"/>
    </row>
    <row r="24" spans="1:6" ht="17.100000000000001" customHeight="1">
      <c r="A24" s="185" t="s">
        <v>0</v>
      </c>
      <c r="B24" s="38">
        <v>0.75</v>
      </c>
      <c r="C24" s="38" t="s">
        <v>92</v>
      </c>
      <c r="D24" s="13">
        <v>3</v>
      </c>
      <c r="E24" s="190"/>
      <c r="F24" s="191"/>
    </row>
    <row r="25" spans="1:6" ht="17.100000000000001" customHeight="1">
      <c r="A25" s="185"/>
      <c r="B25" s="38"/>
      <c r="C25" s="38"/>
      <c r="D25" s="13"/>
      <c r="E25" s="190"/>
      <c r="F25" s="191"/>
    </row>
    <row r="26" spans="1:6" ht="17.100000000000001" customHeight="1">
      <c r="A26" s="185"/>
      <c r="B26" s="38"/>
      <c r="C26" s="38"/>
      <c r="D26" s="13"/>
      <c r="E26" s="190"/>
      <c r="F26" s="191"/>
    </row>
    <row r="27" spans="1:6" ht="17.100000000000001" customHeight="1">
      <c r="A27" s="185"/>
      <c r="B27" s="38"/>
      <c r="C27" s="38"/>
      <c r="D27" s="13"/>
      <c r="E27" s="190"/>
      <c r="F27" s="191"/>
    </row>
    <row r="28" spans="1:6" ht="17.100000000000001" customHeight="1">
      <c r="A28" s="185"/>
      <c r="B28" s="38"/>
      <c r="C28" s="38"/>
      <c r="D28" s="13"/>
      <c r="E28" s="190"/>
      <c r="F28" s="191"/>
    </row>
    <row r="29" spans="1:6" ht="17.100000000000001" customHeight="1">
      <c r="A29" s="185"/>
      <c r="B29" s="38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66</v>
      </c>
      <c r="D31" s="192" t="s">
        <v>23</v>
      </c>
      <c r="E31" s="39" t="s">
        <v>51</v>
      </c>
      <c r="F31" s="25" t="s">
        <v>100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118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101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96</v>
      </c>
      <c r="C37" s="200"/>
      <c r="D37" s="200"/>
      <c r="E37" s="200"/>
      <c r="F37" s="201"/>
    </row>
    <row r="38" spans="1:6" ht="17.100000000000001" customHeight="1">
      <c r="A38" s="194"/>
      <c r="B38" s="199" t="s">
        <v>97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98</v>
      </c>
      <c r="C40" s="200"/>
      <c r="D40" s="200"/>
      <c r="E40" s="200"/>
      <c r="F40" s="201"/>
    </row>
    <row r="41" spans="1:6" ht="17.100000000000001" customHeight="1">
      <c r="A41" s="194"/>
      <c r="B41" s="199" t="s">
        <v>99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41" t="s">
        <v>34</v>
      </c>
      <c r="B44" s="209"/>
      <c r="C44" s="210"/>
      <c r="D44" s="4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36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82" t="s">
        <v>36</v>
      </c>
      <c r="B1" s="182"/>
      <c r="C1" s="182"/>
      <c r="D1" s="182"/>
      <c r="E1" s="182"/>
      <c r="F1" s="182"/>
    </row>
    <row r="2" spans="1:7" ht="20.100000000000001" customHeight="1">
      <c r="A2" s="112" t="s">
        <v>4</v>
      </c>
      <c r="B2" s="18">
        <v>41840</v>
      </c>
      <c r="C2" s="7" t="s">
        <v>16</v>
      </c>
      <c r="D2" s="18" t="s">
        <v>478</v>
      </c>
      <c r="E2" s="8" t="s">
        <v>17</v>
      </c>
      <c r="F2" s="20"/>
    </row>
    <row r="3" spans="1:7" ht="24" customHeight="1">
      <c r="A3" s="183" t="s">
        <v>33</v>
      </c>
      <c r="B3" s="183"/>
      <c r="C3" s="109" t="s">
        <v>14</v>
      </c>
      <c r="D3" s="109" t="s">
        <v>15</v>
      </c>
      <c r="E3" s="109" t="s">
        <v>14</v>
      </c>
      <c r="F3" s="9" t="s">
        <v>15</v>
      </c>
    </row>
    <row r="4" spans="1:7" ht="17.100000000000001" customHeight="1">
      <c r="A4" s="112" t="s">
        <v>5</v>
      </c>
      <c r="B4" s="4">
        <v>757200</v>
      </c>
      <c r="C4" s="10" t="s">
        <v>40</v>
      </c>
      <c r="D4" s="12">
        <v>0.11</v>
      </c>
      <c r="E4" s="11" t="s">
        <v>45</v>
      </c>
      <c r="F4" s="12">
        <v>7.0000000000000007E-2</v>
      </c>
      <c r="G4" s="121"/>
    </row>
    <row r="5" spans="1:7" ht="17.100000000000001" customHeight="1">
      <c r="A5" s="112" t="s">
        <v>6</v>
      </c>
      <c r="B5" s="4">
        <f>B6-B4</f>
        <v>2168650</v>
      </c>
      <c r="C5" s="11" t="s">
        <v>41</v>
      </c>
      <c r="D5" s="12">
        <v>0.03</v>
      </c>
      <c r="E5" s="11" t="s">
        <v>46</v>
      </c>
      <c r="F5" s="12">
        <v>0.02</v>
      </c>
      <c r="G5" s="121"/>
    </row>
    <row r="6" spans="1:7" ht="17.100000000000001" customHeight="1">
      <c r="A6" s="112" t="s">
        <v>7</v>
      </c>
      <c r="B6" s="4">
        <v>2925850</v>
      </c>
      <c r="C6" s="10" t="s">
        <v>42</v>
      </c>
      <c r="D6" s="12">
        <v>0.17</v>
      </c>
      <c r="E6" s="11" t="s">
        <v>47</v>
      </c>
      <c r="F6" s="12">
        <v>0.12</v>
      </c>
    </row>
    <row r="7" spans="1:7" ht="17.100000000000001" customHeight="1">
      <c r="A7" s="112" t="s">
        <v>8</v>
      </c>
      <c r="B7" s="4">
        <v>52814500</v>
      </c>
      <c r="C7" s="11" t="s">
        <v>43</v>
      </c>
      <c r="D7" s="12">
        <v>0.21</v>
      </c>
      <c r="E7" s="11" t="s">
        <v>48</v>
      </c>
      <c r="F7" s="12">
        <v>0.2</v>
      </c>
    </row>
    <row r="8" spans="1:7" ht="17.100000000000001" customHeight="1">
      <c r="A8" s="112" t="s">
        <v>13</v>
      </c>
      <c r="B8" s="4">
        <v>107045600</v>
      </c>
      <c r="C8" s="10" t="s">
        <v>44</v>
      </c>
      <c r="D8" s="12">
        <v>7.0000000000000007E-2</v>
      </c>
      <c r="E8" s="11"/>
      <c r="F8" s="12"/>
    </row>
    <row r="9" spans="1:7" ht="17.100000000000001" customHeight="1">
      <c r="A9" s="112" t="s">
        <v>31</v>
      </c>
      <c r="B9" s="6">
        <f>B7/B8</f>
        <v>0.49338319370436523</v>
      </c>
      <c r="C9" s="10"/>
      <c r="D9" s="12"/>
      <c r="E9" s="11"/>
      <c r="F9" s="14"/>
    </row>
    <row r="10" spans="1:7" ht="27.95" customHeight="1">
      <c r="A10" s="184" t="s">
        <v>29</v>
      </c>
      <c r="B10" s="184"/>
      <c r="C10" s="184"/>
      <c r="D10" s="184"/>
      <c r="E10" s="184"/>
      <c r="F10" s="184"/>
    </row>
    <row r="11" spans="1:7" ht="17.100000000000001" customHeight="1">
      <c r="A11" s="185" t="s">
        <v>30</v>
      </c>
      <c r="B11" s="112" t="s">
        <v>22</v>
      </c>
      <c r="C11" s="112" t="s">
        <v>18</v>
      </c>
      <c r="D11" s="112" t="s">
        <v>21</v>
      </c>
      <c r="E11" s="112" t="s">
        <v>9</v>
      </c>
      <c r="F11" s="19" t="s">
        <v>10</v>
      </c>
    </row>
    <row r="12" spans="1:7" ht="17.100000000000001" customHeight="1">
      <c r="A12" s="185"/>
      <c r="B12" s="24" t="s">
        <v>195</v>
      </c>
      <c r="C12" s="20" t="s">
        <v>479</v>
      </c>
      <c r="D12" s="186" t="s">
        <v>19</v>
      </c>
      <c r="E12" s="24" t="s">
        <v>111</v>
      </c>
      <c r="F12" s="17">
        <v>7</v>
      </c>
    </row>
    <row r="13" spans="1:7" ht="17.100000000000001" customHeight="1">
      <c r="A13" s="185"/>
      <c r="B13" s="24" t="s">
        <v>369</v>
      </c>
      <c r="C13" s="20" t="s">
        <v>480</v>
      </c>
      <c r="D13" s="186"/>
      <c r="E13" s="114" t="s">
        <v>482</v>
      </c>
      <c r="F13" s="17">
        <v>5</v>
      </c>
    </row>
    <row r="14" spans="1:7" ht="17.100000000000001" customHeight="1">
      <c r="A14" s="185"/>
      <c r="B14" s="24" t="s">
        <v>370</v>
      </c>
      <c r="C14" s="20" t="s">
        <v>481</v>
      </c>
      <c r="D14" s="186" t="s">
        <v>20</v>
      </c>
      <c r="E14" s="24" t="s">
        <v>483</v>
      </c>
      <c r="F14" s="20">
        <v>0</v>
      </c>
    </row>
    <row r="15" spans="1:7" ht="17.100000000000001" customHeight="1">
      <c r="A15" s="185"/>
      <c r="B15" s="24" t="s">
        <v>371</v>
      </c>
      <c r="C15" s="20" t="s">
        <v>109</v>
      </c>
      <c r="D15" s="186"/>
      <c r="E15" s="24" t="s">
        <v>484</v>
      </c>
      <c r="F15" s="20">
        <v>0</v>
      </c>
    </row>
    <row r="16" spans="1:7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12" t="s">
        <v>38</v>
      </c>
      <c r="C17" s="112" t="s">
        <v>24</v>
      </c>
      <c r="D17" s="112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13"/>
      <c r="C18" s="113"/>
      <c r="D18" s="13"/>
      <c r="E18" s="190"/>
      <c r="F18" s="191"/>
    </row>
    <row r="19" spans="1:6" ht="17.100000000000001" customHeight="1">
      <c r="A19" s="185"/>
      <c r="B19" s="113"/>
      <c r="C19" s="113"/>
      <c r="D19" s="13"/>
      <c r="E19" s="190"/>
      <c r="F19" s="191"/>
    </row>
    <row r="20" spans="1:6" ht="17.100000000000001" customHeight="1">
      <c r="A20" s="185"/>
      <c r="B20" s="113"/>
      <c r="C20" s="113"/>
      <c r="D20" s="13"/>
      <c r="E20" s="190"/>
      <c r="F20" s="191"/>
    </row>
    <row r="21" spans="1:6" ht="17.100000000000001" customHeight="1">
      <c r="A21" s="185"/>
      <c r="B21" s="113"/>
      <c r="C21" s="113"/>
      <c r="D21" s="13"/>
      <c r="E21" s="190"/>
      <c r="F21" s="191"/>
    </row>
    <row r="22" spans="1:6" ht="17.100000000000001" customHeight="1">
      <c r="A22" s="185"/>
      <c r="B22" s="113"/>
      <c r="C22" s="113"/>
      <c r="D22" s="13"/>
      <c r="E22" s="190"/>
      <c r="F22" s="191"/>
    </row>
    <row r="23" spans="1:6" ht="17.100000000000001" customHeight="1">
      <c r="A23" s="189"/>
      <c r="B23" s="113"/>
      <c r="C23" s="20"/>
      <c r="D23" s="13"/>
      <c r="E23" s="190"/>
      <c r="F23" s="191"/>
    </row>
    <row r="24" spans="1:6" ht="17.100000000000001" customHeight="1">
      <c r="A24" s="185" t="s">
        <v>0</v>
      </c>
      <c r="B24" s="113">
        <v>0.72916666666666663</v>
      </c>
      <c r="C24" s="113" t="s">
        <v>496</v>
      </c>
      <c r="D24" s="13">
        <v>3</v>
      </c>
      <c r="E24" s="190"/>
      <c r="F24" s="191"/>
    </row>
    <row r="25" spans="1:6" ht="17.100000000000001" customHeight="1">
      <c r="A25" s="185"/>
      <c r="B25" s="113">
        <v>0.77083333333333337</v>
      </c>
      <c r="C25" s="113" t="s">
        <v>497</v>
      </c>
      <c r="D25" s="13">
        <v>4</v>
      </c>
      <c r="E25" s="190"/>
      <c r="F25" s="191"/>
    </row>
    <row r="26" spans="1:6" ht="17.100000000000001" customHeight="1">
      <c r="A26" s="185"/>
      <c r="B26" s="113">
        <v>0.8125</v>
      </c>
      <c r="C26" s="113" t="s">
        <v>498</v>
      </c>
      <c r="D26" s="13">
        <v>5</v>
      </c>
      <c r="E26" s="190"/>
      <c r="F26" s="191"/>
    </row>
    <row r="27" spans="1:6" ht="17.100000000000001" customHeight="1">
      <c r="A27" s="185"/>
      <c r="B27" s="113"/>
      <c r="C27" s="113"/>
      <c r="D27" s="13"/>
      <c r="E27" s="190"/>
      <c r="F27" s="191"/>
    </row>
    <row r="28" spans="1:6" ht="17.100000000000001" customHeight="1">
      <c r="A28" s="185"/>
      <c r="B28" s="113"/>
      <c r="C28" s="113"/>
      <c r="D28" s="13"/>
      <c r="E28" s="190"/>
      <c r="F28" s="191"/>
    </row>
    <row r="29" spans="1:6" ht="17.100000000000001" customHeight="1">
      <c r="A29" s="185"/>
      <c r="B29" s="11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116</v>
      </c>
      <c r="D31" s="192" t="s">
        <v>23</v>
      </c>
      <c r="E31" s="112" t="s">
        <v>51</v>
      </c>
      <c r="F31" s="25" t="s">
        <v>512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487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488</v>
      </c>
    </row>
    <row r="34" spans="1:6" ht="17.100000000000001" customHeight="1">
      <c r="A34" s="194"/>
      <c r="B34" s="23" t="s">
        <v>54</v>
      </c>
      <c r="C34" s="27" t="s">
        <v>486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489</v>
      </c>
      <c r="C37" s="200"/>
      <c r="D37" s="200"/>
      <c r="E37" s="200"/>
      <c r="F37" s="201"/>
    </row>
    <row r="38" spans="1:6" ht="17.100000000000001" customHeight="1">
      <c r="A38" s="194"/>
      <c r="B38" s="199" t="s">
        <v>490</v>
      </c>
      <c r="C38" s="200"/>
      <c r="D38" s="200"/>
      <c r="E38" s="200"/>
      <c r="F38" s="201"/>
    </row>
    <row r="39" spans="1:6" ht="17.100000000000001" customHeight="1">
      <c r="A39" s="195"/>
      <c r="B39" s="199" t="s">
        <v>491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493</v>
      </c>
      <c r="C40" s="200"/>
      <c r="D40" s="200"/>
      <c r="E40" s="200"/>
      <c r="F40" s="201"/>
    </row>
    <row r="41" spans="1:6" ht="17.100000000000001" customHeight="1">
      <c r="A41" s="194"/>
      <c r="B41" s="199" t="s">
        <v>495</v>
      </c>
      <c r="C41" s="200"/>
      <c r="D41" s="200"/>
      <c r="E41" s="200"/>
      <c r="F41" s="201"/>
    </row>
    <row r="42" spans="1:6" ht="17.100000000000001" customHeight="1">
      <c r="A42" s="195"/>
      <c r="B42" s="199" t="s">
        <v>494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11" t="s">
        <v>34</v>
      </c>
      <c r="B44" s="209"/>
      <c r="C44" s="210"/>
      <c r="D44" s="11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10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10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82" t="s">
        <v>36</v>
      </c>
      <c r="B1" s="182"/>
      <c r="C1" s="182"/>
      <c r="D1" s="182"/>
      <c r="E1" s="182"/>
      <c r="F1" s="182"/>
    </row>
    <row r="2" spans="1:7" ht="20.100000000000001" customHeight="1">
      <c r="A2" s="118" t="s">
        <v>4</v>
      </c>
      <c r="B2" s="18">
        <v>41841</v>
      </c>
      <c r="C2" s="7" t="s">
        <v>16</v>
      </c>
      <c r="D2" s="18" t="s">
        <v>478</v>
      </c>
      <c r="E2" s="8" t="s">
        <v>17</v>
      </c>
      <c r="F2" s="20"/>
    </row>
    <row r="3" spans="1:7" ht="24" customHeight="1">
      <c r="A3" s="183" t="s">
        <v>33</v>
      </c>
      <c r="B3" s="183"/>
      <c r="C3" s="119" t="s">
        <v>14</v>
      </c>
      <c r="D3" s="119" t="s">
        <v>15</v>
      </c>
      <c r="E3" s="119" t="s">
        <v>14</v>
      </c>
      <c r="F3" s="9" t="s">
        <v>15</v>
      </c>
    </row>
    <row r="4" spans="1:7" ht="17.100000000000001" customHeight="1">
      <c r="A4" s="118" t="s">
        <v>5</v>
      </c>
      <c r="B4" s="4">
        <v>655300</v>
      </c>
      <c r="C4" s="10" t="s">
        <v>40</v>
      </c>
      <c r="D4" s="12">
        <v>0.1</v>
      </c>
      <c r="E4" s="11" t="s">
        <v>45</v>
      </c>
      <c r="F4" s="12">
        <v>0.09</v>
      </c>
      <c r="G4" s="121"/>
    </row>
    <row r="5" spans="1:7" ht="17.100000000000001" customHeight="1">
      <c r="A5" s="118" t="s">
        <v>6</v>
      </c>
      <c r="B5" s="4">
        <f>B6-B4</f>
        <v>1046450</v>
      </c>
      <c r="C5" s="11" t="s">
        <v>41</v>
      </c>
      <c r="D5" s="12">
        <v>0.05</v>
      </c>
      <c r="E5" s="11" t="s">
        <v>46</v>
      </c>
      <c r="F5" s="12">
        <v>0.12</v>
      </c>
      <c r="G5" s="121"/>
    </row>
    <row r="6" spans="1:7" ht="17.100000000000001" customHeight="1">
      <c r="A6" s="118" t="s">
        <v>7</v>
      </c>
      <c r="B6" s="4">
        <v>1701750</v>
      </c>
      <c r="C6" s="10" t="s">
        <v>42</v>
      </c>
      <c r="D6" s="12">
        <v>0.21</v>
      </c>
      <c r="E6" s="11" t="s">
        <v>47</v>
      </c>
      <c r="F6" s="12">
        <v>0.05</v>
      </c>
    </row>
    <row r="7" spans="1:7" ht="17.100000000000001" customHeight="1">
      <c r="A7" s="118" t="s">
        <v>8</v>
      </c>
      <c r="B7" s="4">
        <v>54516250</v>
      </c>
      <c r="C7" s="11" t="s">
        <v>43</v>
      </c>
      <c r="D7" s="12">
        <v>0.2</v>
      </c>
      <c r="E7" s="11" t="s">
        <v>48</v>
      </c>
      <c r="F7" s="12">
        <v>0.15</v>
      </c>
    </row>
    <row r="8" spans="1:7" ht="17.100000000000001" customHeight="1">
      <c r="A8" s="118" t="s">
        <v>13</v>
      </c>
      <c r="B8" s="4">
        <v>107045600</v>
      </c>
      <c r="C8" s="10" t="s">
        <v>44</v>
      </c>
      <c r="D8" s="12">
        <v>0.04</v>
      </c>
      <c r="E8" s="11"/>
      <c r="F8" s="12"/>
    </row>
    <row r="9" spans="1:7" ht="17.100000000000001" customHeight="1">
      <c r="A9" s="118" t="s">
        <v>31</v>
      </c>
      <c r="B9" s="6">
        <f>B7/B8</f>
        <v>0.50928062433206034</v>
      </c>
      <c r="C9" s="10"/>
      <c r="D9" s="12"/>
      <c r="E9" s="11"/>
      <c r="F9" s="14"/>
    </row>
    <row r="10" spans="1:7" ht="27.95" customHeight="1">
      <c r="A10" s="184" t="s">
        <v>29</v>
      </c>
      <c r="B10" s="184"/>
      <c r="C10" s="184"/>
      <c r="D10" s="184"/>
      <c r="E10" s="184"/>
      <c r="F10" s="184"/>
    </row>
    <row r="11" spans="1:7" ht="17.100000000000001" customHeight="1">
      <c r="A11" s="185" t="s">
        <v>30</v>
      </c>
      <c r="B11" s="118" t="s">
        <v>22</v>
      </c>
      <c r="C11" s="118" t="s">
        <v>18</v>
      </c>
      <c r="D11" s="118" t="s">
        <v>21</v>
      </c>
      <c r="E11" s="118" t="s">
        <v>9</v>
      </c>
      <c r="F11" s="19" t="s">
        <v>10</v>
      </c>
    </row>
    <row r="12" spans="1:7" ht="17.100000000000001" customHeight="1">
      <c r="A12" s="185"/>
      <c r="B12" s="24" t="s">
        <v>221</v>
      </c>
      <c r="C12" s="20">
        <v>0</v>
      </c>
      <c r="D12" s="186" t="s">
        <v>19</v>
      </c>
      <c r="E12" s="116" t="s">
        <v>68</v>
      </c>
      <c r="F12" s="17">
        <v>7</v>
      </c>
    </row>
    <row r="13" spans="1:7" ht="17.100000000000001" customHeight="1">
      <c r="A13" s="185"/>
      <c r="B13" s="24" t="s">
        <v>112</v>
      </c>
      <c r="C13" s="20">
        <v>1</v>
      </c>
      <c r="D13" s="186"/>
      <c r="E13" s="116" t="s">
        <v>482</v>
      </c>
      <c r="F13" s="17">
        <v>5</v>
      </c>
    </row>
    <row r="14" spans="1:7" ht="17.100000000000001" customHeight="1">
      <c r="A14" s="185"/>
      <c r="B14" s="24" t="s">
        <v>62</v>
      </c>
      <c r="C14" s="20">
        <v>2</v>
      </c>
      <c r="D14" s="186" t="s">
        <v>20</v>
      </c>
      <c r="E14" s="24" t="s">
        <v>147</v>
      </c>
      <c r="F14" s="20">
        <v>0</v>
      </c>
    </row>
    <row r="15" spans="1:7" ht="17.100000000000001" customHeight="1">
      <c r="A15" s="185"/>
      <c r="B15" s="24" t="s">
        <v>510</v>
      </c>
      <c r="C15" s="20">
        <v>0</v>
      </c>
      <c r="D15" s="186"/>
      <c r="E15" s="116" t="s">
        <v>391</v>
      </c>
      <c r="F15" s="20">
        <v>0</v>
      </c>
    </row>
    <row r="16" spans="1:7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18" t="s">
        <v>38</v>
      </c>
      <c r="C17" s="118" t="s">
        <v>24</v>
      </c>
      <c r="D17" s="118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17">
        <v>0.47916666666666669</v>
      </c>
      <c r="C18" s="117" t="s">
        <v>499</v>
      </c>
      <c r="D18" s="13">
        <v>2</v>
      </c>
      <c r="E18" s="190"/>
      <c r="F18" s="191"/>
    </row>
    <row r="19" spans="1:6" ht="17.100000000000001" customHeight="1">
      <c r="A19" s="185"/>
      <c r="B19" s="117"/>
      <c r="C19" s="117"/>
      <c r="D19" s="13"/>
      <c r="E19" s="190"/>
      <c r="F19" s="191"/>
    </row>
    <row r="20" spans="1:6" ht="17.100000000000001" customHeight="1">
      <c r="A20" s="185"/>
      <c r="B20" s="117"/>
      <c r="C20" s="117"/>
      <c r="D20" s="13"/>
      <c r="E20" s="190"/>
      <c r="F20" s="191"/>
    </row>
    <row r="21" spans="1:6" ht="17.100000000000001" customHeight="1">
      <c r="A21" s="185"/>
      <c r="B21" s="117"/>
      <c r="C21" s="117"/>
      <c r="D21" s="13"/>
      <c r="E21" s="190"/>
      <c r="F21" s="191"/>
    </row>
    <row r="22" spans="1:6" ht="17.100000000000001" customHeight="1">
      <c r="A22" s="185"/>
      <c r="B22" s="117"/>
      <c r="C22" s="117"/>
      <c r="D22" s="13"/>
      <c r="E22" s="190"/>
      <c r="F22" s="191"/>
    </row>
    <row r="23" spans="1:6" ht="17.100000000000001" customHeight="1">
      <c r="A23" s="189"/>
      <c r="B23" s="117"/>
      <c r="C23" s="20"/>
      <c r="D23" s="13"/>
      <c r="E23" s="190"/>
      <c r="F23" s="191"/>
    </row>
    <row r="24" spans="1:6" ht="17.100000000000001" customHeight="1">
      <c r="A24" s="185" t="s">
        <v>0</v>
      </c>
      <c r="B24" s="117">
        <v>0.75</v>
      </c>
      <c r="C24" s="117" t="s">
        <v>502</v>
      </c>
      <c r="D24" s="13">
        <v>2</v>
      </c>
      <c r="E24" s="190"/>
      <c r="F24" s="191"/>
    </row>
    <row r="25" spans="1:6" ht="17.100000000000001" customHeight="1">
      <c r="A25" s="185"/>
      <c r="B25" s="117">
        <v>0.75</v>
      </c>
      <c r="C25" s="117" t="s">
        <v>501</v>
      </c>
      <c r="D25" s="13">
        <v>4</v>
      </c>
      <c r="E25" s="190"/>
      <c r="F25" s="191"/>
    </row>
    <row r="26" spans="1:6" ht="17.100000000000001" customHeight="1">
      <c r="A26" s="185"/>
      <c r="B26" s="117">
        <v>0.77083333333333337</v>
      </c>
      <c r="C26" s="117" t="s">
        <v>500</v>
      </c>
      <c r="D26" s="13">
        <v>3</v>
      </c>
      <c r="E26" s="190" t="s">
        <v>507</v>
      </c>
      <c r="F26" s="191"/>
    </row>
    <row r="27" spans="1:6" ht="17.100000000000001" customHeight="1">
      <c r="A27" s="185"/>
      <c r="B27" s="117"/>
      <c r="C27" s="117"/>
      <c r="D27" s="13"/>
      <c r="E27" s="190"/>
      <c r="F27" s="191"/>
    </row>
    <row r="28" spans="1:6" ht="17.100000000000001" customHeight="1">
      <c r="A28" s="185"/>
      <c r="B28" s="117"/>
      <c r="C28" s="117"/>
      <c r="D28" s="13"/>
      <c r="E28" s="190"/>
      <c r="F28" s="191"/>
    </row>
    <row r="29" spans="1:6" ht="17.100000000000001" customHeight="1">
      <c r="A29" s="185"/>
      <c r="B29" s="117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/>
      <c r="D31" s="192" t="s">
        <v>23</v>
      </c>
      <c r="E31" s="118" t="s">
        <v>51</v>
      </c>
      <c r="F31" s="25" t="s">
        <v>365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63</v>
      </c>
    </row>
    <row r="33" spans="1:6" ht="17.100000000000001" customHeight="1">
      <c r="A33" s="193"/>
      <c r="B33" s="23" t="s">
        <v>53</v>
      </c>
      <c r="C33" s="26" t="s">
        <v>504</v>
      </c>
      <c r="D33" s="196"/>
      <c r="E33" s="19" t="s">
        <v>57</v>
      </c>
      <c r="F33" s="28" t="s">
        <v>503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508</v>
      </c>
      <c r="C37" s="200"/>
      <c r="D37" s="200"/>
      <c r="E37" s="200"/>
      <c r="F37" s="201"/>
    </row>
    <row r="38" spans="1:6" ht="17.100000000000001" customHeight="1">
      <c r="A38" s="194"/>
      <c r="B38" s="199" t="s">
        <v>505</v>
      </c>
      <c r="C38" s="200"/>
      <c r="D38" s="200"/>
      <c r="E38" s="200"/>
      <c r="F38" s="201"/>
    </row>
    <row r="39" spans="1:6" ht="17.100000000000001" customHeight="1">
      <c r="A39" s="195"/>
      <c r="B39" s="199" t="s">
        <v>491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511</v>
      </c>
      <c r="C40" s="200"/>
      <c r="D40" s="200"/>
      <c r="E40" s="200"/>
      <c r="F40" s="201"/>
    </row>
    <row r="41" spans="1:6" ht="17.100000000000001" customHeight="1">
      <c r="A41" s="194"/>
      <c r="B41" s="199" t="s">
        <v>506</v>
      </c>
      <c r="C41" s="200"/>
      <c r="D41" s="200"/>
      <c r="E41" s="200"/>
      <c r="F41" s="201"/>
    </row>
    <row r="42" spans="1:6" ht="17.100000000000001" customHeight="1">
      <c r="A42" s="195"/>
      <c r="B42" s="122" t="s">
        <v>509</v>
      </c>
      <c r="C42" s="123"/>
      <c r="D42" s="123"/>
      <c r="E42" s="123"/>
      <c r="F42" s="12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20" t="s">
        <v>34</v>
      </c>
      <c r="B44" s="209"/>
      <c r="C44" s="210"/>
      <c r="D44" s="120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15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opLeftCell="A10" zoomScaleNormal="100" zoomScalePageLayoutView="150" workbookViewId="0">
      <selection activeCell="C17" sqref="C17:F17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82" t="s">
        <v>36</v>
      </c>
      <c r="B1" s="182"/>
      <c r="C1" s="182"/>
      <c r="D1" s="182"/>
      <c r="E1" s="182"/>
      <c r="F1" s="182"/>
    </row>
    <row r="2" spans="1:7" ht="20.100000000000001" customHeight="1">
      <c r="A2" s="128" t="s">
        <v>4</v>
      </c>
      <c r="B2" s="18">
        <v>41842</v>
      </c>
      <c r="C2" s="7" t="s">
        <v>16</v>
      </c>
      <c r="D2" s="18" t="s">
        <v>49</v>
      </c>
      <c r="E2" s="8" t="s">
        <v>17</v>
      </c>
      <c r="F2" s="20"/>
    </row>
    <row r="3" spans="1:7" ht="24" customHeight="1">
      <c r="A3" s="183" t="s">
        <v>33</v>
      </c>
      <c r="B3" s="183"/>
      <c r="C3" s="129" t="s">
        <v>14</v>
      </c>
      <c r="D3" s="129" t="s">
        <v>15</v>
      </c>
      <c r="E3" s="129" t="s">
        <v>14</v>
      </c>
      <c r="F3" s="9" t="s">
        <v>15</v>
      </c>
    </row>
    <row r="4" spans="1:7" ht="17.100000000000001" customHeight="1">
      <c r="A4" s="128" t="s">
        <v>5</v>
      </c>
      <c r="B4" s="4">
        <v>429000</v>
      </c>
      <c r="C4" s="10" t="s">
        <v>40</v>
      </c>
      <c r="D4" s="12">
        <v>0.14000000000000001</v>
      </c>
      <c r="E4" s="11" t="s">
        <v>45</v>
      </c>
      <c r="F4" s="12">
        <v>0.11</v>
      </c>
      <c r="G4" s="121"/>
    </row>
    <row r="5" spans="1:7" ht="17.100000000000001" customHeight="1">
      <c r="A5" s="128" t="s">
        <v>6</v>
      </c>
      <c r="B5" s="4">
        <f>B6-B4</f>
        <v>941900</v>
      </c>
      <c r="C5" s="11" t="s">
        <v>41</v>
      </c>
      <c r="D5" s="12">
        <v>0.1</v>
      </c>
      <c r="E5" s="11" t="s">
        <v>46</v>
      </c>
      <c r="F5" s="12">
        <v>0.04</v>
      </c>
      <c r="G5" s="121"/>
    </row>
    <row r="6" spans="1:7" ht="17.100000000000001" customHeight="1">
      <c r="A6" s="128" t="s">
        <v>7</v>
      </c>
      <c r="B6" s="4">
        <v>1370900</v>
      </c>
      <c r="C6" s="10" t="s">
        <v>42</v>
      </c>
      <c r="D6" s="12">
        <v>0.15</v>
      </c>
      <c r="E6" s="11" t="s">
        <v>47</v>
      </c>
      <c r="F6" s="12">
        <v>0</v>
      </c>
    </row>
    <row r="7" spans="1:7" ht="17.100000000000001" customHeight="1">
      <c r="A7" s="128" t="s">
        <v>8</v>
      </c>
      <c r="B7" s="4">
        <v>55887150</v>
      </c>
      <c r="C7" s="11" t="s">
        <v>43</v>
      </c>
      <c r="D7" s="12">
        <v>0.25</v>
      </c>
      <c r="E7" s="11" t="s">
        <v>48</v>
      </c>
      <c r="F7" s="12">
        <v>0.11</v>
      </c>
    </row>
    <row r="8" spans="1:7" ht="17.100000000000001" customHeight="1">
      <c r="A8" s="128" t="s">
        <v>13</v>
      </c>
      <c r="B8" s="4">
        <v>107045600</v>
      </c>
      <c r="C8" s="10" t="s">
        <v>44</v>
      </c>
      <c r="D8" s="12">
        <v>0.08</v>
      </c>
      <c r="E8" s="11"/>
      <c r="F8" s="12"/>
    </row>
    <row r="9" spans="1:7" ht="17.100000000000001" customHeight="1">
      <c r="A9" s="128" t="s">
        <v>31</v>
      </c>
      <c r="B9" s="6">
        <f>B7/B8</f>
        <v>0.52208731605969794</v>
      </c>
      <c r="C9" s="10"/>
      <c r="D9" s="12"/>
      <c r="E9" s="11"/>
      <c r="F9" s="14"/>
    </row>
    <row r="10" spans="1:7" ht="27.95" customHeight="1">
      <c r="A10" s="184" t="s">
        <v>29</v>
      </c>
      <c r="B10" s="184"/>
      <c r="C10" s="184"/>
      <c r="D10" s="184"/>
      <c r="E10" s="184"/>
      <c r="F10" s="184"/>
    </row>
    <row r="11" spans="1:7" ht="17.100000000000001" customHeight="1">
      <c r="A11" s="185" t="s">
        <v>30</v>
      </c>
      <c r="B11" s="128" t="s">
        <v>22</v>
      </c>
      <c r="C11" s="128" t="s">
        <v>18</v>
      </c>
      <c r="D11" s="128" t="s">
        <v>21</v>
      </c>
      <c r="E11" s="128" t="s">
        <v>9</v>
      </c>
      <c r="F11" s="19" t="s">
        <v>10</v>
      </c>
    </row>
    <row r="12" spans="1:7" ht="17.100000000000001" customHeight="1">
      <c r="A12" s="185"/>
      <c r="B12" s="24" t="s">
        <v>221</v>
      </c>
      <c r="C12" s="20" t="s">
        <v>72</v>
      </c>
      <c r="D12" s="186" t="s">
        <v>19</v>
      </c>
      <c r="E12" s="126" t="s">
        <v>482</v>
      </c>
      <c r="F12" s="17">
        <v>6</v>
      </c>
    </row>
    <row r="13" spans="1:7" ht="17.100000000000001" customHeight="1">
      <c r="A13" s="185"/>
      <c r="B13" s="24" t="s">
        <v>112</v>
      </c>
      <c r="C13" s="20" t="s">
        <v>401</v>
      </c>
      <c r="D13" s="186"/>
      <c r="E13" s="126" t="s">
        <v>105</v>
      </c>
      <c r="F13" s="17">
        <v>6</v>
      </c>
    </row>
    <row r="14" spans="1:7" ht="17.100000000000001" customHeight="1">
      <c r="A14" s="185"/>
      <c r="B14" s="24" t="s">
        <v>62</v>
      </c>
      <c r="C14" s="20" t="s">
        <v>513</v>
      </c>
      <c r="D14" s="186" t="s">
        <v>20</v>
      </c>
      <c r="E14" s="24" t="s">
        <v>514</v>
      </c>
      <c r="F14" s="20">
        <v>0</v>
      </c>
    </row>
    <row r="15" spans="1:7" ht="17.100000000000001" customHeight="1">
      <c r="A15" s="185"/>
      <c r="B15" s="24" t="s">
        <v>171</v>
      </c>
      <c r="C15" s="20" t="s">
        <v>72</v>
      </c>
      <c r="D15" s="186"/>
      <c r="E15" s="24" t="s">
        <v>171</v>
      </c>
      <c r="F15" s="20">
        <v>0</v>
      </c>
    </row>
    <row r="16" spans="1:7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28" t="s">
        <v>38</v>
      </c>
      <c r="C17" s="137" t="s">
        <v>24</v>
      </c>
      <c r="D17" s="137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27"/>
      <c r="C18" s="127"/>
      <c r="D18" s="13"/>
      <c r="E18" s="190"/>
      <c r="F18" s="191"/>
    </row>
    <row r="19" spans="1:6" ht="17.100000000000001" customHeight="1">
      <c r="A19" s="185"/>
      <c r="B19" s="127"/>
      <c r="C19" s="127"/>
      <c r="D19" s="13"/>
      <c r="E19" s="190"/>
      <c r="F19" s="191"/>
    </row>
    <row r="20" spans="1:6" ht="17.100000000000001" customHeight="1">
      <c r="A20" s="185"/>
      <c r="B20" s="127"/>
      <c r="C20" s="127"/>
      <c r="D20" s="13"/>
      <c r="E20" s="190"/>
      <c r="F20" s="191"/>
    </row>
    <row r="21" spans="1:6" ht="17.100000000000001" customHeight="1">
      <c r="A21" s="185"/>
      <c r="B21" s="127"/>
      <c r="C21" s="127"/>
      <c r="D21" s="13"/>
      <c r="E21" s="190"/>
      <c r="F21" s="191"/>
    </row>
    <row r="22" spans="1:6" ht="17.100000000000001" customHeight="1">
      <c r="A22" s="185"/>
      <c r="B22" s="127"/>
      <c r="C22" s="127"/>
      <c r="D22" s="13"/>
      <c r="E22" s="190"/>
      <c r="F22" s="191"/>
    </row>
    <row r="23" spans="1:6" ht="17.100000000000001" customHeight="1">
      <c r="A23" s="189"/>
      <c r="B23" s="127"/>
      <c r="C23" s="20"/>
      <c r="D23" s="13"/>
      <c r="E23" s="190"/>
      <c r="F23" s="191"/>
    </row>
    <row r="24" spans="1:6" ht="17.100000000000001" customHeight="1">
      <c r="A24" s="185" t="s">
        <v>0</v>
      </c>
      <c r="B24" s="127">
        <v>0.77083333333333337</v>
      </c>
      <c r="C24" s="127" t="s">
        <v>515</v>
      </c>
      <c r="D24" s="13">
        <v>4</v>
      </c>
      <c r="E24" s="190"/>
      <c r="F24" s="191"/>
    </row>
    <row r="25" spans="1:6" ht="17.100000000000001" customHeight="1">
      <c r="A25" s="185"/>
      <c r="B25" s="127">
        <v>0.79166666666666663</v>
      </c>
      <c r="C25" s="127" t="s">
        <v>516</v>
      </c>
      <c r="D25" s="13">
        <v>3</v>
      </c>
      <c r="E25" s="190"/>
      <c r="F25" s="191"/>
    </row>
    <row r="26" spans="1:6" ht="17.100000000000001" customHeight="1">
      <c r="A26" s="185"/>
      <c r="B26" s="127">
        <v>0.79166666666666663</v>
      </c>
      <c r="C26" s="127" t="s">
        <v>517</v>
      </c>
      <c r="D26" s="13">
        <v>2</v>
      </c>
      <c r="E26" s="190"/>
      <c r="F26" s="191"/>
    </row>
    <row r="27" spans="1:6" ht="17.100000000000001" customHeight="1">
      <c r="A27" s="185"/>
      <c r="B27" s="127">
        <v>0.8125</v>
      </c>
      <c r="C27" s="127" t="s">
        <v>518</v>
      </c>
      <c r="D27" s="13">
        <v>6</v>
      </c>
      <c r="E27" s="190"/>
      <c r="F27" s="191"/>
    </row>
    <row r="28" spans="1:6" ht="17.100000000000001" customHeight="1">
      <c r="A28" s="185"/>
      <c r="B28" s="127">
        <v>0.84722222222222221</v>
      </c>
      <c r="C28" s="127" t="s">
        <v>519</v>
      </c>
      <c r="D28" s="13">
        <v>3</v>
      </c>
      <c r="E28" s="190"/>
      <c r="F28" s="191"/>
    </row>
    <row r="29" spans="1:6" ht="17.100000000000001" customHeight="1">
      <c r="A29" s="185"/>
      <c r="B29" s="127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282</v>
      </c>
      <c r="D31" s="192" t="s">
        <v>23</v>
      </c>
      <c r="E31" s="128" t="s">
        <v>51</v>
      </c>
      <c r="F31" s="25" t="s">
        <v>521</v>
      </c>
    </row>
    <row r="32" spans="1:6" ht="17.100000000000001" customHeight="1">
      <c r="A32" s="193"/>
      <c r="B32" s="22" t="s">
        <v>52</v>
      </c>
      <c r="C32" s="26" t="s">
        <v>66</v>
      </c>
      <c r="D32" s="196"/>
      <c r="E32" s="19" t="s">
        <v>56</v>
      </c>
      <c r="F32" s="28" t="s">
        <v>63</v>
      </c>
    </row>
    <row r="33" spans="1:6" ht="17.100000000000001" customHeight="1">
      <c r="A33" s="193"/>
      <c r="B33" s="23" t="s">
        <v>53</v>
      </c>
      <c r="C33" s="26" t="s">
        <v>504</v>
      </c>
      <c r="D33" s="196"/>
      <c r="E33" s="19" t="s">
        <v>57</v>
      </c>
      <c r="F33" s="28" t="s">
        <v>520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522</v>
      </c>
      <c r="C37" s="200"/>
      <c r="D37" s="200"/>
      <c r="E37" s="200"/>
      <c r="F37" s="201"/>
    </row>
    <row r="38" spans="1:6" ht="17.100000000000001" customHeight="1">
      <c r="A38" s="194"/>
      <c r="B38" s="199" t="s">
        <v>523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524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22"/>
      <c r="C42" s="123"/>
      <c r="D42" s="123"/>
      <c r="E42" s="123"/>
      <c r="F42" s="12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30" t="s">
        <v>34</v>
      </c>
      <c r="B44" s="209"/>
      <c r="C44" s="210"/>
      <c r="D44" s="130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25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E13" sqref="E1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82" t="s">
        <v>36</v>
      </c>
      <c r="B1" s="182"/>
      <c r="C1" s="182"/>
      <c r="D1" s="182"/>
      <c r="E1" s="182"/>
      <c r="F1" s="182"/>
    </row>
    <row r="2" spans="1:7" ht="20.100000000000001" customHeight="1">
      <c r="A2" s="137" t="s">
        <v>4</v>
      </c>
      <c r="B2" s="18">
        <v>41843</v>
      </c>
      <c r="C2" s="7" t="s">
        <v>16</v>
      </c>
      <c r="D2" s="18" t="s">
        <v>49</v>
      </c>
      <c r="E2" s="8" t="s">
        <v>17</v>
      </c>
      <c r="F2" s="20"/>
    </row>
    <row r="3" spans="1:7" ht="24" customHeight="1">
      <c r="A3" s="183" t="s">
        <v>33</v>
      </c>
      <c r="B3" s="183"/>
      <c r="C3" s="138" t="s">
        <v>14</v>
      </c>
      <c r="D3" s="138" t="s">
        <v>15</v>
      </c>
      <c r="E3" s="138" t="s">
        <v>14</v>
      </c>
      <c r="F3" s="9" t="s">
        <v>15</v>
      </c>
    </row>
    <row r="4" spans="1:7" ht="17.100000000000001" customHeight="1">
      <c r="A4" s="137" t="s">
        <v>5</v>
      </c>
      <c r="B4" s="4">
        <v>596000</v>
      </c>
      <c r="C4" s="10" t="s">
        <v>40</v>
      </c>
      <c r="D4" s="12">
        <v>0.1</v>
      </c>
      <c r="E4" s="11" t="s">
        <v>45</v>
      </c>
      <c r="F4" s="12">
        <v>0.13</v>
      </c>
      <c r="G4" s="121"/>
    </row>
    <row r="5" spans="1:7" ht="17.100000000000001" customHeight="1">
      <c r="A5" s="137" t="s">
        <v>6</v>
      </c>
      <c r="B5" s="4">
        <f>B6-B4</f>
        <v>929300</v>
      </c>
      <c r="C5" s="11" t="s">
        <v>41</v>
      </c>
      <c r="D5" s="12">
        <v>0.06</v>
      </c>
      <c r="E5" s="11" t="s">
        <v>46</v>
      </c>
      <c r="F5" s="12">
        <v>0.08</v>
      </c>
      <c r="G5" s="121"/>
    </row>
    <row r="6" spans="1:7" ht="17.100000000000001" customHeight="1">
      <c r="A6" s="137" t="s">
        <v>7</v>
      </c>
      <c r="B6" s="4">
        <v>1525300</v>
      </c>
      <c r="C6" s="10" t="s">
        <v>42</v>
      </c>
      <c r="D6" s="12">
        <v>0.15</v>
      </c>
      <c r="E6" s="11" t="s">
        <v>47</v>
      </c>
      <c r="F6" s="12">
        <v>0</v>
      </c>
    </row>
    <row r="7" spans="1:7" ht="17.100000000000001" customHeight="1">
      <c r="A7" s="137" t="s">
        <v>8</v>
      </c>
      <c r="B7" s="4">
        <v>57412450</v>
      </c>
      <c r="C7" s="11" t="s">
        <v>43</v>
      </c>
      <c r="D7" s="12">
        <v>0.28999999999999998</v>
      </c>
      <c r="E7" s="11" t="s">
        <v>48</v>
      </c>
      <c r="F7" s="12">
        <v>0.12</v>
      </c>
    </row>
    <row r="8" spans="1:7" ht="17.100000000000001" customHeight="1">
      <c r="A8" s="137" t="s">
        <v>13</v>
      </c>
      <c r="B8" s="4">
        <v>107045600</v>
      </c>
      <c r="C8" s="10" t="s">
        <v>44</v>
      </c>
      <c r="D8" s="12">
        <v>0.06</v>
      </c>
      <c r="E8" s="11"/>
      <c r="F8" s="12"/>
    </row>
    <row r="9" spans="1:7" ht="17.100000000000001" customHeight="1">
      <c r="A9" s="137" t="s">
        <v>31</v>
      </c>
      <c r="B9" s="6">
        <f>B7/B8</f>
        <v>0.53633638374673975</v>
      </c>
      <c r="C9" s="10"/>
      <c r="D9" s="12"/>
      <c r="E9" s="11"/>
      <c r="F9" s="14"/>
    </row>
    <row r="10" spans="1:7" ht="27.95" customHeight="1">
      <c r="A10" s="184" t="s">
        <v>29</v>
      </c>
      <c r="B10" s="184"/>
      <c r="C10" s="184"/>
      <c r="D10" s="184"/>
      <c r="E10" s="184"/>
      <c r="F10" s="184"/>
    </row>
    <row r="11" spans="1:7" ht="17.100000000000001" customHeight="1">
      <c r="A11" s="185" t="s">
        <v>30</v>
      </c>
      <c r="B11" s="137" t="s">
        <v>22</v>
      </c>
      <c r="C11" s="137" t="s">
        <v>18</v>
      </c>
      <c r="D11" s="137" t="s">
        <v>21</v>
      </c>
      <c r="E11" s="137" t="s">
        <v>9</v>
      </c>
      <c r="F11" s="19" t="s">
        <v>10</v>
      </c>
    </row>
    <row r="12" spans="1:7" ht="17.100000000000001" customHeight="1">
      <c r="A12" s="185"/>
      <c r="B12" s="24" t="s">
        <v>221</v>
      </c>
      <c r="C12" s="20" t="s">
        <v>72</v>
      </c>
      <c r="D12" s="186" t="s">
        <v>19</v>
      </c>
      <c r="E12" s="135" t="s">
        <v>68</v>
      </c>
      <c r="F12" s="17">
        <v>4</v>
      </c>
    </row>
    <row r="13" spans="1:7" ht="17.100000000000001" customHeight="1">
      <c r="A13" s="185"/>
      <c r="B13" s="24" t="s">
        <v>112</v>
      </c>
      <c r="C13" s="20" t="s">
        <v>401</v>
      </c>
      <c r="D13" s="186"/>
      <c r="E13" s="147" t="s">
        <v>592</v>
      </c>
      <c r="F13" s="17">
        <v>7</v>
      </c>
    </row>
    <row r="14" spans="1:7" ht="17.100000000000001" customHeight="1">
      <c r="A14" s="185"/>
      <c r="B14" s="24" t="s">
        <v>62</v>
      </c>
      <c r="C14" s="20" t="s">
        <v>525</v>
      </c>
      <c r="D14" s="186" t="s">
        <v>20</v>
      </c>
      <c r="E14" s="24" t="s">
        <v>314</v>
      </c>
      <c r="F14" s="20">
        <v>0</v>
      </c>
    </row>
    <row r="15" spans="1:7" ht="17.100000000000001" customHeight="1">
      <c r="A15" s="185"/>
      <c r="B15" s="24" t="s">
        <v>171</v>
      </c>
      <c r="C15" s="20" t="s">
        <v>526</v>
      </c>
      <c r="D15" s="186"/>
      <c r="E15" s="24" t="s">
        <v>148</v>
      </c>
      <c r="F15" s="20">
        <v>0</v>
      </c>
    </row>
    <row r="16" spans="1:7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37" t="s">
        <v>38</v>
      </c>
      <c r="C17" s="137" t="s">
        <v>24</v>
      </c>
      <c r="D17" s="137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36">
        <v>0.5</v>
      </c>
      <c r="C18" s="136" t="s">
        <v>527</v>
      </c>
      <c r="D18" s="13">
        <v>4</v>
      </c>
      <c r="E18" s="190"/>
      <c r="F18" s="191"/>
    </row>
    <row r="19" spans="1:6" ht="17.100000000000001" customHeight="1">
      <c r="A19" s="185"/>
      <c r="B19" s="136">
        <v>0.5</v>
      </c>
      <c r="C19" s="136" t="s">
        <v>528</v>
      </c>
      <c r="D19" s="13" t="s">
        <v>529</v>
      </c>
      <c r="E19" s="190"/>
      <c r="F19" s="191"/>
    </row>
    <row r="20" spans="1:6" ht="17.100000000000001" customHeight="1">
      <c r="A20" s="185"/>
      <c r="B20" s="136"/>
      <c r="C20" s="136"/>
      <c r="D20" s="13"/>
      <c r="E20" s="190"/>
      <c r="F20" s="191"/>
    </row>
    <row r="21" spans="1:6" ht="17.100000000000001" customHeight="1">
      <c r="A21" s="185"/>
      <c r="B21" s="136"/>
      <c r="C21" s="136"/>
      <c r="D21" s="13"/>
      <c r="E21" s="190"/>
      <c r="F21" s="191"/>
    </row>
    <row r="22" spans="1:6" ht="17.100000000000001" customHeight="1">
      <c r="A22" s="185"/>
      <c r="B22" s="136"/>
      <c r="C22" s="136"/>
      <c r="D22" s="13"/>
      <c r="E22" s="190"/>
      <c r="F22" s="191"/>
    </row>
    <row r="23" spans="1:6" ht="17.100000000000001" customHeight="1">
      <c r="A23" s="189"/>
      <c r="B23" s="136"/>
      <c r="C23" s="20"/>
      <c r="D23" s="13"/>
      <c r="E23" s="190"/>
      <c r="F23" s="191"/>
    </row>
    <row r="24" spans="1:6" ht="17.100000000000001" customHeight="1">
      <c r="A24" s="185" t="s">
        <v>0</v>
      </c>
      <c r="B24" s="136">
        <v>0.8125</v>
      </c>
      <c r="C24" s="136" t="s">
        <v>530</v>
      </c>
      <c r="D24" s="13">
        <v>2</v>
      </c>
      <c r="E24" s="190"/>
      <c r="F24" s="191"/>
    </row>
    <row r="25" spans="1:6" ht="17.100000000000001" customHeight="1">
      <c r="A25" s="185"/>
      <c r="B25" s="136"/>
      <c r="C25" s="136"/>
      <c r="D25" s="13"/>
      <c r="E25" s="190"/>
      <c r="F25" s="191"/>
    </row>
    <row r="26" spans="1:6" ht="17.100000000000001" customHeight="1">
      <c r="A26" s="185"/>
      <c r="B26" s="136"/>
      <c r="C26" s="136"/>
      <c r="D26" s="13"/>
      <c r="E26" s="190"/>
      <c r="F26" s="191"/>
    </row>
    <row r="27" spans="1:6" ht="17.100000000000001" customHeight="1">
      <c r="A27" s="185"/>
      <c r="B27" s="136"/>
      <c r="C27" s="136"/>
      <c r="D27" s="13"/>
      <c r="E27" s="190"/>
      <c r="F27" s="191"/>
    </row>
    <row r="28" spans="1:6" ht="17.100000000000001" customHeight="1">
      <c r="A28" s="185"/>
      <c r="B28" s="136"/>
      <c r="C28" s="136"/>
      <c r="D28" s="13"/>
      <c r="E28" s="190"/>
      <c r="F28" s="191"/>
    </row>
    <row r="29" spans="1:6" ht="17.100000000000001" customHeight="1">
      <c r="A29" s="185"/>
      <c r="B29" s="136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66</v>
      </c>
      <c r="D31" s="192" t="s">
        <v>23</v>
      </c>
      <c r="E31" s="137" t="s">
        <v>51</v>
      </c>
      <c r="F31" s="25" t="s">
        <v>536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63</v>
      </c>
    </row>
    <row r="33" spans="1:6" ht="17.100000000000001" customHeight="1">
      <c r="A33" s="193"/>
      <c r="B33" s="23" t="s">
        <v>53</v>
      </c>
      <c r="C33" s="26" t="s">
        <v>504</v>
      </c>
      <c r="D33" s="196"/>
      <c r="E33" s="19" t="s">
        <v>57</v>
      </c>
      <c r="F33" s="28" t="s">
        <v>537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531</v>
      </c>
      <c r="C37" s="200"/>
      <c r="D37" s="200"/>
      <c r="E37" s="200"/>
      <c r="F37" s="201"/>
    </row>
    <row r="38" spans="1:6" ht="17.100000000000001" customHeight="1">
      <c r="A38" s="194"/>
      <c r="B38" s="199" t="s">
        <v>532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533</v>
      </c>
      <c r="C40" s="200"/>
      <c r="D40" s="200"/>
      <c r="E40" s="200"/>
      <c r="F40" s="201"/>
    </row>
    <row r="41" spans="1:6" ht="17.100000000000001" customHeight="1">
      <c r="A41" s="194"/>
      <c r="B41" s="199" t="s">
        <v>534</v>
      </c>
      <c r="C41" s="200"/>
      <c r="D41" s="200"/>
      <c r="E41" s="200"/>
      <c r="F41" s="201"/>
    </row>
    <row r="42" spans="1:6" ht="17.100000000000001" customHeight="1">
      <c r="A42" s="195"/>
      <c r="B42" s="131" t="s">
        <v>535</v>
      </c>
      <c r="C42" s="132"/>
      <c r="D42" s="132"/>
      <c r="E42" s="132"/>
      <c r="F42" s="133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39" t="s">
        <v>34</v>
      </c>
      <c r="B44" s="209"/>
      <c r="C44" s="210"/>
      <c r="D44" s="139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34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42" sqref="B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82" t="s">
        <v>36</v>
      </c>
      <c r="B1" s="182"/>
      <c r="C1" s="182"/>
      <c r="D1" s="182"/>
      <c r="E1" s="182"/>
      <c r="F1" s="182"/>
    </row>
    <row r="2" spans="1:7" ht="20.100000000000001" customHeight="1">
      <c r="A2" s="137" t="s">
        <v>4</v>
      </c>
      <c r="B2" s="18">
        <v>41844</v>
      </c>
      <c r="C2" s="7" t="s">
        <v>16</v>
      </c>
      <c r="D2" s="18" t="s">
        <v>49</v>
      </c>
      <c r="E2" s="8" t="s">
        <v>17</v>
      </c>
      <c r="F2" s="20"/>
    </row>
    <row r="3" spans="1:7" ht="24" customHeight="1">
      <c r="A3" s="183" t="s">
        <v>33</v>
      </c>
      <c r="B3" s="183"/>
      <c r="C3" s="138" t="s">
        <v>14</v>
      </c>
      <c r="D3" s="138" t="s">
        <v>15</v>
      </c>
      <c r="E3" s="138" t="s">
        <v>14</v>
      </c>
      <c r="F3" s="9" t="s">
        <v>15</v>
      </c>
    </row>
    <row r="4" spans="1:7" ht="17.100000000000001" customHeight="1">
      <c r="A4" s="137" t="s">
        <v>5</v>
      </c>
      <c r="B4" s="4">
        <v>1342000</v>
      </c>
      <c r="C4" s="10" t="s">
        <v>40</v>
      </c>
      <c r="D4" s="12">
        <v>7.0000000000000007E-2</v>
      </c>
      <c r="E4" s="11" t="s">
        <v>45</v>
      </c>
      <c r="F4" s="12">
        <v>0.05</v>
      </c>
      <c r="G4" s="121"/>
    </row>
    <row r="5" spans="1:7" ht="17.100000000000001" customHeight="1">
      <c r="A5" s="137" t="s">
        <v>6</v>
      </c>
      <c r="B5" s="4">
        <f>B6-B4</f>
        <v>1323700</v>
      </c>
      <c r="C5" s="11" t="s">
        <v>41</v>
      </c>
      <c r="D5" s="12">
        <v>0.01</v>
      </c>
      <c r="E5" s="11" t="s">
        <v>46</v>
      </c>
      <c r="F5" s="12">
        <v>0.14000000000000001</v>
      </c>
      <c r="G5" s="121"/>
    </row>
    <row r="6" spans="1:7" ht="17.100000000000001" customHeight="1">
      <c r="A6" s="137" t="s">
        <v>7</v>
      </c>
      <c r="B6" s="4">
        <v>2665700</v>
      </c>
      <c r="C6" s="10" t="s">
        <v>42</v>
      </c>
      <c r="D6" s="12">
        <v>0.09</v>
      </c>
      <c r="E6" s="11" t="s">
        <v>47</v>
      </c>
      <c r="F6" s="12">
        <v>0</v>
      </c>
    </row>
    <row r="7" spans="1:7" ht="17.100000000000001" customHeight="1">
      <c r="A7" s="137" t="s">
        <v>8</v>
      </c>
      <c r="B7" s="4">
        <v>60078150</v>
      </c>
      <c r="C7" s="11" t="s">
        <v>43</v>
      </c>
      <c r="D7" s="12">
        <v>0.1</v>
      </c>
      <c r="E7" s="11" t="s">
        <v>48</v>
      </c>
      <c r="F7" s="12">
        <v>0.26</v>
      </c>
    </row>
    <row r="8" spans="1:7" ht="17.100000000000001" customHeight="1">
      <c r="A8" s="137" t="s">
        <v>13</v>
      </c>
      <c r="B8" s="4">
        <v>107045600</v>
      </c>
      <c r="C8" s="10" t="s">
        <v>44</v>
      </c>
      <c r="D8" s="12">
        <v>0.03</v>
      </c>
      <c r="E8" s="11" t="s">
        <v>538</v>
      </c>
      <c r="F8" s="12">
        <v>0.27</v>
      </c>
    </row>
    <row r="9" spans="1:7" ht="17.100000000000001" customHeight="1">
      <c r="A9" s="137" t="s">
        <v>31</v>
      </c>
      <c r="B9" s="6">
        <f>B7/B8</f>
        <v>0.56123885521684214</v>
      </c>
      <c r="C9" s="10"/>
      <c r="D9" s="12"/>
      <c r="E9" s="11"/>
      <c r="F9" s="14"/>
    </row>
    <row r="10" spans="1:7" ht="27.95" customHeight="1">
      <c r="A10" s="184" t="s">
        <v>29</v>
      </c>
      <c r="B10" s="184"/>
      <c r="C10" s="184"/>
      <c r="D10" s="184"/>
      <c r="E10" s="184"/>
      <c r="F10" s="184"/>
    </row>
    <row r="11" spans="1:7" ht="17.100000000000001" customHeight="1">
      <c r="A11" s="185" t="s">
        <v>30</v>
      </c>
      <c r="B11" s="137" t="s">
        <v>22</v>
      </c>
      <c r="C11" s="137" t="s">
        <v>18</v>
      </c>
      <c r="D11" s="137" t="s">
        <v>21</v>
      </c>
      <c r="E11" s="137" t="s">
        <v>9</v>
      </c>
      <c r="F11" s="19" t="s">
        <v>10</v>
      </c>
    </row>
    <row r="12" spans="1:7" ht="17.100000000000001" customHeight="1">
      <c r="A12" s="185"/>
      <c r="B12" s="24" t="s">
        <v>221</v>
      </c>
      <c r="C12" s="20" t="s">
        <v>72</v>
      </c>
      <c r="D12" s="186" t="s">
        <v>19</v>
      </c>
      <c r="E12" s="135" t="s">
        <v>541</v>
      </c>
      <c r="F12" s="17">
        <v>12</v>
      </c>
    </row>
    <row r="13" spans="1:7" ht="17.100000000000001" customHeight="1">
      <c r="A13" s="185"/>
      <c r="B13" s="24" t="s">
        <v>112</v>
      </c>
      <c r="C13" s="20" t="s">
        <v>539</v>
      </c>
      <c r="D13" s="186"/>
      <c r="E13" s="135" t="s">
        <v>68</v>
      </c>
      <c r="F13" s="17">
        <v>8</v>
      </c>
    </row>
    <row r="14" spans="1:7" ht="17.100000000000001" customHeight="1">
      <c r="A14" s="185"/>
      <c r="B14" s="24" t="s">
        <v>62</v>
      </c>
      <c r="C14" s="20" t="s">
        <v>540</v>
      </c>
      <c r="D14" s="186" t="s">
        <v>20</v>
      </c>
      <c r="E14" s="24" t="s">
        <v>221</v>
      </c>
      <c r="F14" s="20">
        <v>0</v>
      </c>
    </row>
    <row r="15" spans="1:7" ht="17.100000000000001" customHeight="1">
      <c r="A15" s="185"/>
      <c r="B15" s="24" t="s">
        <v>171</v>
      </c>
      <c r="C15" s="20" t="s">
        <v>104</v>
      </c>
      <c r="D15" s="186"/>
      <c r="E15" s="24" t="s">
        <v>111</v>
      </c>
      <c r="F15" s="20">
        <v>0</v>
      </c>
    </row>
    <row r="16" spans="1:7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37" t="s">
        <v>38</v>
      </c>
      <c r="C17" s="137" t="s">
        <v>24</v>
      </c>
      <c r="D17" s="137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36">
        <v>0.52083333333333337</v>
      </c>
      <c r="C18" s="136" t="s">
        <v>542</v>
      </c>
      <c r="D18" s="13">
        <v>3</v>
      </c>
      <c r="E18" s="190"/>
      <c r="F18" s="191"/>
    </row>
    <row r="19" spans="1:6" ht="17.100000000000001" customHeight="1">
      <c r="A19" s="185"/>
      <c r="B19" s="136">
        <v>0.54166666666666663</v>
      </c>
      <c r="C19" s="136" t="s">
        <v>543</v>
      </c>
      <c r="D19" s="13">
        <v>4</v>
      </c>
      <c r="E19" s="190"/>
      <c r="F19" s="191"/>
    </row>
    <row r="20" spans="1:6" ht="17.100000000000001" customHeight="1">
      <c r="A20" s="185"/>
      <c r="B20" s="136">
        <v>0.54166666666666663</v>
      </c>
      <c r="C20" s="136" t="s">
        <v>544</v>
      </c>
      <c r="D20" s="13">
        <v>4</v>
      </c>
      <c r="E20" s="190" t="s">
        <v>546</v>
      </c>
      <c r="F20" s="191"/>
    </row>
    <row r="21" spans="1:6" ht="17.100000000000001" customHeight="1">
      <c r="A21" s="185"/>
      <c r="B21" s="136">
        <v>0.625</v>
      </c>
      <c r="C21" s="136" t="s">
        <v>545</v>
      </c>
      <c r="D21" s="13">
        <v>5</v>
      </c>
      <c r="E21" s="190"/>
      <c r="F21" s="191"/>
    </row>
    <row r="22" spans="1:6" ht="17.100000000000001" customHeight="1">
      <c r="A22" s="185"/>
      <c r="B22" s="136"/>
      <c r="C22" s="136"/>
      <c r="D22" s="13"/>
      <c r="E22" s="190"/>
      <c r="F22" s="191"/>
    </row>
    <row r="23" spans="1:6" ht="17.100000000000001" customHeight="1">
      <c r="A23" s="189"/>
      <c r="B23" s="136"/>
      <c r="C23" s="20"/>
      <c r="D23" s="13"/>
      <c r="E23" s="190"/>
      <c r="F23" s="191"/>
    </row>
    <row r="24" spans="1:6" ht="17.100000000000001" customHeight="1">
      <c r="A24" s="185" t="s">
        <v>0</v>
      </c>
      <c r="B24" s="136">
        <v>0.70833333333333337</v>
      </c>
      <c r="C24" s="136" t="s">
        <v>547</v>
      </c>
      <c r="D24" s="13">
        <v>14</v>
      </c>
      <c r="E24" s="190" t="s">
        <v>548</v>
      </c>
      <c r="F24" s="191"/>
    </row>
    <row r="25" spans="1:6" ht="17.100000000000001" customHeight="1">
      <c r="A25" s="185"/>
      <c r="B25" s="136"/>
      <c r="C25" s="136"/>
      <c r="D25" s="13"/>
      <c r="E25" s="190"/>
      <c r="F25" s="191"/>
    </row>
    <row r="26" spans="1:6" ht="17.100000000000001" customHeight="1">
      <c r="A26" s="185"/>
      <c r="B26" s="136"/>
      <c r="C26" s="136"/>
      <c r="D26" s="13"/>
      <c r="E26" s="190"/>
      <c r="F26" s="191"/>
    </row>
    <row r="27" spans="1:6" ht="17.100000000000001" customHeight="1">
      <c r="A27" s="185"/>
      <c r="B27" s="136"/>
      <c r="C27" s="136"/>
      <c r="D27" s="13"/>
      <c r="E27" s="190"/>
      <c r="F27" s="191"/>
    </row>
    <row r="28" spans="1:6" ht="17.100000000000001" customHeight="1">
      <c r="A28" s="185"/>
      <c r="B28" s="136"/>
      <c r="C28" s="136"/>
      <c r="D28" s="13"/>
      <c r="E28" s="190"/>
      <c r="F28" s="191"/>
    </row>
    <row r="29" spans="1:6" ht="17.100000000000001" customHeight="1">
      <c r="A29" s="185"/>
      <c r="B29" s="136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472</v>
      </c>
      <c r="D31" s="192" t="s">
        <v>23</v>
      </c>
      <c r="E31" s="137" t="s">
        <v>51</v>
      </c>
      <c r="F31" s="25" t="s">
        <v>550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63</v>
      </c>
    </row>
    <row r="33" spans="1:6" ht="17.100000000000001" customHeight="1">
      <c r="A33" s="193"/>
      <c r="B33" s="23" t="s">
        <v>53</v>
      </c>
      <c r="C33" s="26" t="s">
        <v>549</v>
      </c>
      <c r="D33" s="196"/>
      <c r="E33" s="19" t="s">
        <v>57</v>
      </c>
      <c r="F33" s="28" t="s">
        <v>551</v>
      </c>
    </row>
    <row r="34" spans="1:6" ht="17.100000000000001" customHeight="1">
      <c r="A34" s="194"/>
      <c r="B34" s="23" t="s">
        <v>54</v>
      </c>
      <c r="C34" s="27" t="s">
        <v>94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552</v>
      </c>
      <c r="C37" s="200"/>
      <c r="D37" s="200"/>
      <c r="E37" s="200"/>
      <c r="F37" s="201"/>
    </row>
    <row r="38" spans="1:6" ht="17.100000000000001" customHeight="1">
      <c r="A38" s="194"/>
      <c r="B38" s="199" t="s">
        <v>553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554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31"/>
      <c r="C42" s="132"/>
      <c r="D42" s="132"/>
      <c r="E42" s="132"/>
      <c r="F42" s="133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39" t="s">
        <v>34</v>
      </c>
      <c r="B44" s="209"/>
      <c r="C44" s="210"/>
      <c r="D44" s="139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34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D1" zoomScaleNormal="100" zoomScalePageLayoutView="150" workbookViewId="0">
      <selection activeCell="J12" sqref="J1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43" t="s">
        <v>4</v>
      </c>
      <c r="B2" s="18">
        <v>41845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140" t="s">
        <v>14</v>
      </c>
      <c r="D3" s="140" t="s">
        <v>15</v>
      </c>
      <c r="E3" s="140" t="s">
        <v>14</v>
      </c>
      <c r="F3" s="9" t="s">
        <v>15</v>
      </c>
    </row>
    <row r="4" spans="1:6" ht="17.100000000000001" customHeight="1">
      <c r="A4" s="143" t="s">
        <v>5</v>
      </c>
      <c r="B4" s="4">
        <v>1162500</v>
      </c>
      <c r="C4" s="10" t="s">
        <v>40</v>
      </c>
      <c r="D4" s="12">
        <v>7.0000000000000007E-2</v>
      </c>
      <c r="E4" s="11" t="s">
        <v>45</v>
      </c>
      <c r="F4" s="12">
        <v>0.1</v>
      </c>
    </row>
    <row r="5" spans="1:6" ht="17.100000000000001" customHeight="1">
      <c r="A5" s="143" t="s">
        <v>6</v>
      </c>
      <c r="B5" s="4">
        <f>B6-B4</f>
        <v>1327350</v>
      </c>
      <c r="C5" s="11" t="s">
        <v>41</v>
      </c>
      <c r="D5" s="12">
        <v>0.05</v>
      </c>
      <c r="E5" s="11" t="s">
        <v>46</v>
      </c>
      <c r="F5" s="12">
        <v>0.14000000000000001</v>
      </c>
    </row>
    <row r="6" spans="1:6" ht="17.100000000000001" customHeight="1">
      <c r="A6" s="143" t="s">
        <v>7</v>
      </c>
      <c r="B6" s="4">
        <v>2489850</v>
      </c>
      <c r="C6" s="10" t="s">
        <v>42</v>
      </c>
      <c r="D6" s="12">
        <v>0.13</v>
      </c>
      <c r="E6" s="11" t="s">
        <v>47</v>
      </c>
      <c r="F6" s="12">
        <v>0.11</v>
      </c>
    </row>
    <row r="7" spans="1:6" ht="17.100000000000001" customHeight="1">
      <c r="A7" s="143" t="s">
        <v>8</v>
      </c>
      <c r="B7" s="4">
        <v>62568000</v>
      </c>
      <c r="C7" s="11" t="s">
        <v>43</v>
      </c>
      <c r="D7" s="12">
        <v>0.17</v>
      </c>
      <c r="E7" s="11" t="s">
        <v>48</v>
      </c>
      <c r="F7" s="12">
        <v>0.15</v>
      </c>
    </row>
    <row r="8" spans="1:6" ht="17.100000000000001" customHeight="1">
      <c r="A8" s="143" t="s">
        <v>13</v>
      </c>
      <c r="B8" s="4">
        <v>107045600</v>
      </c>
      <c r="C8" s="10" t="s">
        <v>44</v>
      </c>
      <c r="D8" s="12">
        <v>0.08</v>
      </c>
      <c r="E8" s="11"/>
      <c r="F8" s="12"/>
    </row>
    <row r="9" spans="1:6" ht="17.100000000000001" customHeight="1">
      <c r="A9" s="143" t="s">
        <v>31</v>
      </c>
      <c r="B9" s="6">
        <f>B7/B8</f>
        <v>0.58449856883421647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43" t="s">
        <v>22</v>
      </c>
      <c r="C11" s="143" t="s">
        <v>18</v>
      </c>
      <c r="D11" s="143" t="s">
        <v>21</v>
      </c>
      <c r="E11" s="143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72</v>
      </c>
      <c r="D12" s="186" t="s">
        <v>19</v>
      </c>
      <c r="E12" s="145" t="s">
        <v>68</v>
      </c>
      <c r="F12" s="17">
        <v>7</v>
      </c>
    </row>
    <row r="13" spans="1:6" ht="17.100000000000001" customHeight="1">
      <c r="A13" s="185"/>
      <c r="B13" s="24" t="s">
        <v>112</v>
      </c>
      <c r="C13" s="20" t="s">
        <v>555</v>
      </c>
      <c r="D13" s="186"/>
      <c r="E13" s="145" t="s">
        <v>557</v>
      </c>
      <c r="F13" s="17">
        <v>7</v>
      </c>
    </row>
    <row r="14" spans="1:6" ht="17.100000000000001" customHeight="1">
      <c r="A14" s="185"/>
      <c r="B14" s="24" t="s">
        <v>62</v>
      </c>
      <c r="C14" s="20" t="s">
        <v>556</v>
      </c>
      <c r="D14" s="186" t="s">
        <v>20</v>
      </c>
      <c r="E14" s="24" t="s">
        <v>558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402</v>
      </c>
      <c r="D15" s="186"/>
      <c r="E15" s="24" t="s">
        <v>559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43" t="s">
        <v>38</v>
      </c>
      <c r="C17" s="143" t="s">
        <v>24</v>
      </c>
      <c r="D17" s="143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44">
        <v>0.5</v>
      </c>
      <c r="C18" s="144" t="s">
        <v>561</v>
      </c>
      <c r="D18" s="13">
        <v>4</v>
      </c>
      <c r="E18" s="190"/>
      <c r="F18" s="191"/>
    </row>
    <row r="19" spans="1:6" ht="17.100000000000001" customHeight="1">
      <c r="A19" s="185"/>
      <c r="B19" s="144">
        <v>0.5</v>
      </c>
      <c r="C19" s="144" t="s">
        <v>560</v>
      </c>
      <c r="D19" s="13" t="s">
        <v>184</v>
      </c>
      <c r="E19" s="190"/>
      <c r="F19" s="191"/>
    </row>
    <row r="20" spans="1:6" ht="17.100000000000001" customHeight="1">
      <c r="A20" s="185"/>
      <c r="B20" s="144">
        <v>0.54166666666666663</v>
      </c>
      <c r="C20" s="144" t="s">
        <v>197</v>
      </c>
      <c r="D20" s="13">
        <v>2</v>
      </c>
      <c r="E20" s="190"/>
      <c r="F20" s="191"/>
    </row>
    <row r="21" spans="1:6" ht="17.100000000000001" customHeight="1">
      <c r="A21" s="185"/>
      <c r="B21" s="144"/>
      <c r="C21" s="144"/>
      <c r="D21" s="13"/>
      <c r="E21" s="190"/>
      <c r="F21" s="191"/>
    </row>
    <row r="22" spans="1:6" ht="17.100000000000001" customHeight="1">
      <c r="A22" s="185"/>
      <c r="B22" s="144"/>
      <c r="C22" s="144"/>
      <c r="D22" s="13"/>
      <c r="E22" s="190"/>
      <c r="F22" s="191"/>
    </row>
    <row r="23" spans="1:6" ht="17.100000000000001" customHeight="1">
      <c r="A23" s="189"/>
      <c r="B23" s="144"/>
      <c r="C23" s="20"/>
      <c r="D23" s="13"/>
      <c r="E23" s="190"/>
      <c r="F23" s="191"/>
    </row>
    <row r="24" spans="1:6" ht="17.100000000000001" customHeight="1">
      <c r="A24" s="185" t="s">
        <v>0</v>
      </c>
      <c r="B24" s="144">
        <v>0.73611111111111116</v>
      </c>
      <c r="C24" s="144" t="s">
        <v>562</v>
      </c>
      <c r="D24" s="13">
        <v>2</v>
      </c>
      <c r="E24" s="190"/>
      <c r="F24" s="191"/>
    </row>
    <row r="25" spans="1:6" ht="17.100000000000001" customHeight="1">
      <c r="A25" s="185"/>
      <c r="B25" s="144">
        <v>0.77083333333333337</v>
      </c>
      <c r="C25" s="144" t="s">
        <v>563</v>
      </c>
      <c r="D25" s="13" t="s">
        <v>324</v>
      </c>
      <c r="E25" s="190"/>
      <c r="F25" s="191"/>
    </row>
    <row r="26" spans="1:6" ht="17.100000000000001" customHeight="1">
      <c r="A26" s="185"/>
      <c r="B26" s="144">
        <v>0.82291666666666663</v>
      </c>
      <c r="C26" s="144" t="s">
        <v>564</v>
      </c>
      <c r="D26" s="13">
        <v>3</v>
      </c>
      <c r="E26" s="190"/>
      <c r="F26" s="191"/>
    </row>
    <row r="27" spans="1:6" ht="17.100000000000001" customHeight="1">
      <c r="A27" s="185"/>
      <c r="B27" s="144"/>
      <c r="C27" s="144"/>
      <c r="D27" s="13"/>
      <c r="E27" s="190"/>
      <c r="F27" s="191"/>
    </row>
    <row r="28" spans="1:6" ht="17.100000000000001" customHeight="1">
      <c r="A28" s="185"/>
      <c r="B28" s="144"/>
      <c r="C28" s="144"/>
      <c r="D28" s="13"/>
      <c r="E28" s="190"/>
      <c r="F28" s="191"/>
    </row>
    <row r="29" spans="1:6" ht="17.100000000000001" customHeight="1">
      <c r="A29" s="185"/>
      <c r="B29" s="144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115</v>
      </c>
      <c r="D31" s="192" t="s">
        <v>23</v>
      </c>
      <c r="E31" s="143" t="s">
        <v>51</v>
      </c>
      <c r="F31" s="25" t="s">
        <v>577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578</v>
      </c>
    </row>
    <row r="33" spans="1:6" ht="17.100000000000001" customHeight="1">
      <c r="A33" s="193"/>
      <c r="B33" s="23" t="s">
        <v>53</v>
      </c>
      <c r="C33" s="26" t="s">
        <v>565</v>
      </c>
      <c r="D33" s="196"/>
      <c r="E33" s="19" t="s">
        <v>57</v>
      </c>
      <c r="F33" s="28" t="s">
        <v>281</v>
      </c>
    </row>
    <row r="34" spans="1:6" ht="17.100000000000001" customHeight="1">
      <c r="A34" s="194"/>
      <c r="B34" s="23" t="s">
        <v>54</v>
      </c>
      <c r="C34" s="27" t="s">
        <v>114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566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568</v>
      </c>
      <c r="C37" s="200"/>
      <c r="D37" s="200"/>
      <c r="E37" s="200"/>
      <c r="F37" s="201"/>
    </row>
    <row r="38" spans="1:6" ht="17.100000000000001" customHeight="1">
      <c r="A38" s="194"/>
      <c r="B38" s="199" t="s">
        <v>569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570</v>
      </c>
      <c r="C40" s="200"/>
      <c r="D40" s="200"/>
      <c r="E40" s="200"/>
      <c r="F40" s="201"/>
    </row>
    <row r="41" spans="1:6" ht="17.100000000000001" customHeight="1">
      <c r="A41" s="194"/>
      <c r="B41" s="199" t="s">
        <v>571</v>
      </c>
      <c r="C41" s="200"/>
      <c r="D41" s="200"/>
      <c r="E41" s="200"/>
      <c r="F41" s="201"/>
    </row>
    <row r="42" spans="1:6" ht="17.100000000000001" customHeight="1">
      <c r="A42" s="195"/>
      <c r="B42" s="199" t="s">
        <v>572</v>
      </c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42" t="s">
        <v>34</v>
      </c>
      <c r="B44" s="209"/>
      <c r="C44" s="210"/>
      <c r="D44" s="142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41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2:F42"/>
    <mergeCell ref="A40:A42"/>
    <mergeCell ref="B40:F40"/>
    <mergeCell ref="B41:F41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7" zoomScaleNormal="100" zoomScalePageLayoutView="150" workbookViewId="0">
      <selection activeCell="G7" sqref="G1:L104857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49" t="s">
        <v>4</v>
      </c>
      <c r="B2" s="18">
        <v>41846</v>
      </c>
      <c r="C2" s="7" t="s">
        <v>16</v>
      </c>
      <c r="D2" s="18" t="s">
        <v>478</v>
      </c>
      <c r="E2" s="8" t="s">
        <v>17</v>
      </c>
      <c r="F2" s="20"/>
    </row>
    <row r="3" spans="1:6" ht="24" customHeight="1">
      <c r="A3" s="183" t="s">
        <v>33</v>
      </c>
      <c r="B3" s="183"/>
      <c r="C3" s="150" t="s">
        <v>14</v>
      </c>
      <c r="D3" s="150" t="s">
        <v>15</v>
      </c>
      <c r="E3" s="150" t="s">
        <v>14</v>
      </c>
      <c r="F3" s="9" t="s">
        <v>15</v>
      </c>
    </row>
    <row r="4" spans="1:6" ht="17.100000000000001" customHeight="1">
      <c r="A4" s="149" t="s">
        <v>5</v>
      </c>
      <c r="B4" s="4">
        <v>1297800</v>
      </c>
      <c r="C4" s="10" t="s">
        <v>40</v>
      </c>
      <c r="D4" s="12">
        <v>0.1</v>
      </c>
      <c r="E4" s="11" t="s">
        <v>45</v>
      </c>
      <c r="F4" s="12">
        <v>0.21</v>
      </c>
    </row>
    <row r="5" spans="1:6" ht="17.100000000000001" customHeight="1">
      <c r="A5" s="149" t="s">
        <v>6</v>
      </c>
      <c r="B5" s="4">
        <f>B6-B4</f>
        <v>2706200</v>
      </c>
      <c r="C5" s="11" t="s">
        <v>41</v>
      </c>
      <c r="D5" s="12">
        <v>0.05</v>
      </c>
      <c r="E5" s="11" t="s">
        <v>46</v>
      </c>
      <c r="F5" s="12">
        <v>0.03</v>
      </c>
    </row>
    <row r="6" spans="1:6" ht="17.100000000000001" customHeight="1">
      <c r="A6" s="149" t="s">
        <v>7</v>
      </c>
      <c r="B6" s="4">
        <v>4004000</v>
      </c>
      <c r="C6" s="10" t="s">
        <v>42</v>
      </c>
      <c r="D6" s="12">
        <v>0.05</v>
      </c>
      <c r="E6" s="11" t="s">
        <v>47</v>
      </c>
      <c r="F6" s="12">
        <v>0.04</v>
      </c>
    </row>
    <row r="7" spans="1:6" ht="17.100000000000001" customHeight="1">
      <c r="A7" s="149" t="s">
        <v>8</v>
      </c>
      <c r="B7" s="4">
        <v>66572000</v>
      </c>
      <c r="C7" s="11" t="s">
        <v>43</v>
      </c>
      <c r="D7" s="12">
        <v>0.21</v>
      </c>
      <c r="E7" s="11" t="s">
        <v>48</v>
      </c>
      <c r="F7" s="12">
        <v>0.25</v>
      </c>
    </row>
    <row r="8" spans="1:6" ht="17.100000000000001" customHeight="1">
      <c r="A8" s="149" t="s">
        <v>13</v>
      </c>
      <c r="B8" s="4">
        <v>107045600</v>
      </c>
      <c r="C8" s="10" t="s">
        <v>44</v>
      </c>
      <c r="D8" s="12">
        <v>7.0000000000000007E-2</v>
      </c>
      <c r="E8" s="11"/>
      <c r="F8" s="12"/>
    </row>
    <row r="9" spans="1:6" ht="17.100000000000001" customHeight="1">
      <c r="A9" s="149" t="s">
        <v>31</v>
      </c>
      <c r="B9" s="6">
        <f>B7/B8</f>
        <v>0.62190318892135688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49" t="s">
        <v>22</v>
      </c>
      <c r="C11" s="149" t="s">
        <v>18</v>
      </c>
      <c r="D11" s="149" t="s">
        <v>21</v>
      </c>
      <c r="E11" s="149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72</v>
      </c>
      <c r="D12" s="186" t="s">
        <v>19</v>
      </c>
      <c r="E12" s="147" t="s">
        <v>591</v>
      </c>
      <c r="F12" s="17">
        <v>13</v>
      </c>
    </row>
    <row r="13" spans="1:6" ht="17.100000000000001" customHeight="1">
      <c r="A13" s="185"/>
      <c r="B13" s="24" t="s">
        <v>112</v>
      </c>
      <c r="C13" s="20" t="s">
        <v>589</v>
      </c>
      <c r="D13" s="186"/>
      <c r="E13" s="147" t="s">
        <v>107</v>
      </c>
      <c r="F13" s="17">
        <v>7</v>
      </c>
    </row>
    <row r="14" spans="1:6" ht="17.100000000000001" customHeight="1">
      <c r="A14" s="185"/>
      <c r="B14" s="24" t="s">
        <v>62</v>
      </c>
      <c r="C14" s="20" t="s">
        <v>590</v>
      </c>
      <c r="D14" s="186" t="s">
        <v>20</v>
      </c>
      <c r="E14" s="147" t="s">
        <v>68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589</v>
      </c>
      <c r="D15" s="186"/>
      <c r="E15" s="24" t="s">
        <v>559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49" t="s">
        <v>38</v>
      </c>
      <c r="C17" s="149" t="s">
        <v>24</v>
      </c>
      <c r="D17" s="149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48">
        <v>0.5</v>
      </c>
      <c r="C18" s="148" t="s">
        <v>595</v>
      </c>
      <c r="D18" s="13">
        <v>4</v>
      </c>
      <c r="E18" s="190"/>
      <c r="F18" s="191"/>
    </row>
    <row r="19" spans="1:6" ht="17.100000000000001" customHeight="1">
      <c r="A19" s="185"/>
      <c r="B19" s="148">
        <v>0.52083333333333337</v>
      </c>
      <c r="C19" s="148" t="s">
        <v>596</v>
      </c>
      <c r="D19" s="13" t="s">
        <v>408</v>
      </c>
      <c r="E19" s="190"/>
      <c r="F19" s="191"/>
    </row>
    <row r="20" spans="1:6" ht="17.100000000000001" customHeight="1">
      <c r="A20" s="185"/>
      <c r="B20" s="148">
        <v>0.52083333333333337</v>
      </c>
      <c r="C20" s="148" t="s">
        <v>597</v>
      </c>
      <c r="D20" s="13">
        <v>2</v>
      </c>
      <c r="E20" s="190"/>
      <c r="F20" s="191"/>
    </row>
    <row r="21" spans="1:6" ht="17.100000000000001" customHeight="1">
      <c r="A21" s="185"/>
      <c r="B21" s="148">
        <v>0.625</v>
      </c>
      <c r="C21" s="148" t="s">
        <v>598</v>
      </c>
      <c r="D21" s="13">
        <v>2</v>
      </c>
      <c r="E21" s="190"/>
      <c r="F21" s="191"/>
    </row>
    <row r="22" spans="1:6" ht="17.100000000000001" customHeight="1">
      <c r="A22" s="185"/>
      <c r="B22" s="148">
        <v>0.66666666666666663</v>
      </c>
      <c r="C22" s="148" t="s">
        <v>599</v>
      </c>
      <c r="D22" s="13" t="s">
        <v>324</v>
      </c>
      <c r="E22" s="190"/>
      <c r="F22" s="191"/>
    </row>
    <row r="23" spans="1:6" ht="17.100000000000001" customHeight="1">
      <c r="A23" s="189"/>
      <c r="B23" s="148"/>
      <c r="C23" s="20"/>
      <c r="D23" s="13"/>
      <c r="E23" s="190"/>
      <c r="F23" s="191"/>
    </row>
    <row r="24" spans="1:6" ht="17.100000000000001" customHeight="1">
      <c r="A24" s="185" t="s">
        <v>0</v>
      </c>
      <c r="B24" s="148">
        <v>0.72916666666666663</v>
      </c>
      <c r="C24" s="148" t="s">
        <v>579</v>
      </c>
      <c r="D24" s="13">
        <v>4</v>
      </c>
      <c r="E24" s="190"/>
      <c r="F24" s="191"/>
    </row>
    <row r="25" spans="1:6" ht="17.100000000000001" customHeight="1">
      <c r="A25" s="185"/>
      <c r="B25" s="148">
        <v>0.75</v>
      </c>
      <c r="C25" s="148" t="s">
        <v>584</v>
      </c>
      <c r="D25" s="13" t="s">
        <v>581</v>
      </c>
      <c r="E25" s="190"/>
      <c r="F25" s="191"/>
    </row>
    <row r="26" spans="1:6" ht="17.100000000000001" customHeight="1">
      <c r="A26" s="185"/>
      <c r="B26" s="148">
        <v>0.77083333333333337</v>
      </c>
      <c r="C26" s="148" t="s">
        <v>582</v>
      </c>
      <c r="D26" s="13">
        <v>2</v>
      </c>
      <c r="E26" s="190"/>
      <c r="F26" s="191"/>
    </row>
    <row r="27" spans="1:6" ht="17.100000000000001" customHeight="1">
      <c r="A27" s="185"/>
      <c r="B27" s="148">
        <v>0.79166666666666663</v>
      </c>
      <c r="C27" s="148" t="s">
        <v>583</v>
      </c>
      <c r="D27" s="13">
        <v>3</v>
      </c>
      <c r="E27" s="190"/>
      <c r="F27" s="191"/>
    </row>
    <row r="28" spans="1:6" ht="17.100000000000001" customHeight="1">
      <c r="A28" s="185"/>
      <c r="B28" s="148">
        <v>0.79166666666666663</v>
      </c>
      <c r="C28" s="148" t="s">
        <v>580</v>
      </c>
      <c r="D28" s="13">
        <v>2</v>
      </c>
      <c r="E28" s="190"/>
      <c r="F28" s="191"/>
    </row>
    <row r="29" spans="1:6" ht="17.100000000000001" customHeight="1">
      <c r="A29" s="185"/>
      <c r="B29" s="148">
        <v>0.83333333333333337</v>
      </c>
      <c r="C29" s="20" t="s">
        <v>585</v>
      </c>
      <c r="D29" s="13">
        <v>2</v>
      </c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573</v>
      </c>
      <c r="D31" s="192" t="s">
        <v>23</v>
      </c>
      <c r="E31" s="149" t="s">
        <v>51</v>
      </c>
      <c r="F31" s="25" t="s">
        <v>576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567</v>
      </c>
    </row>
    <row r="33" spans="1:6" ht="17.100000000000001" customHeight="1">
      <c r="A33" s="193"/>
      <c r="B33" s="23" t="s">
        <v>53</v>
      </c>
      <c r="C33" s="26" t="s">
        <v>575</v>
      </c>
      <c r="D33" s="196"/>
      <c r="E33" s="19" t="s">
        <v>57</v>
      </c>
      <c r="F33" s="28" t="s">
        <v>520</v>
      </c>
    </row>
    <row r="34" spans="1:6" ht="17.100000000000001" customHeight="1">
      <c r="A34" s="194"/>
      <c r="B34" s="23" t="s">
        <v>54</v>
      </c>
      <c r="C34" s="27" t="s">
        <v>574</v>
      </c>
      <c r="D34" s="197"/>
      <c r="E34" s="19" t="s">
        <v>58</v>
      </c>
      <c r="F34" s="28" t="s">
        <v>281</v>
      </c>
    </row>
    <row r="35" spans="1:6" ht="17.100000000000001" customHeight="1">
      <c r="A35" s="195"/>
      <c r="B35" s="23" t="s">
        <v>55</v>
      </c>
      <c r="C35" s="27" t="s">
        <v>116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586</v>
      </c>
      <c r="C37" s="200"/>
      <c r="D37" s="200"/>
      <c r="E37" s="200"/>
      <c r="F37" s="201"/>
    </row>
    <row r="38" spans="1:6" ht="17.100000000000001" customHeight="1">
      <c r="A38" s="194"/>
      <c r="B38" s="199" t="s">
        <v>587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593</v>
      </c>
      <c r="C40" s="200"/>
      <c r="D40" s="200"/>
      <c r="E40" s="200"/>
      <c r="F40" s="201"/>
    </row>
    <row r="41" spans="1:6" ht="17.100000000000001" customHeight="1">
      <c r="A41" s="194"/>
      <c r="B41" s="199" t="s">
        <v>588</v>
      </c>
      <c r="C41" s="200"/>
      <c r="D41" s="200"/>
      <c r="E41" s="200"/>
      <c r="F41" s="201"/>
    </row>
    <row r="42" spans="1:6" ht="17.100000000000001" customHeight="1">
      <c r="A42" s="195"/>
      <c r="B42" s="199" t="s">
        <v>594</v>
      </c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51" t="s">
        <v>34</v>
      </c>
      <c r="B44" s="209"/>
      <c r="C44" s="210"/>
      <c r="D44" s="15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46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sqref="A1:F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55" t="s">
        <v>4</v>
      </c>
      <c r="B2" s="18">
        <v>41847</v>
      </c>
      <c r="C2" s="7" t="s">
        <v>16</v>
      </c>
      <c r="D2" s="18" t="s">
        <v>478</v>
      </c>
      <c r="E2" s="8" t="s">
        <v>17</v>
      </c>
      <c r="F2" s="20"/>
    </row>
    <row r="3" spans="1:6" ht="24" customHeight="1">
      <c r="A3" s="183" t="s">
        <v>33</v>
      </c>
      <c r="B3" s="183"/>
      <c r="C3" s="152" t="s">
        <v>14</v>
      </c>
      <c r="D3" s="152" t="s">
        <v>15</v>
      </c>
      <c r="E3" s="152" t="s">
        <v>14</v>
      </c>
      <c r="F3" s="9" t="s">
        <v>15</v>
      </c>
    </row>
    <row r="4" spans="1:6" ht="17.100000000000001" customHeight="1">
      <c r="A4" s="155" t="s">
        <v>5</v>
      </c>
      <c r="B4" s="4">
        <v>1260000</v>
      </c>
      <c r="C4" s="10" t="s">
        <v>40</v>
      </c>
      <c r="D4" s="12">
        <v>7.0000000000000007E-2</v>
      </c>
      <c r="E4" s="11" t="s">
        <v>45</v>
      </c>
      <c r="F4" s="12">
        <v>0.09</v>
      </c>
    </row>
    <row r="5" spans="1:6" ht="17.100000000000001" customHeight="1">
      <c r="A5" s="155" t="s">
        <v>6</v>
      </c>
      <c r="B5" s="4">
        <f>B6-B4</f>
        <v>1564300</v>
      </c>
      <c r="C5" s="11" t="s">
        <v>41</v>
      </c>
      <c r="D5" s="12">
        <v>0.04</v>
      </c>
      <c r="E5" s="11" t="s">
        <v>46</v>
      </c>
      <c r="F5" s="12">
        <v>0.08</v>
      </c>
    </row>
    <row r="6" spans="1:6" ht="17.100000000000001" customHeight="1">
      <c r="A6" s="155" t="s">
        <v>7</v>
      </c>
      <c r="B6" s="4">
        <v>2824300</v>
      </c>
      <c r="C6" s="10" t="s">
        <v>42</v>
      </c>
      <c r="D6" s="12">
        <v>0.15</v>
      </c>
      <c r="E6" s="11" t="s">
        <v>47</v>
      </c>
      <c r="F6" s="12">
        <v>0.03</v>
      </c>
    </row>
    <row r="7" spans="1:6" ht="17.100000000000001" customHeight="1">
      <c r="A7" s="155" t="s">
        <v>8</v>
      </c>
      <c r="B7" s="4">
        <v>69396300</v>
      </c>
      <c r="C7" s="11" t="s">
        <v>43</v>
      </c>
      <c r="D7" s="12">
        <v>0.21</v>
      </c>
      <c r="E7" s="11" t="s">
        <v>48</v>
      </c>
      <c r="F7" s="12">
        <v>0.27</v>
      </c>
    </row>
    <row r="8" spans="1:6" ht="17.100000000000001" customHeight="1">
      <c r="A8" s="155" t="s">
        <v>13</v>
      </c>
      <c r="B8" s="4">
        <v>107045600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155" t="s">
        <v>31</v>
      </c>
      <c r="B9" s="6">
        <f>B7/B8</f>
        <v>0.64828727196633962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55" t="s">
        <v>22</v>
      </c>
      <c r="C11" s="155" t="s">
        <v>18</v>
      </c>
      <c r="D11" s="155" t="s">
        <v>21</v>
      </c>
      <c r="E11" s="155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72</v>
      </c>
      <c r="D12" s="186" t="s">
        <v>19</v>
      </c>
      <c r="E12" s="157" t="s">
        <v>62</v>
      </c>
      <c r="F12" s="17">
        <v>7</v>
      </c>
    </row>
    <row r="13" spans="1:6" ht="17.100000000000001" customHeight="1">
      <c r="A13" s="185"/>
      <c r="B13" s="24" t="s">
        <v>112</v>
      </c>
      <c r="C13" s="20" t="s">
        <v>308</v>
      </c>
      <c r="D13" s="186"/>
      <c r="E13" s="157" t="s">
        <v>601</v>
      </c>
      <c r="F13" s="17">
        <v>7</v>
      </c>
    </row>
    <row r="14" spans="1:6" ht="17.100000000000001" customHeight="1">
      <c r="A14" s="185"/>
      <c r="B14" s="24" t="s">
        <v>62</v>
      </c>
      <c r="C14" s="20" t="s">
        <v>600</v>
      </c>
      <c r="D14" s="186" t="s">
        <v>20</v>
      </c>
      <c r="E14" s="157" t="s">
        <v>68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109</v>
      </c>
      <c r="D15" s="186"/>
      <c r="E15" s="24" t="s">
        <v>602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55" t="s">
        <v>38</v>
      </c>
      <c r="C17" s="155" t="s">
        <v>24</v>
      </c>
      <c r="D17" s="155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56">
        <v>0.54166666666666663</v>
      </c>
      <c r="C18" s="156" t="s">
        <v>603</v>
      </c>
      <c r="D18" s="13" t="s">
        <v>604</v>
      </c>
      <c r="E18" s="190" t="s">
        <v>200</v>
      </c>
      <c r="F18" s="191"/>
    </row>
    <row r="19" spans="1:6" ht="17.100000000000001" customHeight="1">
      <c r="A19" s="185"/>
      <c r="B19" s="156">
        <v>0.55208333333333337</v>
      </c>
      <c r="C19" s="156" t="s">
        <v>605</v>
      </c>
      <c r="D19" s="13">
        <v>2</v>
      </c>
      <c r="E19" s="190"/>
      <c r="F19" s="191"/>
    </row>
    <row r="20" spans="1:6" ht="17.100000000000001" customHeight="1">
      <c r="A20" s="185"/>
      <c r="B20" s="156"/>
      <c r="C20" s="156"/>
      <c r="D20" s="13"/>
      <c r="E20" s="190"/>
      <c r="F20" s="191"/>
    </row>
    <row r="21" spans="1:6" ht="17.100000000000001" customHeight="1">
      <c r="A21" s="185"/>
      <c r="B21" s="156"/>
      <c r="C21" s="156"/>
      <c r="D21" s="13"/>
      <c r="E21" s="190"/>
      <c r="F21" s="191"/>
    </row>
    <row r="22" spans="1:6" ht="17.100000000000001" customHeight="1">
      <c r="A22" s="185"/>
      <c r="B22" s="156"/>
      <c r="C22" s="156"/>
      <c r="D22" s="13"/>
      <c r="E22" s="190"/>
      <c r="F22" s="191"/>
    </row>
    <row r="23" spans="1:6" ht="17.100000000000001" customHeight="1">
      <c r="A23" s="189"/>
      <c r="B23" s="156"/>
      <c r="C23" s="20"/>
      <c r="D23" s="13"/>
      <c r="E23" s="190"/>
      <c r="F23" s="191"/>
    </row>
    <row r="24" spans="1:6" ht="17.100000000000001" customHeight="1">
      <c r="A24" s="185" t="s">
        <v>0</v>
      </c>
      <c r="B24" s="156">
        <v>0.75</v>
      </c>
      <c r="C24" s="156" t="s">
        <v>606</v>
      </c>
      <c r="D24" s="13">
        <v>9</v>
      </c>
      <c r="E24" s="190" t="s">
        <v>607</v>
      </c>
      <c r="F24" s="191"/>
    </row>
    <row r="25" spans="1:6" ht="17.100000000000001" customHeight="1">
      <c r="A25" s="185"/>
      <c r="B25" s="156">
        <v>0.75</v>
      </c>
      <c r="C25" s="156" t="s">
        <v>608</v>
      </c>
      <c r="D25" s="13">
        <v>2</v>
      </c>
      <c r="E25" s="190"/>
      <c r="F25" s="191"/>
    </row>
    <row r="26" spans="1:6" ht="17.100000000000001" customHeight="1">
      <c r="A26" s="185"/>
      <c r="B26" s="156">
        <v>0.77083333333333337</v>
      </c>
      <c r="C26" s="156" t="s">
        <v>609</v>
      </c>
      <c r="D26" s="13">
        <v>2</v>
      </c>
      <c r="E26" s="190"/>
      <c r="F26" s="191"/>
    </row>
    <row r="27" spans="1:6" ht="17.100000000000001" customHeight="1">
      <c r="A27" s="185"/>
      <c r="B27" s="156">
        <v>0.79166666666666663</v>
      </c>
      <c r="C27" s="156" t="s">
        <v>610</v>
      </c>
      <c r="D27" s="13">
        <v>3</v>
      </c>
      <c r="E27" s="190"/>
      <c r="F27" s="191"/>
    </row>
    <row r="28" spans="1:6" ht="17.100000000000001" customHeight="1">
      <c r="A28" s="185"/>
      <c r="B28" s="156"/>
      <c r="C28" s="156"/>
      <c r="D28" s="13"/>
      <c r="E28" s="190"/>
      <c r="F28" s="191"/>
    </row>
    <row r="29" spans="1:6" ht="17.100000000000001" customHeight="1">
      <c r="A29" s="185"/>
      <c r="B29" s="156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64</v>
      </c>
      <c r="D31" s="192" t="s">
        <v>23</v>
      </c>
      <c r="E31" s="155" t="s">
        <v>51</v>
      </c>
      <c r="F31" s="25" t="s">
        <v>165</v>
      </c>
    </row>
    <row r="32" spans="1:6" ht="17.100000000000001" customHeight="1">
      <c r="A32" s="193"/>
      <c r="B32" s="22" t="s">
        <v>52</v>
      </c>
      <c r="C32" s="26" t="s">
        <v>282</v>
      </c>
      <c r="D32" s="196"/>
      <c r="E32" s="19" t="s">
        <v>56</v>
      </c>
      <c r="F32" s="28" t="s">
        <v>612</v>
      </c>
    </row>
    <row r="33" spans="1:6" ht="17.100000000000001" customHeight="1">
      <c r="A33" s="193"/>
      <c r="B33" s="23" t="s">
        <v>53</v>
      </c>
      <c r="C33" s="26" t="s">
        <v>115</v>
      </c>
      <c r="D33" s="196"/>
      <c r="E33" s="19" t="s">
        <v>57</v>
      </c>
      <c r="F33" s="28" t="s">
        <v>613</v>
      </c>
    </row>
    <row r="34" spans="1:6" ht="17.100000000000001" customHeight="1">
      <c r="A34" s="194"/>
      <c r="B34" s="23" t="s">
        <v>54</v>
      </c>
      <c r="C34" s="27" t="s">
        <v>611</v>
      </c>
      <c r="D34" s="197"/>
      <c r="E34" s="19" t="s">
        <v>58</v>
      </c>
      <c r="F34" s="28" t="s">
        <v>244</v>
      </c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614</v>
      </c>
      <c r="C37" s="200"/>
      <c r="D37" s="200"/>
      <c r="E37" s="200"/>
      <c r="F37" s="201"/>
    </row>
    <row r="38" spans="1:6" ht="17.100000000000001" customHeight="1">
      <c r="A38" s="194"/>
      <c r="B38" s="199" t="s">
        <v>615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616</v>
      </c>
      <c r="C40" s="200"/>
      <c r="D40" s="200"/>
      <c r="E40" s="200"/>
      <c r="F40" s="201"/>
    </row>
    <row r="41" spans="1:6" ht="17.100000000000001" customHeight="1">
      <c r="A41" s="194"/>
      <c r="B41" s="199" t="s">
        <v>617</v>
      </c>
      <c r="C41" s="200"/>
      <c r="D41" s="200"/>
      <c r="E41" s="200"/>
      <c r="F41" s="201"/>
    </row>
    <row r="42" spans="1:6" ht="17.100000000000001" customHeight="1">
      <c r="A42" s="195"/>
      <c r="B42" s="199"/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54" t="s">
        <v>34</v>
      </c>
      <c r="B44" s="209"/>
      <c r="C44" s="210"/>
      <c r="D44" s="154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53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10" sqref="A10:F1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61" t="s">
        <v>4</v>
      </c>
      <c r="B2" s="18">
        <v>41848</v>
      </c>
      <c r="C2" s="7" t="s">
        <v>16</v>
      </c>
      <c r="D2" s="18" t="s">
        <v>618</v>
      </c>
      <c r="E2" s="8" t="s">
        <v>17</v>
      </c>
      <c r="F2" s="20"/>
    </row>
    <row r="3" spans="1:6" ht="24" customHeight="1">
      <c r="A3" s="183" t="s">
        <v>33</v>
      </c>
      <c r="B3" s="183"/>
      <c r="C3" s="162" t="s">
        <v>14</v>
      </c>
      <c r="D3" s="162" t="s">
        <v>15</v>
      </c>
      <c r="E3" s="162" t="s">
        <v>14</v>
      </c>
      <c r="F3" s="9" t="s">
        <v>15</v>
      </c>
    </row>
    <row r="4" spans="1:6" ht="17.100000000000001" customHeight="1">
      <c r="A4" s="161" t="s">
        <v>5</v>
      </c>
      <c r="B4" s="4">
        <v>627500</v>
      </c>
      <c r="C4" s="10" t="s">
        <v>40</v>
      </c>
      <c r="D4" s="12">
        <v>0.14000000000000001</v>
      </c>
      <c r="E4" s="11" t="s">
        <v>45</v>
      </c>
      <c r="F4" s="12">
        <v>0.1</v>
      </c>
    </row>
    <row r="5" spans="1:6" ht="17.100000000000001" customHeight="1">
      <c r="A5" s="161" t="s">
        <v>6</v>
      </c>
      <c r="B5" s="4">
        <f>B6-B4</f>
        <v>1616700</v>
      </c>
      <c r="C5" s="11" t="s">
        <v>41</v>
      </c>
      <c r="D5" s="12">
        <v>0.03</v>
      </c>
      <c r="E5" s="11" t="s">
        <v>46</v>
      </c>
      <c r="F5" s="12">
        <v>0.06</v>
      </c>
    </row>
    <row r="6" spans="1:6" ht="17.100000000000001" customHeight="1">
      <c r="A6" s="161" t="s">
        <v>7</v>
      </c>
      <c r="B6" s="4">
        <v>2244200</v>
      </c>
      <c r="C6" s="10" t="s">
        <v>42</v>
      </c>
      <c r="D6" s="12">
        <v>0.13</v>
      </c>
      <c r="E6" s="11" t="s">
        <v>47</v>
      </c>
      <c r="F6" s="12">
        <v>0</v>
      </c>
    </row>
    <row r="7" spans="1:6" ht="17.100000000000001" customHeight="1">
      <c r="A7" s="161" t="s">
        <v>8</v>
      </c>
      <c r="B7" s="4">
        <v>71640500</v>
      </c>
      <c r="C7" s="11" t="s">
        <v>43</v>
      </c>
      <c r="D7" s="12">
        <v>0.17</v>
      </c>
      <c r="E7" s="11" t="s">
        <v>48</v>
      </c>
      <c r="F7" s="12">
        <v>0.3</v>
      </c>
    </row>
    <row r="8" spans="1:6" ht="17.100000000000001" customHeight="1">
      <c r="A8" s="161" t="s">
        <v>13</v>
      </c>
      <c r="B8" s="4">
        <v>107045600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161" t="s">
        <v>31</v>
      </c>
      <c r="B9" s="6">
        <f>B7/B8</f>
        <v>0.66925216916902708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61" t="s">
        <v>22</v>
      </c>
      <c r="C11" s="161" t="s">
        <v>18</v>
      </c>
      <c r="D11" s="161" t="s">
        <v>21</v>
      </c>
      <c r="E11" s="161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75</v>
      </c>
      <c r="D12" s="186" t="s">
        <v>19</v>
      </c>
      <c r="E12" s="159" t="s">
        <v>231</v>
      </c>
      <c r="F12" s="17">
        <v>6</v>
      </c>
    </row>
    <row r="13" spans="1:6" ht="17.100000000000001" customHeight="1">
      <c r="A13" s="185"/>
      <c r="B13" s="24" t="s">
        <v>112</v>
      </c>
      <c r="C13" s="20" t="s">
        <v>109</v>
      </c>
      <c r="D13" s="186"/>
      <c r="E13" s="159" t="s">
        <v>369</v>
      </c>
      <c r="F13" s="17">
        <v>10</v>
      </c>
    </row>
    <row r="14" spans="1:6" ht="17.100000000000001" customHeight="1">
      <c r="A14" s="185"/>
      <c r="B14" s="24" t="s">
        <v>62</v>
      </c>
      <c r="C14" s="20" t="s">
        <v>619</v>
      </c>
      <c r="D14" s="186" t="s">
        <v>20</v>
      </c>
      <c r="E14" s="159" t="s">
        <v>68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620</v>
      </c>
      <c r="D15" s="186"/>
      <c r="E15" s="24" t="s">
        <v>371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61" t="s">
        <v>38</v>
      </c>
      <c r="C17" s="161" t="s">
        <v>24</v>
      </c>
      <c r="D17" s="161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60">
        <v>0.47916666666666669</v>
      </c>
      <c r="C18" s="160" t="s">
        <v>630</v>
      </c>
      <c r="D18" s="13">
        <v>2</v>
      </c>
      <c r="E18" s="190"/>
      <c r="F18" s="191"/>
    </row>
    <row r="19" spans="1:6" ht="17.100000000000001" customHeight="1">
      <c r="A19" s="185"/>
      <c r="B19" s="160">
        <v>0.47916666666666669</v>
      </c>
      <c r="C19" s="160" t="s">
        <v>631</v>
      </c>
      <c r="D19" s="13">
        <v>3</v>
      </c>
      <c r="E19" s="190"/>
      <c r="F19" s="191"/>
    </row>
    <row r="20" spans="1:6" ht="17.100000000000001" customHeight="1">
      <c r="A20" s="185"/>
      <c r="B20" s="160">
        <v>0.5</v>
      </c>
      <c r="C20" s="160" t="s">
        <v>632</v>
      </c>
      <c r="D20" s="13">
        <v>2</v>
      </c>
      <c r="E20" s="190"/>
      <c r="F20" s="191"/>
    </row>
    <row r="21" spans="1:6" ht="17.100000000000001" customHeight="1">
      <c r="A21" s="185"/>
      <c r="B21" s="160"/>
      <c r="C21" s="160"/>
      <c r="D21" s="13"/>
      <c r="E21" s="190"/>
      <c r="F21" s="191"/>
    </row>
    <row r="22" spans="1:6" ht="17.100000000000001" customHeight="1">
      <c r="A22" s="185"/>
      <c r="B22" s="160"/>
      <c r="C22" s="160"/>
      <c r="D22" s="13"/>
      <c r="E22" s="190"/>
      <c r="F22" s="191"/>
    </row>
    <row r="23" spans="1:6" ht="17.100000000000001" customHeight="1">
      <c r="A23" s="189"/>
      <c r="B23" s="160"/>
      <c r="C23" s="20"/>
      <c r="D23" s="13"/>
      <c r="E23" s="190"/>
      <c r="F23" s="191"/>
    </row>
    <row r="24" spans="1:6" ht="17.100000000000001" customHeight="1">
      <c r="A24" s="185" t="s">
        <v>0</v>
      </c>
      <c r="B24" s="160">
        <v>0.79166666666666663</v>
      </c>
      <c r="C24" s="160" t="s">
        <v>633</v>
      </c>
      <c r="D24" s="13">
        <v>5</v>
      </c>
      <c r="E24" s="190"/>
      <c r="F24" s="191"/>
    </row>
    <row r="25" spans="1:6" ht="17.100000000000001" customHeight="1">
      <c r="A25" s="185"/>
      <c r="B25" s="160">
        <v>0.8125</v>
      </c>
      <c r="C25" s="160" t="s">
        <v>634</v>
      </c>
      <c r="D25" s="13">
        <v>2</v>
      </c>
      <c r="E25" s="190"/>
      <c r="F25" s="191"/>
    </row>
    <row r="26" spans="1:6" ht="17.100000000000001" customHeight="1">
      <c r="A26" s="185"/>
      <c r="B26" s="160"/>
      <c r="C26" s="160"/>
      <c r="D26" s="13"/>
      <c r="E26" s="190"/>
      <c r="F26" s="191"/>
    </row>
    <row r="27" spans="1:6" ht="17.100000000000001" customHeight="1">
      <c r="A27" s="185"/>
      <c r="B27" s="160"/>
      <c r="C27" s="160"/>
      <c r="D27" s="13"/>
      <c r="E27" s="190"/>
      <c r="F27" s="191"/>
    </row>
    <row r="28" spans="1:6" ht="17.100000000000001" customHeight="1">
      <c r="A28" s="185"/>
      <c r="B28" s="160"/>
      <c r="C28" s="160"/>
      <c r="D28" s="13"/>
      <c r="E28" s="190"/>
      <c r="F28" s="191"/>
    </row>
    <row r="29" spans="1:6" ht="17.100000000000001" customHeight="1">
      <c r="A29" s="185"/>
      <c r="B29" s="160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621</v>
      </c>
      <c r="D31" s="192" t="s">
        <v>23</v>
      </c>
      <c r="E31" s="161" t="s">
        <v>51</v>
      </c>
      <c r="F31" s="25" t="s">
        <v>624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625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350</v>
      </c>
    </row>
    <row r="34" spans="1:6" ht="17.100000000000001" customHeight="1">
      <c r="A34" s="194"/>
      <c r="B34" s="23" t="s">
        <v>54</v>
      </c>
      <c r="C34" s="27" t="s">
        <v>622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623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626</v>
      </c>
      <c r="C37" s="200"/>
      <c r="D37" s="200"/>
      <c r="E37" s="200"/>
      <c r="F37" s="201"/>
    </row>
    <row r="38" spans="1:6" ht="17.100000000000001" customHeight="1">
      <c r="A38" s="194"/>
      <c r="B38" s="199" t="s">
        <v>627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628</v>
      </c>
      <c r="C40" s="200"/>
      <c r="D40" s="200"/>
      <c r="E40" s="200"/>
      <c r="F40" s="201"/>
    </row>
    <row r="41" spans="1:6" ht="17.100000000000001" customHeight="1">
      <c r="A41" s="194"/>
      <c r="B41" s="199" t="s">
        <v>629</v>
      </c>
      <c r="C41" s="200"/>
      <c r="D41" s="200"/>
      <c r="E41" s="200"/>
      <c r="F41" s="201"/>
    </row>
    <row r="42" spans="1:6" ht="17.100000000000001" customHeight="1">
      <c r="A42" s="195"/>
      <c r="B42" s="199"/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63" t="s">
        <v>34</v>
      </c>
      <c r="B44" s="209"/>
      <c r="C44" s="210"/>
      <c r="D44" s="163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58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67" t="s">
        <v>4</v>
      </c>
      <c r="B2" s="18">
        <v>41849</v>
      </c>
      <c r="C2" s="7" t="s">
        <v>16</v>
      </c>
      <c r="D2" s="18" t="s">
        <v>618</v>
      </c>
      <c r="E2" s="8" t="s">
        <v>17</v>
      </c>
      <c r="F2" s="20"/>
    </row>
    <row r="3" spans="1:6" ht="24" customHeight="1">
      <c r="A3" s="183" t="s">
        <v>33</v>
      </c>
      <c r="B3" s="183"/>
      <c r="C3" s="164" t="s">
        <v>14</v>
      </c>
      <c r="D3" s="164" t="s">
        <v>15</v>
      </c>
      <c r="E3" s="164" t="s">
        <v>14</v>
      </c>
      <c r="F3" s="9" t="s">
        <v>15</v>
      </c>
    </row>
    <row r="4" spans="1:6" ht="17.100000000000001" customHeight="1">
      <c r="A4" s="167" t="s">
        <v>5</v>
      </c>
      <c r="B4" s="4">
        <v>632000</v>
      </c>
      <c r="C4" s="10" t="s">
        <v>40</v>
      </c>
      <c r="D4" s="12">
        <v>0.06</v>
      </c>
      <c r="E4" s="11" t="s">
        <v>45</v>
      </c>
      <c r="F4" s="12">
        <v>0.03</v>
      </c>
    </row>
    <row r="5" spans="1:6" ht="17.100000000000001" customHeight="1">
      <c r="A5" s="167" t="s">
        <v>6</v>
      </c>
      <c r="B5" s="4">
        <f>B6-B4</f>
        <v>987800</v>
      </c>
      <c r="C5" s="11" t="s">
        <v>41</v>
      </c>
      <c r="D5" s="12">
        <v>0.06</v>
      </c>
      <c r="E5" s="11" t="s">
        <v>46</v>
      </c>
      <c r="F5" s="12">
        <v>0.04</v>
      </c>
    </row>
    <row r="6" spans="1:6" ht="17.100000000000001" customHeight="1">
      <c r="A6" s="167" t="s">
        <v>7</v>
      </c>
      <c r="B6" s="4">
        <v>1619800</v>
      </c>
      <c r="C6" s="10" t="s">
        <v>42</v>
      </c>
      <c r="D6" s="12">
        <v>0.24</v>
      </c>
      <c r="E6" s="11" t="s">
        <v>47</v>
      </c>
      <c r="F6" s="12">
        <v>0</v>
      </c>
    </row>
    <row r="7" spans="1:6" ht="17.100000000000001" customHeight="1">
      <c r="A7" s="167" t="s">
        <v>8</v>
      </c>
      <c r="B7" s="4">
        <v>73260300</v>
      </c>
      <c r="C7" s="11" t="s">
        <v>43</v>
      </c>
      <c r="D7" s="12">
        <v>0.26</v>
      </c>
      <c r="E7" s="11" t="s">
        <v>48</v>
      </c>
      <c r="F7" s="12">
        <v>0.25</v>
      </c>
    </row>
    <row r="8" spans="1:6" ht="17.100000000000001" customHeight="1">
      <c r="A8" s="167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167" t="s">
        <v>31</v>
      </c>
      <c r="B9" s="6">
        <f>B7/B8</f>
        <v>0.68438403820427929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67" t="s">
        <v>22</v>
      </c>
      <c r="C11" s="167" t="s">
        <v>18</v>
      </c>
      <c r="D11" s="167" t="s">
        <v>21</v>
      </c>
      <c r="E11" s="167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401</v>
      </c>
      <c r="D12" s="186" t="s">
        <v>19</v>
      </c>
      <c r="E12" s="169" t="s">
        <v>638</v>
      </c>
      <c r="F12" s="17">
        <v>5</v>
      </c>
    </row>
    <row r="13" spans="1:6" ht="17.100000000000001" customHeight="1">
      <c r="A13" s="185"/>
      <c r="B13" s="24" t="s">
        <v>112</v>
      </c>
      <c r="C13" s="20" t="s">
        <v>635</v>
      </c>
      <c r="D13" s="186"/>
      <c r="E13" s="169" t="s">
        <v>637</v>
      </c>
      <c r="F13" s="17">
        <v>6</v>
      </c>
    </row>
    <row r="14" spans="1:6" ht="17.100000000000001" customHeight="1">
      <c r="A14" s="185"/>
      <c r="B14" s="24" t="s">
        <v>62</v>
      </c>
      <c r="C14" s="20" t="s">
        <v>636</v>
      </c>
      <c r="D14" s="186" t="s">
        <v>20</v>
      </c>
      <c r="E14" s="24" t="s">
        <v>221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354</v>
      </c>
      <c r="D15" s="186"/>
      <c r="E15" s="24" t="s">
        <v>61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67" t="s">
        <v>38</v>
      </c>
      <c r="C17" s="167" t="s">
        <v>24</v>
      </c>
      <c r="D17" s="167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68"/>
      <c r="C18" s="168"/>
      <c r="D18" s="13"/>
      <c r="E18" s="190"/>
      <c r="F18" s="191"/>
    </row>
    <row r="19" spans="1:6" ht="17.100000000000001" customHeight="1">
      <c r="A19" s="185"/>
      <c r="B19" s="168"/>
      <c r="C19" s="168"/>
      <c r="D19" s="13"/>
      <c r="E19" s="190"/>
      <c r="F19" s="191"/>
    </row>
    <row r="20" spans="1:6" ht="17.100000000000001" customHeight="1">
      <c r="A20" s="185"/>
      <c r="B20" s="168"/>
      <c r="C20" s="168"/>
      <c r="D20" s="13"/>
      <c r="E20" s="190"/>
      <c r="F20" s="191"/>
    </row>
    <row r="21" spans="1:6" ht="17.100000000000001" customHeight="1">
      <c r="A21" s="185"/>
      <c r="B21" s="168"/>
      <c r="C21" s="168"/>
      <c r="D21" s="13"/>
      <c r="E21" s="190"/>
      <c r="F21" s="191"/>
    </row>
    <row r="22" spans="1:6" ht="17.100000000000001" customHeight="1">
      <c r="A22" s="185"/>
      <c r="B22" s="168"/>
      <c r="C22" s="168"/>
      <c r="D22" s="13"/>
      <c r="E22" s="190"/>
      <c r="F22" s="191"/>
    </row>
    <row r="23" spans="1:6" ht="17.100000000000001" customHeight="1">
      <c r="A23" s="189"/>
      <c r="B23" s="168"/>
      <c r="C23" s="20"/>
      <c r="D23" s="13"/>
      <c r="E23" s="190"/>
      <c r="F23" s="191"/>
    </row>
    <row r="24" spans="1:6" ht="17.100000000000001" customHeight="1">
      <c r="A24" s="185" t="s">
        <v>0</v>
      </c>
      <c r="B24" s="168">
        <v>0.75</v>
      </c>
      <c r="C24" s="168" t="s">
        <v>639</v>
      </c>
      <c r="D24" s="13">
        <v>5</v>
      </c>
      <c r="E24" s="190"/>
      <c r="F24" s="191"/>
    </row>
    <row r="25" spans="1:6" ht="17.100000000000001" customHeight="1">
      <c r="A25" s="185"/>
      <c r="B25" s="168">
        <v>0.75</v>
      </c>
      <c r="C25" s="168" t="s">
        <v>640</v>
      </c>
      <c r="D25" s="13">
        <v>2</v>
      </c>
      <c r="E25" s="190"/>
      <c r="F25" s="191"/>
    </row>
    <row r="26" spans="1:6" ht="17.100000000000001" customHeight="1">
      <c r="A26" s="185"/>
      <c r="B26" s="168">
        <v>0.8125</v>
      </c>
      <c r="C26" s="168" t="s">
        <v>641</v>
      </c>
      <c r="D26" s="13" t="s">
        <v>408</v>
      </c>
      <c r="E26" s="190"/>
      <c r="F26" s="191"/>
    </row>
    <row r="27" spans="1:6" ht="17.100000000000001" customHeight="1">
      <c r="A27" s="185"/>
      <c r="B27" s="168"/>
      <c r="C27" s="168"/>
      <c r="D27" s="13"/>
      <c r="E27" s="190"/>
      <c r="F27" s="191"/>
    </row>
    <row r="28" spans="1:6" ht="17.100000000000001" customHeight="1">
      <c r="A28" s="185"/>
      <c r="B28" s="168"/>
      <c r="C28" s="168"/>
      <c r="D28" s="13"/>
      <c r="E28" s="190"/>
      <c r="F28" s="191"/>
    </row>
    <row r="29" spans="1:6" ht="17.100000000000001" customHeight="1">
      <c r="A29" s="185"/>
      <c r="B29" s="168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642</v>
      </c>
      <c r="D31" s="192" t="s">
        <v>23</v>
      </c>
      <c r="E31" s="167" t="s">
        <v>51</v>
      </c>
      <c r="F31" s="25" t="s">
        <v>649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625</v>
      </c>
    </row>
    <row r="33" spans="1:6" ht="17.100000000000001" customHeight="1">
      <c r="A33" s="193"/>
      <c r="B33" s="23" t="s">
        <v>53</v>
      </c>
      <c r="C33" s="26" t="s">
        <v>643</v>
      </c>
      <c r="D33" s="196"/>
      <c r="E33" s="19" t="s">
        <v>57</v>
      </c>
      <c r="F33" s="28" t="s">
        <v>650</v>
      </c>
    </row>
    <row r="34" spans="1:6" ht="17.100000000000001" customHeight="1">
      <c r="A34" s="194"/>
      <c r="B34" s="23" t="s">
        <v>54</v>
      </c>
      <c r="C34" s="27" t="s">
        <v>622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623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644</v>
      </c>
      <c r="C37" s="200"/>
      <c r="D37" s="200"/>
      <c r="E37" s="200"/>
      <c r="F37" s="201"/>
    </row>
    <row r="38" spans="1:6" ht="17.100000000000001" customHeight="1">
      <c r="A38" s="194"/>
      <c r="B38" s="199" t="s">
        <v>645</v>
      </c>
      <c r="C38" s="200"/>
      <c r="D38" s="200"/>
      <c r="E38" s="200"/>
      <c r="F38" s="201"/>
    </row>
    <row r="39" spans="1:6" ht="17.100000000000001" customHeight="1">
      <c r="A39" s="195"/>
      <c r="B39" s="199" t="s">
        <v>646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647</v>
      </c>
      <c r="C40" s="200"/>
      <c r="D40" s="200"/>
      <c r="E40" s="200"/>
      <c r="F40" s="201"/>
    </row>
    <row r="41" spans="1:6" ht="17.100000000000001" customHeight="1">
      <c r="A41" s="194"/>
      <c r="B41" s="199" t="s">
        <v>648</v>
      </c>
      <c r="C41" s="200"/>
      <c r="D41" s="200"/>
      <c r="E41" s="200"/>
      <c r="F41" s="201"/>
    </row>
    <row r="42" spans="1:6" ht="17.100000000000001" customHeight="1">
      <c r="A42" s="195"/>
      <c r="B42" s="199"/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66" t="s">
        <v>34</v>
      </c>
      <c r="B44" s="209"/>
      <c r="C44" s="210"/>
      <c r="D44" s="166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65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46" t="s">
        <v>4</v>
      </c>
      <c r="B2" s="18">
        <v>41823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47" t="s">
        <v>14</v>
      </c>
      <c r="D3" s="47" t="s">
        <v>15</v>
      </c>
      <c r="E3" s="47" t="s">
        <v>14</v>
      </c>
      <c r="F3" s="9" t="s">
        <v>15</v>
      </c>
    </row>
    <row r="4" spans="1:6" ht="17.100000000000001" customHeight="1">
      <c r="A4" s="46" t="s">
        <v>5</v>
      </c>
      <c r="B4" s="4">
        <v>304500</v>
      </c>
      <c r="C4" s="10" t="s">
        <v>40</v>
      </c>
      <c r="D4" s="12">
        <v>0.02</v>
      </c>
      <c r="E4" s="11" t="s">
        <v>45</v>
      </c>
      <c r="F4" s="12">
        <v>0.19</v>
      </c>
    </row>
    <row r="5" spans="1:6" ht="17.100000000000001" customHeight="1">
      <c r="A5" s="46" t="s">
        <v>6</v>
      </c>
      <c r="B5" s="4">
        <f>B6-B4</f>
        <v>650000</v>
      </c>
      <c r="C5" s="11" t="s">
        <v>41</v>
      </c>
      <c r="D5" s="12">
        <v>0.04</v>
      </c>
      <c r="E5" s="11" t="s">
        <v>46</v>
      </c>
      <c r="F5" s="12">
        <v>0.09</v>
      </c>
    </row>
    <row r="6" spans="1:6" ht="17.100000000000001" customHeight="1">
      <c r="A6" s="46" t="s">
        <v>7</v>
      </c>
      <c r="B6" s="4">
        <v>954500</v>
      </c>
      <c r="C6" s="10" t="s">
        <v>42</v>
      </c>
      <c r="D6" s="12">
        <v>0.18</v>
      </c>
      <c r="E6" s="11" t="s">
        <v>47</v>
      </c>
      <c r="F6" s="12">
        <v>0</v>
      </c>
    </row>
    <row r="7" spans="1:6" ht="17.100000000000001" customHeight="1">
      <c r="A7" s="46" t="s">
        <v>8</v>
      </c>
      <c r="B7" s="4">
        <v>4337200</v>
      </c>
      <c r="C7" s="11" t="s">
        <v>43</v>
      </c>
      <c r="D7" s="12">
        <v>0.34</v>
      </c>
      <c r="E7" s="11" t="s">
        <v>48</v>
      </c>
      <c r="F7" s="12">
        <v>7.0000000000000007E-2</v>
      </c>
    </row>
    <row r="8" spans="1:6" ht="17.100000000000001" customHeight="1">
      <c r="A8" s="46" t="s">
        <v>13</v>
      </c>
      <c r="B8" s="4">
        <v>107045600</v>
      </c>
      <c r="C8" s="10" t="s">
        <v>44</v>
      </c>
      <c r="D8" s="12">
        <v>7.0000000000000007E-2</v>
      </c>
      <c r="E8" s="11"/>
      <c r="F8" s="12"/>
    </row>
    <row r="9" spans="1:6" ht="17.100000000000001" customHeight="1">
      <c r="A9" s="46" t="s">
        <v>31</v>
      </c>
      <c r="B9" s="6">
        <f>B7/B8</f>
        <v>4.0517312248238131E-2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46" t="s">
        <v>22</v>
      </c>
      <c r="C11" s="46" t="s">
        <v>18</v>
      </c>
      <c r="D11" s="46" t="s">
        <v>21</v>
      </c>
      <c r="E11" s="46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108</v>
      </c>
      <c r="D12" s="186" t="s">
        <v>19</v>
      </c>
      <c r="E12" s="44" t="s">
        <v>111</v>
      </c>
      <c r="F12" s="17">
        <v>6</v>
      </c>
    </row>
    <row r="13" spans="1:6" ht="17.100000000000001" customHeight="1">
      <c r="A13" s="185"/>
      <c r="B13" s="24" t="s">
        <v>69</v>
      </c>
      <c r="C13" s="20" t="s">
        <v>102</v>
      </c>
      <c r="D13" s="186"/>
      <c r="E13" s="44" t="s">
        <v>105</v>
      </c>
      <c r="F13" s="17">
        <v>5</v>
      </c>
    </row>
    <row r="14" spans="1:6" ht="17.100000000000001" customHeight="1">
      <c r="A14" s="185"/>
      <c r="B14" s="24" t="s">
        <v>62</v>
      </c>
      <c r="C14" s="20" t="s">
        <v>109</v>
      </c>
      <c r="D14" s="186" t="s">
        <v>20</v>
      </c>
      <c r="E14" s="24" t="s">
        <v>112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110</v>
      </c>
      <c r="D15" s="186"/>
      <c r="E15" s="24" t="s">
        <v>113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46" t="s">
        <v>38</v>
      </c>
      <c r="C17" s="46" t="s">
        <v>24</v>
      </c>
      <c r="D17" s="46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45"/>
      <c r="C18" s="45"/>
      <c r="D18" s="13"/>
      <c r="E18" s="190"/>
      <c r="F18" s="191"/>
    </row>
    <row r="19" spans="1:6" ht="17.100000000000001" customHeight="1">
      <c r="A19" s="185"/>
      <c r="B19" s="45"/>
      <c r="C19" s="45"/>
      <c r="D19" s="13"/>
      <c r="E19" s="190"/>
      <c r="F19" s="191"/>
    </row>
    <row r="20" spans="1:6" ht="17.100000000000001" customHeight="1">
      <c r="A20" s="185"/>
      <c r="B20" s="45"/>
      <c r="C20" s="45"/>
      <c r="D20" s="13"/>
      <c r="E20" s="190"/>
      <c r="F20" s="191"/>
    </row>
    <row r="21" spans="1:6" ht="17.100000000000001" customHeight="1">
      <c r="A21" s="185"/>
      <c r="B21" s="45"/>
      <c r="C21" s="45"/>
      <c r="D21" s="13"/>
      <c r="E21" s="190"/>
      <c r="F21" s="191"/>
    </row>
    <row r="22" spans="1:6" ht="17.100000000000001" customHeight="1">
      <c r="A22" s="185"/>
      <c r="B22" s="45"/>
      <c r="C22" s="45"/>
      <c r="D22" s="13"/>
      <c r="E22" s="190"/>
      <c r="F22" s="191"/>
    </row>
    <row r="23" spans="1:6" ht="17.100000000000001" customHeight="1">
      <c r="A23" s="189"/>
      <c r="B23" s="45"/>
      <c r="C23" s="20"/>
      <c r="D23" s="13"/>
      <c r="E23" s="190"/>
      <c r="F23" s="191"/>
    </row>
    <row r="24" spans="1:6" ht="17.100000000000001" customHeight="1">
      <c r="A24" s="185" t="s">
        <v>0</v>
      </c>
      <c r="B24" s="45"/>
      <c r="C24" s="45"/>
      <c r="D24" s="13"/>
      <c r="E24" s="190"/>
      <c r="F24" s="191"/>
    </row>
    <row r="25" spans="1:6" ht="17.100000000000001" customHeight="1">
      <c r="A25" s="185"/>
      <c r="B25" s="45"/>
      <c r="C25" s="45"/>
      <c r="D25" s="13"/>
      <c r="E25" s="190"/>
      <c r="F25" s="191"/>
    </row>
    <row r="26" spans="1:6" ht="17.100000000000001" customHeight="1">
      <c r="A26" s="185"/>
      <c r="B26" s="45"/>
      <c r="C26" s="45"/>
      <c r="D26" s="13"/>
      <c r="E26" s="190"/>
      <c r="F26" s="191"/>
    </row>
    <row r="27" spans="1:6" ht="17.100000000000001" customHeight="1">
      <c r="A27" s="185"/>
      <c r="B27" s="45"/>
      <c r="C27" s="45"/>
      <c r="D27" s="13"/>
      <c r="E27" s="190"/>
      <c r="F27" s="191"/>
    </row>
    <row r="28" spans="1:6" ht="17.100000000000001" customHeight="1">
      <c r="A28" s="185"/>
      <c r="B28" s="45"/>
      <c r="C28" s="45"/>
      <c r="D28" s="13"/>
      <c r="E28" s="190"/>
      <c r="F28" s="191"/>
    </row>
    <row r="29" spans="1:6" ht="17.100000000000001" customHeight="1">
      <c r="A29" s="185"/>
      <c r="B29" s="45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114</v>
      </c>
      <c r="D31" s="192" t="s">
        <v>23</v>
      </c>
      <c r="E31" s="46" t="s">
        <v>51</v>
      </c>
      <c r="F31" s="25" t="s">
        <v>117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119</v>
      </c>
    </row>
    <row r="33" spans="1:6" ht="17.100000000000001" customHeight="1">
      <c r="A33" s="193"/>
      <c r="B33" s="23" t="s">
        <v>53</v>
      </c>
      <c r="C33" s="26" t="s">
        <v>115</v>
      </c>
      <c r="D33" s="196"/>
      <c r="E33" s="19" t="s">
        <v>57</v>
      </c>
      <c r="F33" s="28" t="s">
        <v>120</v>
      </c>
    </row>
    <row r="34" spans="1:6" ht="17.100000000000001" customHeight="1">
      <c r="A34" s="194"/>
      <c r="B34" s="23" t="s">
        <v>54</v>
      </c>
      <c r="C34" s="27" t="s">
        <v>116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121</v>
      </c>
      <c r="C37" s="200"/>
      <c r="D37" s="200"/>
      <c r="E37" s="200"/>
      <c r="F37" s="201"/>
    </row>
    <row r="38" spans="1:6" ht="17.100000000000001" customHeight="1">
      <c r="A38" s="194"/>
      <c r="B38" s="199"/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122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48" t="s">
        <v>34</v>
      </c>
      <c r="B44" s="209"/>
      <c r="C44" s="210"/>
      <c r="D44" s="48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43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73" t="s">
        <v>4</v>
      </c>
      <c r="B2" s="18">
        <v>41850</v>
      </c>
      <c r="C2" s="7" t="s">
        <v>16</v>
      </c>
      <c r="D2" s="18" t="s">
        <v>618</v>
      </c>
      <c r="E2" s="8" t="s">
        <v>17</v>
      </c>
      <c r="F2" s="20"/>
    </row>
    <row r="3" spans="1:6" ht="24" customHeight="1">
      <c r="A3" s="183" t="s">
        <v>33</v>
      </c>
      <c r="B3" s="183"/>
      <c r="C3" s="170" t="s">
        <v>14</v>
      </c>
      <c r="D3" s="170" t="s">
        <v>15</v>
      </c>
      <c r="E3" s="170" t="s">
        <v>14</v>
      </c>
      <c r="F3" s="9" t="s">
        <v>15</v>
      </c>
    </row>
    <row r="4" spans="1:6" ht="17.100000000000001" customHeight="1">
      <c r="A4" s="173" t="s">
        <v>5</v>
      </c>
      <c r="B4" s="4">
        <v>760000</v>
      </c>
      <c r="C4" s="10" t="s">
        <v>40</v>
      </c>
      <c r="D4" s="12">
        <v>0.12</v>
      </c>
      <c r="E4" s="11" t="s">
        <v>45</v>
      </c>
      <c r="F4" s="12">
        <v>0.12</v>
      </c>
    </row>
    <row r="5" spans="1:6" ht="17.100000000000001" customHeight="1">
      <c r="A5" s="173" t="s">
        <v>6</v>
      </c>
      <c r="B5" s="4">
        <f>B6-B4</f>
        <v>1383450</v>
      </c>
      <c r="C5" s="11" t="s">
        <v>41</v>
      </c>
      <c r="D5" s="12">
        <v>0.04</v>
      </c>
      <c r="E5" s="11" t="s">
        <v>46</v>
      </c>
      <c r="F5" s="12">
        <v>0.06</v>
      </c>
    </row>
    <row r="6" spans="1:6" ht="17.100000000000001" customHeight="1">
      <c r="A6" s="173" t="s">
        <v>7</v>
      </c>
      <c r="B6" s="4">
        <v>2143450</v>
      </c>
      <c r="C6" s="10" t="s">
        <v>42</v>
      </c>
      <c r="D6" s="12">
        <v>0.13</v>
      </c>
      <c r="E6" s="11" t="s">
        <v>47</v>
      </c>
      <c r="F6" s="12">
        <v>7.0000000000000007E-2</v>
      </c>
    </row>
    <row r="7" spans="1:6" ht="17.100000000000001" customHeight="1">
      <c r="A7" s="173" t="s">
        <v>8</v>
      </c>
      <c r="B7" s="4">
        <v>75403750</v>
      </c>
      <c r="C7" s="11" t="s">
        <v>43</v>
      </c>
      <c r="D7" s="12">
        <v>0.22</v>
      </c>
      <c r="E7" s="11" t="s">
        <v>48</v>
      </c>
      <c r="F7" s="12">
        <v>0.17</v>
      </c>
    </row>
    <row r="8" spans="1:6" ht="17.100000000000001" customHeight="1">
      <c r="A8" s="173" t="s">
        <v>13</v>
      </c>
      <c r="B8" s="4">
        <v>107045600</v>
      </c>
      <c r="C8" s="10" t="s">
        <v>44</v>
      </c>
      <c r="D8" s="12">
        <v>0.06</v>
      </c>
      <c r="E8" s="11"/>
      <c r="F8" s="12"/>
    </row>
    <row r="9" spans="1:6" ht="17.100000000000001" customHeight="1">
      <c r="A9" s="173" t="s">
        <v>31</v>
      </c>
      <c r="B9" s="6">
        <f>B7/B8</f>
        <v>0.70440774772620263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73" t="s">
        <v>22</v>
      </c>
      <c r="C11" s="173" t="s">
        <v>18</v>
      </c>
      <c r="D11" s="173" t="s">
        <v>21</v>
      </c>
      <c r="E11" s="173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651</v>
      </c>
      <c r="D12" s="186" t="s">
        <v>19</v>
      </c>
      <c r="E12" s="175" t="s">
        <v>68</v>
      </c>
      <c r="F12" s="17">
        <v>5</v>
      </c>
    </row>
    <row r="13" spans="1:6" ht="17.100000000000001" customHeight="1">
      <c r="A13" s="185"/>
      <c r="B13" s="24" t="s">
        <v>112</v>
      </c>
      <c r="C13" s="20" t="s">
        <v>652</v>
      </c>
      <c r="D13" s="186"/>
      <c r="E13" s="175" t="s">
        <v>655</v>
      </c>
      <c r="F13" s="17">
        <v>8</v>
      </c>
    </row>
    <row r="14" spans="1:6" ht="17.100000000000001" customHeight="1">
      <c r="A14" s="185"/>
      <c r="B14" s="24" t="s">
        <v>62</v>
      </c>
      <c r="C14" s="20" t="s">
        <v>653</v>
      </c>
      <c r="D14" s="186" t="s">
        <v>20</v>
      </c>
      <c r="E14" s="24" t="s">
        <v>112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654</v>
      </c>
      <c r="D15" s="186"/>
      <c r="E15" s="24" t="s">
        <v>147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73" t="s">
        <v>38</v>
      </c>
      <c r="C17" s="173" t="s">
        <v>24</v>
      </c>
      <c r="D17" s="173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74">
        <v>0.52083333333333337</v>
      </c>
      <c r="C18" s="174" t="s">
        <v>187</v>
      </c>
      <c r="D18" s="13">
        <v>3</v>
      </c>
      <c r="E18" s="190"/>
      <c r="F18" s="191"/>
    </row>
    <row r="19" spans="1:6" ht="17.100000000000001" customHeight="1">
      <c r="A19" s="185"/>
      <c r="B19" s="174">
        <v>0.53472222222222221</v>
      </c>
      <c r="C19" s="174" t="s">
        <v>656</v>
      </c>
      <c r="D19" s="13">
        <v>3</v>
      </c>
      <c r="E19" s="190"/>
      <c r="F19" s="191"/>
    </row>
    <row r="20" spans="1:6" ht="17.100000000000001" customHeight="1">
      <c r="A20" s="185"/>
      <c r="B20" s="174">
        <v>0.625</v>
      </c>
      <c r="C20" s="174" t="s">
        <v>657</v>
      </c>
      <c r="D20" s="13" t="s">
        <v>658</v>
      </c>
      <c r="E20" s="190"/>
      <c r="F20" s="191"/>
    </row>
    <row r="21" spans="1:6" ht="17.100000000000001" customHeight="1">
      <c r="A21" s="185"/>
      <c r="B21" s="174"/>
      <c r="C21" s="174"/>
      <c r="D21" s="13"/>
      <c r="E21" s="190"/>
      <c r="F21" s="191"/>
    </row>
    <row r="22" spans="1:6" ht="17.100000000000001" customHeight="1">
      <c r="A22" s="185"/>
      <c r="B22" s="174"/>
      <c r="C22" s="174"/>
      <c r="D22" s="13"/>
      <c r="E22" s="190"/>
      <c r="F22" s="191"/>
    </row>
    <row r="23" spans="1:6" ht="17.100000000000001" customHeight="1">
      <c r="A23" s="189"/>
      <c r="B23" s="174"/>
      <c r="C23" s="20"/>
      <c r="D23" s="13"/>
      <c r="E23" s="190"/>
      <c r="F23" s="191"/>
    </row>
    <row r="24" spans="1:6" ht="17.100000000000001" customHeight="1">
      <c r="A24" s="185" t="s">
        <v>0</v>
      </c>
      <c r="B24" s="174">
        <v>0.75</v>
      </c>
      <c r="C24" s="174" t="s">
        <v>659</v>
      </c>
      <c r="D24" s="13">
        <v>3</v>
      </c>
      <c r="E24" s="190"/>
      <c r="F24" s="191"/>
    </row>
    <row r="25" spans="1:6" ht="17.100000000000001" customHeight="1">
      <c r="A25" s="185"/>
      <c r="B25" s="174">
        <v>0.79166666666666663</v>
      </c>
      <c r="C25" s="174" t="s">
        <v>660</v>
      </c>
      <c r="D25" s="13">
        <v>2</v>
      </c>
      <c r="E25" s="190"/>
      <c r="F25" s="191"/>
    </row>
    <row r="26" spans="1:6" ht="17.100000000000001" customHeight="1">
      <c r="A26" s="185"/>
      <c r="B26" s="174">
        <v>0.8125</v>
      </c>
      <c r="C26" s="174" t="s">
        <v>661</v>
      </c>
      <c r="D26" s="13">
        <v>6</v>
      </c>
      <c r="E26" s="190"/>
      <c r="F26" s="191"/>
    </row>
    <row r="27" spans="1:6" ht="17.100000000000001" customHeight="1">
      <c r="A27" s="185"/>
      <c r="B27" s="174"/>
      <c r="C27" s="174"/>
      <c r="D27" s="13"/>
      <c r="E27" s="190"/>
      <c r="F27" s="191"/>
    </row>
    <row r="28" spans="1:6" ht="17.100000000000001" customHeight="1">
      <c r="A28" s="185"/>
      <c r="B28" s="174"/>
      <c r="C28" s="174"/>
      <c r="D28" s="13"/>
      <c r="E28" s="190"/>
      <c r="F28" s="191"/>
    </row>
    <row r="29" spans="1:6" ht="17.100000000000001" customHeight="1">
      <c r="A29" s="185"/>
      <c r="B29" s="174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662</v>
      </c>
      <c r="D31" s="192" t="s">
        <v>23</v>
      </c>
      <c r="E31" s="173" t="s">
        <v>51</v>
      </c>
      <c r="F31" s="25" t="s">
        <v>665</v>
      </c>
    </row>
    <row r="32" spans="1:6" ht="17.100000000000001" customHeight="1">
      <c r="A32" s="193"/>
      <c r="B32" s="22" t="s">
        <v>52</v>
      </c>
      <c r="C32" s="26" t="s">
        <v>64</v>
      </c>
      <c r="D32" s="196"/>
      <c r="E32" s="19" t="s">
        <v>56</v>
      </c>
      <c r="F32" s="28" t="s">
        <v>664</v>
      </c>
    </row>
    <row r="33" spans="1:6" ht="17.100000000000001" customHeight="1">
      <c r="A33" s="193"/>
      <c r="B33" s="23" t="s">
        <v>53</v>
      </c>
      <c r="C33" s="26" t="s">
        <v>565</v>
      </c>
      <c r="D33" s="196"/>
      <c r="E33" s="19" t="s">
        <v>57</v>
      </c>
      <c r="F33" s="28" t="s">
        <v>650</v>
      </c>
    </row>
    <row r="34" spans="1:6" ht="17.100000000000001" customHeight="1">
      <c r="A34" s="194"/>
      <c r="B34" s="23" t="s">
        <v>54</v>
      </c>
      <c r="C34" s="27" t="s">
        <v>663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116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666</v>
      </c>
      <c r="C37" s="200"/>
      <c r="D37" s="200"/>
      <c r="E37" s="200"/>
      <c r="F37" s="201"/>
    </row>
    <row r="38" spans="1:6" ht="17.100000000000001" customHeight="1">
      <c r="A38" s="194"/>
      <c r="B38" s="199" t="s">
        <v>667</v>
      </c>
      <c r="C38" s="200"/>
      <c r="D38" s="200"/>
      <c r="E38" s="200"/>
      <c r="F38" s="201"/>
    </row>
    <row r="39" spans="1:6" ht="17.100000000000001" customHeight="1">
      <c r="A39" s="195"/>
      <c r="B39" s="199" t="s">
        <v>668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669</v>
      </c>
      <c r="C40" s="200"/>
      <c r="D40" s="200"/>
      <c r="E40" s="200"/>
      <c r="F40" s="201"/>
    </row>
    <row r="41" spans="1:6" ht="17.100000000000001" customHeight="1">
      <c r="A41" s="194"/>
      <c r="B41" s="199" t="s">
        <v>670</v>
      </c>
      <c r="C41" s="200"/>
      <c r="D41" s="200"/>
      <c r="E41" s="200"/>
      <c r="F41" s="201"/>
    </row>
    <row r="42" spans="1:6" ht="17.100000000000001" customHeight="1">
      <c r="A42" s="195"/>
      <c r="B42" s="199"/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72" t="s">
        <v>34</v>
      </c>
      <c r="B44" s="209"/>
      <c r="C44" s="210"/>
      <c r="D44" s="172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71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E24" sqref="E24:F2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179" t="s">
        <v>4</v>
      </c>
      <c r="B2" s="18">
        <v>41851</v>
      </c>
      <c r="C2" s="7" t="s">
        <v>16</v>
      </c>
      <c r="D2" s="18" t="s">
        <v>618</v>
      </c>
      <c r="E2" s="8" t="s">
        <v>17</v>
      </c>
      <c r="F2" s="20"/>
    </row>
    <row r="3" spans="1:6" ht="24" customHeight="1">
      <c r="A3" s="183" t="s">
        <v>33</v>
      </c>
      <c r="B3" s="183"/>
      <c r="C3" s="180" t="s">
        <v>14</v>
      </c>
      <c r="D3" s="180" t="s">
        <v>15</v>
      </c>
      <c r="E3" s="180" t="s">
        <v>14</v>
      </c>
      <c r="F3" s="9" t="s">
        <v>15</v>
      </c>
    </row>
    <row r="4" spans="1:6" ht="17.100000000000001" customHeight="1">
      <c r="A4" s="179" t="s">
        <v>5</v>
      </c>
      <c r="B4" s="4">
        <v>1492000</v>
      </c>
      <c r="C4" s="10" t="s">
        <v>40</v>
      </c>
      <c r="D4" s="12">
        <v>0.02</v>
      </c>
      <c r="E4" s="11" t="s">
        <v>45</v>
      </c>
      <c r="F4" s="12">
        <v>0.03</v>
      </c>
    </row>
    <row r="5" spans="1:6" ht="17.100000000000001" customHeight="1">
      <c r="A5" s="179" t="s">
        <v>6</v>
      </c>
      <c r="B5" s="4">
        <f>B6-B4</f>
        <v>9590800</v>
      </c>
      <c r="C5" s="11" t="s">
        <v>41</v>
      </c>
      <c r="D5" s="12">
        <v>0.01</v>
      </c>
      <c r="E5" s="11" t="s">
        <v>46</v>
      </c>
      <c r="F5" s="12">
        <v>0.02</v>
      </c>
    </row>
    <row r="6" spans="1:6" ht="17.100000000000001" customHeight="1">
      <c r="A6" s="179" t="s">
        <v>7</v>
      </c>
      <c r="B6" s="4">
        <v>11082800</v>
      </c>
      <c r="C6" s="10" t="s">
        <v>42</v>
      </c>
      <c r="D6" s="12">
        <v>0.03</v>
      </c>
      <c r="E6" s="11" t="s">
        <v>47</v>
      </c>
      <c r="F6" s="12">
        <v>0</v>
      </c>
    </row>
    <row r="7" spans="1:6" ht="17.100000000000001" customHeight="1">
      <c r="A7" s="179" t="s">
        <v>8</v>
      </c>
      <c r="B7" s="4">
        <v>86486550</v>
      </c>
      <c r="C7" s="11" t="s">
        <v>43</v>
      </c>
      <c r="D7" s="12">
        <v>0.04</v>
      </c>
      <c r="E7" s="11" t="s">
        <v>48</v>
      </c>
      <c r="F7" s="12">
        <v>0.06</v>
      </c>
    </row>
    <row r="8" spans="1:6" ht="17.100000000000001" customHeight="1">
      <c r="A8" s="179" t="s">
        <v>13</v>
      </c>
      <c r="B8" s="4">
        <v>107045600</v>
      </c>
      <c r="C8" s="10" t="s">
        <v>44</v>
      </c>
      <c r="D8" s="12">
        <v>0</v>
      </c>
      <c r="E8" s="11" t="s">
        <v>671</v>
      </c>
      <c r="F8" s="12">
        <v>0.79</v>
      </c>
    </row>
    <row r="9" spans="1:6" ht="17.100000000000001" customHeight="1">
      <c r="A9" s="179" t="s">
        <v>31</v>
      </c>
      <c r="B9" s="6">
        <f>B7/B8</f>
        <v>0.8079411951542147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179" t="s">
        <v>22</v>
      </c>
      <c r="C11" s="179" t="s">
        <v>18</v>
      </c>
      <c r="D11" s="179" t="s">
        <v>21</v>
      </c>
      <c r="E11" s="179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672</v>
      </c>
      <c r="D12" s="186" t="s">
        <v>19</v>
      </c>
      <c r="E12" s="177" t="s">
        <v>111</v>
      </c>
      <c r="F12" s="17">
        <v>7</v>
      </c>
    </row>
    <row r="13" spans="1:6" ht="17.100000000000001" customHeight="1">
      <c r="A13" s="185"/>
      <c r="B13" s="24" t="s">
        <v>112</v>
      </c>
      <c r="C13" s="20" t="s">
        <v>673</v>
      </c>
      <c r="D13" s="186"/>
      <c r="E13" s="177" t="s">
        <v>105</v>
      </c>
      <c r="F13" s="17">
        <v>6</v>
      </c>
    </row>
    <row r="14" spans="1:6" ht="17.100000000000001" customHeight="1">
      <c r="A14" s="185"/>
      <c r="B14" s="24" t="s">
        <v>62</v>
      </c>
      <c r="C14" s="20" t="s">
        <v>674</v>
      </c>
      <c r="D14" s="186" t="s">
        <v>20</v>
      </c>
      <c r="E14" s="24" t="s">
        <v>221</v>
      </c>
      <c r="F14" s="20">
        <v>0</v>
      </c>
    </row>
    <row r="15" spans="1:6" ht="17.100000000000001" customHeight="1">
      <c r="A15" s="185"/>
      <c r="B15" s="24" t="s">
        <v>171</v>
      </c>
      <c r="C15" s="20" t="s">
        <v>675</v>
      </c>
      <c r="D15" s="186"/>
      <c r="E15" s="24" t="s">
        <v>232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179" t="s">
        <v>38</v>
      </c>
      <c r="C17" s="179" t="s">
        <v>24</v>
      </c>
      <c r="D17" s="179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178">
        <v>0.52083333333333337</v>
      </c>
      <c r="C18" s="178" t="s">
        <v>682</v>
      </c>
      <c r="D18" s="13">
        <v>3</v>
      </c>
      <c r="E18" s="190"/>
      <c r="F18" s="191"/>
    </row>
    <row r="19" spans="1:6" ht="17.100000000000001" customHeight="1">
      <c r="A19" s="185"/>
      <c r="B19" s="178">
        <v>0.54166666666666663</v>
      </c>
      <c r="C19" s="178" t="s">
        <v>683</v>
      </c>
      <c r="D19" s="13">
        <v>2</v>
      </c>
      <c r="E19" s="190"/>
      <c r="F19" s="191"/>
    </row>
    <row r="20" spans="1:6" ht="17.100000000000001" customHeight="1">
      <c r="A20" s="185"/>
      <c r="B20" s="178"/>
      <c r="C20" s="178"/>
      <c r="D20" s="13"/>
      <c r="E20" s="190"/>
      <c r="F20" s="191"/>
    </row>
    <row r="21" spans="1:6" ht="17.100000000000001" customHeight="1">
      <c r="A21" s="185"/>
      <c r="B21" s="178"/>
      <c r="C21" s="178"/>
      <c r="D21" s="13"/>
      <c r="E21" s="190"/>
      <c r="F21" s="191"/>
    </row>
    <row r="22" spans="1:6" ht="17.100000000000001" customHeight="1">
      <c r="A22" s="185"/>
      <c r="B22" s="178"/>
      <c r="C22" s="178"/>
      <c r="D22" s="13"/>
      <c r="E22" s="190"/>
      <c r="F22" s="191"/>
    </row>
    <row r="23" spans="1:6" ht="17.100000000000001" customHeight="1">
      <c r="A23" s="189"/>
      <c r="B23" s="178"/>
      <c r="C23" s="20"/>
      <c r="D23" s="13"/>
      <c r="E23" s="190"/>
      <c r="F23" s="191"/>
    </row>
    <row r="24" spans="1:6" ht="17.100000000000001" customHeight="1">
      <c r="A24" s="185" t="s">
        <v>0</v>
      </c>
      <c r="B24" s="178">
        <v>0.77083333333333337</v>
      </c>
      <c r="C24" s="178" t="s">
        <v>684</v>
      </c>
      <c r="D24" s="13">
        <v>3</v>
      </c>
      <c r="E24" s="190"/>
      <c r="F24" s="191"/>
    </row>
    <row r="25" spans="1:6" ht="17.100000000000001" customHeight="1">
      <c r="A25" s="185"/>
      <c r="B25" s="178">
        <v>0.77083333333333337</v>
      </c>
      <c r="C25" s="178" t="s">
        <v>685</v>
      </c>
      <c r="D25" s="13">
        <v>2</v>
      </c>
      <c r="E25" s="190"/>
      <c r="F25" s="191"/>
    </row>
    <row r="26" spans="1:6" ht="17.100000000000001" customHeight="1">
      <c r="A26" s="185"/>
      <c r="B26" s="178">
        <v>0.77083333333333337</v>
      </c>
      <c r="C26" s="178" t="s">
        <v>686</v>
      </c>
      <c r="D26" s="13">
        <v>4</v>
      </c>
      <c r="E26" s="190"/>
      <c r="F26" s="191"/>
    </row>
    <row r="27" spans="1:6" ht="17.100000000000001" customHeight="1">
      <c r="A27" s="185"/>
      <c r="B27" s="178">
        <v>0.8125</v>
      </c>
      <c r="C27" s="178" t="s">
        <v>687</v>
      </c>
      <c r="D27" s="13">
        <v>2</v>
      </c>
      <c r="E27" s="190"/>
      <c r="F27" s="191"/>
    </row>
    <row r="28" spans="1:6" ht="17.100000000000001" customHeight="1">
      <c r="A28" s="185"/>
      <c r="B28" s="178"/>
      <c r="C28" s="178"/>
      <c r="D28" s="13"/>
      <c r="E28" s="190"/>
      <c r="F28" s="191"/>
    </row>
    <row r="29" spans="1:6" ht="17.100000000000001" customHeight="1">
      <c r="A29" s="185"/>
      <c r="B29" s="178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7" t="s">
        <v>116</v>
      </c>
      <c r="D31" s="192" t="s">
        <v>23</v>
      </c>
      <c r="E31" s="179" t="s">
        <v>51</v>
      </c>
      <c r="F31" s="25" t="s">
        <v>676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677</v>
      </c>
    </row>
    <row r="33" spans="1:6" ht="17.100000000000001" customHeight="1">
      <c r="A33" s="193"/>
      <c r="B33" s="23" t="s">
        <v>53</v>
      </c>
      <c r="C33" s="26" t="s">
        <v>565</v>
      </c>
      <c r="D33" s="196"/>
      <c r="E33" s="19" t="s">
        <v>57</v>
      </c>
      <c r="F33" s="28" t="s">
        <v>650</v>
      </c>
    </row>
    <row r="34" spans="1:6" ht="17.100000000000001" customHeight="1">
      <c r="A34" s="194"/>
      <c r="B34" s="23" t="s">
        <v>54</v>
      </c>
      <c r="C34" s="27" t="s">
        <v>611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678</v>
      </c>
      <c r="C37" s="200"/>
      <c r="D37" s="200"/>
      <c r="E37" s="200"/>
      <c r="F37" s="201"/>
    </row>
    <row r="38" spans="1:6" ht="17.100000000000001" customHeight="1">
      <c r="A38" s="194"/>
      <c r="B38" s="199" t="s">
        <v>679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680</v>
      </c>
      <c r="C40" s="200"/>
      <c r="D40" s="200"/>
      <c r="E40" s="200"/>
      <c r="F40" s="201"/>
    </row>
    <row r="41" spans="1:6" ht="17.100000000000001" customHeight="1">
      <c r="A41" s="194"/>
      <c r="B41" s="199" t="s">
        <v>681</v>
      </c>
      <c r="C41" s="200"/>
      <c r="D41" s="200"/>
      <c r="E41" s="200"/>
      <c r="F41" s="201"/>
    </row>
    <row r="42" spans="1:6" ht="17.100000000000001" customHeight="1">
      <c r="A42" s="195"/>
      <c r="B42" s="199"/>
      <c r="C42" s="213"/>
      <c r="D42" s="213"/>
      <c r="E42" s="213"/>
      <c r="F42" s="214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181" t="s">
        <v>34</v>
      </c>
      <c r="B44" s="209"/>
      <c r="C44" s="210"/>
      <c r="D44" s="18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176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52" t="s">
        <v>4</v>
      </c>
      <c r="B2" s="18">
        <v>41824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49" t="s">
        <v>14</v>
      </c>
      <c r="D3" s="49" t="s">
        <v>15</v>
      </c>
      <c r="E3" s="49" t="s">
        <v>14</v>
      </c>
      <c r="F3" s="9" t="s">
        <v>15</v>
      </c>
    </row>
    <row r="4" spans="1:6" ht="17.100000000000001" customHeight="1">
      <c r="A4" s="52" t="s">
        <v>5</v>
      </c>
      <c r="B4" s="4">
        <v>959000</v>
      </c>
      <c r="C4" s="10" t="s">
        <v>40</v>
      </c>
      <c r="D4" s="12">
        <v>0.11</v>
      </c>
      <c r="E4" s="11" t="s">
        <v>45</v>
      </c>
      <c r="F4" s="12">
        <v>0.03</v>
      </c>
    </row>
    <row r="5" spans="1:6" ht="17.100000000000001" customHeight="1">
      <c r="A5" s="52" t="s">
        <v>6</v>
      </c>
      <c r="B5" s="4">
        <f>B6-B4</f>
        <v>1795600</v>
      </c>
      <c r="C5" s="11" t="s">
        <v>41</v>
      </c>
      <c r="D5" s="12">
        <v>0.02</v>
      </c>
      <c r="E5" s="11" t="s">
        <v>46</v>
      </c>
      <c r="F5" s="12">
        <v>0.19</v>
      </c>
    </row>
    <row r="6" spans="1:6" ht="17.100000000000001" customHeight="1">
      <c r="A6" s="52" t="s">
        <v>7</v>
      </c>
      <c r="B6" s="4">
        <v>2754600</v>
      </c>
      <c r="C6" s="10" t="s">
        <v>42</v>
      </c>
      <c r="D6" s="12">
        <v>0.12</v>
      </c>
      <c r="E6" s="11" t="s">
        <v>47</v>
      </c>
      <c r="F6" s="12">
        <v>0.19</v>
      </c>
    </row>
    <row r="7" spans="1:6" ht="17.100000000000001" customHeight="1">
      <c r="A7" s="52" t="s">
        <v>8</v>
      </c>
      <c r="B7" s="4">
        <v>7091800</v>
      </c>
      <c r="C7" s="11" t="s">
        <v>43</v>
      </c>
      <c r="D7" s="12">
        <v>0.12</v>
      </c>
      <c r="E7" s="11" t="s">
        <v>48</v>
      </c>
      <c r="F7" s="12">
        <v>0.18</v>
      </c>
    </row>
    <row r="8" spans="1:6" ht="17.100000000000001" customHeight="1">
      <c r="A8" s="52" t="s">
        <v>13</v>
      </c>
      <c r="B8" s="4">
        <v>107045600</v>
      </c>
      <c r="C8" s="10" t="s">
        <v>44</v>
      </c>
      <c r="D8" s="12">
        <v>0.04</v>
      </c>
      <c r="E8" s="11"/>
      <c r="F8" s="12"/>
    </row>
    <row r="9" spans="1:6" ht="17.100000000000001" customHeight="1">
      <c r="A9" s="52" t="s">
        <v>31</v>
      </c>
      <c r="B9" s="6">
        <f>B7/B8</f>
        <v>6.6250270912583051E-2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52" t="s">
        <v>22</v>
      </c>
      <c r="C11" s="52" t="s">
        <v>18</v>
      </c>
      <c r="D11" s="52" t="s">
        <v>21</v>
      </c>
      <c r="E11" s="52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108</v>
      </c>
      <c r="D12" s="186" t="s">
        <v>19</v>
      </c>
      <c r="E12" s="54" t="s">
        <v>111</v>
      </c>
      <c r="F12" s="17">
        <v>4</v>
      </c>
    </row>
    <row r="13" spans="1:6" ht="17.100000000000001" customHeight="1">
      <c r="A13" s="185"/>
      <c r="B13" s="24" t="s">
        <v>69</v>
      </c>
      <c r="C13" s="20" t="s">
        <v>102</v>
      </c>
      <c r="D13" s="186"/>
      <c r="E13" s="54" t="s">
        <v>105</v>
      </c>
      <c r="F13" s="17">
        <v>2</v>
      </c>
    </row>
    <row r="14" spans="1:6" ht="17.100000000000001" customHeight="1">
      <c r="A14" s="185"/>
      <c r="B14" s="24" t="s">
        <v>62</v>
      </c>
      <c r="C14" s="20" t="s">
        <v>123</v>
      </c>
      <c r="D14" s="186" t="s">
        <v>20</v>
      </c>
      <c r="E14" s="24" t="s">
        <v>125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124</v>
      </c>
      <c r="D15" s="186"/>
      <c r="E15" s="24" t="s">
        <v>126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52" t="s">
        <v>38</v>
      </c>
      <c r="C17" s="52" t="s">
        <v>24</v>
      </c>
      <c r="D17" s="52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53">
        <v>0.52083333333333337</v>
      </c>
      <c r="C18" s="53" t="s">
        <v>127</v>
      </c>
      <c r="D18" s="13" t="s">
        <v>128</v>
      </c>
      <c r="E18" s="190" t="s">
        <v>129</v>
      </c>
      <c r="F18" s="191"/>
    </row>
    <row r="19" spans="1:6" ht="17.100000000000001" customHeight="1">
      <c r="A19" s="185"/>
      <c r="B19" s="53"/>
      <c r="C19" s="53"/>
      <c r="D19" s="13"/>
      <c r="E19" s="190"/>
      <c r="F19" s="191"/>
    </row>
    <row r="20" spans="1:6" ht="17.100000000000001" customHeight="1">
      <c r="A20" s="185"/>
      <c r="B20" s="53"/>
      <c r="C20" s="53"/>
      <c r="D20" s="13"/>
      <c r="E20" s="190"/>
      <c r="F20" s="191"/>
    </row>
    <row r="21" spans="1:6" ht="17.100000000000001" customHeight="1">
      <c r="A21" s="185"/>
      <c r="B21" s="53"/>
      <c r="C21" s="53"/>
      <c r="D21" s="13"/>
      <c r="E21" s="190"/>
      <c r="F21" s="191"/>
    </row>
    <row r="22" spans="1:6" ht="17.100000000000001" customHeight="1">
      <c r="A22" s="185"/>
      <c r="B22" s="53"/>
      <c r="C22" s="53"/>
      <c r="D22" s="13"/>
      <c r="E22" s="190"/>
      <c r="F22" s="191"/>
    </row>
    <row r="23" spans="1:6" ht="17.100000000000001" customHeight="1">
      <c r="A23" s="189"/>
      <c r="B23" s="53"/>
      <c r="C23" s="20"/>
      <c r="D23" s="13"/>
      <c r="E23" s="190"/>
      <c r="F23" s="191"/>
    </row>
    <row r="24" spans="1:6" ht="17.100000000000001" customHeight="1">
      <c r="A24" s="185" t="s">
        <v>0</v>
      </c>
      <c r="B24" s="53">
        <v>0.79166666666666663</v>
      </c>
      <c r="C24" s="53" t="s">
        <v>130</v>
      </c>
      <c r="D24" s="13">
        <v>3</v>
      </c>
      <c r="E24" s="190"/>
      <c r="F24" s="191"/>
    </row>
    <row r="25" spans="1:6" ht="17.100000000000001" customHeight="1">
      <c r="A25" s="185"/>
      <c r="B25" s="53">
        <v>0.85416666666666663</v>
      </c>
      <c r="C25" s="53" t="s">
        <v>131</v>
      </c>
      <c r="D25" s="13">
        <v>2</v>
      </c>
      <c r="E25" s="190"/>
      <c r="F25" s="191"/>
    </row>
    <row r="26" spans="1:6" ht="17.100000000000001" customHeight="1">
      <c r="A26" s="185"/>
      <c r="B26" s="53">
        <v>0.85416666666666663</v>
      </c>
      <c r="C26" s="53" t="s">
        <v>132</v>
      </c>
      <c r="D26" s="13">
        <v>6</v>
      </c>
      <c r="E26" s="190" t="s">
        <v>133</v>
      </c>
      <c r="F26" s="191"/>
    </row>
    <row r="27" spans="1:6" ht="17.100000000000001" customHeight="1">
      <c r="A27" s="185"/>
      <c r="B27" s="53">
        <v>0.875</v>
      </c>
      <c r="C27" s="53" t="s">
        <v>134</v>
      </c>
      <c r="D27" s="13">
        <v>2</v>
      </c>
      <c r="E27" s="190"/>
      <c r="F27" s="191"/>
    </row>
    <row r="28" spans="1:6" ht="17.100000000000001" customHeight="1">
      <c r="A28" s="185"/>
      <c r="B28" s="53"/>
      <c r="C28" s="53"/>
      <c r="D28" s="13"/>
      <c r="E28" s="190"/>
      <c r="F28" s="191"/>
    </row>
    <row r="29" spans="1:6" ht="17.100000000000001" customHeight="1">
      <c r="A29" s="185"/>
      <c r="B29" s="5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136</v>
      </c>
      <c r="D31" s="192" t="s">
        <v>23</v>
      </c>
      <c r="E31" s="52" t="s">
        <v>51</v>
      </c>
      <c r="F31" s="25" t="s">
        <v>140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119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141</v>
      </c>
    </row>
    <row r="34" spans="1:6" ht="17.100000000000001" customHeight="1">
      <c r="A34" s="194"/>
      <c r="B34" s="23" t="s">
        <v>54</v>
      </c>
      <c r="C34" s="27" t="s">
        <v>135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66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137</v>
      </c>
      <c r="C37" s="200"/>
      <c r="D37" s="200"/>
      <c r="E37" s="200"/>
      <c r="F37" s="201"/>
    </row>
    <row r="38" spans="1:6" ht="17.100000000000001" customHeight="1">
      <c r="A38" s="194"/>
      <c r="B38" s="199" t="s">
        <v>138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139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51" t="s">
        <v>34</v>
      </c>
      <c r="B44" s="209"/>
      <c r="C44" s="210"/>
      <c r="D44" s="5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50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52" t="s">
        <v>4</v>
      </c>
      <c r="B2" s="18">
        <v>41825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49" t="s">
        <v>14</v>
      </c>
      <c r="D3" s="49" t="s">
        <v>15</v>
      </c>
      <c r="E3" s="49" t="s">
        <v>14</v>
      </c>
      <c r="F3" s="9" t="s">
        <v>15</v>
      </c>
    </row>
    <row r="4" spans="1:6" ht="17.100000000000001" customHeight="1">
      <c r="A4" s="52" t="s">
        <v>5</v>
      </c>
      <c r="B4" s="4">
        <v>1789000</v>
      </c>
      <c r="C4" s="10" t="s">
        <v>40</v>
      </c>
      <c r="D4" s="12">
        <v>0.04</v>
      </c>
      <c r="E4" s="11" t="s">
        <v>45</v>
      </c>
      <c r="F4" s="12">
        <v>0.03</v>
      </c>
    </row>
    <row r="5" spans="1:6" ht="17.100000000000001" customHeight="1">
      <c r="A5" s="52" t="s">
        <v>6</v>
      </c>
      <c r="B5" s="4">
        <f>B6-B4</f>
        <v>3268200</v>
      </c>
      <c r="C5" s="11" t="s">
        <v>41</v>
      </c>
      <c r="D5" s="12">
        <v>0.02</v>
      </c>
      <c r="E5" s="11" t="s">
        <v>46</v>
      </c>
      <c r="F5" s="12">
        <v>0.33</v>
      </c>
    </row>
    <row r="6" spans="1:6" ht="17.100000000000001" customHeight="1">
      <c r="A6" s="52" t="s">
        <v>7</v>
      </c>
      <c r="B6" s="4">
        <v>5057200</v>
      </c>
      <c r="C6" s="10" t="s">
        <v>42</v>
      </c>
      <c r="D6" s="12">
        <v>0.1</v>
      </c>
      <c r="E6" s="11" t="s">
        <v>47</v>
      </c>
      <c r="F6" s="12">
        <v>0.11</v>
      </c>
    </row>
    <row r="7" spans="1:6" ht="17.100000000000001" customHeight="1">
      <c r="A7" s="52" t="s">
        <v>8</v>
      </c>
      <c r="B7" s="4">
        <v>12149000</v>
      </c>
      <c r="C7" s="11" t="s">
        <v>43</v>
      </c>
      <c r="D7" s="12">
        <v>0.16</v>
      </c>
      <c r="E7" s="11" t="s">
        <v>48</v>
      </c>
      <c r="F7" s="12">
        <v>0.16</v>
      </c>
    </row>
    <row r="8" spans="1:6" ht="17.100000000000001" customHeight="1">
      <c r="A8" s="52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52" t="s">
        <v>31</v>
      </c>
      <c r="B9" s="6">
        <f>B7/B8</f>
        <v>0.11349368867099628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52" t="s">
        <v>22</v>
      </c>
      <c r="C11" s="52" t="s">
        <v>18</v>
      </c>
      <c r="D11" s="52" t="s">
        <v>21</v>
      </c>
      <c r="E11" s="52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108</v>
      </c>
      <c r="D12" s="186" t="s">
        <v>19</v>
      </c>
      <c r="E12" s="54" t="s">
        <v>145</v>
      </c>
      <c r="F12" s="17">
        <v>28</v>
      </c>
    </row>
    <row r="13" spans="1:6" ht="17.100000000000001" customHeight="1">
      <c r="A13" s="185"/>
      <c r="B13" s="24" t="s">
        <v>69</v>
      </c>
      <c r="C13" s="20" t="s">
        <v>142</v>
      </c>
      <c r="D13" s="186"/>
      <c r="E13" s="54" t="s">
        <v>146</v>
      </c>
      <c r="F13" s="17">
        <v>10</v>
      </c>
    </row>
    <row r="14" spans="1:6" ht="17.100000000000001" customHeight="1">
      <c r="A14" s="185"/>
      <c r="B14" s="24" t="s">
        <v>62</v>
      </c>
      <c r="C14" s="20" t="s">
        <v>143</v>
      </c>
      <c r="D14" s="186" t="s">
        <v>20</v>
      </c>
      <c r="E14" s="24" t="s">
        <v>147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144</v>
      </c>
      <c r="D15" s="186"/>
      <c r="E15" s="24" t="s">
        <v>148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52" t="s">
        <v>38</v>
      </c>
      <c r="C17" s="52" t="s">
        <v>24</v>
      </c>
      <c r="D17" s="52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53">
        <v>0.52083333333333337</v>
      </c>
      <c r="C18" s="53" t="s">
        <v>149</v>
      </c>
      <c r="D18" s="13">
        <v>14</v>
      </c>
      <c r="E18" s="190" t="s">
        <v>150</v>
      </c>
      <c r="F18" s="191"/>
    </row>
    <row r="19" spans="1:6" ht="17.100000000000001" customHeight="1">
      <c r="A19" s="185"/>
      <c r="B19" s="53">
        <v>0.52083333333333337</v>
      </c>
      <c r="C19" s="53" t="s">
        <v>151</v>
      </c>
      <c r="D19" s="13">
        <v>3</v>
      </c>
      <c r="E19" s="190"/>
      <c r="F19" s="191"/>
    </row>
    <row r="20" spans="1:6" ht="17.100000000000001" customHeight="1">
      <c r="A20" s="185"/>
      <c r="B20" s="53">
        <v>0.54166666666666663</v>
      </c>
      <c r="C20" s="53" t="s">
        <v>152</v>
      </c>
      <c r="D20" s="13">
        <v>4</v>
      </c>
      <c r="E20" s="190"/>
      <c r="F20" s="191"/>
    </row>
    <row r="21" spans="1:6" ht="17.100000000000001" customHeight="1">
      <c r="A21" s="185"/>
      <c r="B21" s="53">
        <v>0.54166666666666663</v>
      </c>
      <c r="C21" s="53" t="s">
        <v>153</v>
      </c>
      <c r="D21" s="13">
        <v>4</v>
      </c>
      <c r="E21" s="190"/>
      <c r="F21" s="191"/>
    </row>
    <row r="22" spans="1:6" ht="17.100000000000001" customHeight="1">
      <c r="A22" s="185"/>
      <c r="B22" s="53">
        <v>0.58333333333333337</v>
      </c>
      <c r="C22" s="53" t="s">
        <v>154</v>
      </c>
      <c r="D22" s="13">
        <v>2</v>
      </c>
      <c r="E22" s="190"/>
      <c r="F22" s="191"/>
    </row>
    <row r="23" spans="1:6" ht="17.100000000000001" customHeight="1">
      <c r="A23" s="189"/>
      <c r="B23" s="53"/>
      <c r="C23" s="20"/>
      <c r="D23" s="13"/>
      <c r="E23" s="190"/>
      <c r="F23" s="191"/>
    </row>
    <row r="24" spans="1:6" ht="17.100000000000001" customHeight="1">
      <c r="A24" s="185" t="s">
        <v>0</v>
      </c>
      <c r="B24" s="53">
        <v>0.69444444444444453</v>
      </c>
      <c r="C24" s="53" t="s">
        <v>155</v>
      </c>
      <c r="D24" s="13" t="s">
        <v>156</v>
      </c>
      <c r="E24" s="190" t="s">
        <v>157</v>
      </c>
      <c r="F24" s="191"/>
    </row>
    <row r="25" spans="1:6" ht="17.100000000000001" customHeight="1">
      <c r="A25" s="185"/>
      <c r="B25" s="53">
        <v>0.75</v>
      </c>
      <c r="C25" s="53" t="s">
        <v>158</v>
      </c>
      <c r="D25" s="13">
        <v>2</v>
      </c>
      <c r="E25" s="190"/>
      <c r="F25" s="191"/>
    </row>
    <row r="26" spans="1:6" ht="17.100000000000001" customHeight="1">
      <c r="A26" s="185"/>
      <c r="B26" s="53">
        <v>0.80555555555555547</v>
      </c>
      <c r="C26" s="53" t="s">
        <v>159</v>
      </c>
      <c r="D26" s="13">
        <v>7</v>
      </c>
      <c r="E26" s="190" t="s">
        <v>160</v>
      </c>
      <c r="F26" s="191"/>
    </row>
    <row r="27" spans="1:6" ht="17.100000000000001" customHeight="1">
      <c r="A27" s="185"/>
      <c r="B27" s="53">
        <v>0.82638888888888884</v>
      </c>
      <c r="C27" s="53" t="s">
        <v>161</v>
      </c>
      <c r="D27" s="13">
        <v>4</v>
      </c>
      <c r="E27" s="190"/>
      <c r="F27" s="191"/>
    </row>
    <row r="28" spans="1:6" ht="17.100000000000001" customHeight="1">
      <c r="A28" s="185"/>
      <c r="B28" s="53"/>
      <c r="C28" s="53"/>
      <c r="D28" s="13"/>
      <c r="E28" s="190"/>
      <c r="F28" s="191"/>
    </row>
    <row r="29" spans="1:6" ht="17.100000000000001" customHeight="1">
      <c r="A29" s="185"/>
      <c r="B29" s="5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136</v>
      </c>
      <c r="D31" s="192" t="s">
        <v>23</v>
      </c>
      <c r="E31" s="52" t="s">
        <v>51</v>
      </c>
      <c r="F31" s="25" t="s">
        <v>140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119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141</v>
      </c>
    </row>
    <row r="34" spans="1:6" ht="17.100000000000001" customHeight="1">
      <c r="A34" s="194"/>
      <c r="B34" s="23" t="s">
        <v>54</v>
      </c>
      <c r="C34" s="27" t="s">
        <v>135</v>
      </c>
      <c r="D34" s="197"/>
      <c r="E34" s="19" t="s">
        <v>58</v>
      </c>
      <c r="F34" s="28" t="s">
        <v>165</v>
      </c>
    </row>
    <row r="35" spans="1:6" ht="17.100000000000001" customHeight="1">
      <c r="A35" s="195"/>
      <c r="B35" s="23" t="s">
        <v>55</v>
      </c>
      <c r="C35" s="27" t="s">
        <v>66</v>
      </c>
      <c r="D35" s="198"/>
      <c r="E35" s="19" t="s">
        <v>59</v>
      </c>
      <c r="F35" s="28" t="s">
        <v>169</v>
      </c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162</v>
      </c>
      <c r="C37" s="200"/>
      <c r="D37" s="200"/>
      <c r="E37" s="200"/>
      <c r="F37" s="201"/>
    </row>
    <row r="38" spans="1:6" ht="17.100000000000001" customHeight="1">
      <c r="A38" s="194"/>
      <c r="B38" s="199" t="s">
        <v>163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164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51" t="s">
        <v>34</v>
      </c>
      <c r="B44" s="209"/>
      <c r="C44" s="210"/>
      <c r="D44" s="5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50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44" sqref="E44:F4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52" t="s">
        <v>4</v>
      </c>
      <c r="B2" s="18">
        <v>41826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49" t="s">
        <v>14</v>
      </c>
      <c r="D3" s="49" t="s">
        <v>15</v>
      </c>
      <c r="E3" s="49" t="s">
        <v>14</v>
      </c>
      <c r="F3" s="9" t="s">
        <v>15</v>
      </c>
    </row>
    <row r="4" spans="1:6" ht="17.100000000000001" customHeight="1">
      <c r="A4" s="52" t="s">
        <v>5</v>
      </c>
      <c r="B4" s="4">
        <v>2325500</v>
      </c>
      <c r="C4" s="10" t="s">
        <v>40</v>
      </c>
      <c r="D4" s="12">
        <v>0.1</v>
      </c>
      <c r="E4" s="11" t="s">
        <v>45</v>
      </c>
      <c r="F4" s="12">
        <v>0.03</v>
      </c>
    </row>
    <row r="5" spans="1:6" ht="17.100000000000001" customHeight="1">
      <c r="A5" s="52" t="s">
        <v>6</v>
      </c>
      <c r="B5" s="4">
        <f>B6-B4</f>
        <v>1933350</v>
      </c>
      <c r="C5" s="11" t="s">
        <v>41</v>
      </c>
      <c r="D5" s="12">
        <v>0.06</v>
      </c>
      <c r="E5" s="11" t="s">
        <v>46</v>
      </c>
      <c r="F5" s="12">
        <v>0.27</v>
      </c>
    </row>
    <row r="6" spans="1:6" ht="17.100000000000001" customHeight="1">
      <c r="A6" s="52" t="s">
        <v>7</v>
      </c>
      <c r="B6" s="4">
        <v>4258850</v>
      </c>
      <c r="C6" s="10" t="s">
        <v>42</v>
      </c>
      <c r="D6" s="12">
        <v>0.13</v>
      </c>
      <c r="E6" s="11" t="s">
        <v>47</v>
      </c>
      <c r="F6" s="12">
        <v>0</v>
      </c>
    </row>
    <row r="7" spans="1:6" ht="17.100000000000001" customHeight="1">
      <c r="A7" s="52" t="s">
        <v>8</v>
      </c>
      <c r="B7" s="4">
        <v>16407850</v>
      </c>
      <c r="C7" s="11" t="s">
        <v>43</v>
      </c>
      <c r="D7" s="12">
        <v>0.2</v>
      </c>
      <c r="E7" s="11" t="s">
        <v>48</v>
      </c>
      <c r="F7" s="12">
        <v>0.11</v>
      </c>
    </row>
    <row r="8" spans="1:6" ht="17.100000000000001" customHeight="1">
      <c r="A8" s="52" t="s">
        <v>13</v>
      </c>
      <c r="B8" s="4">
        <v>107045600</v>
      </c>
      <c r="C8" s="10" t="s">
        <v>44</v>
      </c>
      <c r="D8" s="12">
        <v>0.1</v>
      </c>
      <c r="E8" s="11"/>
      <c r="F8" s="12"/>
    </row>
    <row r="9" spans="1:6" ht="17.100000000000001" customHeight="1">
      <c r="A9" s="52" t="s">
        <v>31</v>
      </c>
      <c r="B9" s="6">
        <f>B7/B8</f>
        <v>0.15327906985434245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52" t="s">
        <v>22</v>
      </c>
      <c r="C11" s="52" t="s">
        <v>18</v>
      </c>
      <c r="D11" s="52" t="s">
        <v>21</v>
      </c>
      <c r="E11" s="52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104</v>
      </c>
      <c r="D12" s="186" t="s">
        <v>19</v>
      </c>
      <c r="E12" s="54" t="s">
        <v>145</v>
      </c>
      <c r="F12" s="17">
        <v>18</v>
      </c>
    </row>
    <row r="13" spans="1:6" ht="17.100000000000001" customHeight="1">
      <c r="A13" s="185"/>
      <c r="B13" s="24" t="s">
        <v>69</v>
      </c>
      <c r="C13" s="20" t="s">
        <v>166</v>
      </c>
      <c r="D13" s="186"/>
      <c r="E13" s="54" t="s">
        <v>111</v>
      </c>
      <c r="F13" s="17">
        <v>10</v>
      </c>
    </row>
    <row r="14" spans="1:6" ht="17.100000000000001" customHeight="1">
      <c r="A14" s="185"/>
      <c r="B14" s="24" t="s">
        <v>62</v>
      </c>
      <c r="C14" s="20" t="s">
        <v>167</v>
      </c>
      <c r="D14" s="186" t="s">
        <v>20</v>
      </c>
      <c r="E14" s="24" t="s">
        <v>170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168</v>
      </c>
      <c r="D15" s="186"/>
      <c r="E15" s="24" t="s">
        <v>171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52" t="s">
        <v>38</v>
      </c>
      <c r="C17" s="52" t="s">
        <v>24</v>
      </c>
      <c r="D17" s="52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53">
        <v>0.5</v>
      </c>
      <c r="C18" s="53" t="s">
        <v>177</v>
      </c>
      <c r="D18" s="13">
        <v>2</v>
      </c>
      <c r="E18" s="190"/>
      <c r="F18" s="191"/>
    </row>
    <row r="19" spans="1:6" ht="17.100000000000001" customHeight="1">
      <c r="A19" s="185"/>
      <c r="B19" s="53">
        <v>0.5</v>
      </c>
      <c r="C19" s="53" t="s">
        <v>178</v>
      </c>
      <c r="D19" s="13">
        <v>4</v>
      </c>
      <c r="E19" s="190"/>
      <c r="F19" s="191"/>
    </row>
    <row r="20" spans="1:6" ht="17.100000000000001" customHeight="1">
      <c r="A20" s="185"/>
      <c r="B20" s="53">
        <v>0.54166666666666663</v>
      </c>
      <c r="C20" s="53" t="s">
        <v>179</v>
      </c>
      <c r="D20" s="13" t="s">
        <v>180</v>
      </c>
      <c r="E20" s="190" t="s">
        <v>181</v>
      </c>
      <c r="F20" s="191"/>
    </row>
    <row r="21" spans="1:6" ht="17.100000000000001" customHeight="1">
      <c r="A21" s="185"/>
      <c r="B21" s="53">
        <v>0.54166666666666663</v>
      </c>
      <c r="C21" s="53" t="s">
        <v>182</v>
      </c>
      <c r="D21" s="13">
        <v>4</v>
      </c>
      <c r="E21" s="190"/>
      <c r="F21" s="191"/>
    </row>
    <row r="22" spans="1:6" ht="17.100000000000001" customHeight="1">
      <c r="A22" s="185"/>
      <c r="B22" s="53">
        <v>0.54166666666666663</v>
      </c>
      <c r="C22" s="53" t="s">
        <v>183</v>
      </c>
      <c r="D22" s="13" t="s">
        <v>184</v>
      </c>
      <c r="E22" s="190"/>
      <c r="F22" s="191"/>
    </row>
    <row r="23" spans="1:6" ht="17.100000000000001" customHeight="1">
      <c r="A23" s="189"/>
      <c r="B23" s="53"/>
      <c r="C23" s="20"/>
      <c r="D23" s="13"/>
      <c r="E23" s="190"/>
      <c r="F23" s="191"/>
    </row>
    <row r="24" spans="1:6" ht="17.100000000000001" customHeight="1">
      <c r="A24" s="185" t="s">
        <v>0</v>
      </c>
      <c r="B24" s="53">
        <v>0.75</v>
      </c>
      <c r="C24" s="53" t="s">
        <v>185</v>
      </c>
      <c r="D24" s="13" t="s">
        <v>128</v>
      </c>
      <c r="E24" s="190"/>
      <c r="F24" s="191"/>
    </row>
    <row r="25" spans="1:6" ht="17.100000000000001" customHeight="1">
      <c r="A25" s="185"/>
      <c r="B25" s="53">
        <v>0.75</v>
      </c>
      <c r="C25" s="53" t="s">
        <v>186</v>
      </c>
      <c r="D25" s="13">
        <v>4</v>
      </c>
      <c r="E25" s="190"/>
      <c r="F25" s="191"/>
    </row>
    <row r="26" spans="1:6" ht="17.100000000000001" customHeight="1">
      <c r="A26" s="185"/>
      <c r="B26" s="53">
        <v>0.77083333333333337</v>
      </c>
      <c r="C26" s="53" t="s">
        <v>187</v>
      </c>
      <c r="D26" s="13">
        <v>8</v>
      </c>
      <c r="E26" s="190" t="s">
        <v>188</v>
      </c>
      <c r="F26" s="191"/>
    </row>
    <row r="27" spans="1:6" ht="17.100000000000001" customHeight="1">
      <c r="A27" s="185"/>
      <c r="B27" s="53">
        <v>0.79166666666666663</v>
      </c>
      <c r="C27" s="53" t="s">
        <v>189</v>
      </c>
      <c r="D27" s="13" t="s">
        <v>184</v>
      </c>
      <c r="E27" s="190"/>
      <c r="F27" s="191"/>
    </row>
    <row r="28" spans="1:6" ht="17.100000000000001" customHeight="1">
      <c r="A28" s="185"/>
      <c r="B28" s="53"/>
      <c r="C28" s="53"/>
      <c r="D28" s="13"/>
      <c r="E28" s="190"/>
      <c r="F28" s="191"/>
    </row>
    <row r="29" spans="1:6" ht="17.100000000000001" customHeight="1">
      <c r="A29" s="185"/>
      <c r="B29" s="53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115</v>
      </c>
      <c r="D31" s="192" t="s">
        <v>23</v>
      </c>
      <c r="E31" s="52" t="s">
        <v>51</v>
      </c>
      <c r="F31" s="25" t="s">
        <v>173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119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141</v>
      </c>
    </row>
    <row r="34" spans="1:6" ht="17.100000000000001" customHeight="1">
      <c r="A34" s="194"/>
      <c r="B34" s="23" t="s">
        <v>54</v>
      </c>
      <c r="C34" s="27" t="s">
        <v>172</v>
      </c>
      <c r="D34" s="197"/>
      <c r="E34" s="19" t="s">
        <v>58</v>
      </c>
      <c r="F34" s="28" t="s">
        <v>165</v>
      </c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 t="s">
        <v>169</v>
      </c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174</v>
      </c>
      <c r="C37" s="200"/>
      <c r="D37" s="200"/>
      <c r="E37" s="200"/>
      <c r="F37" s="201"/>
    </row>
    <row r="38" spans="1:6" ht="17.100000000000001" customHeight="1">
      <c r="A38" s="194"/>
      <c r="B38" s="199" t="s">
        <v>175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176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51" t="s">
        <v>34</v>
      </c>
      <c r="B44" s="209"/>
      <c r="C44" s="210"/>
      <c r="D44" s="51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50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58" t="s">
        <v>4</v>
      </c>
      <c r="B2" s="18">
        <v>41827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59" t="s">
        <v>14</v>
      </c>
      <c r="D3" s="59" t="s">
        <v>15</v>
      </c>
      <c r="E3" s="59" t="s">
        <v>14</v>
      </c>
      <c r="F3" s="9" t="s">
        <v>15</v>
      </c>
    </row>
    <row r="4" spans="1:6" ht="17.100000000000001" customHeight="1">
      <c r="A4" s="58" t="s">
        <v>5</v>
      </c>
      <c r="B4" s="4">
        <v>1239500</v>
      </c>
      <c r="C4" s="10" t="s">
        <v>40</v>
      </c>
      <c r="D4" s="12">
        <v>0.04</v>
      </c>
      <c r="E4" s="11" t="s">
        <v>45</v>
      </c>
      <c r="F4" s="12">
        <v>0.09</v>
      </c>
    </row>
    <row r="5" spans="1:6" ht="17.100000000000001" customHeight="1">
      <c r="A5" s="58" t="s">
        <v>6</v>
      </c>
      <c r="B5" s="4">
        <f>B6-B4</f>
        <v>1746500</v>
      </c>
      <c r="C5" s="11" t="s">
        <v>41</v>
      </c>
      <c r="D5" s="12">
        <v>0.02</v>
      </c>
      <c r="E5" s="11" t="s">
        <v>46</v>
      </c>
      <c r="F5" s="12">
        <v>0.16</v>
      </c>
    </row>
    <row r="6" spans="1:6" ht="17.100000000000001" customHeight="1">
      <c r="A6" s="58" t="s">
        <v>7</v>
      </c>
      <c r="B6" s="4">
        <v>2986000</v>
      </c>
      <c r="C6" s="10" t="s">
        <v>42</v>
      </c>
      <c r="D6" s="12">
        <v>0.12</v>
      </c>
      <c r="E6" s="11" t="s">
        <v>47</v>
      </c>
      <c r="F6" s="12">
        <v>0.27</v>
      </c>
    </row>
    <row r="7" spans="1:6" ht="17.100000000000001" customHeight="1">
      <c r="A7" s="58" t="s">
        <v>8</v>
      </c>
      <c r="B7" s="4">
        <v>19393850</v>
      </c>
      <c r="C7" s="11" t="s">
        <v>43</v>
      </c>
      <c r="D7" s="12">
        <v>0.12</v>
      </c>
      <c r="E7" s="11" t="s">
        <v>48</v>
      </c>
      <c r="F7" s="12">
        <v>0.14000000000000001</v>
      </c>
    </row>
    <row r="8" spans="1:6" ht="17.100000000000001" customHeight="1">
      <c r="A8" s="58" t="s">
        <v>13</v>
      </c>
      <c r="B8" s="4">
        <v>107045600</v>
      </c>
      <c r="C8" s="10" t="s">
        <v>44</v>
      </c>
      <c r="D8" s="12">
        <v>0.05</v>
      </c>
      <c r="E8" s="11"/>
      <c r="F8" s="12"/>
    </row>
    <row r="9" spans="1:6" ht="17.100000000000001" customHeight="1">
      <c r="A9" s="58" t="s">
        <v>31</v>
      </c>
      <c r="B9" s="6">
        <f>B7/B8</f>
        <v>0.18117372409515198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58" t="s">
        <v>22</v>
      </c>
      <c r="C11" s="58" t="s">
        <v>18</v>
      </c>
      <c r="D11" s="58" t="s">
        <v>21</v>
      </c>
      <c r="E11" s="58" t="s">
        <v>9</v>
      </c>
      <c r="F11" s="19" t="s">
        <v>10</v>
      </c>
    </row>
    <row r="12" spans="1:6" ht="17.100000000000001" customHeight="1">
      <c r="A12" s="185"/>
      <c r="B12" s="24" t="s">
        <v>71</v>
      </c>
      <c r="C12" s="20" t="s">
        <v>190</v>
      </c>
      <c r="D12" s="186" t="s">
        <v>19</v>
      </c>
      <c r="E12" s="56" t="s">
        <v>105</v>
      </c>
      <c r="F12" s="17">
        <v>7</v>
      </c>
    </row>
    <row r="13" spans="1:6" ht="17.100000000000001" customHeight="1">
      <c r="A13" s="185"/>
      <c r="B13" s="24" t="s">
        <v>69</v>
      </c>
      <c r="C13" s="20" t="s">
        <v>191</v>
      </c>
      <c r="D13" s="186"/>
      <c r="E13" s="56" t="s">
        <v>194</v>
      </c>
      <c r="F13" s="17">
        <v>8</v>
      </c>
    </row>
    <row r="14" spans="1:6" ht="17.100000000000001" customHeight="1">
      <c r="A14" s="185"/>
      <c r="B14" s="24" t="s">
        <v>62</v>
      </c>
      <c r="C14" s="20" t="s">
        <v>192</v>
      </c>
      <c r="D14" s="186" t="s">
        <v>20</v>
      </c>
      <c r="E14" s="24" t="s">
        <v>195</v>
      </c>
      <c r="F14" s="20">
        <v>0</v>
      </c>
    </row>
    <row r="15" spans="1:6" ht="17.100000000000001" customHeight="1">
      <c r="A15" s="185"/>
      <c r="B15" s="24" t="s">
        <v>61</v>
      </c>
      <c r="C15" s="20" t="s">
        <v>193</v>
      </c>
      <c r="D15" s="186"/>
      <c r="E15" s="24" t="s">
        <v>106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58" t="s">
        <v>38</v>
      </c>
      <c r="C17" s="58" t="s">
        <v>24</v>
      </c>
      <c r="D17" s="58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57">
        <v>0.52083333333333337</v>
      </c>
      <c r="C18" s="57" t="s">
        <v>196</v>
      </c>
      <c r="D18" s="13">
        <v>3</v>
      </c>
      <c r="E18" s="190"/>
      <c r="F18" s="191"/>
    </row>
    <row r="19" spans="1:6" ht="17.100000000000001" customHeight="1">
      <c r="A19" s="185"/>
      <c r="B19" s="57">
        <v>0.55208333333333337</v>
      </c>
      <c r="C19" s="57" t="s">
        <v>197</v>
      </c>
      <c r="D19" s="13">
        <v>4</v>
      </c>
      <c r="E19" s="190"/>
      <c r="F19" s="191"/>
    </row>
    <row r="20" spans="1:6" ht="17.100000000000001" customHeight="1">
      <c r="A20" s="185"/>
      <c r="B20" s="57">
        <v>0.55208333333333337</v>
      </c>
      <c r="C20" s="57" t="s">
        <v>198</v>
      </c>
      <c r="D20" s="13" t="s">
        <v>199</v>
      </c>
      <c r="E20" s="190" t="s">
        <v>200</v>
      </c>
      <c r="F20" s="191"/>
    </row>
    <row r="21" spans="1:6" ht="17.100000000000001" customHeight="1">
      <c r="A21" s="185"/>
      <c r="B21" s="57">
        <v>0.60416666666666663</v>
      </c>
      <c r="C21" s="57" t="s">
        <v>201</v>
      </c>
      <c r="D21" s="13">
        <v>2</v>
      </c>
      <c r="E21" s="190"/>
      <c r="F21" s="191"/>
    </row>
    <row r="22" spans="1:6" ht="17.100000000000001" customHeight="1">
      <c r="A22" s="185"/>
      <c r="B22" s="57"/>
      <c r="C22" s="57"/>
      <c r="D22" s="13"/>
      <c r="E22" s="190"/>
      <c r="F22" s="191"/>
    </row>
    <row r="23" spans="1:6" ht="17.100000000000001" customHeight="1">
      <c r="A23" s="189"/>
      <c r="B23" s="57"/>
      <c r="C23" s="20"/>
      <c r="D23" s="13"/>
      <c r="E23" s="190"/>
      <c r="F23" s="191"/>
    </row>
    <row r="24" spans="1:6" ht="17.100000000000001" customHeight="1">
      <c r="A24" s="185" t="s">
        <v>0</v>
      </c>
      <c r="B24" s="57">
        <v>0.77083333333333337</v>
      </c>
      <c r="C24" s="57" t="s">
        <v>210</v>
      </c>
      <c r="D24" s="13">
        <v>5</v>
      </c>
      <c r="E24" s="190" t="s">
        <v>202</v>
      </c>
      <c r="F24" s="191"/>
    </row>
    <row r="25" spans="1:6" ht="17.100000000000001" customHeight="1">
      <c r="A25" s="185"/>
      <c r="B25" s="57">
        <v>0.77083333333333337</v>
      </c>
      <c r="C25" s="57" t="s">
        <v>203</v>
      </c>
      <c r="D25" s="13">
        <v>2</v>
      </c>
      <c r="E25" s="190"/>
      <c r="F25" s="191"/>
    </row>
    <row r="26" spans="1:6" ht="17.100000000000001" customHeight="1">
      <c r="A26" s="185"/>
      <c r="B26" s="57">
        <v>0.79166666666666663</v>
      </c>
      <c r="C26" s="57" t="s">
        <v>204</v>
      </c>
      <c r="D26" s="13">
        <v>2</v>
      </c>
      <c r="E26" s="190"/>
      <c r="F26" s="191"/>
    </row>
    <row r="27" spans="1:6" ht="17.100000000000001" customHeight="1">
      <c r="A27" s="185"/>
      <c r="B27" s="57">
        <v>0.8125</v>
      </c>
      <c r="C27" s="57" t="s">
        <v>205</v>
      </c>
      <c r="D27" s="13">
        <v>2</v>
      </c>
      <c r="E27" s="190"/>
      <c r="F27" s="191"/>
    </row>
    <row r="28" spans="1:6" ht="17.100000000000001" customHeight="1">
      <c r="A28" s="185"/>
      <c r="B28" s="57"/>
      <c r="C28" s="57"/>
      <c r="D28" s="13"/>
      <c r="E28" s="190"/>
      <c r="F28" s="191"/>
    </row>
    <row r="29" spans="1:6" ht="17.100000000000001" customHeight="1">
      <c r="A29" s="185"/>
      <c r="B29" s="57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206</v>
      </c>
      <c r="D31" s="192" t="s">
        <v>23</v>
      </c>
      <c r="E31" s="58" t="s">
        <v>51</v>
      </c>
      <c r="F31" s="25" t="s">
        <v>211</v>
      </c>
    </row>
    <row r="32" spans="1:6" ht="17.100000000000001" customHeight="1">
      <c r="A32" s="193"/>
      <c r="B32" s="22" t="s">
        <v>52</v>
      </c>
      <c r="C32" s="26" t="s">
        <v>66</v>
      </c>
      <c r="D32" s="196"/>
      <c r="E32" s="19" t="s">
        <v>56</v>
      </c>
      <c r="F32" s="28" t="s">
        <v>212</v>
      </c>
    </row>
    <row r="33" spans="1:6" ht="17.100000000000001" customHeight="1">
      <c r="A33" s="193"/>
      <c r="B33" s="23" t="s">
        <v>53</v>
      </c>
      <c r="C33" s="26" t="s">
        <v>207</v>
      </c>
      <c r="D33" s="196"/>
      <c r="E33" s="19" t="s">
        <v>57</v>
      </c>
      <c r="F33" s="28" t="s">
        <v>165</v>
      </c>
    </row>
    <row r="34" spans="1:6" ht="17.100000000000001" customHeight="1">
      <c r="A34" s="194"/>
      <c r="B34" s="23" t="s">
        <v>54</v>
      </c>
      <c r="C34" s="27" t="s">
        <v>208</v>
      </c>
      <c r="D34" s="197"/>
      <c r="E34" s="19" t="s">
        <v>58</v>
      </c>
      <c r="F34" s="28" t="s">
        <v>165</v>
      </c>
    </row>
    <row r="35" spans="1:6" ht="17.100000000000001" customHeight="1">
      <c r="A35" s="195"/>
      <c r="B35" s="23" t="s">
        <v>55</v>
      </c>
      <c r="C35" s="27" t="s">
        <v>209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213</v>
      </c>
      <c r="C37" s="200"/>
      <c r="D37" s="200"/>
      <c r="E37" s="200"/>
      <c r="F37" s="201"/>
    </row>
    <row r="38" spans="1:6" ht="17.100000000000001" customHeight="1">
      <c r="A38" s="194"/>
      <c r="B38" s="199" t="s">
        <v>214</v>
      </c>
      <c r="C38" s="200"/>
      <c r="D38" s="200"/>
      <c r="E38" s="200"/>
      <c r="F38" s="201"/>
    </row>
    <row r="39" spans="1:6" ht="17.100000000000001" customHeight="1">
      <c r="A39" s="195"/>
      <c r="B39" s="199" t="s">
        <v>216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215</v>
      </c>
      <c r="C40" s="200"/>
      <c r="D40" s="200"/>
      <c r="E40" s="200"/>
      <c r="F40" s="201"/>
    </row>
    <row r="41" spans="1:6" ht="17.100000000000001" customHeight="1">
      <c r="A41" s="194"/>
      <c r="B41" s="199" t="s">
        <v>217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60" t="s">
        <v>34</v>
      </c>
      <c r="B44" s="209"/>
      <c r="C44" s="210"/>
      <c r="D44" s="60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55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64" t="s">
        <v>4</v>
      </c>
      <c r="B2" s="18">
        <v>41828</v>
      </c>
      <c r="C2" s="7" t="s">
        <v>16</v>
      </c>
      <c r="D2" s="18" t="s">
        <v>49</v>
      </c>
      <c r="E2" s="8" t="s">
        <v>250</v>
      </c>
      <c r="F2" s="20"/>
    </row>
    <row r="3" spans="1:6" ht="24" customHeight="1">
      <c r="A3" s="183" t="s">
        <v>251</v>
      </c>
      <c r="B3" s="183"/>
      <c r="C3" s="61" t="s">
        <v>252</v>
      </c>
      <c r="D3" s="61" t="s">
        <v>253</v>
      </c>
      <c r="E3" s="61" t="s">
        <v>252</v>
      </c>
      <c r="F3" s="9" t="s">
        <v>253</v>
      </c>
    </row>
    <row r="4" spans="1:6" ht="17.100000000000001" customHeight="1">
      <c r="A4" s="64" t="s">
        <v>254</v>
      </c>
      <c r="B4" s="4">
        <v>937500</v>
      </c>
      <c r="C4" s="10" t="s">
        <v>255</v>
      </c>
      <c r="D4" s="12">
        <v>0.21</v>
      </c>
      <c r="E4" s="11" t="s">
        <v>256</v>
      </c>
      <c r="F4" s="12">
        <v>0.1</v>
      </c>
    </row>
    <row r="5" spans="1:6" ht="17.100000000000001" customHeight="1">
      <c r="A5" s="64" t="s">
        <v>257</v>
      </c>
      <c r="B5" s="4">
        <f>B6-B4</f>
        <v>1067700</v>
      </c>
      <c r="C5" s="11" t="s">
        <v>258</v>
      </c>
      <c r="D5" s="12">
        <v>0.06</v>
      </c>
      <c r="E5" s="11" t="s">
        <v>259</v>
      </c>
      <c r="F5" s="12">
        <v>7.0000000000000007E-2</v>
      </c>
    </row>
    <row r="6" spans="1:6" ht="17.100000000000001" customHeight="1">
      <c r="A6" s="64" t="s">
        <v>260</v>
      </c>
      <c r="B6" s="4">
        <v>2005200</v>
      </c>
      <c r="C6" s="10" t="s">
        <v>261</v>
      </c>
      <c r="D6" s="12">
        <v>0.1</v>
      </c>
      <c r="E6" s="11" t="s">
        <v>262</v>
      </c>
      <c r="F6" s="12">
        <v>0</v>
      </c>
    </row>
    <row r="7" spans="1:6" ht="17.100000000000001" customHeight="1">
      <c r="A7" s="64" t="s">
        <v>263</v>
      </c>
      <c r="B7" s="4">
        <v>21399050</v>
      </c>
      <c r="C7" s="11" t="s">
        <v>264</v>
      </c>
      <c r="D7" s="12">
        <v>0.21</v>
      </c>
      <c r="E7" s="11" t="s">
        <v>265</v>
      </c>
      <c r="F7" s="12">
        <v>0.16</v>
      </c>
    </row>
    <row r="8" spans="1:6" ht="17.100000000000001" customHeight="1">
      <c r="A8" s="64" t="s">
        <v>266</v>
      </c>
      <c r="B8" s="4">
        <v>107045600</v>
      </c>
      <c r="C8" s="10" t="s">
        <v>267</v>
      </c>
      <c r="D8" s="12">
        <v>0.08</v>
      </c>
      <c r="E8" s="11"/>
      <c r="F8" s="12"/>
    </row>
    <row r="9" spans="1:6" ht="17.100000000000001" customHeight="1">
      <c r="A9" s="64" t="s">
        <v>268</v>
      </c>
      <c r="B9" s="6">
        <f>B7/B8</f>
        <v>0.19990592794098963</v>
      </c>
      <c r="C9" s="10"/>
      <c r="D9" s="12"/>
      <c r="E9" s="11"/>
      <c r="F9" s="14"/>
    </row>
    <row r="10" spans="1:6" ht="27.95" customHeight="1">
      <c r="A10" s="184" t="s">
        <v>269</v>
      </c>
      <c r="B10" s="184"/>
      <c r="C10" s="184"/>
      <c r="D10" s="184"/>
      <c r="E10" s="184"/>
      <c r="F10" s="184"/>
    </row>
    <row r="11" spans="1:6" ht="17.100000000000001" customHeight="1">
      <c r="A11" s="185" t="s">
        <v>270</v>
      </c>
      <c r="B11" s="64" t="s">
        <v>271</v>
      </c>
      <c r="C11" s="64" t="s">
        <v>272</v>
      </c>
      <c r="D11" s="64" t="s">
        <v>273</v>
      </c>
      <c r="E11" s="64" t="s">
        <v>274</v>
      </c>
      <c r="F11" s="19" t="s">
        <v>275</v>
      </c>
    </row>
    <row r="12" spans="1:6" ht="17.100000000000001" customHeight="1">
      <c r="A12" s="185"/>
      <c r="B12" s="24" t="s">
        <v>276</v>
      </c>
      <c r="C12" s="20" t="s">
        <v>124</v>
      </c>
      <c r="D12" s="186" t="s">
        <v>19</v>
      </c>
      <c r="E12" s="66" t="s">
        <v>277</v>
      </c>
      <c r="F12" s="17">
        <v>5</v>
      </c>
    </row>
    <row r="13" spans="1:6" ht="17.100000000000001" customHeight="1">
      <c r="A13" s="185"/>
      <c r="B13" s="24" t="s">
        <v>69</v>
      </c>
      <c r="C13" s="20" t="s">
        <v>278</v>
      </c>
      <c r="D13" s="186"/>
      <c r="E13" s="66" t="s">
        <v>220</v>
      </c>
      <c r="F13" s="17">
        <v>8</v>
      </c>
    </row>
    <row r="14" spans="1:6" ht="17.100000000000001" customHeight="1">
      <c r="A14" s="185"/>
      <c r="B14" s="24" t="s">
        <v>62</v>
      </c>
      <c r="C14" s="20" t="s">
        <v>219</v>
      </c>
      <c r="D14" s="186" t="s">
        <v>20</v>
      </c>
      <c r="E14" s="24" t="s">
        <v>195</v>
      </c>
      <c r="F14" s="20">
        <v>0</v>
      </c>
    </row>
    <row r="15" spans="1:6" ht="17.100000000000001" customHeight="1">
      <c r="A15" s="185"/>
      <c r="B15" s="24" t="s">
        <v>61</v>
      </c>
      <c r="C15" s="20" t="s">
        <v>279</v>
      </c>
      <c r="D15" s="186"/>
      <c r="E15" s="24" t="s">
        <v>222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64" t="s">
        <v>38</v>
      </c>
      <c r="C17" s="64" t="s">
        <v>24</v>
      </c>
      <c r="D17" s="64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65"/>
      <c r="C18" s="65"/>
      <c r="D18" s="13"/>
      <c r="E18" s="190"/>
      <c r="F18" s="191"/>
    </row>
    <row r="19" spans="1:6" ht="17.100000000000001" customHeight="1">
      <c r="A19" s="185"/>
      <c r="B19" s="65"/>
      <c r="C19" s="65"/>
      <c r="D19" s="13"/>
      <c r="E19" s="190"/>
      <c r="F19" s="191"/>
    </row>
    <row r="20" spans="1:6" ht="17.100000000000001" customHeight="1">
      <c r="A20" s="185"/>
      <c r="B20" s="65"/>
      <c r="C20" s="65"/>
      <c r="D20" s="13"/>
      <c r="E20" s="190"/>
      <c r="F20" s="191"/>
    </row>
    <row r="21" spans="1:6" ht="17.100000000000001" customHeight="1">
      <c r="A21" s="185"/>
      <c r="B21" s="65"/>
      <c r="C21" s="65"/>
      <c r="D21" s="13"/>
      <c r="E21" s="190"/>
      <c r="F21" s="191"/>
    </row>
    <row r="22" spans="1:6" ht="17.100000000000001" customHeight="1">
      <c r="A22" s="185"/>
      <c r="B22" s="65"/>
      <c r="C22" s="65"/>
      <c r="D22" s="13"/>
      <c r="E22" s="190"/>
      <c r="F22" s="191"/>
    </row>
    <row r="23" spans="1:6" ht="17.100000000000001" customHeight="1">
      <c r="A23" s="189"/>
      <c r="B23" s="65"/>
      <c r="C23" s="20"/>
      <c r="D23" s="13"/>
      <c r="E23" s="190"/>
      <c r="F23" s="191"/>
    </row>
    <row r="24" spans="1:6" ht="17.100000000000001" customHeight="1">
      <c r="A24" s="185" t="s">
        <v>0</v>
      </c>
      <c r="B24" s="65">
        <v>0.77083333333333337</v>
      </c>
      <c r="C24" s="65" t="s">
        <v>223</v>
      </c>
      <c r="D24" s="13">
        <v>4</v>
      </c>
      <c r="E24" s="190"/>
      <c r="F24" s="191"/>
    </row>
    <row r="25" spans="1:6" ht="17.100000000000001" customHeight="1">
      <c r="A25" s="185"/>
      <c r="B25" s="65">
        <v>0.77083333333333337</v>
      </c>
      <c r="C25" s="65" t="s">
        <v>224</v>
      </c>
      <c r="D25" s="13">
        <v>3</v>
      </c>
      <c r="E25" s="190"/>
      <c r="F25" s="191"/>
    </row>
    <row r="26" spans="1:6" ht="17.100000000000001" customHeight="1">
      <c r="A26" s="185"/>
      <c r="B26" s="65">
        <v>0.83333333333333337</v>
      </c>
      <c r="C26" s="65" t="s">
        <v>280</v>
      </c>
      <c r="D26" s="13">
        <v>4</v>
      </c>
      <c r="E26" s="190"/>
      <c r="F26" s="191"/>
    </row>
    <row r="27" spans="1:6" ht="17.100000000000001" customHeight="1">
      <c r="A27" s="185"/>
      <c r="B27" s="65"/>
      <c r="C27" s="65"/>
      <c r="D27" s="13"/>
      <c r="E27" s="190"/>
      <c r="F27" s="191"/>
    </row>
    <row r="28" spans="1:6" ht="17.100000000000001" customHeight="1">
      <c r="A28" s="185"/>
      <c r="B28" s="65"/>
      <c r="C28" s="65"/>
      <c r="D28" s="13"/>
      <c r="E28" s="190"/>
      <c r="F28" s="191"/>
    </row>
    <row r="29" spans="1:6" ht="17.100000000000001" customHeight="1">
      <c r="A29" s="185"/>
      <c r="B29" s="65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225</v>
      </c>
      <c r="D31" s="192" t="s">
        <v>23</v>
      </c>
      <c r="E31" s="64" t="s">
        <v>51</v>
      </c>
      <c r="F31" s="25" t="s">
        <v>281</v>
      </c>
    </row>
    <row r="32" spans="1:6" ht="17.100000000000001" customHeight="1">
      <c r="A32" s="193"/>
      <c r="B32" s="22" t="s">
        <v>52</v>
      </c>
      <c r="C32" s="26" t="s">
        <v>282</v>
      </c>
      <c r="D32" s="211"/>
      <c r="E32" s="19" t="s">
        <v>56</v>
      </c>
      <c r="F32" s="28" t="s">
        <v>226</v>
      </c>
    </row>
    <row r="33" spans="1:6" ht="17.100000000000001" customHeight="1">
      <c r="A33" s="193"/>
      <c r="B33" s="23" t="s">
        <v>53</v>
      </c>
      <c r="C33" s="26" t="s">
        <v>115</v>
      </c>
      <c r="D33" s="211"/>
      <c r="E33" s="19" t="s">
        <v>57</v>
      </c>
      <c r="F33" s="28" t="s">
        <v>283</v>
      </c>
    </row>
    <row r="34" spans="1:6" ht="17.100000000000001" customHeight="1">
      <c r="A34" s="194"/>
      <c r="B34" s="23" t="s">
        <v>54</v>
      </c>
      <c r="C34" s="27" t="s">
        <v>240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65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284</v>
      </c>
      <c r="C37" s="200"/>
      <c r="D37" s="200"/>
      <c r="E37" s="200"/>
      <c r="F37" s="201"/>
    </row>
    <row r="38" spans="1:6" ht="17.100000000000001" customHeight="1">
      <c r="A38" s="194"/>
      <c r="B38" s="199" t="s">
        <v>138</v>
      </c>
      <c r="C38" s="200"/>
      <c r="D38" s="200"/>
      <c r="E38" s="200"/>
      <c r="F38" s="201"/>
    </row>
    <row r="39" spans="1:6" ht="17.100000000000001" customHeight="1">
      <c r="A39" s="195"/>
      <c r="B39" s="199" t="s">
        <v>285</v>
      </c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227</v>
      </c>
      <c r="C40" s="200"/>
      <c r="D40" s="200"/>
      <c r="E40" s="200"/>
      <c r="F40" s="201"/>
    </row>
    <row r="41" spans="1:6" ht="17.100000000000001" customHeight="1">
      <c r="A41" s="194"/>
      <c r="B41" s="199"/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63" t="s">
        <v>34</v>
      </c>
      <c r="B44" s="209"/>
      <c r="C44" s="210"/>
      <c r="D44" s="63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62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12"/>
      <c r="E47" s="3"/>
      <c r="F47" s="16"/>
    </row>
    <row r="48" spans="1:6" ht="17.100000000000001" customHeight="1">
      <c r="A48" s="207"/>
      <c r="B48" s="3"/>
      <c r="C48" s="3"/>
      <c r="D48" s="212"/>
      <c r="E48" s="3"/>
      <c r="F48" s="16"/>
    </row>
    <row r="49" spans="1:6" ht="17.100000000000001" customHeight="1">
      <c r="A49" s="207"/>
      <c r="B49" s="3"/>
      <c r="C49" s="3"/>
      <c r="D49" s="212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82" t="s">
        <v>36</v>
      </c>
      <c r="B1" s="182"/>
      <c r="C1" s="182"/>
      <c r="D1" s="182"/>
      <c r="E1" s="182"/>
      <c r="F1" s="182"/>
    </row>
    <row r="2" spans="1:6" ht="20.100000000000001" customHeight="1">
      <c r="A2" s="64" t="s">
        <v>4</v>
      </c>
      <c r="B2" s="18">
        <v>41829</v>
      </c>
      <c r="C2" s="7" t="s">
        <v>16</v>
      </c>
      <c r="D2" s="18" t="s">
        <v>49</v>
      </c>
      <c r="E2" s="8" t="s">
        <v>17</v>
      </c>
      <c r="F2" s="20"/>
    </row>
    <row r="3" spans="1:6" ht="24" customHeight="1">
      <c r="A3" s="183" t="s">
        <v>33</v>
      </c>
      <c r="B3" s="183"/>
      <c r="C3" s="61" t="s">
        <v>14</v>
      </c>
      <c r="D3" s="61" t="s">
        <v>15</v>
      </c>
      <c r="E3" s="61" t="s">
        <v>14</v>
      </c>
      <c r="F3" s="9" t="s">
        <v>15</v>
      </c>
    </row>
    <row r="4" spans="1:6" ht="17.100000000000001" customHeight="1">
      <c r="A4" s="64" t="s">
        <v>5</v>
      </c>
      <c r="B4" s="4">
        <v>561000</v>
      </c>
      <c r="C4" s="10" t="s">
        <v>40</v>
      </c>
      <c r="D4" s="12">
        <v>0.2</v>
      </c>
      <c r="E4" s="11" t="s">
        <v>45</v>
      </c>
      <c r="F4" s="12">
        <v>0.06</v>
      </c>
    </row>
    <row r="5" spans="1:6" ht="17.100000000000001" customHeight="1">
      <c r="A5" s="64" t="s">
        <v>6</v>
      </c>
      <c r="B5" s="4">
        <f>B6-B4</f>
        <v>555200</v>
      </c>
      <c r="C5" s="11" t="s">
        <v>41</v>
      </c>
      <c r="D5" s="12">
        <v>0.05</v>
      </c>
      <c r="E5" s="11" t="s">
        <v>46</v>
      </c>
      <c r="F5" s="12">
        <v>0.14000000000000001</v>
      </c>
    </row>
    <row r="6" spans="1:6" ht="17.100000000000001" customHeight="1">
      <c r="A6" s="64" t="s">
        <v>7</v>
      </c>
      <c r="B6" s="4">
        <v>1116200</v>
      </c>
      <c r="C6" s="10" t="s">
        <v>42</v>
      </c>
      <c r="D6" s="12">
        <v>0.17</v>
      </c>
      <c r="E6" s="11" t="s">
        <v>47</v>
      </c>
      <c r="F6" s="12">
        <v>0</v>
      </c>
    </row>
    <row r="7" spans="1:6" ht="17.100000000000001" customHeight="1">
      <c r="A7" s="64" t="s">
        <v>8</v>
      </c>
      <c r="B7" s="4">
        <v>22515250</v>
      </c>
      <c r="C7" s="11" t="s">
        <v>43</v>
      </c>
      <c r="D7" s="12">
        <v>0.23</v>
      </c>
      <c r="E7" s="11" t="s">
        <v>48</v>
      </c>
      <c r="F7" s="12">
        <v>0.14000000000000001</v>
      </c>
    </row>
    <row r="8" spans="1:6" ht="17.100000000000001" customHeight="1">
      <c r="A8" s="64" t="s">
        <v>13</v>
      </c>
      <c r="B8" s="4">
        <v>107045600</v>
      </c>
      <c r="C8" s="10" t="s">
        <v>44</v>
      </c>
      <c r="D8" s="12">
        <v>0.02</v>
      </c>
      <c r="E8" s="11"/>
      <c r="F8" s="12"/>
    </row>
    <row r="9" spans="1:6" ht="17.100000000000001" customHeight="1">
      <c r="A9" s="64" t="s">
        <v>31</v>
      </c>
      <c r="B9" s="6">
        <f>B7/B8</f>
        <v>0.21033325984440276</v>
      </c>
      <c r="C9" s="10"/>
      <c r="D9" s="12"/>
      <c r="E9" s="11"/>
      <c r="F9" s="14"/>
    </row>
    <row r="10" spans="1:6" ht="27.95" customHeight="1">
      <c r="A10" s="184" t="s">
        <v>29</v>
      </c>
      <c r="B10" s="184"/>
      <c r="C10" s="184"/>
      <c r="D10" s="184"/>
      <c r="E10" s="184"/>
      <c r="F10" s="184"/>
    </row>
    <row r="11" spans="1:6" ht="17.100000000000001" customHeight="1">
      <c r="A11" s="185" t="s">
        <v>30</v>
      </c>
      <c r="B11" s="64" t="s">
        <v>22</v>
      </c>
      <c r="C11" s="64" t="s">
        <v>18</v>
      </c>
      <c r="D11" s="64" t="s">
        <v>21</v>
      </c>
      <c r="E11" s="64" t="s">
        <v>9</v>
      </c>
      <c r="F11" s="19" t="s">
        <v>10</v>
      </c>
    </row>
    <row r="12" spans="1:6" ht="17.100000000000001" customHeight="1">
      <c r="A12" s="185"/>
      <c r="B12" s="24" t="s">
        <v>221</v>
      </c>
      <c r="C12" s="20" t="s">
        <v>228</v>
      </c>
      <c r="D12" s="186" t="s">
        <v>19</v>
      </c>
      <c r="E12" s="66" t="s">
        <v>231</v>
      </c>
      <c r="F12" s="17">
        <v>4</v>
      </c>
    </row>
    <row r="13" spans="1:6" ht="17.100000000000001" customHeight="1">
      <c r="A13" s="185"/>
      <c r="B13" s="24" t="s">
        <v>69</v>
      </c>
      <c r="C13" s="20" t="s">
        <v>218</v>
      </c>
      <c r="D13" s="186"/>
      <c r="E13" s="66" t="s">
        <v>105</v>
      </c>
      <c r="F13" s="17">
        <v>5</v>
      </c>
    </row>
    <row r="14" spans="1:6" ht="17.100000000000001" customHeight="1">
      <c r="A14" s="185"/>
      <c r="B14" s="24" t="s">
        <v>62</v>
      </c>
      <c r="C14" s="20" t="s">
        <v>229</v>
      </c>
      <c r="D14" s="186" t="s">
        <v>20</v>
      </c>
      <c r="E14" s="24" t="s">
        <v>232</v>
      </c>
      <c r="F14" s="20">
        <v>0</v>
      </c>
    </row>
    <row r="15" spans="1:6" ht="17.100000000000001" customHeight="1">
      <c r="A15" s="185"/>
      <c r="B15" s="24" t="s">
        <v>61</v>
      </c>
      <c r="C15" s="20" t="s">
        <v>230</v>
      </c>
      <c r="D15" s="186"/>
      <c r="E15" s="24" t="s">
        <v>106</v>
      </c>
      <c r="F15" s="20">
        <v>0</v>
      </c>
    </row>
    <row r="16" spans="1:6" ht="27.95" customHeight="1">
      <c r="A16" s="184" t="s">
        <v>39</v>
      </c>
      <c r="B16" s="184"/>
      <c r="C16" s="184"/>
      <c r="D16" s="184"/>
      <c r="E16" s="184"/>
      <c r="F16" s="184"/>
    </row>
    <row r="17" spans="1:6" ht="18.95" customHeight="1">
      <c r="A17" s="2"/>
      <c r="B17" s="64" t="s">
        <v>38</v>
      </c>
      <c r="C17" s="64" t="s">
        <v>24</v>
      </c>
      <c r="D17" s="64" t="s">
        <v>25</v>
      </c>
      <c r="E17" s="187" t="s">
        <v>26</v>
      </c>
      <c r="F17" s="188"/>
    </row>
    <row r="18" spans="1:6" ht="17.100000000000001" customHeight="1">
      <c r="A18" s="185" t="s">
        <v>32</v>
      </c>
      <c r="B18" s="65">
        <v>0.5</v>
      </c>
      <c r="C18" s="65" t="s">
        <v>233</v>
      </c>
      <c r="D18" s="13">
        <v>3</v>
      </c>
      <c r="E18" s="190"/>
      <c r="F18" s="191"/>
    </row>
    <row r="19" spans="1:6" ht="17.100000000000001" customHeight="1">
      <c r="A19" s="185"/>
      <c r="B19" s="65">
        <v>0.5625</v>
      </c>
      <c r="C19" s="65" t="s">
        <v>234</v>
      </c>
      <c r="D19" s="13">
        <v>5</v>
      </c>
      <c r="E19" s="190" t="s">
        <v>235</v>
      </c>
      <c r="F19" s="191"/>
    </row>
    <row r="20" spans="1:6" ht="17.100000000000001" customHeight="1">
      <c r="A20" s="185"/>
      <c r="B20" s="65"/>
      <c r="C20" s="65"/>
      <c r="D20" s="13"/>
      <c r="E20" s="190"/>
      <c r="F20" s="191"/>
    </row>
    <row r="21" spans="1:6" ht="17.100000000000001" customHeight="1">
      <c r="A21" s="185"/>
      <c r="B21" s="65"/>
      <c r="C21" s="65"/>
      <c r="D21" s="13"/>
      <c r="E21" s="190"/>
      <c r="F21" s="191"/>
    </row>
    <row r="22" spans="1:6" ht="17.100000000000001" customHeight="1">
      <c r="A22" s="185"/>
      <c r="B22" s="65"/>
      <c r="C22" s="65"/>
      <c r="D22" s="13"/>
      <c r="E22" s="190"/>
      <c r="F22" s="191"/>
    </row>
    <row r="23" spans="1:6" ht="17.100000000000001" customHeight="1">
      <c r="A23" s="189"/>
      <c r="B23" s="65"/>
      <c r="C23" s="20"/>
      <c r="D23" s="13"/>
      <c r="E23" s="190"/>
      <c r="F23" s="191"/>
    </row>
    <row r="24" spans="1:6" ht="17.100000000000001" customHeight="1">
      <c r="A24" s="185" t="s">
        <v>0</v>
      </c>
      <c r="B24" s="65">
        <v>0.79166666666666663</v>
      </c>
      <c r="C24" s="65" t="s">
        <v>236</v>
      </c>
      <c r="D24" s="13">
        <v>2</v>
      </c>
      <c r="E24" s="190"/>
      <c r="F24" s="191"/>
    </row>
    <row r="25" spans="1:6" ht="17.100000000000001" customHeight="1">
      <c r="A25" s="185"/>
      <c r="B25" s="65">
        <v>0.79166666666666663</v>
      </c>
      <c r="C25" s="65" t="s">
        <v>237</v>
      </c>
      <c r="D25" s="13">
        <v>2</v>
      </c>
      <c r="E25" s="190"/>
      <c r="F25" s="191"/>
    </row>
    <row r="26" spans="1:6" ht="17.100000000000001" customHeight="1">
      <c r="A26" s="185"/>
      <c r="B26" s="65">
        <v>0.83333333333333337</v>
      </c>
      <c r="C26" s="65" t="s">
        <v>238</v>
      </c>
      <c r="D26" s="13">
        <v>5</v>
      </c>
      <c r="E26" s="190" t="s">
        <v>239</v>
      </c>
      <c r="F26" s="191"/>
    </row>
    <row r="27" spans="1:6" ht="17.100000000000001" customHeight="1">
      <c r="A27" s="185"/>
      <c r="B27" s="65"/>
      <c r="C27" s="65"/>
      <c r="D27" s="13"/>
      <c r="E27" s="190"/>
      <c r="F27" s="191"/>
    </row>
    <row r="28" spans="1:6" ht="17.100000000000001" customHeight="1">
      <c r="A28" s="185"/>
      <c r="B28" s="65"/>
      <c r="C28" s="65"/>
      <c r="D28" s="13"/>
      <c r="E28" s="190"/>
      <c r="F28" s="191"/>
    </row>
    <row r="29" spans="1:6" ht="17.100000000000001" customHeight="1">
      <c r="A29" s="185"/>
      <c r="B29" s="65"/>
      <c r="C29" s="20"/>
      <c r="D29" s="13"/>
      <c r="E29" s="190"/>
      <c r="F29" s="191"/>
    </row>
    <row r="30" spans="1:6" ht="26.1" customHeight="1">
      <c r="A30" s="184" t="s">
        <v>50</v>
      </c>
      <c r="B30" s="184"/>
      <c r="C30" s="184"/>
      <c r="D30" s="184"/>
      <c r="E30" s="184"/>
      <c r="F30" s="184"/>
    </row>
    <row r="31" spans="1:6" ht="17.100000000000001" customHeight="1">
      <c r="A31" s="192" t="s">
        <v>34</v>
      </c>
      <c r="B31" s="21" t="s">
        <v>51</v>
      </c>
      <c r="C31" s="26" t="s">
        <v>241</v>
      </c>
      <c r="D31" s="192" t="s">
        <v>23</v>
      </c>
      <c r="E31" s="64" t="s">
        <v>51</v>
      </c>
      <c r="F31" s="25" t="s">
        <v>243</v>
      </c>
    </row>
    <row r="32" spans="1:6" ht="17.100000000000001" customHeight="1">
      <c r="A32" s="193"/>
      <c r="B32" s="22" t="s">
        <v>52</v>
      </c>
      <c r="C32" s="26" t="s">
        <v>93</v>
      </c>
      <c r="D32" s="196"/>
      <c r="E32" s="19" t="s">
        <v>56</v>
      </c>
      <c r="F32" s="28" t="s">
        <v>244</v>
      </c>
    </row>
    <row r="33" spans="1:6" ht="17.100000000000001" customHeight="1">
      <c r="A33" s="193"/>
      <c r="B33" s="23" t="s">
        <v>53</v>
      </c>
      <c r="C33" s="26" t="s">
        <v>64</v>
      </c>
      <c r="D33" s="196"/>
      <c r="E33" s="19" t="s">
        <v>57</v>
      </c>
      <c r="F33" s="28" t="s">
        <v>245</v>
      </c>
    </row>
    <row r="34" spans="1:6" ht="17.100000000000001" customHeight="1">
      <c r="A34" s="194"/>
      <c r="B34" s="23" t="s">
        <v>54</v>
      </c>
      <c r="C34" s="27" t="s">
        <v>242</v>
      </c>
      <c r="D34" s="197"/>
      <c r="E34" s="19" t="s">
        <v>58</v>
      </c>
      <c r="F34" s="28"/>
    </row>
    <row r="35" spans="1:6" ht="17.100000000000001" customHeight="1">
      <c r="A35" s="195"/>
      <c r="B35" s="23" t="s">
        <v>55</v>
      </c>
      <c r="C35" s="27" t="s">
        <v>209</v>
      </c>
      <c r="D35" s="198"/>
      <c r="E35" s="19" t="s">
        <v>59</v>
      </c>
      <c r="F35" s="28"/>
    </row>
    <row r="36" spans="1:6" ht="27" customHeight="1">
      <c r="A36" s="184" t="s">
        <v>60</v>
      </c>
      <c r="B36" s="184"/>
      <c r="C36" s="184"/>
      <c r="D36" s="184"/>
      <c r="E36" s="184"/>
      <c r="F36" s="184"/>
    </row>
    <row r="37" spans="1:6" ht="17.100000000000001" customHeight="1">
      <c r="A37" s="192" t="s">
        <v>35</v>
      </c>
      <c r="B37" s="199" t="s">
        <v>246</v>
      </c>
      <c r="C37" s="200"/>
      <c r="D37" s="200"/>
      <c r="E37" s="200"/>
      <c r="F37" s="201"/>
    </row>
    <row r="38" spans="1:6" ht="17.100000000000001" customHeight="1">
      <c r="A38" s="194"/>
      <c r="B38" s="199" t="s">
        <v>247</v>
      </c>
      <c r="C38" s="200"/>
      <c r="D38" s="200"/>
      <c r="E38" s="200"/>
      <c r="F38" s="201"/>
    </row>
    <row r="39" spans="1:6" ht="17.100000000000001" customHeight="1">
      <c r="A39" s="195"/>
      <c r="B39" s="199"/>
      <c r="C39" s="200"/>
      <c r="D39" s="200"/>
      <c r="E39" s="200"/>
      <c r="F39" s="201"/>
    </row>
    <row r="40" spans="1:6" ht="17.100000000000001" customHeight="1">
      <c r="A40" s="192" t="s">
        <v>23</v>
      </c>
      <c r="B40" s="199" t="s">
        <v>248</v>
      </c>
      <c r="C40" s="200"/>
      <c r="D40" s="200"/>
      <c r="E40" s="200"/>
      <c r="F40" s="201"/>
    </row>
    <row r="41" spans="1:6" ht="17.100000000000001" customHeight="1">
      <c r="A41" s="194"/>
      <c r="B41" s="199" t="s">
        <v>249</v>
      </c>
      <c r="C41" s="200"/>
      <c r="D41" s="200"/>
      <c r="E41" s="200"/>
      <c r="F41" s="201"/>
    </row>
    <row r="42" spans="1:6" ht="17.100000000000001" customHeight="1">
      <c r="A42" s="195"/>
      <c r="B42" s="199" t="s">
        <v>70</v>
      </c>
      <c r="C42" s="200"/>
      <c r="D42" s="200"/>
      <c r="E42" s="200"/>
      <c r="F42" s="201"/>
    </row>
    <row r="43" spans="1:6" ht="24" customHeight="1">
      <c r="A43" s="184" t="s">
        <v>37</v>
      </c>
      <c r="B43" s="184"/>
      <c r="C43" s="184"/>
      <c r="D43" s="184"/>
      <c r="E43" s="184"/>
      <c r="F43" s="184"/>
    </row>
    <row r="44" spans="1:6" ht="27" customHeight="1">
      <c r="A44" s="63" t="s">
        <v>34</v>
      </c>
      <c r="B44" s="209"/>
      <c r="C44" s="210"/>
      <c r="D44" s="63" t="s">
        <v>23</v>
      </c>
      <c r="E44" s="209"/>
      <c r="F44" s="210"/>
    </row>
    <row r="45" spans="1:6" ht="24" customHeight="1">
      <c r="A45" s="202" t="s">
        <v>12</v>
      </c>
      <c r="B45" s="203"/>
      <c r="C45" s="204"/>
      <c r="D45" s="62" t="s">
        <v>11</v>
      </c>
      <c r="E45" s="205">
        <f>B47+B48+B49+E47+E48+E49</f>
        <v>0</v>
      </c>
      <c r="F45" s="206"/>
    </row>
    <row r="46" spans="1:6" ht="17.100000000000001" customHeight="1">
      <c r="A46" s="207" t="s">
        <v>34</v>
      </c>
      <c r="B46" s="15" t="s">
        <v>2</v>
      </c>
      <c r="C46" s="15" t="s">
        <v>27</v>
      </c>
      <c r="D46" s="207" t="s">
        <v>23</v>
      </c>
      <c r="E46" s="15" t="s">
        <v>28</v>
      </c>
      <c r="F46" s="15" t="s">
        <v>3</v>
      </c>
    </row>
    <row r="47" spans="1:6" ht="17.100000000000001" customHeight="1">
      <c r="A47" s="207"/>
      <c r="B47" s="3"/>
      <c r="C47" s="3"/>
      <c r="D47" s="208"/>
      <c r="E47" s="3"/>
      <c r="F47" s="16"/>
    </row>
    <row r="48" spans="1:6" ht="17.100000000000001" customHeight="1">
      <c r="A48" s="207"/>
      <c r="B48" s="3"/>
      <c r="C48" s="3"/>
      <c r="D48" s="208"/>
      <c r="E48" s="3"/>
      <c r="F48" s="16"/>
    </row>
    <row r="49" spans="1:6" ht="17.100000000000001" customHeight="1">
      <c r="A49" s="207"/>
      <c r="B49" s="3"/>
      <c r="C49" s="3"/>
      <c r="D49" s="208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6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0701</vt:lpstr>
      <vt:lpstr>0702</vt:lpstr>
      <vt:lpstr>0703</vt:lpstr>
      <vt:lpstr>0704</vt:lpstr>
      <vt:lpstr>0705</vt:lpstr>
      <vt:lpstr>0706</vt:lpstr>
      <vt:lpstr>0707</vt:lpstr>
      <vt:lpstr>0708</vt:lpstr>
      <vt:lpstr>0709</vt:lpstr>
      <vt:lpstr>0710</vt:lpstr>
      <vt:lpstr>0711</vt:lpstr>
      <vt:lpstr>0712</vt:lpstr>
      <vt:lpstr>0713</vt:lpstr>
      <vt:lpstr>0714</vt:lpstr>
      <vt:lpstr>0715</vt:lpstr>
      <vt:lpstr>0716</vt:lpstr>
      <vt:lpstr>0717</vt:lpstr>
      <vt:lpstr>0718</vt:lpstr>
      <vt:lpstr>0719</vt:lpstr>
      <vt:lpstr>0720</vt:lpstr>
      <vt:lpstr>0721</vt:lpstr>
      <vt:lpstr>0722</vt:lpstr>
      <vt:lpstr>0723</vt:lpstr>
      <vt:lpstr>0724</vt:lpstr>
      <vt:lpstr>0725</vt:lpstr>
      <vt:lpstr>0726</vt:lpstr>
      <vt:lpstr>0727</vt:lpstr>
      <vt:lpstr>0728</vt:lpstr>
      <vt:lpstr>0729</vt:lpstr>
      <vt:lpstr>0730</vt:lpstr>
      <vt:lpstr>0731</vt:lpstr>
      <vt:lpstr>'0701'!Print_Area</vt:lpstr>
      <vt:lpstr>'0702'!Print_Area</vt:lpstr>
      <vt:lpstr>'0703'!Print_Area</vt:lpstr>
      <vt:lpstr>'0704'!Print_Area</vt:lpstr>
      <vt:lpstr>'0705'!Print_Area</vt:lpstr>
      <vt:lpstr>'0706'!Print_Area</vt:lpstr>
      <vt:lpstr>'0707'!Print_Area</vt:lpstr>
      <vt:lpstr>'0708'!Print_Area</vt:lpstr>
      <vt:lpstr>'0709'!Print_Area</vt:lpstr>
      <vt:lpstr>'0710'!Print_Area</vt:lpstr>
      <vt:lpstr>'0711'!Print_Area</vt:lpstr>
      <vt:lpstr>'0712'!Print_Area</vt:lpstr>
      <vt:lpstr>'0713'!Print_Area</vt:lpstr>
      <vt:lpstr>'0714'!Print_Area</vt:lpstr>
      <vt:lpstr>'0715'!Print_Area</vt:lpstr>
      <vt:lpstr>'0716'!Print_Area</vt:lpstr>
      <vt:lpstr>'0717'!Print_Area</vt:lpstr>
      <vt:lpstr>'0718'!Print_Area</vt:lpstr>
      <vt:lpstr>'0719'!Print_Area</vt:lpstr>
      <vt:lpstr>'0720'!Print_Area</vt:lpstr>
      <vt:lpstr>'0721'!Print_Area</vt:lpstr>
      <vt:lpstr>'0722'!Print_Area</vt:lpstr>
      <vt:lpstr>'0723'!Print_Area</vt:lpstr>
      <vt:lpstr>'0724'!Print_Area</vt:lpstr>
      <vt:lpstr>'0725'!Print_Area</vt:lpstr>
      <vt:lpstr>'0726'!Print_Area</vt:lpstr>
      <vt:lpstr>'0727'!Print_Area</vt:lpstr>
      <vt:lpstr>'0728'!Print_Area</vt:lpstr>
      <vt:lpstr>'0729'!Print_Area</vt:lpstr>
      <vt:lpstr>'0730'!Print_Area</vt:lpstr>
      <vt:lpstr>'0731'!Print_Area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2013-07-12T12:58:50Z</cp:lastPrinted>
  <dcterms:created xsi:type="dcterms:W3CDTF">2013-06-25T04:39:05Z</dcterms:created>
  <dcterms:modified xsi:type="dcterms:W3CDTF">2014-08-01T08:56:09Z</dcterms:modified>
</cp:coreProperties>
</file>