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김호중\Desktop\COLA mercato\업무일지\"/>
    </mc:Choice>
  </mc:AlternateContent>
  <bookViews>
    <workbookView xWindow="0" yWindow="0" windowWidth="19320" windowHeight="7710" tabRatio="999" firstSheet="11" activeTab="30"/>
  </bookViews>
  <sheets>
    <sheet name="0501" sheetId="308" r:id="rId1"/>
    <sheet name="0502" sheetId="309" r:id="rId2"/>
    <sheet name="0503" sheetId="311" r:id="rId3"/>
    <sheet name="0504" sheetId="312" r:id="rId4"/>
    <sheet name="0505" sheetId="313" r:id="rId5"/>
    <sheet name="0506" sheetId="314" r:id="rId6"/>
    <sheet name="0507" sheetId="315" r:id="rId7"/>
    <sheet name="0508" sheetId="316" r:id="rId8"/>
    <sheet name="0509" sheetId="317" r:id="rId9"/>
    <sheet name="0510" sheetId="318" r:id="rId10"/>
    <sheet name="0511" sheetId="319" r:id="rId11"/>
    <sheet name="0512" sheetId="320" r:id="rId12"/>
    <sheet name="0513" sheetId="321" r:id="rId13"/>
    <sheet name="0514" sheetId="322" r:id="rId14"/>
    <sheet name="0515" sheetId="323" r:id="rId15"/>
    <sheet name="0516" sheetId="324" r:id="rId16"/>
    <sheet name="0517" sheetId="325" r:id="rId17"/>
    <sheet name="0518" sheetId="326" r:id="rId18"/>
    <sheet name="0519" sheetId="327" r:id="rId19"/>
    <sheet name="0520" sheetId="328" r:id="rId20"/>
    <sheet name="0521" sheetId="329" r:id="rId21"/>
    <sheet name="0522" sheetId="330" r:id="rId22"/>
    <sheet name="0523" sheetId="331" r:id="rId23"/>
    <sheet name="0524 " sheetId="332" r:id="rId24"/>
    <sheet name="0525" sheetId="333" r:id="rId25"/>
    <sheet name="0526" sheetId="334" r:id="rId26"/>
    <sheet name="0527" sheetId="335" r:id="rId27"/>
    <sheet name="0528" sheetId="336" r:id="rId28"/>
    <sheet name="0529" sheetId="337" r:id="rId29"/>
    <sheet name="0530" sheetId="338" r:id="rId30"/>
    <sheet name="0531" sheetId="340" r:id="rId31"/>
  </sheets>
  <definedNames>
    <definedName name="_xlnm.Print_Area" localSheetId="0">'0501'!$A$1:$F$46</definedName>
    <definedName name="_xlnm.Print_Area" localSheetId="1">'0502'!$A$1:$F$46</definedName>
    <definedName name="_xlnm.Print_Area" localSheetId="2">'0503'!$A$1:$F$46</definedName>
    <definedName name="_xlnm.Print_Area" localSheetId="3">'0504'!$A$1:$F$46</definedName>
    <definedName name="_xlnm.Print_Area" localSheetId="4">'0505'!$A$1:$F$46</definedName>
    <definedName name="_xlnm.Print_Area" localSheetId="5">'0506'!$A$1:$F$46</definedName>
    <definedName name="_xlnm.Print_Area" localSheetId="6">'0507'!$A$1:$F$46</definedName>
    <definedName name="_xlnm.Print_Area" localSheetId="7">'0508'!$A$1:$F$46</definedName>
    <definedName name="_xlnm.Print_Area" localSheetId="8">'0509'!$A$1:$F$46</definedName>
    <definedName name="_xlnm.Print_Area" localSheetId="9">'0510'!$A$1:$F$46</definedName>
    <definedName name="_xlnm.Print_Area" localSheetId="10">'0511'!$A$1:$F$46</definedName>
    <definedName name="_xlnm.Print_Area" localSheetId="11">'0512'!$A$1:$F$46</definedName>
    <definedName name="_xlnm.Print_Area" localSheetId="12">'0513'!$A$1:$F$46</definedName>
    <definedName name="_xlnm.Print_Area" localSheetId="13">'0514'!$A$1:$F$46</definedName>
    <definedName name="_xlnm.Print_Area" localSheetId="14">'0515'!$A$1:$F$46</definedName>
    <definedName name="_xlnm.Print_Area" localSheetId="15">'0516'!$A$1:$F$46</definedName>
    <definedName name="_xlnm.Print_Area" localSheetId="16">'0517'!$A$1:$F$46</definedName>
    <definedName name="_xlnm.Print_Area" localSheetId="17">'0518'!$A$1:$F$46</definedName>
    <definedName name="_xlnm.Print_Area" localSheetId="18">'0519'!$A$1:$F$46</definedName>
    <definedName name="_xlnm.Print_Area" localSheetId="19">'0520'!$A$1:$F$46</definedName>
    <definedName name="_xlnm.Print_Area" localSheetId="20">'0521'!$A$1:$F$46</definedName>
    <definedName name="_xlnm.Print_Area" localSheetId="21">'0522'!$A$1:$F$46</definedName>
    <definedName name="_xlnm.Print_Area" localSheetId="22">'0523'!$A$1:$F$46</definedName>
    <definedName name="_xlnm.Print_Area" localSheetId="23">'0524 '!$A$1:$F$46</definedName>
    <definedName name="_xlnm.Print_Area" localSheetId="24">'0525'!$A$1:$F$46</definedName>
    <definedName name="_xlnm.Print_Area" localSheetId="25">'0526'!$A$1:$F$46</definedName>
    <definedName name="_xlnm.Print_Area" localSheetId="26">'0527'!$A$1:$F$46</definedName>
    <definedName name="_xlnm.Print_Area" localSheetId="27">'0528'!$A$1:$F$46</definedName>
    <definedName name="_xlnm.Print_Area" localSheetId="28">'0529'!$A$1:$F$46</definedName>
    <definedName name="_xlnm.Print_Area" localSheetId="29">'0530'!$A$1:$F$46</definedName>
    <definedName name="_xlnm.Print_Area" localSheetId="30">'0531'!$A$1:$F$46</definedName>
  </definedNames>
  <calcPr calcId="152511"/>
</workbook>
</file>

<file path=xl/calcChain.xml><?xml version="1.0" encoding="utf-8"?>
<calcChain xmlns="http://schemas.openxmlformats.org/spreadsheetml/2006/main">
  <c r="E45" i="340" l="1"/>
  <c r="B9" i="340"/>
  <c r="B5" i="340"/>
  <c r="E45" i="338"/>
  <c r="B9" i="338"/>
  <c r="B5" i="338"/>
  <c r="B5" i="337"/>
  <c r="E45" i="337"/>
  <c r="B9" i="337"/>
  <c r="E45" i="336"/>
  <c r="B9" i="336"/>
  <c r="B5" i="336"/>
  <c r="E45" i="335"/>
  <c r="B9" i="335"/>
  <c r="B5" i="335"/>
  <c r="E45" i="334"/>
  <c r="B9" i="334"/>
  <c r="B5" i="334"/>
  <c r="E45" i="333"/>
  <c r="B9" i="333"/>
  <c r="B5" i="333"/>
  <c r="E45" i="332"/>
  <c r="B9" i="332"/>
  <c r="B5" i="332"/>
  <c r="E45" i="331"/>
  <c r="B9" i="331"/>
  <c r="B5" i="331"/>
  <c r="E45" i="330"/>
  <c r="B9" i="330"/>
  <c r="B5" i="330"/>
  <c r="E45" i="329"/>
  <c r="B9" i="329"/>
  <c r="B5" i="329"/>
  <c r="E45" i="328"/>
  <c r="B9" i="328"/>
  <c r="B5" i="328"/>
  <c r="E45" i="327"/>
  <c r="B9" i="327"/>
  <c r="B5" i="327"/>
  <c r="E45" i="326"/>
  <c r="B9" i="326"/>
  <c r="B5" i="326"/>
  <c r="E45" i="325"/>
  <c r="B9" i="325"/>
  <c r="B5" i="325"/>
  <c r="E45" i="324"/>
  <c r="B9" i="324"/>
  <c r="B5" i="324"/>
  <c r="B9" i="323"/>
  <c r="B5" i="323"/>
  <c r="E45" i="323"/>
  <c r="E45" i="322"/>
  <c r="B9" i="322"/>
  <c r="B5" i="322"/>
  <c r="E45" i="321"/>
  <c r="B9" i="321"/>
  <c r="B5" i="321"/>
  <c r="B9" i="320"/>
  <c r="B5" i="320"/>
  <c r="E45" i="320"/>
  <c r="E45" i="319"/>
  <c r="B9" i="319"/>
  <c r="B5" i="319"/>
  <c r="E45" i="318"/>
  <c r="B9" i="318"/>
  <c r="B5" i="318"/>
  <c r="E45" i="317"/>
  <c r="B9" i="317"/>
  <c r="B5" i="317"/>
  <c r="E45" i="316"/>
  <c r="B9" i="316"/>
  <c r="B5" i="316"/>
  <c r="B5" i="315"/>
  <c r="B9" i="315"/>
  <c r="B9" i="314"/>
  <c r="B5" i="314"/>
  <c r="B9" i="313"/>
  <c r="B5" i="313"/>
  <c r="B9" i="312"/>
  <c r="B5" i="312"/>
  <c r="B9" i="311"/>
  <c r="B5" i="311"/>
  <c r="B9" i="309"/>
  <c r="B5" i="309"/>
  <c r="E45" i="315"/>
  <c r="E45" i="314"/>
  <c r="E45" i="313"/>
  <c r="E45" i="312"/>
  <c r="E45" i="311"/>
  <c r="E45" i="309"/>
  <c r="B5" i="308"/>
  <c r="E45" i="308"/>
  <c r="B9" i="308"/>
</calcChain>
</file>

<file path=xl/sharedStrings.xml><?xml version="1.0" encoding="utf-8"?>
<sst xmlns="http://schemas.openxmlformats.org/spreadsheetml/2006/main" count="3239" uniqueCount="786">
  <si>
    <t xml:space="preserve">오후 </t>
  </si>
  <si>
    <t xml:space="preserve"> </t>
  </si>
  <si>
    <t xml:space="preserve">금액 </t>
  </si>
  <si>
    <t xml:space="preserve">사용내역 </t>
  </si>
  <si>
    <t>작성일자</t>
  </si>
  <si>
    <t>런치</t>
    <phoneticPr fontId="5" type="noConversion"/>
  </si>
  <si>
    <t>디너</t>
    <phoneticPr fontId="5" type="noConversion"/>
  </si>
  <si>
    <t>총매출</t>
    <phoneticPr fontId="5" type="noConversion"/>
  </si>
  <si>
    <t>누적매출</t>
    <phoneticPr fontId="5" type="noConversion"/>
  </si>
  <si>
    <t>메뉴</t>
    <phoneticPr fontId="5" type="noConversion"/>
  </si>
  <si>
    <t>데일리 판매수량</t>
    <phoneticPr fontId="5" type="noConversion"/>
  </si>
  <si>
    <t>총금액</t>
    <phoneticPr fontId="5" type="noConversion"/>
  </si>
  <si>
    <t xml:space="preserve">  전도금 사용내역 </t>
    <phoneticPr fontId="5" type="noConversion"/>
  </si>
  <si>
    <t>목표매출</t>
    <phoneticPr fontId="5" type="noConversion"/>
  </si>
  <si>
    <t>주요판매분석</t>
    <phoneticPr fontId="5" type="noConversion"/>
  </si>
  <si>
    <t>판매율</t>
    <phoneticPr fontId="5" type="noConversion"/>
  </si>
  <si>
    <t>작성자</t>
    <phoneticPr fontId="5" type="noConversion"/>
  </si>
  <si>
    <t>대표</t>
    <phoneticPr fontId="5" type="noConversion"/>
  </si>
  <si>
    <t>판매량(누적)</t>
    <phoneticPr fontId="5" type="noConversion"/>
  </si>
  <si>
    <t>Daily Best</t>
    <phoneticPr fontId="5" type="noConversion"/>
  </si>
  <si>
    <t>Daily Worst</t>
    <phoneticPr fontId="5" type="noConversion"/>
  </si>
  <si>
    <t>분류</t>
    <phoneticPr fontId="5" type="noConversion"/>
  </si>
  <si>
    <t xml:space="preserve"> 추천메뉴</t>
    <phoneticPr fontId="5" type="noConversion"/>
  </si>
  <si>
    <t>Hall</t>
    <phoneticPr fontId="5" type="noConversion"/>
  </si>
  <si>
    <t>예약명</t>
    <phoneticPr fontId="5" type="noConversion"/>
  </si>
  <si>
    <t>인원</t>
    <phoneticPr fontId="5" type="noConversion"/>
  </si>
  <si>
    <t>비고</t>
    <phoneticPr fontId="5" type="noConversion"/>
  </si>
  <si>
    <t>사용내역</t>
    <phoneticPr fontId="5" type="noConversion"/>
  </si>
  <si>
    <t>금액</t>
    <phoneticPr fontId="5" type="noConversion"/>
  </si>
  <si>
    <t xml:space="preserve">  금주의 추천메뉴 및 Daily (Best &amp; Worst) </t>
    <phoneticPr fontId="5" type="noConversion"/>
  </si>
  <si>
    <t>금주 추천메뉴</t>
    <phoneticPr fontId="5" type="noConversion"/>
  </si>
  <si>
    <t>목표매출 달성도</t>
    <phoneticPr fontId="5" type="noConversion"/>
  </si>
  <si>
    <t>* 기물 파손 없음</t>
    <phoneticPr fontId="5" type="noConversion"/>
  </si>
  <si>
    <t>오전</t>
    <phoneticPr fontId="5" type="noConversion"/>
  </si>
  <si>
    <t xml:space="preserve">  일일매출내역</t>
    <phoneticPr fontId="5" type="noConversion"/>
  </si>
  <si>
    <t>Kitchen</t>
    <phoneticPr fontId="5" type="noConversion"/>
  </si>
  <si>
    <t>Kitchen</t>
  </si>
  <si>
    <t xml:space="preserve">    COLA mercato Busan Daily Report  </t>
    <phoneticPr fontId="4" type="noConversion"/>
  </si>
  <si>
    <t xml:space="preserve">  기물파손율 </t>
    <phoneticPr fontId="5" type="noConversion"/>
  </si>
  <si>
    <t xml:space="preserve">시간 </t>
    <phoneticPr fontId="5" type="noConversion"/>
  </si>
  <si>
    <t xml:space="preserve">  주요예약상황 </t>
    <phoneticPr fontId="5" type="noConversion"/>
  </si>
  <si>
    <t>Appetizer</t>
    <phoneticPr fontId="5" type="noConversion"/>
  </si>
  <si>
    <t>Salad</t>
    <phoneticPr fontId="5" type="noConversion"/>
  </si>
  <si>
    <t>Pizza</t>
    <phoneticPr fontId="5" type="noConversion"/>
  </si>
  <si>
    <t>* Ant-Sfoglia Melanzane</t>
    <phoneticPr fontId="5" type="noConversion"/>
  </si>
  <si>
    <t>* Piz-Seaweed</t>
    <phoneticPr fontId="5" type="noConversion"/>
  </si>
  <si>
    <t>Pasta</t>
    <phoneticPr fontId="5" type="noConversion"/>
  </si>
  <si>
    <t>Risotto</t>
    <phoneticPr fontId="5" type="noConversion"/>
  </si>
  <si>
    <t>Main</t>
    <phoneticPr fontId="5" type="noConversion"/>
  </si>
  <si>
    <t>Set(Lunch)</t>
    <phoneticPr fontId="5" type="noConversion"/>
  </si>
  <si>
    <t>Set(Dinner)</t>
    <phoneticPr fontId="5" type="noConversion"/>
  </si>
  <si>
    <t>Wine Time</t>
    <phoneticPr fontId="5" type="noConversion"/>
  </si>
  <si>
    <t>Wine &amp; Beverage</t>
    <phoneticPr fontId="5" type="noConversion"/>
  </si>
  <si>
    <t>* Ant-Pepe Fritti</t>
    <phoneticPr fontId="5" type="noConversion"/>
  </si>
  <si>
    <t>* Ant-Calamari</t>
    <phoneticPr fontId="5" type="noConversion"/>
  </si>
  <si>
    <t>이길만 주임</t>
    <phoneticPr fontId="5" type="noConversion"/>
  </si>
  <si>
    <t>0(0)</t>
    <phoneticPr fontId="5" type="noConversion"/>
  </si>
  <si>
    <t xml:space="preserve">  직원 휴무 및 파트별 근무 섹션</t>
    <phoneticPr fontId="5" type="noConversion"/>
  </si>
  <si>
    <t>* D/O</t>
    <phoneticPr fontId="5" type="noConversion"/>
  </si>
  <si>
    <t>* Salad</t>
    <phoneticPr fontId="5" type="noConversion"/>
  </si>
  <si>
    <t>* Pizza</t>
    <phoneticPr fontId="5" type="noConversion"/>
  </si>
  <si>
    <t xml:space="preserve">* Pasta </t>
    <phoneticPr fontId="5" type="noConversion"/>
  </si>
  <si>
    <t>* Main</t>
    <phoneticPr fontId="5" type="noConversion"/>
  </si>
  <si>
    <t>* Section A</t>
    <phoneticPr fontId="5" type="noConversion"/>
  </si>
  <si>
    <t>* Section B</t>
    <phoneticPr fontId="5" type="noConversion"/>
  </si>
  <si>
    <t>* Section 6F</t>
    <phoneticPr fontId="5" type="noConversion"/>
  </si>
  <si>
    <t>* Part Time</t>
    <phoneticPr fontId="5" type="noConversion"/>
  </si>
  <si>
    <t>* 보고  및 특이사항</t>
    <phoneticPr fontId="5" type="noConversion"/>
  </si>
  <si>
    <t>0(0)</t>
    <phoneticPr fontId="5" type="noConversion"/>
  </si>
  <si>
    <t>1(1)</t>
    <phoneticPr fontId="5" type="noConversion"/>
  </si>
  <si>
    <t>* Lunch B set</t>
    <phoneticPr fontId="5" type="noConversion"/>
  </si>
  <si>
    <t>* Piz-Hamon</t>
    <phoneticPr fontId="5" type="noConversion"/>
  </si>
  <si>
    <t>정봉귀 님</t>
    <phoneticPr fontId="5" type="noConversion"/>
  </si>
  <si>
    <t>정미소 님</t>
    <phoneticPr fontId="5" type="noConversion"/>
  </si>
  <si>
    <t>메르씨엘 단골 손님 첫방문, Lunch B x 2</t>
    <phoneticPr fontId="5" type="noConversion"/>
  </si>
  <si>
    <t>김경미 님</t>
    <phoneticPr fontId="5" type="noConversion"/>
  </si>
  <si>
    <t>최근 꾸준하게 자주 방문해주시는 새로운 단골</t>
    <phoneticPr fontId="5" type="noConversion"/>
  </si>
  <si>
    <t>장민호 님</t>
    <phoneticPr fontId="5" type="noConversion"/>
  </si>
  <si>
    <t>Maria 님</t>
    <phoneticPr fontId="5" type="noConversion"/>
  </si>
  <si>
    <t>파라다이스호텔에서 보내주신 프랑스 관광객</t>
    <phoneticPr fontId="5" type="noConversion"/>
  </si>
  <si>
    <t>박연경 님</t>
    <phoneticPr fontId="5" type="noConversion"/>
  </si>
  <si>
    <t>주현철과장 휴무, 고재훈,김정필 사원 휴무</t>
    <phoneticPr fontId="5" type="noConversion"/>
  </si>
  <si>
    <t>김선경 사원</t>
    <phoneticPr fontId="5" type="noConversion"/>
  </si>
  <si>
    <t>윤은선 사원</t>
    <phoneticPr fontId="5" type="noConversion"/>
  </si>
  <si>
    <t>송상민 사원</t>
    <phoneticPr fontId="5" type="noConversion"/>
  </si>
  <si>
    <t>최영환 주임</t>
    <phoneticPr fontId="5" type="noConversion"/>
  </si>
  <si>
    <t>*천상목 사원 휴무, 정화영 사원 하프근무</t>
    <phoneticPr fontId="5" type="noConversion"/>
  </si>
  <si>
    <t>김소영 사원, 정화영 사원</t>
    <phoneticPr fontId="5" type="noConversion"/>
  </si>
  <si>
    <t>이길만 주임, 조성훈 사원, 김주영 사원,</t>
    <phoneticPr fontId="5" type="noConversion"/>
  </si>
  <si>
    <t>* 주방 스토브 청소</t>
    <phoneticPr fontId="5" type="noConversion"/>
  </si>
  <si>
    <t>* 주방 오븐 청소</t>
    <phoneticPr fontId="5" type="noConversion"/>
  </si>
  <si>
    <t>* 날씨가 좋았으며, 아주 많은 손님이 저희 매장을 방문해주셨습니다.</t>
    <phoneticPr fontId="5" type="noConversion"/>
  </si>
  <si>
    <t>* 테라스를 많은 손님들이 선호하였으며, 음료 추가 주문이 많이 들어왔었습니다.</t>
    <phoneticPr fontId="5" type="noConversion"/>
  </si>
  <si>
    <t>윤은선,송상민 사원</t>
    <phoneticPr fontId="5" type="noConversion"/>
  </si>
  <si>
    <t>김선경사원</t>
    <phoneticPr fontId="5" type="noConversion"/>
  </si>
  <si>
    <t>김정필 사원</t>
    <phoneticPr fontId="5" type="noConversion"/>
  </si>
  <si>
    <t>고재훈 사원</t>
    <phoneticPr fontId="5" type="noConversion"/>
  </si>
  <si>
    <t>최영환 주임</t>
    <phoneticPr fontId="5" type="noConversion"/>
  </si>
  <si>
    <t>* 김선경 사원 윤은선 사원 휴무로 샐러드 업무 그라브락스 생산 및 유자드레싱 생산</t>
    <phoneticPr fontId="5" type="noConversion"/>
  </si>
  <si>
    <t xml:space="preserve">* 고재훈 사원 연휴 대비 미장 준비 </t>
    <phoneticPr fontId="5" type="noConversion"/>
  </si>
  <si>
    <t>최영환 주임</t>
    <phoneticPr fontId="5" type="noConversion"/>
  </si>
  <si>
    <t>윤은선 사원</t>
    <phoneticPr fontId="5" type="noConversion"/>
  </si>
  <si>
    <t>김선경, 고재훈 사원</t>
    <phoneticPr fontId="5" type="noConversion"/>
  </si>
  <si>
    <t>송상민 사원</t>
    <phoneticPr fontId="5" type="noConversion"/>
  </si>
  <si>
    <t>* 연휴 대비 이틀 부식 발주 냉장고 정리정돈</t>
    <phoneticPr fontId="5" type="noConversion"/>
  </si>
  <si>
    <t>고재훈 사원</t>
    <phoneticPr fontId="5" type="noConversion"/>
  </si>
  <si>
    <t>윤은선사원</t>
    <phoneticPr fontId="5" type="noConversion"/>
  </si>
  <si>
    <t>김정필 사원</t>
    <phoneticPr fontId="5" type="noConversion"/>
  </si>
  <si>
    <t>송상민, 김선경 사원</t>
    <phoneticPr fontId="5" type="noConversion"/>
  </si>
  <si>
    <t>* 김정필 사원 미역 소스 생산</t>
    <phoneticPr fontId="5" type="noConversion"/>
  </si>
  <si>
    <t>* 최영환 주임 연휴 대비 등심 및 안심 손질</t>
    <phoneticPr fontId="5" type="noConversion"/>
  </si>
  <si>
    <t>윤은선 사원</t>
    <phoneticPr fontId="5" type="noConversion"/>
  </si>
  <si>
    <t>고재훈 사원</t>
    <phoneticPr fontId="5" type="noConversion"/>
  </si>
  <si>
    <t>김선경, 송상민 사원</t>
    <phoneticPr fontId="5" type="noConversion"/>
  </si>
  <si>
    <t>* 김정필 사원 휴무로 고재훈 사원 피자파트 업무</t>
    <phoneticPr fontId="5" type="noConversion"/>
  </si>
  <si>
    <t>* 마감후 트렌치 및 워크인 냉장고 정리정돈</t>
    <phoneticPr fontId="5" type="noConversion"/>
  </si>
  <si>
    <t>* 마감 후 섹션별 선반 및 후드 기름때 제거</t>
    <phoneticPr fontId="5" type="noConversion"/>
  </si>
  <si>
    <t>* 평일 대비 식자재 체크 및 발주 작업 ( 최영환 주임 )</t>
    <phoneticPr fontId="5" type="noConversion"/>
  </si>
  <si>
    <t>* 최영환주임, 김선경 사원</t>
    <phoneticPr fontId="5" type="noConversion"/>
  </si>
  <si>
    <t>* 윤은선 사원</t>
    <phoneticPr fontId="5" type="noConversion"/>
  </si>
  <si>
    <t>* 김정필 사원</t>
    <phoneticPr fontId="5" type="noConversion"/>
  </si>
  <si>
    <t>* 고재훈 사원</t>
    <phoneticPr fontId="5" type="noConversion"/>
  </si>
  <si>
    <t>* 송상민 사원</t>
    <phoneticPr fontId="5" type="noConversion"/>
  </si>
  <si>
    <t>* 한치 및 하몽 슬라이스 손질 작업 ( 김정필, 윤은선 사원 )</t>
    <phoneticPr fontId="5" type="noConversion"/>
  </si>
  <si>
    <t>* 송상민 사원 재고 작업 마무리 후 본사 제출</t>
    <phoneticPr fontId="5" type="noConversion"/>
  </si>
  <si>
    <t>* 고재훈 사원 키조개 관자 손질 및 미장 작업</t>
    <phoneticPr fontId="5" type="noConversion"/>
  </si>
  <si>
    <t>김소영, 조성훈 사원 휴무</t>
    <phoneticPr fontId="5" type="noConversion"/>
  </si>
  <si>
    <t>천상목 사원, 김주영 사원</t>
    <phoneticPr fontId="5" type="noConversion"/>
  </si>
  <si>
    <t>이길만 주임, 정화영 사원</t>
    <phoneticPr fontId="5" type="noConversion"/>
  </si>
  <si>
    <t>천상목 사원</t>
    <phoneticPr fontId="5" type="noConversion"/>
  </si>
  <si>
    <t>김주영 사원</t>
    <phoneticPr fontId="5" type="noConversion"/>
  </si>
  <si>
    <t>김소영 사원</t>
    <phoneticPr fontId="5" type="noConversion"/>
  </si>
  <si>
    <t>천상목 사원, 정화영 사원</t>
    <phoneticPr fontId="5" type="noConversion"/>
  </si>
  <si>
    <t>이길만 주임, 조성훈 사원</t>
    <phoneticPr fontId="5" type="noConversion"/>
  </si>
  <si>
    <t>김호중 계장</t>
    <phoneticPr fontId="5" type="noConversion"/>
  </si>
  <si>
    <t>이길만 주임, 김주영 사원</t>
    <phoneticPr fontId="5" type="noConversion"/>
  </si>
  <si>
    <t>천상목, 정화영, 조성훈 사원</t>
    <phoneticPr fontId="5" type="noConversion"/>
  </si>
  <si>
    <t>천상목 사원</t>
    <phoneticPr fontId="5" type="noConversion"/>
  </si>
  <si>
    <t>김호중 계장, 정화영 사원 하프 근무</t>
    <phoneticPr fontId="5" type="noConversion"/>
  </si>
  <si>
    <t>천상목 사원, 김주영 사원</t>
    <phoneticPr fontId="5" type="noConversion"/>
  </si>
  <si>
    <t>김소영 사원, 조성훈 사원</t>
    <phoneticPr fontId="5" type="noConversion"/>
  </si>
  <si>
    <t>이길만 주임 휴무</t>
    <phoneticPr fontId="5" type="noConversion"/>
  </si>
  <si>
    <t>김소영,정화영 사원</t>
    <phoneticPr fontId="5" type="noConversion"/>
  </si>
  <si>
    <t>천상목, 조성훈, 김주영 사원</t>
    <phoneticPr fontId="5" type="noConversion"/>
  </si>
  <si>
    <t xml:space="preserve">천상목, 정화영 사원 </t>
    <phoneticPr fontId="5" type="noConversion"/>
  </si>
  <si>
    <t>* Pas-Gamberi</t>
    <phoneticPr fontId="5" type="noConversion"/>
  </si>
  <si>
    <t>* Lunch A set</t>
    <phoneticPr fontId="5" type="noConversion"/>
  </si>
  <si>
    <t>0(1)</t>
    <phoneticPr fontId="5" type="noConversion"/>
  </si>
  <si>
    <t>김진주 님</t>
    <phoneticPr fontId="5" type="noConversion"/>
  </si>
  <si>
    <t>3+1</t>
    <phoneticPr fontId="5" type="noConversion"/>
  </si>
  <si>
    <t>이현일 님</t>
    <phoneticPr fontId="5" type="noConversion"/>
  </si>
  <si>
    <t>안지수 님</t>
    <phoneticPr fontId="5" type="noConversion"/>
  </si>
  <si>
    <t>4+3</t>
    <phoneticPr fontId="5" type="noConversion"/>
  </si>
  <si>
    <t>Scott 님</t>
    <phoneticPr fontId="5" type="noConversion"/>
  </si>
  <si>
    <t>영국 관광객 방문</t>
    <phoneticPr fontId="5" type="noConversion"/>
  </si>
  <si>
    <t>김경찬 님</t>
    <phoneticPr fontId="5" type="noConversion"/>
  </si>
  <si>
    <t xml:space="preserve">일본 와인업계 회장 방문, 고가 와인 추천판매 </t>
    <phoneticPr fontId="5" type="noConversion"/>
  </si>
  <si>
    <t>* Piz-Noci</t>
    <phoneticPr fontId="5" type="noConversion"/>
  </si>
  <si>
    <t>Hami 님</t>
    <phoneticPr fontId="5" type="noConversion"/>
  </si>
  <si>
    <t>신사 메르까토에서 예약 하신 손님</t>
    <phoneticPr fontId="5" type="noConversion"/>
  </si>
  <si>
    <t>김영모 님</t>
    <phoneticPr fontId="5" type="noConversion"/>
  </si>
  <si>
    <t>신사 메르까토 자주 방문하시는 손님</t>
    <phoneticPr fontId="5" type="noConversion"/>
  </si>
  <si>
    <t>문지선 님</t>
    <phoneticPr fontId="5" type="noConversion"/>
  </si>
  <si>
    <t>8+1</t>
    <phoneticPr fontId="5" type="noConversion"/>
  </si>
  <si>
    <t>Room 사용</t>
    <phoneticPr fontId="5" type="noConversion"/>
  </si>
  <si>
    <t>김일봉 님</t>
    <phoneticPr fontId="5" type="noConversion"/>
  </si>
  <si>
    <t>6+1</t>
    <phoneticPr fontId="5" type="noConversion"/>
  </si>
  <si>
    <t>6F 사용</t>
    <phoneticPr fontId="5" type="noConversion"/>
  </si>
  <si>
    <t>John 님</t>
    <phoneticPr fontId="5" type="noConversion"/>
  </si>
  <si>
    <t>미국인 단골</t>
    <phoneticPr fontId="5" type="noConversion"/>
  </si>
  <si>
    <t>이상훈 님</t>
    <phoneticPr fontId="5" type="noConversion"/>
  </si>
  <si>
    <t>6+2</t>
    <phoneticPr fontId="5" type="noConversion"/>
  </si>
  <si>
    <t>* 날씨가 아주 화창해 테라스 자리가 인기가 많았으며, 음료 비중이 높았습니다(특히 glass와인 )</t>
    <phoneticPr fontId="5" type="noConversion"/>
  </si>
  <si>
    <t>* 외지에서 온 관광객들의 발길이 끊이지 않은 하루 였습니다.</t>
    <phoneticPr fontId="5" type="noConversion"/>
  </si>
  <si>
    <t>1(2)</t>
    <phoneticPr fontId="5" type="noConversion"/>
  </si>
  <si>
    <t>3(3)</t>
    <phoneticPr fontId="5" type="noConversion"/>
  </si>
  <si>
    <t>* Pas-Pen Shell</t>
    <phoneticPr fontId="5" type="noConversion"/>
  </si>
  <si>
    <t>* Sal - Funghi</t>
    <phoneticPr fontId="5" type="noConversion"/>
  </si>
  <si>
    <t>* Ant - Pesce Gratin</t>
    <phoneticPr fontId="5" type="noConversion"/>
  </si>
  <si>
    <t>최성은 님</t>
    <phoneticPr fontId="5" type="noConversion"/>
  </si>
  <si>
    <t>6F 사용</t>
    <phoneticPr fontId="5" type="noConversion"/>
  </si>
  <si>
    <t>금민경 님</t>
    <phoneticPr fontId="5" type="noConversion"/>
  </si>
  <si>
    <t>4+1</t>
    <phoneticPr fontId="5" type="noConversion"/>
  </si>
  <si>
    <t>동준호 님</t>
    <phoneticPr fontId="5" type="noConversion"/>
  </si>
  <si>
    <t>꾸준히 방문해주시는 단골</t>
    <phoneticPr fontId="5" type="noConversion"/>
  </si>
  <si>
    <t>서주영 님</t>
    <phoneticPr fontId="5" type="noConversion"/>
  </si>
  <si>
    <t>이진숙 님</t>
    <phoneticPr fontId="5" type="noConversion"/>
  </si>
  <si>
    <t xml:space="preserve"> 파라다이스 호텔 로비에서 보내주신 손님</t>
    <phoneticPr fontId="5" type="noConversion"/>
  </si>
  <si>
    <t>1(3)</t>
    <phoneticPr fontId="5" type="noConversion"/>
  </si>
  <si>
    <t>* Luch B set</t>
    <phoneticPr fontId="5" type="noConversion"/>
  </si>
  <si>
    <t>* Car-Filetto</t>
    <phoneticPr fontId="5" type="noConversion"/>
  </si>
  <si>
    <t>* Dinner B set</t>
    <phoneticPr fontId="5" type="noConversion"/>
  </si>
  <si>
    <t>* Ant-Beef Tartare</t>
    <phoneticPr fontId="5" type="noConversion"/>
  </si>
  <si>
    <t>장승혜 님</t>
    <phoneticPr fontId="5" type="noConversion"/>
  </si>
  <si>
    <t>Lunch 테이스팅 코스, 와인추천 판매</t>
    <phoneticPr fontId="5" type="noConversion"/>
  </si>
  <si>
    <t>박지은 님</t>
    <phoneticPr fontId="5" type="noConversion"/>
  </si>
  <si>
    <t>8+2</t>
    <phoneticPr fontId="5" type="noConversion"/>
  </si>
  <si>
    <t>김가예 님</t>
    <phoneticPr fontId="5" type="noConversion"/>
  </si>
  <si>
    <t>최영옥 님</t>
    <phoneticPr fontId="5" type="noConversion"/>
  </si>
  <si>
    <t>단품 , 6F 사용, 와인추천판매</t>
    <phoneticPr fontId="5" type="noConversion"/>
  </si>
  <si>
    <t xml:space="preserve">유희연 님 </t>
    <phoneticPr fontId="5" type="noConversion"/>
  </si>
  <si>
    <t>파라다이스 호텔 로비에서 보내주신 손님</t>
    <phoneticPr fontId="5" type="noConversion"/>
  </si>
  <si>
    <t>* 와인판매율이 높았으며, 객단가가 높았습니다.</t>
    <phoneticPr fontId="5" type="noConversion"/>
  </si>
  <si>
    <t>* Ant-Pollo</t>
    <phoneticPr fontId="5" type="noConversion"/>
  </si>
  <si>
    <t>* 어린이날과 황금연휴의 효과로 높은 매출을 달성함</t>
    <phoneticPr fontId="5" type="noConversion"/>
  </si>
  <si>
    <t>4(8)</t>
    <phoneticPr fontId="5" type="noConversion"/>
  </si>
  <si>
    <t>7(13)</t>
    <phoneticPr fontId="5" type="noConversion"/>
  </si>
  <si>
    <t>* Lunch A set</t>
    <phoneticPr fontId="5" type="noConversion"/>
  </si>
  <si>
    <t>* Pas-Carbonara</t>
    <phoneticPr fontId="5" type="noConversion"/>
  </si>
  <si>
    <t>* Ant-Beef tartare</t>
    <phoneticPr fontId="5" type="noConversion"/>
  </si>
  <si>
    <t>김상민 님</t>
    <phoneticPr fontId="5" type="noConversion"/>
  </si>
  <si>
    <t>Room 사용</t>
    <phoneticPr fontId="5" type="noConversion"/>
  </si>
  <si>
    <t>강정화 님</t>
    <phoneticPr fontId="5" type="noConversion"/>
  </si>
  <si>
    <t>정세영 님</t>
    <phoneticPr fontId="5" type="noConversion"/>
  </si>
  <si>
    <t>전수로 님</t>
    <phoneticPr fontId="5" type="noConversion"/>
  </si>
  <si>
    <t>2+2</t>
    <phoneticPr fontId="5" type="noConversion"/>
  </si>
  <si>
    <t>* 점심시간에 손님들 방문 비중이 높았습니다.</t>
    <phoneticPr fontId="5" type="noConversion"/>
  </si>
  <si>
    <t>0(2)</t>
    <phoneticPr fontId="5" type="noConversion"/>
  </si>
  <si>
    <t>4(6)</t>
    <phoneticPr fontId="5" type="noConversion"/>
  </si>
  <si>
    <t>1(7)</t>
    <phoneticPr fontId="5" type="noConversion"/>
  </si>
  <si>
    <t>* 점심시간부터 저녁시간까지 고객 방문의 흐름이 잘 이어졌습니다.</t>
    <phoneticPr fontId="5" type="noConversion"/>
  </si>
  <si>
    <t>* 음료 판매율이 높았으며, 와인 추천판매가 잘 이루어 졌습니다.</t>
    <phoneticPr fontId="5" type="noConversion"/>
  </si>
  <si>
    <t>11(18)</t>
    <phoneticPr fontId="5" type="noConversion"/>
  </si>
  <si>
    <t>* 생선 까르토치오와 도다리 생선 요리 병행하여 손님께 판매 ( 신선도에 따라 세트도 가능 )</t>
    <phoneticPr fontId="5" type="noConversion"/>
  </si>
  <si>
    <t>1(4)</t>
    <phoneticPr fontId="5" type="noConversion"/>
  </si>
  <si>
    <t>6(24)</t>
    <phoneticPr fontId="5" type="noConversion"/>
  </si>
  <si>
    <t>* 평소와 다르게 늦은 저녁시간까지 고객님들의 방문이 꾸준히 이어짐.</t>
    <phoneticPr fontId="5" type="noConversion"/>
  </si>
  <si>
    <t>* 황금연휴의 특성으로 외지에서 온 관광객분들 많이 방문</t>
    <phoneticPr fontId="5" type="noConversion"/>
  </si>
  <si>
    <t>* 연휴 마지막날인 저녁시간에는 한산하게 손님들의 방문이 이루어졌습니다.</t>
    <phoneticPr fontId="5" type="noConversion"/>
  </si>
  <si>
    <t>이길만 주임, 김주영 사원</t>
    <phoneticPr fontId="5" type="noConversion"/>
  </si>
  <si>
    <t>조성훈 사원</t>
    <phoneticPr fontId="5" type="noConversion"/>
  </si>
  <si>
    <t>김소영 사원</t>
    <phoneticPr fontId="5" type="noConversion"/>
  </si>
  <si>
    <t>0(3)</t>
    <phoneticPr fontId="5" type="noConversion"/>
  </si>
  <si>
    <t>1(9)</t>
    <phoneticPr fontId="5" type="noConversion"/>
  </si>
  <si>
    <t>3(16)</t>
    <phoneticPr fontId="5" type="noConversion"/>
  </si>
  <si>
    <t>* Lunch B set</t>
    <phoneticPr fontId="5" type="noConversion"/>
  </si>
  <si>
    <t>* Dinner A set</t>
    <phoneticPr fontId="5" type="noConversion"/>
  </si>
  <si>
    <t>이정호 님</t>
    <phoneticPr fontId="5" type="noConversion"/>
  </si>
  <si>
    <t>임미정 님</t>
    <phoneticPr fontId="5" type="noConversion"/>
  </si>
  <si>
    <t>고대철 님</t>
    <phoneticPr fontId="5" type="noConversion"/>
  </si>
  <si>
    <t>6F 디너코스, 와인추천판매</t>
    <phoneticPr fontId="5" type="noConversion"/>
  </si>
  <si>
    <t>김지은 님</t>
    <phoneticPr fontId="5" type="noConversion"/>
  </si>
  <si>
    <t>4+1</t>
    <phoneticPr fontId="5" type="noConversion"/>
  </si>
  <si>
    <t xml:space="preserve">6F 룸 사용 </t>
    <phoneticPr fontId="5" type="noConversion"/>
  </si>
  <si>
    <t>민지학 님</t>
    <phoneticPr fontId="5" type="noConversion"/>
  </si>
  <si>
    <t>* 점심부터 저녁시간까지 손님들이 끊어지진 않고, 편안한 분위기로 진행되었다.</t>
    <phoneticPr fontId="5" type="noConversion"/>
  </si>
  <si>
    <t>* 객단가가 높은 테이불이 비중을 차지하는  하루 이었다.</t>
    <phoneticPr fontId="5" type="noConversion"/>
  </si>
  <si>
    <t xml:space="preserve">* </t>
    <phoneticPr fontId="5" type="noConversion"/>
  </si>
  <si>
    <t>1(2)</t>
    <phoneticPr fontId="5" type="noConversion"/>
  </si>
  <si>
    <t>1(4)</t>
    <phoneticPr fontId="5" type="noConversion"/>
  </si>
  <si>
    <t>1(10)</t>
    <phoneticPr fontId="5" type="noConversion"/>
  </si>
  <si>
    <t>0(16)</t>
    <phoneticPr fontId="5" type="noConversion"/>
  </si>
  <si>
    <t>* Pas-Gamberi</t>
    <phoneticPr fontId="5" type="noConversion"/>
  </si>
  <si>
    <t>* Ris-Funghi</t>
    <phoneticPr fontId="5" type="noConversion"/>
  </si>
  <si>
    <t>고재훈, 송상민 사원</t>
    <phoneticPr fontId="5" type="noConversion"/>
  </si>
  <si>
    <t>김소영 사원 하프근무, 김주영 사원</t>
    <phoneticPr fontId="5" type="noConversion"/>
  </si>
  <si>
    <t>이길만 주임, 김소영 사원,조성훈 사원</t>
    <phoneticPr fontId="5" type="noConversion"/>
  </si>
  <si>
    <t>* 주현철 과장 신사 매장 시연</t>
    <phoneticPr fontId="5" type="noConversion"/>
  </si>
  <si>
    <t>* 피클 생산, 냉장고 청소 및 재고 확인</t>
    <phoneticPr fontId="5" type="noConversion"/>
  </si>
  <si>
    <t>* 6층 락커, 키친, 창고 정리, 5층 창고 정리, 지하 창고 정리 실시</t>
    <phoneticPr fontId="5" type="noConversion"/>
  </si>
  <si>
    <t>* 객단가가 높음</t>
    <phoneticPr fontId="5" type="noConversion"/>
  </si>
  <si>
    <t>장정은 님</t>
    <phoneticPr fontId="5" type="noConversion"/>
  </si>
  <si>
    <t>서울에서 오신 관광객</t>
    <phoneticPr fontId="5" type="noConversion"/>
  </si>
  <si>
    <t>강지현 님</t>
    <phoneticPr fontId="5" type="noConversion"/>
  </si>
  <si>
    <t>홍진영 님</t>
    <phoneticPr fontId="5" type="noConversion"/>
  </si>
  <si>
    <t>의사 단골분</t>
    <phoneticPr fontId="5" type="noConversion"/>
  </si>
  <si>
    <t>이서율 님</t>
    <phoneticPr fontId="5" type="noConversion"/>
  </si>
  <si>
    <t>검찰청 형사3부</t>
    <phoneticPr fontId="5" type="noConversion"/>
  </si>
  <si>
    <t>다른 부서에서 소개받고 첫방문하신 검사님들.와인추천판매</t>
    <phoneticPr fontId="5" type="noConversion"/>
  </si>
  <si>
    <t>구경혜 님</t>
    <phoneticPr fontId="5" type="noConversion"/>
  </si>
  <si>
    <t>5+1</t>
    <phoneticPr fontId="5" type="noConversion"/>
  </si>
  <si>
    <t>허금보 님</t>
    <phoneticPr fontId="5" type="noConversion"/>
  </si>
  <si>
    <t xml:space="preserve">김호중계장 하프근무, 김소영,조성훈사원 </t>
    <phoneticPr fontId="5" type="noConversion"/>
  </si>
  <si>
    <t>* 에어컨 필터 청소 및 후드 청소</t>
    <phoneticPr fontId="5" type="noConversion"/>
  </si>
  <si>
    <t>3(5)</t>
    <phoneticPr fontId="5" type="noConversion"/>
  </si>
  <si>
    <t>1(5)</t>
    <phoneticPr fontId="5" type="noConversion"/>
  </si>
  <si>
    <t>1(12)</t>
    <phoneticPr fontId="5" type="noConversion"/>
  </si>
  <si>
    <t>* Pas-Mare</t>
    <phoneticPr fontId="5" type="noConversion"/>
  </si>
  <si>
    <t>* Piz-Margherita</t>
    <phoneticPr fontId="5" type="noConversion"/>
  </si>
  <si>
    <t>* Sal-Caprese</t>
    <phoneticPr fontId="5" type="noConversion"/>
  </si>
  <si>
    <t>장윤희 님</t>
    <phoneticPr fontId="5" type="noConversion"/>
  </si>
  <si>
    <t>Room 사용</t>
    <phoneticPr fontId="5" type="noConversion"/>
  </si>
  <si>
    <t>김정미 님</t>
    <phoneticPr fontId="5" type="noConversion"/>
  </si>
  <si>
    <t>남효진 님</t>
    <phoneticPr fontId="5" type="noConversion"/>
  </si>
  <si>
    <t>이상운 님</t>
    <phoneticPr fontId="5" type="noConversion"/>
  </si>
  <si>
    <t>6F 사용, 단골, 와인 추천판매</t>
    <phoneticPr fontId="5" type="noConversion"/>
  </si>
  <si>
    <t xml:space="preserve">* 김정필 사원 소스 생산 </t>
    <phoneticPr fontId="5" type="noConversion"/>
  </si>
  <si>
    <t>* 테이블 순환이 타이트하지  않게 손님들이 꾸준히 매장을 방문을 하였습니다.</t>
    <phoneticPr fontId="5" type="noConversion"/>
  </si>
  <si>
    <t>* 매출대비 와인매출이 상당히 좋았고, 이어서 비버리지 비율이  높았습니다.</t>
    <phoneticPr fontId="5" type="noConversion"/>
  </si>
  <si>
    <t>1(6)</t>
    <phoneticPr fontId="5" type="noConversion"/>
  </si>
  <si>
    <t>0(5)</t>
    <phoneticPr fontId="5" type="noConversion"/>
  </si>
  <si>
    <t>0(12)</t>
    <phoneticPr fontId="5" type="noConversion"/>
  </si>
  <si>
    <t>11(27)</t>
    <phoneticPr fontId="5" type="noConversion"/>
  </si>
  <si>
    <t>안희진 님</t>
    <phoneticPr fontId="5" type="noConversion"/>
  </si>
  <si>
    <t>2+1</t>
    <phoneticPr fontId="5" type="noConversion"/>
  </si>
  <si>
    <t>유지민 님</t>
    <phoneticPr fontId="5" type="noConversion"/>
  </si>
  <si>
    <t>박재은 님</t>
    <phoneticPr fontId="5" type="noConversion"/>
  </si>
  <si>
    <t>킴벌리 님</t>
    <phoneticPr fontId="5" type="noConversion"/>
  </si>
  <si>
    <t>심은아 님</t>
    <phoneticPr fontId="5" type="noConversion"/>
  </si>
  <si>
    <t>김필봉 님</t>
    <phoneticPr fontId="5" type="noConversion"/>
  </si>
  <si>
    <t>약혼식, 6층 사용, 와인추천판매</t>
    <phoneticPr fontId="5" type="noConversion"/>
  </si>
  <si>
    <t>강현석 님</t>
    <phoneticPr fontId="5" type="noConversion"/>
  </si>
  <si>
    <t>단골 VIP</t>
    <phoneticPr fontId="5" type="noConversion"/>
  </si>
  <si>
    <t>김민주 님</t>
    <phoneticPr fontId="5" type="noConversion"/>
  </si>
  <si>
    <t xml:space="preserve">조성훈사원 </t>
    <phoneticPr fontId="5" type="noConversion"/>
  </si>
  <si>
    <t>김소영, 정화영 사원</t>
    <phoneticPr fontId="5" type="noConversion"/>
  </si>
  <si>
    <t>* 5층+6층 싱크대, 백사이드, 주방 청소 실시</t>
    <phoneticPr fontId="5" type="noConversion"/>
  </si>
  <si>
    <t>2(7)</t>
    <phoneticPr fontId="5" type="noConversion"/>
  </si>
  <si>
    <t>2(29)</t>
    <phoneticPr fontId="5" type="noConversion"/>
  </si>
  <si>
    <t>* Car-Pesce</t>
    <phoneticPr fontId="5" type="noConversion"/>
  </si>
  <si>
    <t>정은주 님</t>
    <phoneticPr fontId="5" type="noConversion"/>
  </si>
  <si>
    <t>이현주 님</t>
    <phoneticPr fontId="5" type="noConversion"/>
  </si>
  <si>
    <t>김다정 님</t>
    <phoneticPr fontId="5" type="noConversion"/>
  </si>
  <si>
    <t>오소정 님</t>
    <phoneticPr fontId="5" type="noConversion"/>
  </si>
  <si>
    <t>정재환 님</t>
    <phoneticPr fontId="5" type="noConversion"/>
  </si>
  <si>
    <t>room 사용</t>
    <phoneticPr fontId="5" type="noConversion"/>
  </si>
  <si>
    <t>문지영 님</t>
    <phoneticPr fontId="5" type="noConversion"/>
  </si>
  <si>
    <t>이예원 님</t>
    <phoneticPr fontId="5" type="noConversion"/>
  </si>
  <si>
    <t xml:space="preserve">이길만 주임. 김주영 사원 </t>
    <phoneticPr fontId="5" type="noConversion"/>
  </si>
  <si>
    <t>천상목 ,조성훈 사원</t>
    <phoneticPr fontId="5" type="noConversion"/>
  </si>
  <si>
    <t>송상민, 정동수 사원</t>
    <phoneticPr fontId="5" type="noConversion"/>
  </si>
  <si>
    <t xml:space="preserve">* 플레이트 워머기 청소 </t>
    <phoneticPr fontId="5" type="noConversion"/>
  </si>
  <si>
    <t>* 식자재 상태 체크</t>
    <phoneticPr fontId="5" type="noConversion"/>
  </si>
  <si>
    <t>김선경 사원 결혼휴가, 정동수 사원</t>
    <phoneticPr fontId="5" type="noConversion"/>
  </si>
  <si>
    <t>최영환 주임, 고재훈 사원</t>
    <phoneticPr fontId="5" type="noConversion"/>
  </si>
  <si>
    <t>* 직원 식당 청소 및 후드 청소</t>
    <phoneticPr fontId="5" type="noConversion"/>
  </si>
  <si>
    <t>* 연어그라브락스 생산 (윤은선 사원)</t>
    <phoneticPr fontId="5" type="noConversion"/>
  </si>
  <si>
    <t>천상목 사원 하프근무, 정화영 사원 휴무</t>
    <phoneticPr fontId="5" type="noConversion"/>
  </si>
  <si>
    <t>주현철 과장, 김선경, 윤은선 사원</t>
    <phoneticPr fontId="5" type="noConversion"/>
  </si>
  <si>
    <t>고재훈</t>
    <phoneticPr fontId="5" type="noConversion"/>
  </si>
  <si>
    <t>김정필</t>
    <phoneticPr fontId="5" type="noConversion"/>
  </si>
  <si>
    <t>최영환 사원</t>
    <phoneticPr fontId="5" type="noConversion"/>
  </si>
  <si>
    <t>* 워크인 냉장고 청소 및 트렌치 청소</t>
    <phoneticPr fontId="5" type="noConversion"/>
  </si>
  <si>
    <t>* 고메위크 메뉴 미장</t>
    <phoneticPr fontId="5" type="noConversion"/>
  </si>
  <si>
    <t>* 6층 룸에서 약혼식을 처음 진행하였으며, 추천해드린 와인과 메뉴로 양가 가족 모두 즐거운 분위기로 잘 마무리되었습니다.</t>
    <phoneticPr fontId="5" type="noConversion"/>
  </si>
  <si>
    <t>* 금일은 토요일을 맞아 복잡하지 않게, 순조롭게 손님들의 여유있는 테이블 순환이 이어졌으며, 무난한 영업 진행이 이루어졌습니다.</t>
    <phoneticPr fontId="5" type="noConversion"/>
  </si>
  <si>
    <t>0(6)</t>
    <phoneticPr fontId="5" type="noConversion"/>
  </si>
  <si>
    <t>* 점심시간대에는 많은 손님들이 몰렸으나, 저녁시간에는 여유있는 분위기로 영업이 진행되었습니다.</t>
    <phoneticPr fontId="5" type="noConversion"/>
  </si>
  <si>
    <t>* 평소 일요일 저녁시간에는 고객방문이 빨리 끊기는 편이었으나, 금일은 늦은 시간까지 손님들의 방문이 이어졌습니다.</t>
    <phoneticPr fontId="5" type="noConversion"/>
  </si>
  <si>
    <t xml:space="preserve"> 천상목 사원</t>
    <phoneticPr fontId="5" type="noConversion"/>
  </si>
  <si>
    <t xml:space="preserve"> 이길만 주임, 조성훈 사원</t>
    <phoneticPr fontId="5" type="noConversion"/>
  </si>
  <si>
    <t xml:space="preserve"> 김소영, 김주영 사원</t>
    <phoneticPr fontId="5" type="noConversion"/>
  </si>
  <si>
    <t>* 최영환 주임 데미글라스 생산</t>
    <phoneticPr fontId="5" type="noConversion"/>
  </si>
  <si>
    <t>* Lunch B set</t>
    <phoneticPr fontId="5" type="noConversion"/>
  </si>
  <si>
    <t>* Pas-Carbonara</t>
    <phoneticPr fontId="5" type="noConversion"/>
  </si>
  <si>
    <t>월요반 모임</t>
    <phoneticPr fontId="5" type="noConversion"/>
  </si>
  <si>
    <t>안준호 님</t>
    <phoneticPr fontId="5" type="noConversion"/>
  </si>
  <si>
    <t>room사용, 와인추천판매, 단골</t>
    <phoneticPr fontId="5" type="noConversion"/>
  </si>
  <si>
    <t>* 테이블 세팅 기본 교육 실시 (이길만 주임)</t>
    <phoneticPr fontId="5" type="noConversion"/>
  </si>
  <si>
    <t>* Ins-Caprese</t>
    <phoneticPr fontId="5" type="noConversion"/>
  </si>
  <si>
    <t>* Ins-Cesare</t>
    <phoneticPr fontId="5" type="noConversion"/>
  </si>
  <si>
    <t>* 테라스 청소 및 꽃가루 제거</t>
    <phoneticPr fontId="5" type="noConversion"/>
  </si>
  <si>
    <t xml:space="preserve">와인추천판매, Lunch B set * 15ea, 단골 </t>
    <phoneticPr fontId="5" type="noConversion"/>
  </si>
  <si>
    <t>2(2)</t>
    <phoneticPr fontId="5" type="noConversion"/>
  </si>
  <si>
    <t>* Ant-Pesce Gratin</t>
    <phoneticPr fontId="5" type="noConversion"/>
  </si>
  <si>
    <t>* Sal-Funghi</t>
    <phoneticPr fontId="5" type="noConversion"/>
  </si>
  <si>
    <t>* Sal-Cesare</t>
    <phoneticPr fontId="5" type="noConversion"/>
  </si>
  <si>
    <t>* Ris-Squid Ink</t>
    <phoneticPr fontId="5" type="noConversion"/>
  </si>
  <si>
    <t>임정아 님</t>
    <phoneticPr fontId="5" type="noConversion"/>
  </si>
  <si>
    <t>최재혁 님</t>
    <phoneticPr fontId="5" type="noConversion"/>
  </si>
  <si>
    <t>VIP. L/B 즐겨드시는 고객님</t>
    <phoneticPr fontId="5" type="noConversion"/>
  </si>
  <si>
    <t>이종호 님</t>
    <phoneticPr fontId="5" type="noConversion"/>
  </si>
  <si>
    <t>장민철 님</t>
    <phoneticPr fontId="5" type="noConversion"/>
  </si>
  <si>
    <t>2+1</t>
    <phoneticPr fontId="5" type="noConversion"/>
  </si>
  <si>
    <t>배재현 님</t>
    <phoneticPr fontId="5" type="noConversion"/>
  </si>
  <si>
    <t>* 김호중 계장, 김소영 사원 하프근무</t>
    <phoneticPr fontId="5" type="noConversion"/>
  </si>
  <si>
    <t>* 천상목, 정화영, 김주영 사원</t>
    <phoneticPr fontId="5" type="noConversion"/>
  </si>
  <si>
    <t>* 이길만 주임, 김소영, 조성훈 사원</t>
    <phoneticPr fontId="5" type="noConversion"/>
  </si>
  <si>
    <t>* 금일 디너타임에는 와인 판매율이 높았습니다.</t>
    <phoneticPr fontId="5" type="noConversion"/>
  </si>
  <si>
    <t>* 현대카드사에서 고객님들께 메일 발송을 금일부터 시작하여, 고메위크 예약문의가 본격적으로 들어오고 있습니다.</t>
    <phoneticPr fontId="5" type="noConversion"/>
  </si>
  <si>
    <t>김은혜 님</t>
    <phoneticPr fontId="5" type="noConversion"/>
  </si>
  <si>
    <t>문정하 님</t>
    <phoneticPr fontId="5" type="noConversion"/>
  </si>
  <si>
    <t>선주희 님</t>
    <phoneticPr fontId="5" type="noConversion"/>
  </si>
  <si>
    <t>정상민 님</t>
    <phoneticPr fontId="5" type="noConversion"/>
  </si>
  <si>
    <t>* 최학률 과장, 이길만 주임, 조성훈 사원</t>
    <phoneticPr fontId="5" type="noConversion"/>
  </si>
  <si>
    <t>* 천상목, 김주영 사원</t>
    <phoneticPr fontId="5" type="noConversion"/>
  </si>
  <si>
    <t>* 김소영, 정화영 사원</t>
    <phoneticPr fontId="5" type="noConversion"/>
  </si>
  <si>
    <t>* Bar 냉장고 안쪽 이물질 제거 및 진공청소기 먼지제거</t>
    <phoneticPr fontId="5" type="noConversion"/>
  </si>
  <si>
    <t>* 주현철 과장,김정필 사원 휴무,김선경사원 결혼휴가</t>
    <phoneticPr fontId="5" type="noConversion"/>
  </si>
  <si>
    <t xml:space="preserve">*윤은선 사원 </t>
    <phoneticPr fontId="5" type="noConversion"/>
  </si>
  <si>
    <t>*고재훈 사원</t>
    <phoneticPr fontId="5" type="noConversion"/>
  </si>
  <si>
    <t>*송상민, 정동수 사원</t>
    <phoneticPr fontId="5" type="noConversion"/>
  </si>
  <si>
    <t>*최영환 주임</t>
    <phoneticPr fontId="5" type="noConversion"/>
  </si>
  <si>
    <t>* 에어컨 필터 청소</t>
    <phoneticPr fontId="5" type="noConversion"/>
  </si>
  <si>
    <t>* 최영환 주임 데미글라스 소스 생산 2 일째</t>
    <phoneticPr fontId="5" type="noConversion"/>
  </si>
  <si>
    <t>* 윤은선 사원 고메위크 디저트 제폴라 생산</t>
    <phoneticPr fontId="5" type="noConversion"/>
  </si>
  <si>
    <t>* 김선경 사원 결혼휴가, 고재훈 사원 휴무</t>
    <phoneticPr fontId="5" type="noConversion"/>
  </si>
  <si>
    <t>* 윤은선 사원</t>
    <phoneticPr fontId="5" type="noConversion"/>
  </si>
  <si>
    <t>* 김정필 사원</t>
    <phoneticPr fontId="5" type="noConversion"/>
  </si>
  <si>
    <t>* 송상민 , 정동수 사원</t>
    <phoneticPr fontId="5" type="noConversion"/>
  </si>
  <si>
    <t>* 최영환 주임</t>
    <phoneticPr fontId="5" type="noConversion"/>
  </si>
  <si>
    <t>* 창고 정리 및 공산품 식자재 정리 및 체크</t>
    <phoneticPr fontId="5" type="noConversion"/>
  </si>
  <si>
    <t>* 최영환 주임 데미글라스 소스 생산 3 일째</t>
    <phoneticPr fontId="5" type="noConversion"/>
  </si>
  <si>
    <t>* 파트별 냉장고 필터 및 청소</t>
    <phoneticPr fontId="5" type="noConversion"/>
  </si>
  <si>
    <t>1(1)</t>
    <phoneticPr fontId="5" type="noConversion"/>
  </si>
  <si>
    <t>2(4)</t>
    <phoneticPr fontId="5" type="noConversion"/>
  </si>
  <si>
    <t>0(2)</t>
    <phoneticPr fontId="5" type="noConversion"/>
  </si>
  <si>
    <t>* Lunch B set</t>
    <phoneticPr fontId="5" type="noConversion"/>
  </si>
  <si>
    <t>* Piz-Noci</t>
    <phoneticPr fontId="5" type="noConversion"/>
  </si>
  <si>
    <t>* 점심시간에는 손님이 꾸준히 있었으나, 저녁시간에는 한산했습니다.</t>
    <phoneticPr fontId="5" type="noConversion"/>
  </si>
  <si>
    <t>0(1)</t>
    <phoneticPr fontId="5" type="noConversion"/>
  </si>
  <si>
    <t>4(6)</t>
    <phoneticPr fontId="5" type="noConversion"/>
  </si>
  <si>
    <t>* Pas-Gamberi</t>
    <phoneticPr fontId="5" type="noConversion"/>
  </si>
  <si>
    <t>김희정 님</t>
    <phoneticPr fontId="5" type="noConversion"/>
  </si>
  <si>
    <t>수영로교회 모임, 6F 사용</t>
    <phoneticPr fontId="5" type="noConversion"/>
  </si>
  <si>
    <t>최수정 님</t>
    <phoneticPr fontId="5" type="noConversion"/>
  </si>
  <si>
    <t>장성탁 님</t>
    <phoneticPr fontId="5" type="noConversion"/>
  </si>
  <si>
    <t>김범석 님</t>
    <phoneticPr fontId="5" type="noConversion"/>
  </si>
  <si>
    <t>이세롬 님</t>
    <phoneticPr fontId="5" type="noConversion"/>
  </si>
  <si>
    <t>차현선 님</t>
    <phoneticPr fontId="5" type="noConversion"/>
  </si>
  <si>
    <t>김은지 님</t>
    <phoneticPr fontId="5" type="noConversion"/>
  </si>
  <si>
    <t>프로포즈 자리, 5F 륨사용, 와인추천판매</t>
    <phoneticPr fontId="5" type="noConversion"/>
  </si>
  <si>
    <t>부산항만 엔지니어 모임</t>
    <phoneticPr fontId="5" type="noConversion"/>
  </si>
  <si>
    <t>와인 4병 추천판매</t>
    <phoneticPr fontId="5" type="noConversion"/>
  </si>
  <si>
    <t>* 김선경 사원 결혼휴가, 김정필 사원 훈련</t>
    <phoneticPr fontId="5" type="noConversion"/>
  </si>
  <si>
    <t>* 천상목 사원 휴무, 김주영 사원 하프근무</t>
    <phoneticPr fontId="5" type="noConversion"/>
  </si>
  <si>
    <t>* 이길만 주임,  정화영 사원</t>
    <phoneticPr fontId="5" type="noConversion"/>
  </si>
  <si>
    <t>* 김소영 사원, 김주영 사원</t>
    <phoneticPr fontId="5" type="noConversion"/>
  </si>
  <si>
    <t>* 데미소스 생산</t>
    <phoneticPr fontId="5" type="noConversion"/>
  </si>
  <si>
    <t>* 후드 및 트렌치 청소</t>
    <phoneticPr fontId="5" type="noConversion"/>
  </si>
  <si>
    <t>* 손님이 꾸준히 방문하는 무난한 하루였으며, 저녁타임 늦게 까지 손님이 계셨습니다.</t>
    <phoneticPr fontId="5" type="noConversion"/>
  </si>
  <si>
    <t>* 비버리지 판매율이 높았습니다.</t>
    <phoneticPr fontId="5" type="noConversion"/>
  </si>
  <si>
    <t>* 6층 공간 및 테라스 청소</t>
    <phoneticPr fontId="5" type="noConversion"/>
  </si>
  <si>
    <t>정안나 님</t>
    <phoneticPr fontId="5" type="noConversion"/>
  </si>
  <si>
    <t>4+4</t>
    <phoneticPr fontId="5" type="noConversion"/>
  </si>
  <si>
    <t>박경숙 님</t>
    <phoneticPr fontId="5" type="noConversion"/>
  </si>
  <si>
    <t>김수희 님</t>
    <phoneticPr fontId="5" type="noConversion"/>
  </si>
  <si>
    <t>4+6</t>
    <phoneticPr fontId="5" type="noConversion"/>
  </si>
  <si>
    <t>5F룸사용</t>
    <phoneticPr fontId="5" type="noConversion"/>
  </si>
  <si>
    <t>김정화 님</t>
    <phoneticPr fontId="5" type="noConversion"/>
  </si>
  <si>
    <t>이동환 님</t>
    <phoneticPr fontId="5" type="noConversion"/>
  </si>
  <si>
    <t>6+1</t>
    <phoneticPr fontId="5" type="noConversion"/>
  </si>
  <si>
    <t>설재원 님</t>
    <phoneticPr fontId="5" type="noConversion"/>
  </si>
  <si>
    <t>9+2</t>
    <phoneticPr fontId="5" type="noConversion"/>
  </si>
  <si>
    <t>노은정 님</t>
    <phoneticPr fontId="5" type="noConversion"/>
  </si>
  <si>
    <t>Mark 님</t>
    <phoneticPr fontId="5" type="noConversion"/>
  </si>
  <si>
    <t>파크하야트 총지배인 단골</t>
    <phoneticPr fontId="5" type="noConversion"/>
  </si>
  <si>
    <t>강현희 님</t>
    <phoneticPr fontId="5" type="noConversion"/>
  </si>
  <si>
    <t>* 김선경 사원 결혼휴가,윤은선 사원</t>
    <phoneticPr fontId="5" type="noConversion"/>
  </si>
  <si>
    <t>* 김정필 사원</t>
    <phoneticPr fontId="5" type="noConversion"/>
  </si>
  <si>
    <t>* 고메위크 메뉴 식자재 체크</t>
    <phoneticPr fontId="5" type="noConversion"/>
  </si>
  <si>
    <t>*이길만 주임 하프근무, 천상목, 김소영 사원 휴무</t>
    <phoneticPr fontId="5" type="noConversion"/>
  </si>
  <si>
    <t>* 정화영, 김주영 사원</t>
    <phoneticPr fontId="5" type="noConversion"/>
  </si>
  <si>
    <t>* 이길만 주임,  조성훈 사원</t>
    <phoneticPr fontId="5" type="noConversion"/>
  </si>
  <si>
    <t>* 정화영 사원</t>
    <phoneticPr fontId="5" type="noConversion"/>
  </si>
  <si>
    <t>* 정동수 사원 소스류 체크 민 생산</t>
    <phoneticPr fontId="5" type="noConversion"/>
  </si>
  <si>
    <t>* 날씨가 아주 좋아 테라스를 개방 하였으며, 글라스와인이랑 보틀 와인 판매율이 좋았습니다.</t>
    <phoneticPr fontId="5" type="noConversion"/>
  </si>
  <si>
    <t>* 관광 온 외국인 손님들이 많이 방문하였습니다.</t>
    <phoneticPr fontId="5" type="noConversion"/>
  </si>
  <si>
    <t>0(5)</t>
    <phoneticPr fontId="5" type="noConversion"/>
  </si>
  <si>
    <t>3(9)</t>
    <phoneticPr fontId="5" type="noConversion"/>
  </si>
  <si>
    <t>1(1)</t>
    <phoneticPr fontId="5" type="noConversion"/>
  </si>
  <si>
    <t>* Piz-Margherita</t>
    <phoneticPr fontId="5" type="noConversion"/>
  </si>
  <si>
    <t>* Sal-Market</t>
    <phoneticPr fontId="5" type="noConversion"/>
  </si>
  <si>
    <t xml:space="preserve">신지연 님 </t>
    <phoneticPr fontId="5" type="noConversion"/>
  </si>
  <si>
    <t>임채욱 님</t>
    <phoneticPr fontId="5" type="noConversion"/>
  </si>
  <si>
    <t>이영선 님</t>
    <phoneticPr fontId="5" type="noConversion"/>
  </si>
  <si>
    <t xml:space="preserve">이주황 님 </t>
    <phoneticPr fontId="5" type="noConversion"/>
  </si>
  <si>
    <t>* 최영환 주임. 김선경 사원 결혼휴가,송상민 사원</t>
    <phoneticPr fontId="5" type="noConversion"/>
  </si>
  <si>
    <t>* 정동수 사원</t>
    <phoneticPr fontId="5" type="noConversion"/>
  </si>
  <si>
    <t>* 워크인 프리져 청소</t>
    <phoneticPr fontId="5" type="noConversion"/>
  </si>
  <si>
    <t>* 후드 트렌치 청소</t>
    <phoneticPr fontId="5" type="noConversion"/>
  </si>
  <si>
    <t>* 제빙기 해체 후 청소 및 재조립</t>
    <phoneticPr fontId="5" type="noConversion"/>
  </si>
  <si>
    <t>* 5층 창고 재고 정리 및 파악</t>
    <phoneticPr fontId="5" type="noConversion"/>
  </si>
  <si>
    <t>2(11)</t>
    <phoneticPr fontId="5" type="noConversion"/>
  </si>
  <si>
    <t>4(5)</t>
    <phoneticPr fontId="5" type="noConversion"/>
  </si>
  <si>
    <t>0(11)</t>
    <phoneticPr fontId="5" type="noConversion"/>
  </si>
  <si>
    <t>* Lunch B Set</t>
    <phoneticPr fontId="5" type="noConversion"/>
  </si>
  <si>
    <t>* Pas-Carbonara</t>
    <phoneticPr fontId="5" type="noConversion"/>
  </si>
  <si>
    <t>* Ant-Tartara</t>
    <phoneticPr fontId="5" type="noConversion"/>
  </si>
  <si>
    <t>김유민 님</t>
    <phoneticPr fontId="5" type="noConversion"/>
  </si>
  <si>
    <t>한재정 님</t>
    <phoneticPr fontId="5" type="noConversion"/>
  </si>
  <si>
    <t>4+5</t>
    <phoneticPr fontId="5" type="noConversion"/>
  </si>
  <si>
    <t>신소영 님</t>
    <phoneticPr fontId="5" type="noConversion"/>
  </si>
  <si>
    <t>12+1</t>
    <phoneticPr fontId="5" type="noConversion"/>
  </si>
  <si>
    <t>돌잔치, L/B, 메인 안심 변경</t>
    <phoneticPr fontId="5" type="noConversion"/>
  </si>
  <si>
    <t>강은진 님</t>
    <phoneticPr fontId="5" type="noConversion"/>
  </si>
  <si>
    <t>5+4</t>
    <phoneticPr fontId="5" type="noConversion"/>
  </si>
  <si>
    <t>우홍석 님</t>
    <phoneticPr fontId="5" type="noConversion"/>
  </si>
  <si>
    <t>박태영 님</t>
    <phoneticPr fontId="5" type="noConversion"/>
  </si>
  <si>
    <t>원호준 님</t>
    <phoneticPr fontId="5" type="noConversion"/>
  </si>
  <si>
    <t>D/A</t>
    <phoneticPr fontId="5" type="noConversion"/>
  </si>
  <si>
    <t>최재훈 님</t>
    <phoneticPr fontId="5" type="noConversion"/>
  </si>
  <si>
    <t>양호준 님</t>
    <phoneticPr fontId="5" type="noConversion"/>
  </si>
  <si>
    <t>조승대 님</t>
    <phoneticPr fontId="5" type="noConversion"/>
  </si>
  <si>
    <t>* 김호중 계장, 조성훈 사원</t>
    <phoneticPr fontId="5" type="noConversion"/>
  </si>
  <si>
    <t>* 정화영, 김주영 사원</t>
    <phoneticPr fontId="5" type="noConversion"/>
  </si>
  <si>
    <t>* 김남희 사원</t>
    <phoneticPr fontId="5" type="noConversion"/>
  </si>
  <si>
    <t>* 김정필 사원</t>
    <phoneticPr fontId="5" type="noConversion"/>
  </si>
  <si>
    <t>* 송상민, 김선경 사원</t>
    <phoneticPr fontId="5" type="noConversion"/>
  </si>
  <si>
    <t>* 최영환 주임</t>
    <phoneticPr fontId="5" type="noConversion"/>
  </si>
  <si>
    <t>* 김소영 사원</t>
    <phoneticPr fontId="5" type="noConversion"/>
  </si>
  <si>
    <t>* 이길만 주임, 천상목 사원</t>
    <phoneticPr fontId="5" type="noConversion"/>
  </si>
  <si>
    <t>* 김남희 사원</t>
    <phoneticPr fontId="5" type="noConversion"/>
  </si>
  <si>
    <t>* 금일은 오후 5시까지 고객님들의 방문이 지속적으로 이어졌으며, 단품 셋트 메뉴 고루고루 판매되었습니다.</t>
    <phoneticPr fontId="5" type="noConversion"/>
  </si>
  <si>
    <t>* 파트타임 김남희 사원이 아르바이트 경험이 없음에도, 적응을 매우 잘하고 있습니다.</t>
    <phoneticPr fontId="5" type="noConversion"/>
  </si>
  <si>
    <t>* Ant-Lumaconi</t>
    <phoneticPr fontId="5" type="noConversion"/>
  </si>
  <si>
    <t>* Pas-Rigatoni</t>
    <phoneticPr fontId="5" type="noConversion"/>
  </si>
  <si>
    <t>* Pas-Vongole</t>
    <phoneticPr fontId="5" type="noConversion"/>
  </si>
  <si>
    <t>최지영 님</t>
    <phoneticPr fontId="5" type="noConversion"/>
  </si>
  <si>
    <t>김현웅 님</t>
    <phoneticPr fontId="5" type="noConversion"/>
  </si>
  <si>
    <t>엄은숙 님</t>
    <phoneticPr fontId="5" type="noConversion"/>
  </si>
  <si>
    <t>* 정동수 사원</t>
    <phoneticPr fontId="5" type="noConversion"/>
  </si>
  <si>
    <t>* 송상민, 김선경, 고재훈 사원</t>
    <phoneticPr fontId="5" type="noConversion"/>
  </si>
  <si>
    <t>* 김소영, 김주영 사원</t>
    <phoneticPr fontId="5" type="noConversion"/>
  </si>
  <si>
    <t>* 천상목, 정화영 사원</t>
    <phoneticPr fontId="5" type="noConversion"/>
  </si>
  <si>
    <t>* 이길만 주임, 조성훈 사원</t>
    <phoneticPr fontId="5" type="noConversion"/>
  </si>
  <si>
    <t>* 고메위크 시연 및 홀직원 메뉴 교육 (주현철 과장)</t>
    <phoneticPr fontId="5" type="noConversion"/>
  </si>
  <si>
    <t>* 고메위크 예약이 꾸준히 들어오고 있으며, 24~25일 런치타임에 특히 집중되었습니다.</t>
    <phoneticPr fontId="5" type="noConversion"/>
  </si>
  <si>
    <t>* 주차대행업체의 개선할 점과 보완할 점에 대하여 최학률 과장과 위더스 업체 대표가 미팅을 하였습니다.</t>
    <phoneticPr fontId="5" type="noConversion"/>
  </si>
  <si>
    <t>정인 님</t>
    <phoneticPr fontId="5" type="noConversion"/>
  </si>
  <si>
    <t>송수민 님</t>
    <phoneticPr fontId="5" type="noConversion"/>
  </si>
  <si>
    <t>정소희 님</t>
    <phoneticPr fontId="5" type="noConversion"/>
  </si>
  <si>
    <t>정다혜 님</t>
    <phoneticPr fontId="5" type="noConversion"/>
  </si>
  <si>
    <t>최근 자주 방문, 단품 즐겨드심</t>
    <phoneticPr fontId="5" type="noConversion"/>
  </si>
  <si>
    <t>* 주현철 과장, 최영환 주임, 고재훈 사원</t>
    <phoneticPr fontId="5" type="noConversion"/>
  </si>
  <si>
    <t>* 김선경, 정동수 사원</t>
    <phoneticPr fontId="5" type="noConversion"/>
  </si>
  <si>
    <t>* 최학률 과장, 이길만 주임, 정화영 사원</t>
    <phoneticPr fontId="5" type="noConversion"/>
  </si>
  <si>
    <t>* 천상목, 조성훈 사원</t>
    <phoneticPr fontId="5" type="noConversion"/>
  </si>
  <si>
    <t xml:space="preserve">* 고메위크 미장 준비. (윤은선 사원) </t>
    <phoneticPr fontId="5" type="noConversion"/>
  </si>
  <si>
    <t>* 6~7월 단체예약 문의가 꾸준히 들어오고 있습니다. 돌잔치, BBQ, 대관문의 등 다양한 예약문의가 이루어지고 있습니다.</t>
    <phoneticPr fontId="5" type="noConversion"/>
  </si>
  <si>
    <t>* 최학률 과장, 이길만 주임, 서울 신라호텔 와인시음회 참석.</t>
    <phoneticPr fontId="5" type="noConversion"/>
  </si>
  <si>
    <t>0(1)</t>
    <phoneticPr fontId="5" type="noConversion"/>
  </si>
  <si>
    <t>1(4)</t>
    <phoneticPr fontId="5" type="noConversion"/>
  </si>
  <si>
    <t>1(3)</t>
    <phoneticPr fontId="5" type="noConversion"/>
  </si>
  <si>
    <t>* Lunch A Set</t>
    <phoneticPr fontId="5" type="noConversion"/>
  </si>
  <si>
    <t>* Piz-Seaweed</t>
    <phoneticPr fontId="5" type="noConversion"/>
  </si>
  <si>
    <t>* Piz-Jamon</t>
    <phoneticPr fontId="5" type="noConversion"/>
  </si>
  <si>
    <t>* Piz-Gamberi</t>
    <phoneticPr fontId="5" type="noConversion"/>
  </si>
  <si>
    <t>박해순 님</t>
    <phoneticPr fontId="5" type="noConversion"/>
  </si>
  <si>
    <t>* 피클 생산 (김정필 사원), 냉장고 청소 및 재고 확인</t>
    <phoneticPr fontId="5" type="noConversion"/>
  </si>
  <si>
    <t>박해영 님</t>
    <phoneticPr fontId="5" type="noConversion"/>
  </si>
  <si>
    <t>L/B</t>
    <phoneticPr fontId="5" type="noConversion"/>
  </si>
  <si>
    <t>김민선 님</t>
    <phoneticPr fontId="5" type="noConversion"/>
  </si>
  <si>
    <t>JK 컨벤션 센터</t>
    <phoneticPr fontId="5" type="noConversion"/>
  </si>
  <si>
    <t>L/A</t>
    <phoneticPr fontId="5" type="noConversion"/>
  </si>
  <si>
    <t>이내윤 님</t>
    <phoneticPr fontId="5" type="noConversion"/>
  </si>
  <si>
    <t>전상훈 님</t>
    <phoneticPr fontId="5" type="noConversion"/>
  </si>
  <si>
    <t>추인화 님</t>
    <phoneticPr fontId="5" type="noConversion"/>
  </si>
  <si>
    <t>권정미 님</t>
    <phoneticPr fontId="5" type="noConversion"/>
  </si>
  <si>
    <t>* 김주영 사원</t>
    <phoneticPr fontId="5" type="noConversion"/>
  </si>
  <si>
    <t>* 천상목 사원</t>
    <phoneticPr fontId="5" type="noConversion"/>
  </si>
  <si>
    <t>* 김소영, 정화영, 조성훈 사원</t>
    <phoneticPr fontId="5" type="noConversion"/>
  </si>
  <si>
    <t xml:space="preserve">* 주현철 과장, 최영환 주임, 신사점 관리자 미팅 참석 </t>
    <phoneticPr fontId="5" type="noConversion"/>
  </si>
  <si>
    <t>* 최학률 과장, 이길만 주임, 신사점 관리자 미팅 참석</t>
    <phoneticPr fontId="5" type="noConversion"/>
  </si>
  <si>
    <t xml:space="preserve">* (김소영, 정화영, 김주영 사원) 24일 돌잔치 예약 대비하여 6층 꽃꽃이 DP 작업 </t>
    <phoneticPr fontId="5" type="noConversion"/>
  </si>
  <si>
    <t>2(3)</t>
    <phoneticPr fontId="5" type="noConversion"/>
  </si>
  <si>
    <t>0(4)</t>
    <phoneticPr fontId="5" type="noConversion"/>
  </si>
  <si>
    <t>* Lunch A Set</t>
    <phoneticPr fontId="5" type="noConversion"/>
  </si>
  <si>
    <t>* Lunch B Set</t>
    <phoneticPr fontId="5" type="noConversion"/>
  </si>
  <si>
    <t>* Sal-Caprese</t>
    <phoneticPr fontId="5" type="noConversion"/>
  </si>
  <si>
    <t>* Piz-Jamon</t>
    <phoneticPr fontId="5" type="noConversion"/>
  </si>
  <si>
    <t>심혜성 님</t>
    <phoneticPr fontId="5" type="noConversion"/>
  </si>
  <si>
    <t>* 금일은 셋트 메뉴 판매율이 평소보다 높았습니다.</t>
    <phoneticPr fontId="5" type="noConversion"/>
  </si>
  <si>
    <t>* 고메위크 대비 식자재 점검 및 미장작업</t>
    <phoneticPr fontId="5" type="noConversion"/>
  </si>
  <si>
    <t>남강희 님</t>
    <phoneticPr fontId="5" type="noConversion"/>
  </si>
  <si>
    <t>나선옹 님</t>
    <phoneticPr fontId="5" type="noConversion"/>
  </si>
  <si>
    <t>박현철 님</t>
    <phoneticPr fontId="5" type="noConversion"/>
  </si>
  <si>
    <t>김명선 님</t>
    <phoneticPr fontId="5" type="noConversion"/>
  </si>
  <si>
    <t>김남훈 님</t>
    <phoneticPr fontId="5" type="noConversion"/>
  </si>
  <si>
    <t>김봉연 님</t>
    <phoneticPr fontId="5" type="noConversion"/>
  </si>
  <si>
    <t>김선호 님</t>
    <phoneticPr fontId="5" type="noConversion"/>
  </si>
  <si>
    <t>* 최학률 과장, 천상목 사원, 이길만 주임 하프근무</t>
    <phoneticPr fontId="5" type="noConversion"/>
  </si>
  <si>
    <t>* 정화영, 조성훈 사원</t>
    <phoneticPr fontId="5" type="noConversion"/>
  </si>
  <si>
    <t>* 이길만 주임, 김소영, 김주영 사원</t>
    <phoneticPr fontId="5" type="noConversion"/>
  </si>
  <si>
    <t>* 고메위크 주말 예약 확인전화 및 메뉴 최종점검, 주현철 과장 홀직원 메뉴교육</t>
    <phoneticPr fontId="5" type="noConversion"/>
  </si>
  <si>
    <t>* 6월초 단체예약이 지속적으로 이루어지고 있습니다.</t>
    <phoneticPr fontId="5" type="noConversion"/>
  </si>
  <si>
    <t>* 김선경 , 윤은선 사원휴무</t>
    <phoneticPr fontId="5" type="noConversion"/>
  </si>
  <si>
    <t>* 김정필 사원</t>
    <phoneticPr fontId="5" type="noConversion"/>
  </si>
  <si>
    <t>* 최영환 주임, 정동수 사원</t>
    <phoneticPr fontId="5" type="noConversion"/>
  </si>
  <si>
    <t xml:space="preserve">* 고메 위크 메뉴최종 점검 </t>
    <phoneticPr fontId="5" type="noConversion"/>
  </si>
  <si>
    <t>* 고메위크 메뉴 접시 정리 및 셋팅</t>
    <phoneticPr fontId="5" type="noConversion"/>
  </si>
  <si>
    <t>* Piz-Noci</t>
    <phoneticPr fontId="5" type="noConversion"/>
  </si>
  <si>
    <t>* Pas-Gamberi</t>
    <phoneticPr fontId="5" type="noConversion"/>
  </si>
  <si>
    <t>* Pas-Vongole</t>
    <phoneticPr fontId="5" type="noConversion"/>
  </si>
  <si>
    <t>* Dinner Set</t>
    <phoneticPr fontId="5" type="noConversion"/>
  </si>
  <si>
    <t>박종남 님</t>
    <phoneticPr fontId="5" type="noConversion"/>
  </si>
  <si>
    <t>김선옥 님</t>
    <phoneticPr fontId="5" type="noConversion"/>
  </si>
  <si>
    <t>김기홍 님</t>
    <phoneticPr fontId="5" type="noConversion"/>
  </si>
  <si>
    <t>유혜정 님</t>
    <phoneticPr fontId="5" type="noConversion"/>
  </si>
  <si>
    <t>최윤정 님</t>
    <phoneticPr fontId="5" type="noConversion"/>
  </si>
  <si>
    <t>권영재 님</t>
    <phoneticPr fontId="5" type="noConversion"/>
  </si>
  <si>
    <t>정동수 님</t>
    <phoneticPr fontId="5" type="noConversion"/>
  </si>
  <si>
    <t>최재원 님</t>
    <phoneticPr fontId="5" type="noConversion"/>
  </si>
  <si>
    <t>김동건 님</t>
    <phoneticPr fontId="5" type="noConversion"/>
  </si>
  <si>
    <t>김동국 님</t>
    <phoneticPr fontId="5" type="noConversion"/>
  </si>
  <si>
    <t>조원희 님</t>
    <phoneticPr fontId="5" type="noConversion"/>
  </si>
  <si>
    <t>아산병원</t>
    <phoneticPr fontId="5" type="noConversion"/>
  </si>
  <si>
    <t>병원 회식</t>
    <phoneticPr fontId="5" type="noConversion"/>
  </si>
  <si>
    <t>* 이길만 주임, 김주영 사원</t>
    <phoneticPr fontId="5" type="noConversion"/>
  </si>
  <si>
    <t>* 김호중 계장, 천상목 사원</t>
    <phoneticPr fontId="5" type="noConversion"/>
  </si>
  <si>
    <t>* 최학률 과장, 조성훈 사원</t>
    <phoneticPr fontId="5" type="noConversion"/>
  </si>
  <si>
    <t>고메위크</t>
    <phoneticPr fontId="5" type="noConversion"/>
  </si>
  <si>
    <t>Etc</t>
    <phoneticPr fontId="5" type="noConversion"/>
  </si>
  <si>
    <t>* 고메 Lunch</t>
    <phoneticPr fontId="5" type="noConversion"/>
  </si>
  <si>
    <t>* 고메 Dinner</t>
    <phoneticPr fontId="5" type="noConversion"/>
  </si>
  <si>
    <t>* 고메위크 첫째날 런치타임 16명, 디너타임 16명의 고객님들께서 방문해주셨습니다.</t>
    <phoneticPr fontId="5" type="noConversion"/>
  </si>
  <si>
    <t xml:space="preserve">* 현대카드 상반기 미입금 내역(\1,259,000)이 금일 입금되었습니다. </t>
    <phoneticPr fontId="5" type="noConversion"/>
  </si>
  <si>
    <t>* 아산병원 관계자분들께서 디너타임에 방문해주셔서, 와인과 함께 에피타이져 메뉴를 이용해주셨습니다.</t>
    <phoneticPr fontId="5" type="noConversion"/>
  </si>
  <si>
    <t>최보영 님</t>
    <phoneticPr fontId="5" type="noConversion"/>
  </si>
  <si>
    <t>돌잔치 행사, 사전 예약 단체, 와인 추천판매</t>
    <phoneticPr fontId="5" type="noConversion"/>
  </si>
  <si>
    <t>강지연 님</t>
    <phoneticPr fontId="5" type="noConversion"/>
  </si>
  <si>
    <t>박지현 님</t>
    <phoneticPr fontId="5" type="noConversion"/>
  </si>
  <si>
    <t>이현희 님</t>
    <phoneticPr fontId="5" type="noConversion"/>
  </si>
  <si>
    <t>김태완 님</t>
    <phoneticPr fontId="5" type="noConversion"/>
  </si>
  <si>
    <t>2+1</t>
    <phoneticPr fontId="5" type="noConversion"/>
  </si>
  <si>
    <t xml:space="preserve">윤효원 님 </t>
    <phoneticPr fontId="5" type="noConversion"/>
  </si>
  <si>
    <t>황재호 님</t>
    <phoneticPr fontId="5" type="noConversion"/>
  </si>
  <si>
    <t>이주연 님</t>
    <phoneticPr fontId="5" type="noConversion"/>
  </si>
  <si>
    <t>단골</t>
    <phoneticPr fontId="5" type="noConversion"/>
  </si>
  <si>
    <t>김동욱님</t>
    <phoneticPr fontId="5" type="noConversion"/>
  </si>
  <si>
    <t>첫방문 손님, 6F 사용</t>
    <phoneticPr fontId="5" type="noConversion"/>
  </si>
  <si>
    <t>김홍기 님</t>
    <phoneticPr fontId="5" type="noConversion"/>
  </si>
  <si>
    <t>임형우 님</t>
    <phoneticPr fontId="5" type="noConversion"/>
  </si>
  <si>
    <t>* 정화영, 조성훈 사원 하프근무</t>
    <phoneticPr fontId="5" type="noConversion"/>
  </si>
  <si>
    <t>* 이길만 주임, 천상목 사원</t>
    <phoneticPr fontId="5" type="noConversion"/>
  </si>
  <si>
    <t>* 김호중 계장, 김주영 사원</t>
    <phoneticPr fontId="5" type="noConversion"/>
  </si>
  <si>
    <t>* 고메위크 둘째날 런치타임 67명, 디너타임 53명의 고객님들께서 방문해주셨습니다.</t>
    <phoneticPr fontId="5" type="noConversion"/>
  </si>
  <si>
    <t>* 김호중 계장 하프근무</t>
    <phoneticPr fontId="5" type="noConversion"/>
  </si>
  <si>
    <t>* 이길만 주임, 김소영, 정화영 사원</t>
    <phoneticPr fontId="5" type="noConversion"/>
  </si>
  <si>
    <t>* 고메위크 셋째날 런치타임 47명, 디너타임 34명의 고객님들께서 방문해주셨습니다.</t>
    <phoneticPr fontId="5" type="noConversion"/>
  </si>
  <si>
    <t>* 점심시간에는 많은 손님이 몰렸으나, 저녁시간에는 한산 하였습니다.</t>
    <phoneticPr fontId="5" type="noConversion"/>
  </si>
  <si>
    <t>* 하루 전체적으로 많은 손님들이 방문하였습니다.</t>
    <phoneticPr fontId="5" type="noConversion"/>
  </si>
  <si>
    <t>박혜영 님</t>
    <phoneticPr fontId="5" type="noConversion"/>
  </si>
  <si>
    <t>신선미 님</t>
    <phoneticPr fontId="5" type="noConversion"/>
  </si>
  <si>
    <t>이정화 님</t>
    <phoneticPr fontId="5" type="noConversion"/>
  </si>
  <si>
    <t>이창환 님</t>
    <phoneticPr fontId="5" type="noConversion"/>
  </si>
  <si>
    <t>박정아 님</t>
    <phoneticPr fontId="5" type="noConversion"/>
  </si>
  <si>
    <t>박진우 님</t>
    <phoneticPr fontId="5" type="noConversion"/>
  </si>
  <si>
    <t>권태경 님</t>
    <phoneticPr fontId="5" type="noConversion"/>
  </si>
  <si>
    <t>room 사용</t>
    <phoneticPr fontId="5" type="noConversion"/>
  </si>
  <si>
    <t xml:space="preserve">박서은 님 </t>
    <phoneticPr fontId="5" type="noConversion"/>
  </si>
  <si>
    <t xml:space="preserve">황영식 님 </t>
    <phoneticPr fontId="5" type="noConversion"/>
  </si>
  <si>
    <t>김청일 님</t>
    <phoneticPr fontId="5" type="noConversion"/>
  </si>
  <si>
    <t>* 김호중 계장, 김주영 사원, 천상목 사원</t>
    <phoneticPr fontId="5" type="noConversion"/>
  </si>
  <si>
    <t>* 송상민 , 정동수 사원휴무</t>
    <phoneticPr fontId="5" type="noConversion"/>
  </si>
  <si>
    <t>* 윤은선, 김정필 사원</t>
    <phoneticPr fontId="5" type="noConversion"/>
  </si>
  <si>
    <t>* 김선경 , 고재훈 사원</t>
    <phoneticPr fontId="5" type="noConversion"/>
  </si>
  <si>
    <t>* 최영환 주임</t>
    <phoneticPr fontId="5" type="noConversion"/>
  </si>
  <si>
    <t>* 김정필 사원휴무</t>
    <phoneticPr fontId="5" type="noConversion"/>
  </si>
  <si>
    <t>* 윤은선, 송상민 사원</t>
    <phoneticPr fontId="5" type="noConversion"/>
  </si>
  <si>
    <t>* 김선경, 고재훈 사원</t>
    <phoneticPr fontId="5" type="noConversion"/>
  </si>
  <si>
    <t>* 최영환 주임</t>
    <phoneticPr fontId="5" type="noConversion"/>
  </si>
  <si>
    <t>* 정동수 사원 휴무</t>
    <phoneticPr fontId="5" type="noConversion"/>
  </si>
  <si>
    <t>* 김선경, 고재훈 ,김정필 사원</t>
    <phoneticPr fontId="5" type="noConversion"/>
  </si>
  <si>
    <t>* 최영환 주임</t>
    <phoneticPr fontId="5" type="noConversion"/>
  </si>
  <si>
    <t>* 고메위크 넷째날 런치타임 11명, 디너타임 16명의 고객님들께서 방문해주셨습니다.</t>
    <phoneticPr fontId="5" type="noConversion"/>
  </si>
  <si>
    <t>* 점심시간에는 한산하였으며, 저녁시간엔 와인손님, 일반손님이 방문이 많았습니다.</t>
    <phoneticPr fontId="5" type="noConversion"/>
  </si>
  <si>
    <t>* 송상민 사원 휴무</t>
    <phoneticPr fontId="5" type="noConversion"/>
  </si>
  <si>
    <t>* 김소영 사원 휴무, 천상목사원 하프근무, 조성훈 사원 휴무</t>
    <phoneticPr fontId="5" type="noConversion"/>
  </si>
  <si>
    <t>* 이길만 주임, 정화영 사원, 천상목 사원</t>
    <phoneticPr fontId="5" type="noConversion"/>
  </si>
  <si>
    <t>박수미 님</t>
    <phoneticPr fontId="5" type="noConversion"/>
  </si>
  <si>
    <t>방소영 님</t>
    <phoneticPr fontId="5" type="noConversion"/>
  </si>
  <si>
    <t>김은경 님</t>
    <phoneticPr fontId="5" type="noConversion"/>
  </si>
  <si>
    <t>손진호 님</t>
    <phoneticPr fontId="5" type="noConversion"/>
  </si>
  <si>
    <t>문혜진 님</t>
    <phoneticPr fontId="5" type="noConversion"/>
  </si>
  <si>
    <t>최재근 님</t>
    <phoneticPr fontId="5" type="noConversion"/>
  </si>
  <si>
    <t>성승훈 님</t>
    <phoneticPr fontId="5" type="noConversion"/>
  </si>
  <si>
    <t>송최고 님</t>
    <phoneticPr fontId="5" type="noConversion"/>
  </si>
  <si>
    <t>심은희 님</t>
    <phoneticPr fontId="5" type="noConversion"/>
  </si>
  <si>
    <t>* 윤은선 ,김정필 사원 연어,대게 작업</t>
    <phoneticPr fontId="5" type="noConversion"/>
  </si>
  <si>
    <t>* 김선경 , 고재훈 사원 파스타 미장 업무 및 파스타 생산</t>
    <phoneticPr fontId="5" type="noConversion"/>
  </si>
  <si>
    <t>* 최영환 주임 등심스테이크, 숭어스테이크 미장 작업</t>
    <phoneticPr fontId="5" type="noConversion"/>
  </si>
  <si>
    <t>* 윤은선, 송상민 사원 연어대게,참소라퀴노아 샐러드 준비</t>
    <phoneticPr fontId="5" type="noConversion"/>
  </si>
  <si>
    <t>* 고재훈 사원 버섯육수 생산 및 미장 업무</t>
    <phoneticPr fontId="5" type="noConversion"/>
  </si>
  <si>
    <t>* 김선경 사원 메인 가니쉬 셋팅 및 미장  토마토 소스 생산</t>
    <phoneticPr fontId="5" type="noConversion"/>
  </si>
  <si>
    <t>* 윤은선, 송상민 사원 올리브케잌재단 및 제폴라 디저트 테스팅</t>
    <phoneticPr fontId="5" type="noConversion"/>
  </si>
  <si>
    <t>* 김정필 사원 파스타 미장 업무</t>
    <phoneticPr fontId="5" type="noConversion"/>
  </si>
  <si>
    <t>* 김선경 사원 봉평메밀크레이프 생산 및 메인가니쉬 준비</t>
    <phoneticPr fontId="5" type="noConversion"/>
  </si>
  <si>
    <t>* 윤은선, 김정필 사원</t>
    <phoneticPr fontId="5" type="noConversion"/>
  </si>
  <si>
    <t>* 김선경, 고재훈 ,정동수 사원</t>
    <phoneticPr fontId="5" type="noConversion"/>
  </si>
  <si>
    <t>* 윤은선 , 김정필 사원 스노우크랩, 참소라 작업 및 샐러드 생산</t>
    <phoneticPr fontId="5" type="noConversion"/>
  </si>
  <si>
    <t>* 정동수 사원 숭어 작업</t>
    <phoneticPr fontId="5" type="noConversion"/>
  </si>
  <si>
    <t xml:space="preserve">* 최영환 주임 소이소스 생산 </t>
    <phoneticPr fontId="5" type="noConversion"/>
  </si>
  <si>
    <t>* 최영환 주임 휴무</t>
    <phoneticPr fontId="5" type="noConversion"/>
  </si>
  <si>
    <t>* 고재훈 ,김정필 사원</t>
    <phoneticPr fontId="5" type="noConversion"/>
  </si>
  <si>
    <t>* 김선경 사원</t>
    <phoneticPr fontId="5" type="noConversion"/>
  </si>
  <si>
    <t>* 송상민 사원 퀴노아 작업 및 디저트 준비</t>
    <phoneticPr fontId="5" type="noConversion"/>
  </si>
  <si>
    <t>* 고재훈 사원 버섯육수 생산 및 전복 작업</t>
    <phoneticPr fontId="5" type="noConversion"/>
  </si>
  <si>
    <t>* 김선경 사원 등심 작업 및 컷팅 , 김정필 사원 냉장고 식자재 정리 및 체크</t>
    <phoneticPr fontId="5" type="noConversion"/>
  </si>
  <si>
    <t>* 김호중 계장, 정화영 사원 휴무</t>
    <phoneticPr fontId="5" type="noConversion"/>
  </si>
  <si>
    <t>* 김소영 사원, 천상목 사원, 조성훈 사원</t>
    <phoneticPr fontId="5" type="noConversion"/>
  </si>
  <si>
    <t>* 이길만 주임</t>
    <phoneticPr fontId="5" type="noConversion"/>
  </si>
  <si>
    <t>* 점심시간에는많은 손님들이 몰렸으며, 저녁시간에도 꾸준히 손님이 있었습니다.</t>
    <phoneticPr fontId="5" type="noConversion"/>
  </si>
  <si>
    <t>박인숙 님</t>
    <phoneticPr fontId="5" type="noConversion"/>
  </si>
  <si>
    <t>고창범 님</t>
    <phoneticPr fontId="5" type="noConversion"/>
  </si>
  <si>
    <t>6F 사용, 뱅가람 모임</t>
    <phoneticPr fontId="5" type="noConversion"/>
  </si>
  <si>
    <t>김선영 님</t>
    <phoneticPr fontId="5" type="noConversion"/>
  </si>
  <si>
    <t>한주연 님</t>
    <phoneticPr fontId="5" type="noConversion"/>
  </si>
  <si>
    <t xml:space="preserve">이유섭 님 </t>
    <phoneticPr fontId="5" type="noConversion"/>
  </si>
  <si>
    <t xml:space="preserve">김환경 님 </t>
    <phoneticPr fontId="5" type="noConversion"/>
  </si>
  <si>
    <t>단골</t>
    <phoneticPr fontId="5" type="noConversion"/>
  </si>
  <si>
    <t>전화실 님</t>
    <phoneticPr fontId="5" type="noConversion"/>
  </si>
  <si>
    <t>강민정 님</t>
    <phoneticPr fontId="5" type="noConversion"/>
  </si>
  <si>
    <t>김종현 님</t>
    <phoneticPr fontId="5" type="noConversion"/>
  </si>
  <si>
    <t>제약회사 병원장 접대. Room 사용</t>
    <phoneticPr fontId="5" type="noConversion"/>
  </si>
  <si>
    <t>정은미 님</t>
    <phoneticPr fontId="5" type="noConversion"/>
  </si>
  <si>
    <t>강선희 님</t>
    <phoneticPr fontId="5" type="noConversion"/>
  </si>
  <si>
    <t>* 점심시간, 저녁시간 전체적으로 손님이 끊이지 않았습니다.</t>
    <phoneticPr fontId="5" type="noConversion"/>
  </si>
  <si>
    <t>* 천상목 사원 휴무</t>
    <phoneticPr fontId="5" type="noConversion"/>
  </si>
  <si>
    <t>* 이길만 주임</t>
    <phoneticPr fontId="5" type="noConversion"/>
  </si>
  <si>
    <t>* 김소영 사원, 김주영 사원</t>
    <phoneticPr fontId="5" type="noConversion"/>
  </si>
  <si>
    <t>* 정화영 사원, 조성훈 사원</t>
    <phoneticPr fontId="5" type="noConversion"/>
  </si>
  <si>
    <t>김영옥 님</t>
    <phoneticPr fontId="5" type="noConversion"/>
  </si>
  <si>
    <t>노윤경 님</t>
    <phoneticPr fontId="5" type="noConversion"/>
  </si>
  <si>
    <t>진호철 님</t>
    <phoneticPr fontId="5" type="noConversion"/>
  </si>
  <si>
    <t>신용준 님</t>
    <phoneticPr fontId="5" type="noConversion"/>
  </si>
  <si>
    <t>박선옥 님</t>
    <phoneticPr fontId="5" type="noConversion"/>
  </si>
  <si>
    <t>황정원 님</t>
    <phoneticPr fontId="5" type="noConversion"/>
  </si>
  <si>
    <t>김진범 님</t>
    <phoneticPr fontId="5" type="noConversion"/>
  </si>
  <si>
    <t>단골 제약회사 병원장 접대, 와인추천판매</t>
    <phoneticPr fontId="5" type="noConversion"/>
  </si>
  <si>
    <t>김희원 님</t>
    <phoneticPr fontId="5" type="noConversion"/>
  </si>
  <si>
    <t>서형준 님</t>
    <phoneticPr fontId="5" type="noConversion"/>
  </si>
  <si>
    <t>박월봉 님</t>
    <phoneticPr fontId="5" type="noConversion"/>
  </si>
  <si>
    <t>전헌용 님</t>
    <phoneticPr fontId="5" type="noConversion"/>
  </si>
  <si>
    <t>이정민 님</t>
    <phoneticPr fontId="5" type="noConversion"/>
  </si>
  <si>
    <t>장지혜 님</t>
    <phoneticPr fontId="5" type="noConversion"/>
  </si>
  <si>
    <t>6F 사용</t>
    <phoneticPr fontId="5" type="noConversion"/>
  </si>
  <si>
    <t>엘그림 모임</t>
    <phoneticPr fontId="5" type="noConversion"/>
  </si>
  <si>
    <t>5F Room</t>
    <phoneticPr fontId="5" type="noConversion"/>
  </si>
  <si>
    <t>박수련 님</t>
    <phoneticPr fontId="5" type="noConversion"/>
  </si>
  <si>
    <t>배수현 님</t>
    <phoneticPr fontId="5" type="noConversion"/>
  </si>
  <si>
    <t>2+1</t>
    <phoneticPr fontId="5" type="noConversion"/>
  </si>
  <si>
    <t>함의숙 님</t>
    <phoneticPr fontId="5" type="noConversion"/>
  </si>
  <si>
    <t>최형준 님</t>
    <phoneticPr fontId="5" type="noConversion"/>
  </si>
  <si>
    <t>박민우 님</t>
    <phoneticPr fontId="5" type="noConversion"/>
  </si>
  <si>
    <t>김지하 님</t>
    <phoneticPr fontId="5" type="noConversion"/>
  </si>
  <si>
    <t>5+2</t>
    <phoneticPr fontId="5" type="noConversion"/>
  </si>
  <si>
    <t>이혜미 님</t>
    <phoneticPr fontId="5" type="noConversion"/>
  </si>
  <si>
    <t>* 이길만 주임, 김주영 사원 휴무</t>
    <phoneticPr fontId="5" type="noConversion"/>
  </si>
  <si>
    <t>* 김소영 사원, 천상목 사원</t>
    <phoneticPr fontId="5" type="noConversion"/>
  </si>
  <si>
    <t>* 정화영 사원, 조성훈 사원</t>
    <phoneticPr fontId="5" type="noConversion"/>
  </si>
  <si>
    <t>* 고메위크 다섯째날 런치타임 63명, 디너타임 26명의 고객님들께서 방문해주셨습니다.</t>
    <phoneticPr fontId="5" type="noConversion"/>
  </si>
  <si>
    <t>* 고메위크 여섯째날 런치타임 24명, 디너타임 23명의 고객님들께서 방문해주셨습니다.</t>
    <phoneticPr fontId="5" type="noConversion"/>
  </si>
  <si>
    <t>* 고메위크 마지막날 런치타임 49명, 디너타임 17명의 고객님들께서 방문해주셨습니다.</t>
    <phoneticPr fontId="5" type="noConversion"/>
  </si>
  <si>
    <t>* 점심시간 많은 손님들이 와주셨으며, 저녁시간에는 일반손님 비중이 높았습니다.</t>
    <phoneticPr fontId="5" type="noConversion"/>
  </si>
  <si>
    <t>* 이길만 주임, 조성훈 사원, 김주영 사원</t>
    <phoneticPr fontId="5" type="noConversion"/>
  </si>
  <si>
    <t>* 김선경, 정동수 사원 휴무</t>
    <phoneticPr fontId="5" type="noConversion"/>
  </si>
  <si>
    <t>* 윤은선, 송상민 사원</t>
    <phoneticPr fontId="5" type="noConversion"/>
  </si>
  <si>
    <t>* 고재훈, 김정필 사원</t>
    <phoneticPr fontId="5" type="noConversion"/>
  </si>
  <si>
    <t>*최영환 주임</t>
    <phoneticPr fontId="5" type="noConversion"/>
  </si>
  <si>
    <t>* 연어파스타 연어작업 (고재훈 사원)</t>
    <phoneticPr fontId="5" type="noConversion"/>
  </si>
  <si>
    <t>* Soy Sauce 생산 (최영환 주임)</t>
    <phoneticPr fontId="5" type="noConversion"/>
  </si>
  <si>
    <t>* 고재훈, 김정필 사원 휴무</t>
    <phoneticPr fontId="5" type="noConversion"/>
  </si>
  <si>
    <t>*김선경, 김정필, 정동수 사원</t>
    <phoneticPr fontId="5" type="noConversion"/>
  </si>
  <si>
    <t>* 최영환 주임</t>
    <phoneticPr fontId="5" type="noConversion"/>
  </si>
  <si>
    <t>* 그랜드 메뉴 미장작업</t>
    <phoneticPr fontId="5" type="noConversion"/>
  </si>
  <si>
    <t>* 주방 트렌치, 후드 청소</t>
    <phoneticPr fontId="5" type="noConversion"/>
  </si>
  <si>
    <t>* 송상민 사원</t>
    <phoneticPr fontId="5" type="noConversion"/>
  </si>
  <si>
    <t>* 송상민 사원 샐러드 드레싱 생산</t>
    <phoneticPr fontId="5" type="noConversion"/>
  </si>
  <si>
    <t>* 주방직원 그랜드 메뉴 전환건 미팅</t>
    <phoneticPr fontId="5" type="noConversion"/>
  </si>
  <si>
    <t>* Pas-Gamberi</t>
    <phoneticPr fontId="5" type="noConversion"/>
  </si>
  <si>
    <t>* Car-Pesce cartoccio</t>
    <phoneticPr fontId="5" type="noConversion"/>
  </si>
  <si>
    <t>박희진 님</t>
    <phoneticPr fontId="5" type="noConversion"/>
  </si>
  <si>
    <t>3+1</t>
    <phoneticPr fontId="5" type="noConversion"/>
  </si>
  <si>
    <t xml:space="preserve">tomson </t>
    <phoneticPr fontId="5" type="noConversion"/>
  </si>
  <si>
    <t>호주, 스코틀랜드 가족</t>
    <phoneticPr fontId="5" type="noConversion"/>
  </si>
  <si>
    <t>* 정화영 사원휴무, 김주영, 조성훈 사원 하프근무</t>
    <phoneticPr fontId="5" type="noConversion"/>
  </si>
  <si>
    <t>* 점심시간에는 테라스에 많은 손님이 오셨습니다.</t>
    <phoneticPr fontId="5" type="noConversion"/>
  </si>
  <si>
    <t>* 저녁시간에는 외국인 손님들의 방문이 많았습니다.</t>
    <phoneticPr fontId="5" type="noConversion"/>
  </si>
  <si>
    <t>* Piz-Noci</t>
    <phoneticPr fontId="5" type="noConversion"/>
  </si>
  <si>
    <t>* Ant-Gravlax</t>
    <phoneticPr fontId="5" type="noConversion"/>
  </si>
  <si>
    <t>염지선 님</t>
    <phoneticPr fontId="5" type="noConversion"/>
  </si>
  <si>
    <t>강수연 님</t>
    <phoneticPr fontId="5" type="noConversion"/>
  </si>
  <si>
    <t>김현정 님</t>
    <phoneticPr fontId="5" type="noConversion"/>
  </si>
  <si>
    <t>정현정 님</t>
    <phoneticPr fontId="5" type="noConversion"/>
  </si>
  <si>
    <t>박현진 님</t>
    <phoneticPr fontId="5" type="noConversion"/>
  </si>
  <si>
    <t>조은비 님</t>
    <phoneticPr fontId="5" type="noConversion"/>
  </si>
  <si>
    <t>성낙현 님</t>
    <phoneticPr fontId="5" type="noConversion"/>
  </si>
  <si>
    <t>* 김소영 사원 휴무</t>
    <phoneticPr fontId="5" type="noConversion"/>
  </si>
  <si>
    <t>* 천상목 사원, 정화영 사원</t>
    <phoneticPr fontId="5" type="noConversion"/>
  </si>
  <si>
    <t>* 최영환 주임</t>
    <phoneticPr fontId="5" type="noConversion"/>
  </si>
  <si>
    <t>* 송상민 사원</t>
    <phoneticPr fontId="5" type="noConversion"/>
  </si>
  <si>
    <t>* 김정필 사원</t>
    <phoneticPr fontId="5" type="noConversion"/>
  </si>
  <si>
    <t>* 고재훈,윤은선,정동수 사원</t>
    <phoneticPr fontId="5" type="noConversion"/>
  </si>
  <si>
    <t>* 김선경 사원</t>
    <phoneticPr fontId="5" type="noConversion"/>
  </si>
  <si>
    <t>* 윤은선 , 정동수 사원 한치 작업 및 냉동실 정리 및 청소</t>
    <phoneticPr fontId="5" type="noConversion"/>
  </si>
  <si>
    <t>* 송상민 사원 연어그라브락스 상태 체크</t>
    <phoneticPr fontId="5" type="noConversion"/>
  </si>
  <si>
    <t>* 김선경 사원 고메위크로 인한 접시 정리</t>
    <phoneticPr fontId="5" type="noConversion"/>
  </si>
  <si>
    <t>* 정동수 사원 토마토소스 생산</t>
    <phoneticPr fontId="5" type="noConversion"/>
  </si>
  <si>
    <t>0(4)</t>
    <phoneticPr fontId="5" type="noConversion"/>
  </si>
  <si>
    <t>0(3)</t>
    <phoneticPr fontId="5" type="noConversion"/>
  </si>
  <si>
    <t>3(7)</t>
    <phoneticPr fontId="5" type="noConversion"/>
  </si>
  <si>
    <t>2(6)</t>
    <phoneticPr fontId="5" type="noConversion"/>
  </si>
  <si>
    <t>* 김남희 사원</t>
    <phoneticPr fontId="5" type="noConversion"/>
  </si>
  <si>
    <t>* 점심시간에는 워크인 손님 비중이 높았으며, 테라스 테이블의 순환율이 아주 좋았습니다.</t>
    <phoneticPr fontId="5" type="noConversion"/>
  </si>
  <si>
    <t>* 점심부터 저녁시간까지 고객방문이 꾸준히 이어졌습니다.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</si>
</sst>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₩&quot;#,##0;[Red]\-&quot;₩&quot;#,##0"/>
    <numFmt numFmtId="42" formatCode="_-&quot;₩&quot;* #,##0_-;\-&quot;₩&quot;* #,##0_-;_-&quot;₩&quot;* &quot;-&quot;_-;_-@_-"/>
    <numFmt numFmtId="176" formatCode="0.0%"/>
    <numFmt numFmtId="177" formatCode="0_);[Red]\(0\)"/>
  </numFmts>
  <fonts count="18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HY나무B"/>
      <family val="1"/>
      <charset val="129"/>
    </font>
    <font>
      <sz val="10"/>
      <color rgb="FF000000"/>
      <name val="HY나무B"/>
      <family val="1"/>
      <charset val="129"/>
    </font>
    <font>
      <sz val="10"/>
      <color theme="1"/>
      <name val="HY나무B"/>
      <family val="1"/>
      <charset val="129"/>
    </font>
    <font>
      <sz val="20"/>
      <name val="HY나무B"/>
      <family val="1"/>
      <charset val="129"/>
    </font>
    <font>
      <sz val="10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HY나무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85">
    <xf numFmtId="0" fontId="0" fillId="0" borderId="0" xfId="0"/>
    <xf numFmtId="0" fontId="0" fillId="0" borderId="0" xfId="0" applyAlignment="1">
      <alignment horizontal="center"/>
    </xf>
    <xf numFmtId="0" fontId="9" fillId="0" borderId="1" xfId="0" applyFont="1" applyBorder="1"/>
    <xf numFmtId="42" fontId="8" fillId="0" borderId="1" xfId="35" applyFont="1" applyBorder="1" applyAlignment="1">
      <alignment horizontal="center" vertical="center"/>
    </xf>
    <xf numFmtId="6" fontId="9" fillId="0" borderId="1" xfId="35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9" fillId="0" borderId="1" xfId="35" applyNumberFormat="1" applyFont="1" applyBorder="1" applyAlignment="1">
      <alignment horizontal="center" vertical="center"/>
    </xf>
    <xf numFmtId="31" fontId="11" fillId="4" borderId="1" xfId="0" applyNumberFormat="1" applyFont="1" applyFill="1" applyBorder="1" applyAlignment="1">
      <alignment horizontal="center" vertical="center"/>
    </xf>
    <xf numFmtId="31" fontId="9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6" fontId="9" fillId="4" borderId="1" xfId="35" applyNumberFormat="1" applyFont="1" applyFill="1" applyBorder="1" applyAlignment="1">
      <alignment horizontal="center" vertical="center"/>
    </xf>
    <xf numFmtId="176" fontId="9" fillId="4" borderId="1" xfId="35" applyNumberFormat="1" applyFont="1" applyFill="1" applyBorder="1" applyAlignment="1">
      <alignment horizontal="center" vertical="center"/>
    </xf>
    <xf numFmtId="9" fontId="9" fillId="0" borderId="1" xfId="35" applyNumberFormat="1" applyFont="1" applyBorder="1" applyAlignment="1">
      <alignment horizontal="center" vertical="center"/>
    </xf>
    <xf numFmtId="177" fontId="9" fillId="0" borderId="1" xfId="36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31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9" fontId="0" fillId="0" borderId="0" xfId="0" applyNumberFormat="1"/>
    <xf numFmtId="0" fontId="9" fillId="0" borderId="1" xfId="0" applyFont="1" applyBorder="1" applyAlignment="1">
      <alignment horizontal="center" vertical="center"/>
    </xf>
    <xf numFmtId="6" fontId="9" fillId="0" borderId="0" xfId="35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/>
    <xf numFmtId="0" fontId="17" fillId="0" borderId="1" xfId="0" applyFont="1" applyBorder="1" applyAlignment="1">
      <alignment horizontal="left" vertical="top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0" borderId="1" xfId="0" applyFont="1" applyBorder="1" applyAlignment="1"/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/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22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15" fillId="2" borderId="2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top"/>
    </xf>
    <xf numFmtId="0" fontId="9" fillId="5" borderId="4" xfId="0" applyFont="1" applyFill="1" applyBorder="1" applyAlignment="1">
      <alignment horizontal="left" vertical="top"/>
    </xf>
  </cellXfs>
  <cellStyles count="37">
    <cellStyle name="백분율" xfId="36" builtinId="5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zoomScaleNormal="100" zoomScalePageLayoutView="150" workbookViewId="0">
      <selection activeCell="A16" sqref="A16:F16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7" ht="36" customHeight="1">
      <c r="A1" s="154" t="s">
        <v>37</v>
      </c>
      <c r="B1" s="154"/>
      <c r="C1" s="154"/>
      <c r="D1" s="154"/>
      <c r="E1" s="154"/>
      <c r="F1" s="154"/>
    </row>
    <row r="2" spans="1:7" ht="20.100000000000001" customHeight="1">
      <c r="A2" s="34" t="s">
        <v>4</v>
      </c>
      <c r="B2" s="18">
        <v>41760</v>
      </c>
      <c r="C2" s="7" t="s">
        <v>16</v>
      </c>
      <c r="D2" s="18" t="s">
        <v>55</v>
      </c>
      <c r="E2" s="8" t="s">
        <v>17</v>
      </c>
      <c r="F2" s="21"/>
    </row>
    <row r="3" spans="1:7" ht="24" customHeight="1">
      <c r="A3" s="155" t="s">
        <v>34</v>
      </c>
      <c r="B3" s="155"/>
      <c r="C3" s="35" t="s">
        <v>14</v>
      </c>
      <c r="D3" s="35" t="s">
        <v>15</v>
      </c>
      <c r="E3" s="35" t="s">
        <v>14</v>
      </c>
      <c r="F3" s="9" t="s">
        <v>15</v>
      </c>
    </row>
    <row r="4" spans="1:7" ht="17.100000000000001" customHeight="1">
      <c r="A4" s="34" t="s">
        <v>5</v>
      </c>
      <c r="B4" s="4">
        <v>2271000</v>
      </c>
      <c r="C4" s="10" t="s">
        <v>41</v>
      </c>
      <c r="D4" s="12">
        <v>0.06</v>
      </c>
      <c r="E4" s="11" t="s">
        <v>48</v>
      </c>
      <c r="F4" s="12">
        <v>0.1</v>
      </c>
      <c r="G4" s="22"/>
    </row>
    <row r="5" spans="1:7" ht="17.100000000000001" customHeight="1">
      <c r="A5" s="34" t="s">
        <v>6</v>
      </c>
      <c r="B5" s="4">
        <f>B6-B4</f>
        <v>2834950</v>
      </c>
      <c r="C5" s="11" t="s">
        <v>42</v>
      </c>
      <c r="D5" s="12">
        <v>0.04</v>
      </c>
      <c r="E5" s="11" t="s">
        <v>49</v>
      </c>
      <c r="F5" s="12">
        <v>0.14000000000000001</v>
      </c>
    </row>
    <row r="6" spans="1:7" ht="17.100000000000001" customHeight="1">
      <c r="A6" s="34" t="s">
        <v>7</v>
      </c>
      <c r="B6" s="4">
        <v>5105950</v>
      </c>
      <c r="C6" s="10" t="s">
        <v>43</v>
      </c>
      <c r="D6" s="12">
        <v>0.14000000000000001</v>
      </c>
      <c r="E6" s="11" t="s">
        <v>50</v>
      </c>
      <c r="F6" s="12">
        <v>0.03</v>
      </c>
    </row>
    <row r="7" spans="1:7" ht="17.100000000000001" customHeight="1">
      <c r="A7" s="34" t="s">
        <v>8</v>
      </c>
      <c r="B7" s="4">
        <v>5105950</v>
      </c>
      <c r="C7" s="11" t="s">
        <v>46</v>
      </c>
      <c r="D7" s="12">
        <v>0.22</v>
      </c>
      <c r="E7" s="10" t="s">
        <v>51</v>
      </c>
      <c r="F7" s="12">
        <v>0</v>
      </c>
    </row>
    <row r="8" spans="1:7" ht="17.100000000000001" customHeight="1">
      <c r="A8" s="34" t="s">
        <v>13</v>
      </c>
      <c r="B8" s="4">
        <v>95070080</v>
      </c>
      <c r="C8" s="10" t="s">
        <v>47</v>
      </c>
      <c r="D8" s="12">
        <v>0.09</v>
      </c>
      <c r="E8" s="11" t="s">
        <v>52</v>
      </c>
      <c r="F8" s="12">
        <v>0.18</v>
      </c>
    </row>
    <row r="9" spans="1:7" ht="17.100000000000001" customHeight="1">
      <c r="A9" s="34" t="s">
        <v>31</v>
      </c>
      <c r="B9" s="6">
        <f>B7/B8</f>
        <v>5.3707223134765426E-2</v>
      </c>
      <c r="C9" s="10"/>
      <c r="D9" s="12"/>
      <c r="E9" s="11"/>
      <c r="F9" s="14"/>
    </row>
    <row r="10" spans="1:7" ht="27.95" customHeight="1">
      <c r="A10" s="156" t="s">
        <v>29</v>
      </c>
      <c r="B10" s="156"/>
      <c r="C10" s="156"/>
      <c r="D10" s="156"/>
      <c r="E10" s="156"/>
      <c r="F10" s="156"/>
    </row>
    <row r="11" spans="1:7" ht="17.100000000000001" customHeight="1">
      <c r="A11" s="157" t="s">
        <v>30</v>
      </c>
      <c r="B11" s="34" t="s">
        <v>22</v>
      </c>
      <c r="C11" s="34" t="s">
        <v>18</v>
      </c>
      <c r="D11" s="34" t="s">
        <v>21</v>
      </c>
      <c r="E11" s="34" t="s">
        <v>9</v>
      </c>
      <c r="F11" s="19" t="s">
        <v>10</v>
      </c>
    </row>
    <row r="12" spans="1:7" ht="17.100000000000001" customHeight="1">
      <c r="A12" s="157"/>
      <c r="B12" s="26" t="s">
        <v>53</v>
      </c>
      <c r="C12" s="21" t="s">
        <v>217</v>
      </c>
      <c r="D12" s="158" t="s">
        <v>19</v>
      </c>
      <c r="E12" s="42" t="s">
        <v>70</v>
      </c>
      <c r="F12" s="17">
        <v>11</v>
      </c>
      <c r="G12" s="20"/>
    </row>
    <row r="13" spans="1:7" ht="17.100000000000001" customHeight="1">
      <c r="A13" s="157"/>
      <c r="B13" s="26" t="s">
        <v>44</v>
      </c>
      <c r="C13" s="21" t="s">
        <v>69</v>
      </c>
      <c r="D13" s="158"/>
      <c r="E13" s="42" t="s">
        <v>71</v>
      </c>
      <c r="F13" s="17">
        <v>10</v>
      </c>
    </row>
    <row r="14" spans="1:7" ht="17.100000000000001" customHeight="1">
      <c r="A14" s="157"/>
      <c r="B14" s="26" t="s">
        <v>54</v>
      </c>
      <c r="C14" s="21" t="s">
        <v>68</v>
      </c>
      <c r="D14" s="158" t="s">
        <v>20</v>
      </c>
      <c r="E14" s="26" t="s">
        <v>54</v>
      </c>
      <c r="F14" s="21">
        <v>0</v>
      </c>
    </row>
    <row r="15" spans="1:7" ht="17.100000000000001" customHeight="1">
      <c r="A15" s="157"/>
      <c r="B15" s="26" t="s">
        <v>45</v>
      </c>
      <c r="C15" s="21" t="s">
        <v>218</v>
      </c>
      <c r="D15" s="158"/>
      <c r="E15" s="26" t="s">
        <v>53</v>
      </c>
      <c r="F15" s="21">
        <v>0</v>
      </c>
    </row>
    <row r="16" spans="1:7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34" t="s">
        <v>39</v>
      </c>
      <c r="C17" s="34" t="s">
        <v>24</v>
      </c>
      <c r="D17" s="34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36">
        <v>0.5</v>
      </c>
      <c r="C18" s="41" t="s">
        <v>72</v>
      </c>
      <c r="D18" s="13">
        <v>2</v>
      </c>
      <c r="E18" s="162"/>
      <c r="F18" s="163"/>
    </row>
    <row r="19" spans="1:6" ht="17.100000000000001" customHeight="1">
      <c r="A19" s="157"/>
      <c r="B19" s="36">
        <v>0.52083333333333337</v>
      </c>
      <c r="C19" s="41" t="s">
        <v>73</v>
      </c>
      <c r="D19" s="13">
        <v>2</v>
      </c>
      <c r="E19" s="162" t="s">
        <v>74</v>
      </c>
      <c r="F19" s="163"/>
    </row>
    <row r="20" spans="1:6" ht="17.100000000000001" customHeight="1">
      <c r="A20" s="157"/>
      <c r="B20" s="36">
        <v>0.5625</v>
      </c>
      <c r="C20" s="41" t="s">
        <v>75</v>
      </c>
      <c r="D20" s="13">
        <v>2</v>
      </c>
      <c r="E20" s="162" t="s">
        <v>76</v>
      </c>
      <c r="F20" s="163"/>
    </row>
    <row r="21" spans="1:6" ht="17.100000000000001" customHeight="1">
      <c r="A21" s="157"/>
      <c r="B21" s="36"/>
      <c r="C21" s="36"/>
      <c r="D21" s="13"/>
      <c r="E21" s="162"/>
      <c r="F21" s="163"/>
    </row>
    <row r="22" spans="1:6" ht="17.100000000000001" customHeight="1">
      <c r="A22" s="157"/>
      <c r="B22" s="36"/>
      <c r="C22" s="36"/>
      <c r="D22" s="13"/>
      <c r="E22" s="162"/>
      <c r="F22" s="163"/>
    </row>
    <row r="23" spans="1:6" ht="17.100000000000001" customHeight="1">
      <c r="A23" s="161"/>
      <c r="B23" s="36"/>
      <c r="C23" s="21"/>
      <c r="D23" s="13"/>
      <c r="E23" s="162"/>
      <c r="F23" s="163"/>
    </row>
    <row r="24" spans="1:6" ht="17.100000000000001" customHeight="1">
      <c r="A24" s="157" t="s">
        <v>0</v>
      </c>
      <c r="B24" s="41">
        <v>0.75</v>
      </c>
      <c r="C24" s="41" t="s">
        <v>77</v>
      </c>
      <c r="D24" s="13">
        <v>4</v>
      </c>
      <c r="E24" s="162"/>
      <c r="F24" s="163"/>
    </row>
    <row r="25" spans="1:6" ht="17.100000000000001" customHeight="1">
      <c r="A25" s="157"/>
      <c r="B25" s="41">
        <v>0.75</v>
      </c>
      <c r="C25" s="41" t="s">
        <v>78</v>
      </c>
      <c r="D25" s="13">
        <v>3</v>
      </c>
      <c r="E25" s="162" t="s">
        <v>79</v>
      </c>
      <c r="F25" s="163"/>
    </row>
    <row r="26" spans="1:6" ht="17.100000000000001" customHeight="1">
      <c r="A26" s="157"/>
      <c r="B26" s="36">
        <v>0.79166666666666663</v>
      </c>
      <c r="C26" s="41" t="s">
        <v>80</v>
      </c>
      <c r="D26" s="13">
        <v>2</v>
      </c>
      <c r="E26" s="162"/>
      <c r="F26" s="163"/>
    </row>
    <row r="27" spans="1:6" ht="17.100000000000001" customHeight="1">
      <c r="A27" s="157"/>
      <c r="B27" s="33"/>
      <c r="C27" s="33"/>
      <c r="D27" s="13"/>
      <c r="E27" s="162"/>
      <c r="F27" s="163"/>
    </row>
    <row r="28" spans="1:6" ht="17.100000000000001" customHeight="1">
      <c r="A28" s="157"/>
      <c r="B28" s="33"/>
      <c r="C28" s="33"/>
      <c r="D28" s="13"/>
      <c r="E28" s="162"/>
      <c r="F28" s="163"/>
    </row>
    <row r="29" spans="1:6" ht="17.100000000000001" customHeight="1">
      <c r="A29" s="157"/>
      <c r="B29" s="33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81</v>
      </c>
      <c r="D31" s="164" t="s">
        <v>23</v>
      </c>
      <c r="E31" s="34" t="s">
        <v>58</v>
      </c>
      <c r="F31" s="27" t="s">
        <v>86</v>
      </c>
    </row>
    <row r="32" spans="1:6" ht="17.100000000000001" customHeight="1">
      <c r="A32" s="165"/>
      <c r="B32" s="24" t="s">
        <v>59</v>
      </c>
      <c r="C32" s="28" t="s">
        <v>82</v>
      </c>
      <c r="D32" s="168"/>
      <c r="E32" s="19" t="s">
        <v>63</v>
      </c>
      <c r="F32" s="43" t="s">
        <v>87</v>
      </c>
    </row>
    <row r="33" spans="1:6" ht="17.100000000000001" customHeight="1">
      <c r="A33" s="165"/>
      <c r="B33" s="25" t="s">
        <v>60</v>
      </c>
      <c r="C33" s="29" t="s">
        <v>83</v>
      </c>
      <c r="D33" s="168"/>
      <c r="E33" s="19" t="s">
        <v>64</v>
      </c>
      <c r="F33" s="43" t="s">
        <v>88</v>
      </c>
    </row>
    <row r="34" spans="1:6" ht="17.100000000000001" customHeight="1">
      <c r="A34" s="166"/>
      <c r="B34" s="25" t="s">
        <v>61</v>
      </c>
      <c r="C34" s="29" t="s">
        <v>84</v>
      </c>
      <c r="D34" s="169"/>
      <c r="E34" s="19" t="s">
        <v>65</v>
      </c>
      <c r="F34" s="32"/>
    </row>
    <row r="35" spans="1:6" ht="17.100000000000001" customHeight="1">
      <c r="A35" s="167"/>
      <c r="B35" s="25" t="s">
        <v>62</v>
      </c>
      <c r="C35" s="29" t="s">
        <v>85</v>
      </c>
      <c r="D35" s="170"/>
      <c r="E35" s="19" t="s">
        <v>66</v>
      </c>
      <c r="F35" s="32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89</v>
      </c>
      <c r="C37" s="172"/>
      <c r="D37" s="172"/>
      <c r="E37" s="172"/>
      <c r="F37" s="173"/>
    </row>
    <row r="38" spans="1:6" ht="17.100000000000001" customHeight="1">
      <c r="A38" s="166"/>
      <c r="B38" s="171" t="s">
        <v>90</v>
      </c>
      <c r="C38" s="172"/>
      <c r="D38" s="172"/>
      <c r="E38" s="172"/>
      <c r="F38" s="173"/>
    </row>
    <row r="39" spans="1:6" ht="17.100000000000001" customHeight="1">
      <c r="A39" s="167"/>
      <c r="B39" s="171"/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91</v>
      </c>
      <c r="C40" s="172"/>
      <c r="D40" s="172"/>
      <c r="E40" s="172"/>
      <c r="F40" s="173"/>
    </row>
    <row r="41" spans="1:6" ht="17.100000000000001" customHeight="1">
      <c r="A41" s="166"/>
      <c r="B41" s="171" t="s">
        <v>92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31" t="s">
        <v>35</v>
      </c>
      <c r="B44" s="181" t="s">
        <v>32</v>
      </c>
      <c r="C44" s="182"/>
      <c r="D44" s="31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30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38" sqref="B38:F38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63" t="s">
        <v>4</v>
      </c>
      <c r="B2" s="18">
        <v>41769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155" t="s">
        <v>34</v>
      </c>
      <c r="B3" s="155"/>
      <c r="C3" s="64" t="s">
        <v>14</v>
      </c>
      <c r="D3" s="64" t="s">
        <v>15</v>
      </c>
      <c r="E3" s="64" t="s">
        <v>14</v>
      </c>
      <c r="F3" s="9" t="s">
        <v>15</v>
      </c>
    </row>
    <row r="4" spans="1:6" ht="17.100000000000001" customHeight="1">
      <c r="A4" s="63" t="s">
        <v>5</v>
      </c>
      <c r="B4" s="4">
        <v>1494000</v>
      </c>
      <c r="C4" s="10" t="s">
        <v>41</v>
      </c>
      <c r="D4" s="12">
        <v>0.08</v>
      </c>
      <c r="E4" s="11" t="s">
        <v>48</v>
      </c>
      <c r="F4" s="12">
        <v>0.1</v>
      </c>
    </row>
    <row r="5" spans="1:6" ht="17.100000000000001" customHeight="1">
      <c r="A5" s="63" t="s">
        <v>6</v>
      </c>
      <c r="B5" s="4">
        <f>B6-B4</f>
        <v>2953050</v>
      </c>
      <c r="C5" s="11" t="s">
        <v>42</v>
      </c>
      <c r="D5" s="12">
        <v>0.04</v>
      </c>
      <c r="E5" s="11" t="s">
        <v>49</v>
      </c>
      <c r="F5" s="12">
        <v>0.16</v>
      </c>
    </row>
    <row r="6" spans="1:6" ht="17.100000000000001" customHeight="1">
      <c r="A6" s="63" t="s">
        <v>7</v>
      </c>
      <c r="B6" s="4">
        <v>4447050</v>
      </c>
      <c r="C6" s="10" t="s">
        <v>43</v>
      </c>
      <c r="D6" s="12">
        <v>0.13</v>
      </c>
      <c r="E6" s="11" t="s">
        <v>50</v>
      </c>
      <c r="F6" s="12">
        <v>0.12</v>
      </c>
    </row>
    <row r="7" spans="1:6" ht="17.100000000000001" customHeight="1">
      <c r="A7" s="63" t="s">
        <v>8</v>
      </c>
      <c r="B7" s="4">
        <v>47236600</v>
      </c>
      <c r="C7" s="11" t="s">
        <v>46</v>
      </c>
      <c r="D7" s="12">
        <v>0.18</v>
      </c>
      <c r="E7" s="10" t="s">
        <v>51</v>
      </c>
      <c r="F7" s="12">
        <v>0</v>
      </c>
    </row>
    <row r="8" spans="1:6" ht="17.100000000000001" customHeight="1">
      <c r="A8" s="63" t="s">
        <v>13</v>
      </c>
      <c r="B8" s="4">
        <v>95070080</v>
      </c>
      <c r="C8" s="10" t="s">
        <v>47</v>
      </c>
      <c r="D8" s="12">
        <v>0.05</v>
      </c>
      <c r="E8" s="11" t="s">
        <v>52</v>
      </c>
      <c r="F8" s="12">
        <v>0.16</v>
      </c>
    </row>
    <row r="9" spans="1:6" ht="17.100000000000001" customHeight="1">
      <c r="A9" s="63" t="s">
        <v>31</v>
      </c>
      <c r="B9" s="6">
        <f>B7/B8</f>
        <v>0.49686084202306341</v>
      </c>
      <c r="C9" s="10"/>
      <c r="D9" s="12"/>
      <c r="E9" s="11"/>
      <c r="F9" s="14"/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63" t="s">
        <v>22</v>
      </c>
      <c r="C11" s="63" t="s">
        <v>18</v>
      </c>
      <c r="D11" s="63" t="s">
        <v>21</v>
      </c>
      <c r="E11" s="63" t="s">
        <v>9</v>
      </c>
      <c r="F11" s="19" t="s">
        <v>10</v>
      </c>
    </row>
    <row r="12" spans="1:6" ht="17.100000000000001" customHeight="1">
      <c r="A12" s="157"/>
      <c r="B12" s="26" t="s">
        <v>53</v>
      </c>
      <c r="C12" s="21" t="s">
        <v>289</v>
      </c>
      <c r="D12" s="158" t="s">
        <v>19</v>
      </c>
      <c r="E12" s="61" t="s">
        <v>45</v>
      </c>
      <c r="F12" s="17">
        <v>11</v>
      </c>
    </row>
    <row r="13" spans="1:6" ht="17.100000000000001" customHeight="1">
      <c r="A13" s="157"/>
      <c r="B13" s="26" t="s">
        <v>44</v>
      </c>
      <c r="C13" s="21" t="s">
        <v>290</v>
      </c>
      <c r="D13" s="158"/>
      <c r="E13" s="61" t="s">
        <v>70</v>
      </c>
      <c r="F13" s="17">
        <v>12</v>
      </c>
    </row>
    <row r="14" spans="1:6" ht="17.100000000000001" customHeight="1">
      <c r="A14" s="157"/>
      <c r="B14" s="26" t="s">
        <v>54</v>
      </c>
      <c r="C14" s="21" t="s">
        <v>291</v>
      </c>
      <c r="D14" s="158" t="s">
        <v>20</v>
      </c>
      <c r="E14" s="26" t="s">
        <v>54</v>
      </c>
      <c r="F14" s="21">
        <v>0</v>
      </c>
    </row>
    <row r="15" spans="1:6" ht="17.100000000000001" customHeight="1">
      <c r="A15" s="157"/>
      <c r="B15" s="26" t="s">
        <v>45</v>
      </c>
      <c r="C15" s="21" t="s">
        <v>292</v>
      </c>
      <c r="D15" s="158"/>
      <c r="E15" s="26" t="s">
        <v>279</v>
      </c>
      <c r="F15" s="21">
        <v>0</v>
      </c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63" t="s">
        <v>39</v>
      </c>
      <c r="C17" s="63" t="s">
        <v>24</v>
      </c>
      <c r="D17" s="63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62">
        <v>0.47916666666666669</v>
      </c>
      <c r="C18" s="62" t="s">
        <v>293</v>
      </c>
      <c r="D18" s="13">
        <v>6</v>
      </c>
      <c r="E18" s="162"/>
      <c r="F18" s="163"/>
    </row>
    <row r="19" spans="1:6" ht="17.100000000000001" customHeight="1">
      <c r="A19" s="157"/>
      <c r="B19" s="62">
        <v>0.5</v>
      </c>
      <c r="C19" s="62" t="s">
        <v>297</v>
      </c>
      <c r="D19" s="13">
        <v>3</v>
      </c>
      <c r="E19" s="162"/>
      <c r="F19" s="163"/>
    </row>
    <row r="20" spans="1:6" ht="17.100000000000001" customHeight="1">
      <c r="A20" s="157"/>
      <c r="B20" s="62">
        <v>0.52083333333333337</v>
      </c>
      <c r="C20" s="62" t="s">
        <v>296</v>
      </c>
      <c r="D20" s="13" t="s">
        <v>294</v>
      </c>
      <c r="E20" s="162"/>
      <c r="F20" s="163"/>
    </row>
    <row r="21" spans="1:6" ht="17.100000000000001" customHeight="1">
      <c r="A21" s="157"/>
      <c r="B21" s="62">
        <v>0.60416666666666663</v>
      </c>
      <c r="C21" s="62" t="s">
        <v>295</v>
      </c>
      <c r="D21" s="13">
        <v>2</v>
      </c>
      <c r="E21" s="162"/>
      <c r="F21" s="163"/>
    </row>
    <row r="22" spans="1:6" ht="17.100000000000001" customHeight="1">
      <c r="A22" s="157"/>
      <c r="B22" s="62"/>
      <c r="C22" s="62"/>
      <c r="D22" s="13"/>
      <c r="E22" s="162"/>
      <c r="F22" s="163"/>
    </row>
    <row r="23" spans="1:6" ht="17.100000000000001" customHeight="1">
      <c r="A23" s="161"/>
      <c r="B23" s="62"/>
      <c r="C23" s="21"/>
      <c r="D23" s="13"/>
      <c r="E23" s="162"/>
      <c r="F23" s="163"/>
    </row>
    <row r="24" spans="1:6" ht="17.100000000000001" customHeight="1">
      <c r="A24" s="157" t="s">
        <v>0</v>
      </c>
      <c r="B24" s="62">
        <v>0.75</v>
      </c>
      <c r="C24" s="62" t="s">
        <v>298</v>
      </c>
      <c r="D24" s="13" t="s">
        <v>182</v>
      </c>
      <c r="E24" s="162"/>
      <c r="F24" s="163"/>
    </row>
    <row r="25" spans="1:6" ht="17.100000000000001" customHeight="1">
      <c r="A25" s="157"/>
      <c r="B25" s="62">
        <v>0.75</v>
      </c>
      <c r="C25" s="62" t="s">
        <v>299</v>
      </c>
      <c r="D25" s="13">
        <v>11</v>
      </c>
      <c r="E25" s="162" t="s">
        <v>300</v>
      </c>
      <c r="F25" s="163"/>
    </row>
    <row r="26" spans="1:6" ht="17.100000000000001" customHeight="1">
      <c r="A26" s="157"/>
      <c r="B26" s="62">
        <v>0.8125</v>
      </c>
      <c r="C26" s="62" t="s">
        <v>301</v>
      </c>
      <c r="D26" s="13">
        <v>2</v>
      </c>
      <c r="E26" s="162" t="s">
        <v>302</v>
      </c>
      <c r="F26" s="163"/>
    </row>
    <row r="27" spans="1:6" ht="17.100000000000001" customHeight="1">
      <c r="A27" s="157"/>
      <c r="B27" s="62">
        <v>0.8125</v>
      </c>
      <c r="C27" s="62" t="s">
        <v>303</v>
      </c>
      <c r="D27" s="13">
        <v>2</v>
      </c>
      <c r="E27" s="162"/>
      <c r="F27" s="163"/>
    </row>
    <row r="28" spans="1:6" ht="17.100000000000001" customHeight="1">
      <c r="A28" s="157"/>
      <c r="B28" s="62"/>
      <c r="C28" s="62"/>
      <c r="D28" s="13"/>
      <c r="E28" s="162"/>
      <c r="F28" s="163"/>
    </row>
    <row r="29" spans="1:6" ht="17.100000000000001" customHeight="1">
      <c r="A29" s="157"/>
      <c r="B29" s="62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320</v>
      </c>
      <c r="D31" s="164" t="s">
        <v>23</v>
      </c>
      <c r="E31" s="63" t="s">
        <v>58</v>
      </c>
      <c r="F31" s="27" t="s">
        <v>304</v>
      </c>
    </row>
    <row r="32" spans="1:6" ht="17.100000000000001" customHeight="1">
      <c r="A32" s="165"/>
      <c r="B32" s="24" t="s">
        <v>59</v>
      </c>
      <c r="C32" s="28" t="s">
        <v>83</v>
      </c>
      <c r="D32" s="168"/>
      <c r="E32" s="19" t="s">
        <v>63</v>
      </c>
      <c r="F32" s="43" t="s">
        <v>305</v>
      </c>
    </row>
    <row r="33" spans="1:6" ht="17.100000000000001" customHeight="1">
      <c r="A33" s="165"/>
      <c r="B33" s="25" t="s">
        <v>60</v>
      </c>
      <c r="C33" s="29" t="s">
        <v>95</v>
      </c>
      <c r="D33" s="168"/>
      <c r="E33" s="19" t="s">
        <v>64</v>
      </c>
      <c r="F33" s="43" t="s">
        <v>229</v>
      </c>
    </row>
    <row r="34" spans="1:6" ht="17.100000000000001" customHeight="1">
      <c r="A34" s="166"/>
      <c r="B34" s="25" t="s">
        <v>61</v>
      </c>
      <c r="C34" s="29" t="s">
        <v>96</v>
      </c>
      <c r="D34" s="169"/>
      <c r="E34" s="19" t="s">
        <v>65</v>
      </c>
      <c r="F34" s="43" t="s">
        <v>137</v>
      </c>
    </row>
    <row r="35" spans="1:6" ht="17.100000000000001" customHeight="1">
      <c r="A35" s="167"/>
      <c r="B35" s="25" t="s">
        <v>62</v>
      </c>
      <c r="C35" s="29" t="s">
        <v>85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321</v>
      </c>
      <c r="C37" s="172"/>
      <c r="D37" s="172"/>
      <c r="E37" s="172"/>
      <c r="F37" s="173"/>
    </row>
    <row r="38" spans="1:6" ht="17.100000000000001" customHeight="1">
      <c r="A38" s="166"/>
      <c r="B38" s="171" t="s">
        <v>322</v>
      </c>
      <c r="C38" s="172"/>
      <c r="D38" s="172"/>
      <c r="E38" s="172"/>
      <c r="F38" s="173"/>
    </row>
    <row r="39" spans="1:6" ht="17.100000000000001" customHeight="1">
      <c r="A39" s="167"/>
      <c r="B39" s="171"/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334</v>
      </c>
      <c r="C40" s="172"/>
      <c r="D40" s="172"/>
      <c r="E40" s="172"/>
      <c r="F40" s="173"/>
    </row>
    <row r="41" spans="1:6" ht="17.100000000000001" customHeight="1">
      <c r="A41" s="166"/>
      <c r="B41" s="171" t="s">
        <v>335</v>
      </c>
      <c r="C41" s="172"/>
      <c r="D41" s="172"/>
      <c r="E41" s="172"/>
      <c r="F41" s="173"/>
    </row>
    <row r="42" spans="1:6" ht="17.100000000000001" customHeight="1">
      <c r="A42" s="167"/>
      <c r="B42" s="171" t="s">
        <v>306</v>
      </c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65" t="s">
        <v>35</v>
      </c>
      <c r="B44" s="181" t="s">
        <v>32</v>
      </c>
      <c r="C44" s="182"/>
      <c r="D44" s="65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60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37" sqref="B37:F37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63" t="s">
        <v>4</v>
      </c>
      <c r="B2" s="18">
        <v>41770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155" t="s">
        <v>34</v>
      </c>
      <c r="B3" s="155"/>
      <c r="C3" s="64" t="s">
        <v>14</v>
      </c>
      <c r="D3" s="64" t="s">
        <v>15</v>
      </c>
      <c r="E3" s="64" t="s">
        <v>14</v>
      </c>
      <c r="F3" s="9" t="s">
        <v>15</v>
      </c>
    </row>
    <row r="4" spans="1:6" ht="17.100000000000001" customHeight="1">
      <c r="A4" s="63" t="s">
        <v>5</v>
      </c>
      <c r="B4" s="4">
        <v>1811500</v>
      </c>
      <c r="C4" s="10" t="s">
        <v>41</v>
      </c>
      <c r="D4" s="12">
        <v>0.1</v>
      </c>
      <c r="E4" s="11" t="s">
        <v>48</v>
      </c>
      <c r="F4" s="12">
        <v>0.08</v>
      </c>
    </row>
    <row r="5" spans="1:6" ht="17.100000000000001" customHeight="1">
      <c r="A5" s="63" t="s">
        <v>6</v>
      </c>
      <c r="B5" s="4">
        <f>B6-B4</f>
        <v>2309100</v>
      </c>
      <c r="C5" s="11" t="s">
        <v>42</v>
      </c>
      <c r="D5" s="12">
        <v>0.03</v>
      </c>
      <c r="E5" s="11" t="s">
        <v>49</v>
      </c>
      <c r="F5" s="12">
        <v>0.13</v>
      </c>
    </row>
    <row r="6" spans="1:6" ht="17.100000000000001" customHeight="1">
      <c r="A6" s="63" t="s">
        <v>7</v>
      </c>
      <c r="B6" s="4">
        <v>4120600</v>
      </c>
      <c r="C6" s="10" t="s">
        <v>43</v>
      </c>
      <c r="D6" s="12">
        <v>0.11</v>
      </c>
      <c r="E6" s="11" t="s">
        <v>50</v>
      </c>
      <c r="F6" s="12">
        <v>0.06</v>
      </c>
    </row>
    <row r="7" spans="1:6" ht="17.100000000000001" customHeight="1">
      <c r="A7" s="63" t="s">
        <v>8</v>
      </c>
      <c r="B7" s="4">
        <v>51357200</v>
      </c>
      <c r="C7" s="11" t="s">
        <v>46</v>
      </c>
      <c r="D7" s="12">
        <v>0.23</v>
      </c>
      <c r="E7" s="10" t="s">
        <v>51</v>
      </c>
      <c r="F7" s="12">
        <v>0</v>
      </c>
    </row>
    <row r="8" spans="1:6" ht="17.100000000000001" customHeight="1">
      <c r="A8" s="63" t="s">
        <v>13</v>
      </c>
      <c r="B8" s="4">
        <v>95070080</v>
      </c>
      <c r="C8" s="10" t="s">
        <v>47</v>
      </c>
      <c r="D8" s="12">
        <v>0.05</v>
      </c>
      <c r="E8" s="11" t="s">
        <v>52</v>
      </c>
      <c r="F8" s="12">
        <v>0.22</v>
      </c>
    </row>
    <row r="9" spans="1:6" ht="17.100000000000001" customHeight="1">
      <c r="A9" s="63" t="s">
        <v>31</v>
      </c>
      <c r="B9" s="6">
        <f>B7/B8</f>
        <v>0.54020360559284264</v>
      </c>
      <c r="C9" s="10"/>
      <c r="D9" s="12"/>
      <c r="E9" s="11"/>
      <c r="F9" s="14"/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63" t="s">
        <v>22</v>
      </c>
      <c r="C11" s="63" t="s">
        <v>18</v>
      </c>
      <c r="D11" s="63" t="s">
        <v>21</v>
      </c>
      <c r="E11" s="63" t="s">
        <v>9</v>
      </c>
      <c r="F11" s="19" t="s">
        <v>10</v>
      </c>
    </row>
    <row r="12" spans="1:6" ht="17.100000000000001" customHeight="1">
      <c r="A12" s="157"/>
      <c r="B12" s="26" t="s">
        <v>53</v>
      </c>
      <c r="C12" s="21" t="s">
        <v>336</v>
      </c>
      <c r="D12" s="158" t="s">
        <v>19</v>
      </c>
      <c r="E12" s="61" t="s">
        <v>252</v>
      </c>
      <c r="F12" s="17">
        <v>10</v>
      </c>
    </row>
    <row r="13" spans="1:6" ht="17.100000000000001" customHeight="1">
      <c r="A13" s="157"/>
      <c r="B13" s="26" t="s">
        <v>44</v>
      </c>
      <c r="C13" s="21" t="s">
        <v>307</v>
      </c>
      <c r="D13" s="158"/>
      <c r="E13" s="61" t="s">
        <v>157</v>
      </c>
      <c r="F13" s="17">
        <v>8</v>
      </c>
    </row>
    <row r="14" spans="1:6" ht="17.100000000000001" customHeight="1">
      <c r="A14" s="157"/>
      <c r="B14" s="26" t="s">
        <v>54</v>
      </c>
      <c r="C14" s="21" t="s">
        <v>291</v>
      </c>
      <c r="D14" s="158" t="s">
        <v>20</v>
      </c>
      <c r="E14" s="26" t="s">
        <v>53</v>
      </c>
      <c r="F14" s="21">
        <v>0</v>
      </c>
    </row>
    <row r="15" spans="1:6" ht="17.100000000000001" customHeight="1">
      <c r="A15" s="157"/>
      <c r="B15" s="26" t="s">
        <v>45</v>
      </c>
      <c r="C15" s="21" t="s">
        <v>308</v>
      </c>
      <c r="D15" s="158"/>
      <c r="E15" s="26" t="s">
        <v>309</v>
      </c>
      <c r="F15" s="21">
        <v>0</v>
      </c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63" t="s">
        <v>39</v>
      </c>
      <c r="C17" s="63" t="s">
        <v>24</v>
      </c>
      <c r="D17" s="63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62">
        <v>0.47916666666666669</v>
      </c>
      <c r="C18" s="62" t="s">
        <v>310</v>
      </c>
      <c r="D18" s="13">
        <v>5</v>
      </c>
      <c r="E18" s="162"/>
      <c r="F18" s="163"/>
    </row>
    <row r="19" spans="1:6" ht="17.100000000000001" customHeight="1">
      <c r="A19" s="157"/>
      <c r="B19" s="62">
        <v>0.5</v>
      </c>
      <c r="C19" s="62" t="s">
        <v>311</v>
      </c>
      <c r="D19" s="13">
        <v>4</v>
      </c>
      <c r="E19" s="162"/>
      <c r="F19" s="163"/>
    </row>
    <row r="20" spans="1:6" ht="17.100000000000001" customHeight="1">
      <c r="A20" s="157"/>
      <c r="B20" s="62">
        <v>0.52083333333333337</v>
      </c>
      <c r="C20" s="62" t="s">
        <v>312</v>
      </c>
      <c r="D20" s="13">
        <v>4</v>
      </c>
      <c r="E20" s="162"/>
      <c r="F20" s="163"/>
    </row>
    <row r="21" spans="1:6" ht="17.100000000000001" customHeight="1">
      <c r="A21" s="157"/>
      <c r="B21" s="62">
        <v>0.60416666666666663</v>
      </c>
      <c r="C21" s="62" t="s">
        <v>313</v>
      </c>
      <c r="D21" s="13">
        <v>3</v>
      </c>
      <c r="E21" s="162"/>
      <c r="F21" s="163"/>
    </row>
    <row r="22" spans="1:6" ht="17.100000000000001" customHeight="1">
      <c r="A22" s="157"/>
      <c r="B22" s="62"/>
      <c r="C22" s="62"/>
      <c r="D22" s="13"/>
      <c r="E22" s="162"/>
      <c r="F22" s="163"/>
    </row>
    <row r="23" spans="1:6" ht="17.100000000000001" customHeight="1">
      <c r="A23" s="161"/>
      <c r="B23" s="62"/>
      <c r="C23" s="21"/>
      <c r="D23" s="13"/>
      <c r="E23" s="162"/>
      <c r="F23" s="163"/>
    </row>
    <row r="24" spans="1:6" ht="17.100000000000001" customHeight="1">
      <c r="A24" s="157" t="s">
        <v>0</v>
      </c>
      <c r="B24" s="62">
        <v>0.75</v>
      </c>
      <c r="C24" s="62" t="s">
        <v>314</v>
      </c>
      <c r="D24" s="13">
        <v>2</v>
      </c>
      <c r="E24" s="162"/>
      <c r="F24" s="163"/>
    </row>
    <row r="25" spans="1:6" ht="17.100000000000001" customHeight="1">
      <c r="A25" s="157"/>
      <c r="B25" s="62">
        <v>0.75</v>
      </c>
      <c r="C25" s="62" t="s">
        <v>316</v>
      </c>
      <c r="D25" s="13">
        <v>7</v>
      </c>
      <c r="E25" s="162" t="s">
        <v>315</v>
      </c>
      <c r="F25" s="163"/>
    </row>
    <row r="26" spans="1:6" ht="17.100000000000001" customHeight="1">
      <c r="A26" s="157"/>
      <c r="B26" s="62">
        <v>0.8125</v>
      </c>
      <c r="C26" s="62" t="s">
        <v>317</v>
      </c>
      <c r="D26" s="13">
        <v>3</v>
      </c>
      <c r="E26" s="162"/>
      <c r="F26" s="163"/>
    </row>
    <row r="27" spans="1:6" ht="17.100000000000001" customHeight="1">
      <c r="A27" s="157"/>
      <c r="B27" s="62"/>
      <c r="C27" s="62"/>
      <c r="D27" s="13"/>
      <c r="E27" s="162"/>
      <c r="F27" s="163"/>
    </row>
    <row r="28" spans="1:6" ht="17.100000000000001" customHeight="1">
      <c r="A28" s="157"/>
      <c r="B28" s="62"/>
      <c r="C28" s="62"/>
      <c r="D28" s="13"/>
      <c r="E28" s="162"/>
      <c r="F28" s="163"/>
    </row>
    <row r="29" spans="1:6" ht="17.100000000000001" customHeight="1">
      <c r="A29" s="157"/>
      <c r="B29" s="62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323</v>
      </c>
      <c r="D31" s="164" t="s">
        <v>23</v>
      </c>
      <c r="E31" s="63" t="s">
        <v>58</v>
      </c>
      <c r="F31" s="27" t="s">
        <v>318</v>
      </c>
    </row>
    <row r="32" spans="1:6" ht="17.100000000000001" customHeight="1">
      <c r="A32" s="165"/>
      <c r="B32" s="24" t="s">
        <v>59</v>
      </c>
      <c r="C32" s="28" t="s">
        <v>83</v>
      </c>
      <c r="D32" s="168"/>
      <c r="E32" s="19" t="s">
        <v>63</v>
      </c>
      <c r="F32" s="43" t="s">
        <v>305</v>
      </c>
    </row>
    <row r="33" spans="1:6" ht="17.100000000000001" customHeight="1">
      <c r="A33" s="165"/>
      <c r="B33" s="25" t="s">
        <v>60</v>
      </c>
      <c r="C33" s="29" t="s">
        <v>95</v>
      </c>
      <c r="D33" s="168"/>
      <c r="E33" s="19" t="s">
        <v>64</v>
      </c>
      <c r="F33" s="43" t="s">
        <v>319</v>
      </c>
    </row>
    <row r="34" spans="1:6" ht="17.100000000000001" customHeight="1">
      <c r="A34" s="166"/>
      <c r="B34" s="25" t="s">
        <v>61</v>
      </c>
      <c r="C34" s="29" t="s">
        <v>324</v>
      </c>
      <c r="D34" s="169"/>
      <c r="E34" s="19" t="s">
        <v>65</v>
      </c>
      <c r="F34" s="43"/>
    </row>
    <row r="35" spans="1:6" ht="17.100000000000001" customHeight="1">
      <c r="A35" s="167"/>
      <c r="B35" s="25" t="s">
        <v>62</v>
      </c>
      <c r="C35" s="29" t="s">
        <v>84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325</v>
      </c>
      <c r="C37" s="172"/>
      <c r="D37" s="172"/>
      <c r="E37" s="172"/>
      <c r="F37" s="173"/>
    </row>
    <row r="38" spans="1:6" ht="17.100000000000001" customHeight="1">
      <c r="A38" s="166"/>
      <c r="B38" s="171" t="s">
        <v>326</v>
      </c>
      <c r="C38" s="172"/>
      <c r="D38" s="172"/>
      <c r="E38" s="172"/>
      <c r="F38" s="173"/>
    </row>
    <row r="39" spans="1:6" ht="17.100000000000001" customHeight="1">
      <c r="A39" s="167"/>
      <c r="B39" s="171"/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337</v>
      </c>
      <c r="C40" s="172"/>
      <c r="D40" s="172"/>
      <c r="E40" s="172"/>
      <c r="F40" s="173"/>
    </row>
    <row r="41" spans="1:6" ht="17.100000000000001" customHeight="1">
      <c r="A41" s="166"/>
      <c r="B41" s="171" t="s">
        <v>338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65" t="s">
        <v>35</v>
      </c>
      <c r="B44" s="181" t="s">
        <v>32</v>
      </c>
      <c r="C44" s="182"/>
      <c r="D44" s="65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60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H17" sqref="H17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63" t="s">
        <v>4</v>
      </c>
      <c r="B2" s="18">
        <v>41771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155" t="s">
        <v>34</v>
      </c>
      <c r="B3" s="155"/>
      <c r="C3" s="64" t="s">
        <v>14</v>
      </c>
      <c r="D3" s="64" t="s">
        <v>15</v>
      </c>
      <c r="E3" s="64" t="s">
        <v>14</v>
      </c>
      <c r="F3" s="9" t="s">
        <v>15</v>
      </c>
    </row>
    <row r="4" spans="1:6" ht="17.100000000000001" customHeight="1">
      <c r="A4" s="63" t="s">
        <v>5</v>
      </c>
      <c r="B4" s="4">
        <v>1166000</v>
      </c>
      <c r="C4" s="10" t="s">
        <v>41</v>
      </c>
      <c r="D4" s="12">
        <v>7.0000000000000007E-2</v>
      </c>
      <c r="E4" s="11" t="s">
        <v>48</v>
      </c>
      <c r="F4" s="12">
        <v>0.08</v>
      </c>
    </row>
    <row r="5" spans="1:6" ht="17.100000000000001" customHeight="1">
      <c r="A5" s="63" t="s">
        <v>6</v>
      </c>
      <c r="B5" s="4">
        <f>B6-B4</f>
        <v>963250</v>
      </c>
      <c r="C5" s="11" t="s">
        <v>42</v>
      </c>
      <c r="D5" s="12">
        <v>0.03</v>
      </c>
      <c r="E5" s="11" t="s">
        <v>49</v>
      </c>
      <c r="F5" s="12">
        <v>0.39</v>
      </c>
    </row>
    <row r="6" spans="1:6" ht="17.100000000000001" customHeight="1">
      <c r="A6" s="63" t="s">
        <v>7</v>
      </c>
      <c r="B6" s="4">
        <v>2129250</v>
      </c>
      <c r="C6" s="10" t="s">
        <v>43</v>
      </c>
      <c r="D6" s="12">
        <v>0.08</v>
      </c>
      <c r="E6" s="11" t="s">
        <v>50</v>
      </c>
      <c r="F6" s="12">
        <v>0</v>
      </c>
    </row>
    <row r="7" spans="1:6" ht="17.100000000000001" customHeight="1">
      <c r="A7" s="63" t="s">
        <v>8</v>
      </c>
      <c r="B7" s="4">
        <v>53486450</v>
      </c>
      <c r="C7" s="11" t="s">
        <v>46</v>
      </c>
      <c r="D7" s="12">
        <v>0.13</v>
      </c>
      <c r="E7" s="10" t="s">
        <v>51</v>
      </c>
      <c r="F7" s="12">
        <v>0</v>
      </c>
    </row>
    <row r="8" spans="1:6" ht="17.100000000000001" customHeight="1">
      <c r="A8" s="63" t="s">
        <v>13</v>
      </c>
      <c r="B8" s="4">
        <v>95070080</v>
      </c>
      <c r="C8" s="10" t="s">
        <v>47</v>
      </c>
      <c r="D8" s="12">
        <v>0.02</v>
      </c>
      <c r="E8" s="11" t="s">
        <v>52</v>
      </c>
      <c r="F8" s="12">
        <v>0.22</v>
      </c>
    </row>
    <row r="9" spans="1:6" ht="17.100000000000001" customHeight="1">
      <c r="A9" s="63" t="s">
        <v>31</v>
      </c>
      <c r="B9" s="6">
        <f>B7/B8</f>
        <v>0.56260024184264912</v>
      </c>
      <c r="C9" s="10"/>
      <c r="D9" s="12"/>
      <c r="E9" s="11"/>
      <c r="F9" s="14"/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63" t="s">
        <v>22</v>
      </c>
      <c r="C11" s="63" t="s">
        <v>18</v>
      </c>
      <c r="D11" s="63" t="s">
        <v>21</v>
      </c>
      <c r="E11" s="63" t="s">
        <v>9</v>
      </c>
      <c r="F11" s="19" t="s">
        <v>10</v>
      </c>
    </row>
    <row r="12" spans="1:6" ht="17.100000000000001" customHeight="1">
      <c r="A12" s="157"/>
      <c r="B12" s="26" t="s">
        <v>53</v>
      </c>
      <c r="C12" s="21">
        <v>0</v>
      </c>
      <c r="D12" s="158" t="s">
        <v>19</v>
      </c>
      <c r="E12" s="66" t="s">
        <v>343</v>
      </c>
      <c r="F12" s="17">
        <v>16</v>
      </c>
    </row>
    <row r="13" spans="1:6" ht="17.100000000000001" customHeight="1">
      <c r="A13" s="157"/>
      <c r="B13" s="26" t="s">
        <v>44</v>
      </c>
      <c r="C13" s="21">
        <v>2</v>
      </c>
      <c r="D13" s="158"/>
      <c r="E13" s="66" t="s">
        <v>344</v>
      </c>
      <c r="F13" s="17">
        <v>4</v>
      </c>
    </row>
    <row r="14" spans="1:6" ht="17.100000000000001" customHeight="1">
      <c r="A14" s="157"/>
      <c r="B14" s="26" t="s">
        <v>349</v>
      </c>
      <c r="C14" s="21">
        <v>0</v>
      </c>
      <c r="D14" s="158" t="s">
        <v>20</v>
      </c>
      <c r="E14" s="26" t="s">
        <v>54</v>
      </c>
      <c r="F14" s="21">
        <v>0</v>
      </c>
    </row>
    <row r="15" spans="1:6" ht="17.100000000000001" customHeight="1">
      <c r="A15" s="157"/>
      <c r="B15" s="26" t="s">
        <v>350</v>
      </c>
      <c r="C15" s="21">
        <v>0</v>
      </c>
      <c r="D15" s="158"/>
      <c r="E15" s="26" t="s">
        <v>53</v>
      </c>
      <c r="F15" s="21">
        <v>0</v>
      </c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63" t="s">
        <v>39</v>
      </c>
      <c r="C17" s="63" t="s">
        <v>24</v>
      </c>
      <c r="D17" s="63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62">
        <v>0.5</v>
      </c>
      <c r="C18" s="67" t="s">
        <v>345</v>
      </c>
      <c r="D18" s="13">
        <v>15</v>
      </c>
      <c r="E18" s="162" t="s">
        <v>352</v>
      </c>
      <c r="F18" s="163"/>
    </row>
    <row r="19" spans="1:6" ht="17.100000000000001" customHeight="1">
      <c r="A19" s="157"/>
      <c r="B19" s="62"/>
      <c r="C19" s="62"/>
      <c r="D19" s="13"/>
      <c r="E19" s="162"/>
      <c r="F19" s="163"/>
    </row>
    <row r="20" spans="1:6" ht="17.100000000000001" customHeight="1">
      <c r="A20" s="157"/>
      <c r="B20" s="62"/>
      <c r="C20" s="62"/>
      <c r="D20" s="13"/>
      <c r="E20" s="162"/>
      <c r="F20" s="163"/>
    </row>
    <row r="21" spans="1:6" ht="17.100000000000001" customHeight="1">
      <c r="A21" s="157"/>
      <c r="B21" s="62"/>
      <c r="C21" s="62"/>
      <c r="D21" s="13"/>
      <c r="E21" s="162"/>
      <c r="F21" s="163"/>
    </row>
    <row r="22" spans="1:6" ht="17.100000000000001" customHeight="1">
      <c r="A22" s="157"/>
      <c r="B22" s="62"/>
      <c r="C22" s="62"/>
      <c r="D22" s="13"/>
      <c r="E22" s="162"/>
      <c r="F22" s="163"/>
    </row>
    <row r="23" spans="1:6" ht="17.100000000000001" customHeight="1">
      <c r="A23" s="161"/>
      <c r="B23" s="62"/>
      <c r="C23" s="21"/>
      <c r="D23" s="13"/>
      <c r="E23" s="162"/>
      <c r="F23" s="163"/>
    </row>
    <row r="24" spans="1:6" ht="17.100000000000001" customHeight="1">
      <c r="A24" s="157" t="s">
        <v>0</v>
      </c>
      <c r="B24" s="62">
        <v>0.79166666666666663</v>
      </c>
      <c r="C24" s="67" t="s">
        <v>346</v>
      </c>
      <c r="D24" s="13">
        <v>4</v>
      </c>
      <c r="E24" s="162" t="s">
        <v>347</v>
      </c>
      <c r="F24" s="163"/>
    </row>
    <row r="25" spans="1:6" ht="17.100000000000001" customHeight="1">
      <c r="A25" s="157"/>
      <c r="B25" s="62"/>
      <c r="C25" s="62"/>
      <c r="D25" s="13"/>
      <c r="E25" s="162"/>
      <c r="F25" s="163"/>
    </row>
    <row r="26" spans="1:6" ht="17.100000000000001" customHeight="1">
      <c r="A26" s="157"/>
      <c r="B26" s="62"/>
      <c r="C26" s="62"/>
      <c r="D26" s="13"/>
      <c r="E26" s="162"/>
      <c r="F26" s="163"/>
    </row>
    <row r="27" spans="1:6" ht="17.100000000000001" customHeight="1">
      <c r="A27" s="157"/>
      <c r="B27" s="62"/>
      <c r="C27" s="62"/>
      <c r="D27" s="13"/>
      <c r="E27" s="162"/>
      <c r="F27" s="163"/>
    </row>
    <row r="28" spans="1:6" ht="17.100000000000001" customHeight="1">
      <c r="A28" s="157"/>
      <c r="B28" s="62"/>
      <c r="C28" s="62"/>
      <c r="D28" s="13"/>
      <c r="E28" s="162"/>
      <c r="F28" s="163"/>
    </row>
    <row r="29" spans="1:6" ht="17.100000000000001" customHeight="1">
      <c r="A29" s="157"/>
      <c r="B29" s="62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328</v>
      </c>
      <c r="D31" s="164" t="s">
        <v>23</v>
      </c>
      <c r="E31" s="63" t="s">
        <v>58</v>
      </c>
      <c r="F31" s="27" t="s">
        <v>327</v>
      </c>
    </row>
    <row r="32" spans="1:6" ht="17.100000000000001" customHeight="1">
      <c r="A32" s="165"/>
      <c r="B32" s="24" t="s">
        <v>59</v>
      </c>
      <c r="C32" s="28" t="s">
        <v>329</v>
      </c>
      <c r="D32" s="168"/>
      <c r="E32" s="19" t="s">
        <v>63</v>
      </c>
      <c r="F32" s="43" t="s">
        <v>339</v>
      </c>
    </row>
    <row r="33" spans="1:6" ht="17.100000000000001" customHeight="1">
      <c r="A33" s="165"/>
      <c r="B33" s="25" t="s">
        <v>60</v>
      </c>
      <c r="C33" s="29" t="s">
        <v>330</v>
      </c>
      <c r="D33" s="168"/>
      <c r="E33" s="19" t="s">
        <v>64</v>
      </c>
      <c r="F33" s="43" t="s">
        <v>340</v>
      </c>
    </row>
    <row r="34" spans="1:6" ht="17.100000000000001" customHeight="1">
      <c r="A34" s="166"/>
      <c r="B34" s="25" t="s">
        <v>61</v>
      </c>
      <c r="C34" s="29" t="s">
        <v>320</v>
      </c>
      <c r="D34" s="169"/>
      <c r="E34" s="19" t="s">
        <v>65</v>
      </c>
      <c r="F34" s="43" t="s">
        <v>341</v>
      </c>
    </row>
    <row r="35" spans="1:6" ht="17.100000000000001" customHeight="1">
      <c r="A35" s="167"/>
      <c r="B35" s="25" t="s">
        <v>62</v>
      </c>
      <c r="C35" s="29" t="s">
        <v>331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332</v>
      </c>
      <c r="C37" s="172"/>
      <c r="D37" s="172"/>
      <c r="E37" s="172"/>
      <c r="F37" s="173"/>
    </row>
    <row r="38" spans="1:6" ht="17.100000000000001" customHeight="1">
      <c r="A38" s="166"/>
      <c r="B38" s="171" t="s">
        <v>333</v>
      </c>
      <c r="C38" s="172"/>
      <c r="D38" s="172"/>
      <c r="E38" s="172"/>
      <c r="F38" s="173"/>
    </row>
    <row r="39" spans="1:6" ht="17.100000000000001" customHeight="1">
      <c r="A39" s="167"/>
      <c r="B39" s="171" t="s">
        <v>342</v>
      </c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351</v>
      </c>
      <c r="C40" s="172"/>
      <c r="D40" s="172"/>
      <c r="E40" s="172"/>
      <c r="F40" s="173"/>
    </row>
    <row r="41" spans="1:6" ht="17.100000000000001" customHeight="1">
      <c r="A41" s="166"/>
      <c r="B41" s="171" t="s">
        <v>348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65" t="s">
        <v>35</v>
      </c>
      <c r="B44" s="181" t="s">
        <v>32</v>
      </c>
      <c r="C44" s="182"/>
      <c r="D44" s="65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60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39" sqref="B39:F39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5" style="1" customWidth="1"/>
    <col min="7" max="7" width="11.88671875" bestFit="1" customWidth="1"/>
    <col min="8" max="8" width="13.44140625" bestFit="1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71" t="s">
        <v>4</v>
      </c>
      <c r="B2" s="18">
        <v>41772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155" t="s">
        <v>34</v>
      </c>
      <c r="B3" s="155"/>
      <c r="C3" s="68" t="s">
        <v>14</v>
      </c>
      <c r="D3" s="68" t="s">
        <v>15</v>
      </c>
      <c r="E3" s="68" t="s">
        <v>14</v>
      </c>
      <c r="F3" s="9" t="s">
        <v>15</v>
      </c>
    </row>
    <row r="4" spans="1:6" ht="17.100000000000001" customHeight="1">
      <c r="A4" s="71" t="s">
        <v>5</v>
      </c>
      <c r="B4" s="4">
        <v>709700</v>
      </c>
      <c r="C4" s="10" t="s">
        <v>41</v>
      </c>
      <c r="D4" s="12">
        <v>7.0000000000000007E-2</v>
      </c>
      <c r="E4" s="11" t="s">
        <v>48</v>
      </c>
      <c r="F4" s="12">
        <v>0.05</v>
      </c>
    </row>
    <row r="5" spans="1:6" ht="17.100000000000001" customHeight="1">
      <c r="A5" s="71" t="s">
        <v>6</v>
      </c>
      <c r="B5" s="4">
        <f>B6-B4</f>
        <v>1521700</v>
      </c>
      <c r="C5" s="11" t="s">
        <v>42</v>
      </c>
      <c r="D5" s="12">
        <v>0.02</v>
      </c>
      <c r="E5" s="11" t="s">
        <v>49</v>
      </c>
      <c r="F5" s="12">
        <v>0.13</v>
      </c>
    </row>
    <row r="6" spans="1:6" ht="17.100000000000001" customHeight="1">
      <c r="A6" s="71" t="s">
        <v>7</v>
      </c>
      <c r="B6" s="4">
        <v>2231400</v>
      </c>
      <c r="C6" s="10" t="s">
        <v>43</v>
      </c>
      <c r="D6" s="12">
        <v>7.0000000000000007E-2</v>
      </c>
      <c r="E6" s="11" t="s">
        <v>50</v>
      </c>
      <c r="F6" s="12">
        <v>0.08</v>
      </c>
    </row>
    <row r="7" spans="1:6" ht="17.100000000000001" customHeight="1">
      <c r="A7" s="71" t="s">
        <v>8</v>
      </c>
      <c r="B7" s="4">
        <v>55717850</v>
      </c>
      <c r="C7" s="11" t="s">
        <v>46</v>
      </c>
      <c r="D7" s="12">
        <v>0.1</v>
      </c>
      <c r="E7" s="10" t="s">
        <v>51</v>
      </c>
      <c r="F7" s="12">
        <v>0</v>
      </c>
    </row>
    <row r="8" spans="1:6" ht="17.100000000000001" customHeight="1">
      <c r="A8" s="71" t="s">
        <v>13</v>
      </c>
      <c r="B8" s="4">
        <v>95070080</v>
      </c>
      <c r="C8" s="10" t="s">
        <v>47</v>
      </c>
      <c r="D8" s="12">
        <v>0.02</v>
      </c>
      <c r="E8" s="11" t="s">
        <v>52</v>
      </c>
      <c r="F8" s="12">
        <v>0.47</v>
      </c>
    </row>
    <row r="9" spans="1:6" ht="17.100000000000001" customHeight="1">
      <c r="A9" s="71" t="s">
        <v>31</v>
      </c>
      <c r="B9" s="6">
        <f>B7/B8</f>
        <v>0.58607134863039978</v>
      </c>
      <c r="C9" s="10"/>
      <c r="D9" s="12"/>
      <c r="E9" s="11"/>
      <c r="F9" s="14"/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71" t="s">
        <v>22</v>
      </c>
      <c r="C11" s="71" t="s">
        <v>18</v>
      </c>
      <c r="D11" s="71" t="s">
        <v>21</v>
      </c>
      <c r="E11" s="71" t="s">
        <v>9</v>
      </c>
      <c r="F11" s="19" t="s">
        <v>10</v>
      </c>
    </row>
    <row r="12" spans="1:6" ht="17.100000000000001" customHeight="1">
      <c r="A12" s="157"/>
      <c r="B12" s="26" t="s">
        <v>53</v>
      </c>
      <c r="C12" s="21" t="s">
        <v>56</v>
      </c>
      <c r="D12" s="158" t="s">
        <v>19</v>
      </c>
      <c r="E12" s="73" t="s">
        <v>354</v>
      </c>
      <c r="F12" s="17">
        <v>4</v>
      </c>
    </row>
    <row r="13" spans="1:6" ht="17.100000000000001" customHeight="1">
      <c r="A13" s="157"/>
      <c r="B13" s="26" t="s">
        <v>44</v>
      </c>
      <c r="C13" s="21" t="s">
        <v>217</v>
      </c>
      <c r="D13" s="158"/>
      <c r="E13" s="73" t="s">
        <v>145</v>
      </c>
      <c r="F13" s="17">
        <v>4</v>
      </c>
    </row>
    <row r="14" spans="1:6" ht="17.100000000000001" customHeight="1">
      <c r="A14" s="157"/>
      <c r="B14" s="26" t="s">
        <v>279</v>
      </c>
      <c r="C14" s="21" t="s">
        <v>353</v>
      </c>
      <c r="D14" s="158" t="s">
        <v>20</v>
      </c>
      <c r="E14" s="26" t="s">
        <v>355</v>
      </c>
      <c r="F14" s="21">
        <v>0</v>
      </c>
    </row>
    <row r="15" spans="1:6" ht="17.100000000000001" customHeight="1">
      <c r="A15" s="157"/>
      <c r="B15" s="26" t="s">
        <v>356</v>
      </c>
      <c r="C15" s="21" t="s">
        <v>56</v>
      </c>
      <c r="D15" s="158"/>
      <c r="E15" s="26" t="s">
        <v>357</v>
      </c>
      <c r="F15" s="21">
        <v>0</v>
      </c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71" t="s">
        <v>39</v>
      </c>
      <c r="C17" s="71" t="s">
        <v>24</v>
      </c>
      <c r="D17" s="71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72">
        <v>0.50694444444444442</v>
      </c>
      <c r="C18" s="72" t="s">
        <v>358</v>
      </c>
      <c r="D18" s="13">
        <v>2</v>
      </c>
      <c r="E18" s="162" t="s">
        <v>360</v>
      </c>
      <c r="F18" s="163"/>
    </row>
    <row r="19" spans="1:6" ht="17.100000000000001" customHeight="1">
      <c r="A19" s="157"/>
      <c r="B19" s="72">
        <v>0.54166666666666663</v>
      </c>
      <c r="C19" s="72" t="s">
        <v>359</v>
      </c>
      <c r="D19" s="13">
        <v>3</v>
      </c>
      <c r="E19" s="162"/>
      <c r="F19" s="163"/>
    </row>
    <row r="20" spans="1:6" ht="17.100000000000001" customHeight="1">
      <c r="A20" s="157"/>
      <c r="B20" s="72"/>
      <c r="C20" s="72"/>
      <c r="D20" s="13"/>
      <c r="E20" s="162"/>
      <c r="F20" s="163"/>
    </row>
    <row r="21" spans="1:6" ht="17.100000000000001" customHeight="1">
      <c r="A21" s="157"/>
      <c r="B21" s="72"/>
      <c r="C21" s="72"/>
      <c r="D21" s="13"/>
      <c r="E21" s="162"/>
      <c r="F21" s="163"/>
    </row>
    <row r="22" spans="1:6" ht="17.100000000000001" customHeight="1">
      <c r="A22" s="157"/>
      <c r="B22" s="72"/>
      <c r="C22" s="72"/>
      <c r="D22" s="13"/>
      <c r="E22" s="162"/>
      <c r="F22" s="163"/>
    </row>
    <row r="23" spans="1:6" ht="17.100000000000001" customHeight="1">
      <c r="A23" s="161"/>
      <c r="B23" s="72"/>
      <c r="C23" s="21"/>
      <c r="D23" s="13"/>
      <c r="E23" s="162"/>
      <c r="F23" s="163"/>
    </row>
    <row r="24" spans="1:6" ht="17.100000000000001" customHeight="1">
      <c r="A24" s="157" t="s">
        <v>0</v>
      </c>
      <c r="B24" s="72">
        <v>0.79166666666666663</v>
      </c>
      <c r="C24" s="72" t="s">
        <v>361</v>
      </c>
      <c r="D24" s="13">
        <v>2</v>
      </c>
      <c r="E24" s="162"/>
      <c r="F24" s="163"/>
    </row>
    <row r="25" spans="1:6" ht="17.100000000000001" customHeight="1">
      <c r="A25" s="157"/>
      <c r="B25" s="72">
        <v>0.8125</v>
      </c>
      <c r="C25" s="72" t="s">
        <v>362</v>
      </c>
      <c r="D25" s="13" t="s">
        <v>363</v>
      </c>
      <c r="E25" s="162"/>
      <c r="F25" s="163"/>
    </row>
    <row r="26" spans="1:6" ht="17.100000000000001" customHeight="1">
      <c r="A26" s="157"/>
      <c r="B26" s="72">
        <v>0.85416666666666663</v>
      </c>
      <c r="C26" s="72" t="s">
        <v>364</v>
      </c>
      <c r="D26" s="13">
        <v>2</v>
      </c>
      <c r="E26" s="162"/>
      <c r="F26" s="163"/>
    </row>
    <row r="27" spans="1:6" ht="17.100000000000001" customHeight="1">
      <c r="A27" s="157"/>
      <c r="B27" s="72"/>
      <c r="C27" s="72"/>
      <c r="D27" s="13"/>
      <c r="E27" s="162"/>
      <c r="F27" s="163"/>
    </row>
    <row r="28" spans="1:6" ht="17.100000000000001" customHeight="1">
      <c r="A28" s="157"/>
      <c r="B28" s="72"/>
      <c r="C28" s="72"/>
      <c r="D28" s="13"/>
      <c r="E28" s="162"/>
      <c r="F28" s="163"/>
    </row>
    <row r="29" spans="1:6" ht="17.100000000000001" customHeight="1">
      <c r="A29" s="157"/>
      <c r="B29" s="72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378</v>
      </c>
      <c r="D31" s="164" t="s">
        <v>23</v>
      </c>
      <c r="E31" s="71" t="s">
        <v>58</v>
      </c>
      <c r="F31" s="27" t="s">
        <v>365</v>
      </c>
    </row>
    <row r="32" spans="1:6" ht="17.100000000000001" customHeight="1">
      <c r="A32" s="165"/>
      <c r="B32" s="24" t="s">
        <v>59</v>
      </c>
      <c r="C32" s="28" t="s">
        <v>379</v>
      </c>
      <c r="D32" s="168"/>
      <c r="E32" s="19" t="s">
        <v>63</v>
      </c>
      <c r="F32" s="43" t="s">
        <v>366</v>
      </c>
    </row>
    <row r="33" spans="1:6" ht="17.100000000000001" customHeight="1">
      <c r="A33" s="165"/>
      <c r="B33" s="25" t="s">
        <v>60</v>
      </c>
      <c r="C33" s="29" t="s">
        <v>380</v>
      </c>
      <c r="D33" s="168"/>
      <c r="E33" s="19" t="s">
        <v>64</v>
      </c>
      <c r="F33" s="43" t="s">
        <v>367</v>
      </c>
    </row>
    <row r="34" spans="1:6" ht="17.100000000000001" customHeight="1">
      <c r="A34" s="166"/>
      <c r="B34" s="25" t="s">
        <v>61</v>
      </c>
      <c r="C34" s="29" t="s">
        <v>381</v>
      </c>
      <c r="D34" s="169"/>
      <c r="E34" s="19" t="s">
        <v>65</v>
      </c>
      <c r="F34" s="43"/>
    </row>
    <row r="35" spans="1:6" ht="17.100000000000001" customHeight="1">
      <c r="A35" s="167"/>
      <c r="B35" s="25" t="s">
        <v>62</v>
      </c>
      <c r="C35" s="29" t="s">
        <v>382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383</v>
      </c>
      <c r="C37" s="172"/>
      <c r="D37" s="172"/>
      <c r="E37" s="172"/>
      <c r="F37" s="173"/>
    </row>
    <row r="38" spans="1:6" ht="17.100000000000001" customHeight="1">
      <c r="A38" s="166"/>
      <c r="B38" s="171" t="s">
        <v>384</v>
      </c>
      <c r="C38" s="172"/>
      <c r="D38" s="172"/>
      <c r="E38" s="172"/>
      <c r="F38" s="173"/>
    </row>
    <row r="39" spans="1:6" ht="17.100000000000001" customHeight="1">
      <c r="A39" s="167"/>
      <c r="B39" s="171" t="s">
        <v>385</v>
      </c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368</v>
      </c>
      <c r="C40" s="172"/>
      <c r="D40" s="172"/>
      <c r="E40" s="172"/>
      <c r="F40" s="173"/>
    </row>
    <row r="41" spans="1:6" ht="17.100000000000001" customHeight="1">
      <c r="A41" s="166"/>
      <c r="B41" s="171" t="s">
        <v>369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70" t="s">
        <v>35</v>
      </c>
      <c r="B44" s="181" t="s">
        <v>32</v>
      </c>
      <c r="C44" s="182"/>
      <c r="D44" s="70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69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2" sqref="B2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6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71" t="s">
        <v>4</v>
      </c>
      <c r="B2" s="18">
        <v>41773</v>
      </c>
      <c r="C2" s="7" t="s">
        <v>16</v>
      </c>
      <c r="D2" s="18" t="s">
        <v>134</v>
      </c>
      <c r="E2" s="8" t="s">
        <v>17</v>
      </c>
      <c r="F2" s="21"/>
    </row>
    <row r="3" spans="1:6" ht="24" customHeight="1">
      <c r="A3" s="155" t="s">
        <v>34</v>
      </c>
      <c r="B3" s="155"/>
      <c r="C3" s="68" t="s">
        <v>14</v>
      </c>
      <c r="D3" s="68" t="s">
        <v>15</v>
      </c>
      <c r="E3" s="68" t="s">
        <v>14</v>
      </c>
      <c r="F3" s="9" t="s">
        <v>15</v>
      </c>
    </row>
    <row r="4" spans="1:6" ht="17.100000000000001" customHeight="1">
      <c r="A4" s="71" t="s">
        <v>5</v>
      </c>
      <c r="B4" s="4">
        <v>656000</v>
      </c>
      <c r="C4" s="10" t="s">
        <v>41</v>
      </c>
      <c r="D4" s="12">
        <v>0.09</v>
      </c>
      <c r="E4" s="11" t="s">
        <v>48</v>
      </c>
      <c r="F4" s="12">
        <v>0.04</v>
      </c>
    </row>
    <row r="5" spans="1:6" ht="17.100000000000001" customHeight="1">
      <c r="A5" s="71" t="s">
        <v>6</v>
      </c>
      <c r="B5" s="4">
        <f>B6-B4</f>
        <v>563400</v>
      </c>
      <c r="C5" s="11" t="s">
        <v>42</v>
      </c>
      <c r="D5" s="12">
        <v>0.05</v>
      </c>
      <c r="E5" s="11" t="s">
        <v>49</v>
      </c>
      <c r="F5" s="12">
        <v>0.3</v>
      </c>
    </row>
    <row r="6" spans="1:6" ht="17.100000000000001" customHeight="1">
      <c r="A6" s="71" t="s">
        <v>7</v>
      </c>
      <c r="B6" s="4">
        <v>1219400</v>
      </c>
      <c r="C6" s="10" t="s">
        <v>43</v>
      </c>
      <c r="D6" s="12">
        <v>0.2</v>
      </c>
      <c r="E6" s="11" t="s">
        <v>50</v>
      </c>
      <c r="F6" s="12">
        <v>0</v>
      </c>
    </row>
    <row r="7" spans="1:6" ht="17.100000000000001" customHeight="1">
      <c r="A7" s="71" t="s">
        <v>8</v>
      </c>
      <c r="B7" s="4">
        <v>56937250</v>
      </c>
      <c r="C7" s="11" t="s">
        <v>46</v>
      </c>
      <c r="D7" s="12">
        <v>0.22</v>
      </c>
      <c r="E7" s="10" t="s">
        <v>51</v>
      </c>
      <c r="F7" s="12">
        <v>0</v>
      </c>
    </row>
    <row r="8" spans="1:6" ht="17.100000000000001" customHeight="1">
      <c r="A8" s="71" t="s">
        <v>13</v>
      </c>
      <c r="B8" s="4">
        <v>95070080</v>
      </c>
      <c r="C8" s="10" t="s">
        <v>47</v>
      </c>
      <c r="D8" s="12">
        <v>0.08</v>
      </c>
      <c r="E8" s="11" t="s">
        <v>52</v>
      </c>
      <c r="F8" s="12">
        <v>0.04</v>
      </c>
    </row>
    <row r="9" spans="1:6" ht="17.100000000000001" customHeight="1">
      <c r="A9" s="71" t="s">
        <v>31</v>
      </c>
      <c r="B9" s="6">
        <f>B7/B8</f>
        <v>0.59889767632466495</v>
      </c>
      <c r="C9" s="10"/>
      <c r="D9" s="12"/>
      <c r="E9" s="11"/>
      <c r="F9" s="14"/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71" t="s">
        <v>22</v>
      </c>
      <c r="C11" s="71" t="s">
        <v>18</v>
      </c>
      <c r="D11" s="71" t="s">
        <v>21</v>
      </c>
      <c r="E11" s="71" t="s">
        <v>9</v>
      </c>
      <c r="F11" s="19" t="s">
        <v>10</v>
      </c>
    </row>
    <row r="12" spans="1:6" ht="17.100000000000001" customHeight="1">
      <c r="A12" s="157"/>
      <c r="B12" s="26" t="s">
        <v>53</v>
      </c>
      <c r="C12" s="21" t="s">
        <v>394</v>
      </c>
      <c r="D12" s="158" t="s">
        <v>19</v>
      </c>
      <c r="E12" s="74" t="s">
        <v>397</v>
      </c>
      <c r="F12" s="17">
        <v>5</v>
      </c>
    </row>
    <row r="13" spans="1:6" ht="17.100000000000001" customHeight="1">
      <c r="A13" s="157"/>
      <c r="B13" s="26" t="s">
        <v>44</v>
      </c>
      <c r="C13" s="21" t="s">
        <v>395</v>
      </c>
      <c r="D13" s="158"/>
      <c r="E13" s="74" t="s">
        <v>398</v>
      </c>
      <c r="F13" s="17">
        <v>5</v>
      </c>
    </row>
    <row r="14" spans="1:6" ht="17.100000000000001" customHeight="1">
      <c r="A14" s="157"/>
      <c r="B14" s="26" t="s">
        <v>279</v>
      </c>
      <c r="C14" s="21" t="s">
        <v>396</v>
      </c>
      <c r="D14" s="158" t="s">
        <v>20</v>
      </c>
      <c r="E14" s="26" t="s">
        <v>279</v>
      </c>
      <c r="F14" s="21">
        <v>0</v>
      </c>
    </row>
    <row r="15" spans="1:6" ht="17.100000000000001" customHeight="1">
      <c r="A15" s="157"/>
      <c r="B15" s="26" t="s">
        <v>356</v>
      </c>
      <c r="C15" s="21" t="s">
        <v>56</v>
      </c>
      <c r="D15" s="158"/>
      <c r="E15" s="26" t="s">
        <v>356</v>
      </c>
      <c r="F15" s="21">
        <v>0</v>
      </c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71" t="s">
        <v>39</v>
      </c>
      <c r="C17" s="71" t="s">
        <v>24</v>
      </c>
      <c r="D17" s="71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72">
        <v>0.52083333333333337</v>
      </c>
      <c r="C18" s="72" t="s">
        <v>370</v>
      </c>
      <c r="D18" s="13">
        <v>2</v>
      </c>
      <c r="E18" s="162"/>
      <c r="F18" s="163"/>
    </row>
    <row r="19" spans="1:6" ht="17.100000000000001" customHeight="1">
      <c r="A19" s="157"/>
      <c r="B19" s="72">
        <v>0.52083333333333337</v>
      </c>
      <c r="C19" s="72" t="s">
        <v>371</v>
      </c>
      <c r="D19" s="13">
        <v>5</v>
      </c>
      <c r="E19" s="162"/>
      <c r="F19" s="163"/>
    </row>
    <row r="20" spans="1:6" ht="17.100000000000001" customHeight="1">
      <c r="A20" s="157"/>
      <c r="B20" s="72">
        <v>0.54166666666666663</v>
      </c>
      <c r="C20" s="72" t="s">
        <v>372</v>
      </c>
      <c r="D20" s="13">
        <v>2</v>
      </c>
      <c r="E20" s="162"/>
      <c r="F20" s="163"/>
    </row>
    <row r="21" spans="1:6" ht="17.100000000000001" customHeight="1">
      <c r="A21" s="157"/>
      <c r="B21" s="72"/>
      <c r="C21" s="72"/>
      <c r="D21" s="13"/>
      <c r="E21" s="162"/>
      <c r="F21" s="163"/>
    </row>
    <row r="22" spans="1:6" ht="17.100000000000001" customHeight="1">
      <c r="A22" s="157"/>
      <c r="B22" s="72"/>
      <c r="C22" s="72"/>
      <c r="D22" s="13"/>
      <c r="E22" s="162"/>
      <c r="F22" s="163"/>
    </row>
    <row r="23" spans="1:6" ht="17.100000000000001" customHeight="1">
      <c r="A23" s="161"/>
      <c r="B23" s="72"/>
      <c r="C23" s="21"/>
      <c r="D23" s="13"/>
      <c r="E23" s="162"/>
      <c r="F23" s="163"/>
    </row>
    <row r="24" spans="1:6" ht="17.100000000000001" customHeight="1">
      <c r="A24" s="157" t="s">
        <v>0</v>
      </c>
      <c r="B24" s="72">
        <v>0.77083333333333337</v>
      </c>
      <c r="C24" s="72" t="s">
        <v>373</v>
      </c>
      <c r="D24" s="13">
        <v>5</v>
      </c>
      <c r="E24" s="162"/>
      <c r="F24" s="163"/>
    </row>
    <row r="25" spans="1:6" ht="17.100000000000001" customHeight="1">
      <c r="A25" s="157"/>
      <c r="B25" s="72"/>
      <c r="C25" s="72"/>
      <c r="D25" s="13"/>
      <c r="E25" s="162"/>
      <c r="F25" s="163"/>
    </row>
    <row r="26" spans="1:6" ht="17.100000000000001" customHeight="1">
      <c r="A26" s="157"/>
      <c r="B26" s="72"/>
      <c r="C26" s="72"/>
      <c r="D26" s="13"/>
      <c r="E26" s="162"/>
      <c r="F26" s="163"/>
    </row>
    <row r="27" spans="1:6" ht="17.100000000000001" customHeight="1">
      <c r="A27" s="157"/>
      <c r="B27" s="72"/>
      <c r="C27" s="72"/>
      <c r="D27" s="13"/>
      <c r="E27" s="162"/>
      <c r="F27" s="163"/>
    </row>
    <row r="28" spans="1:6" ht="17.100000000000001" customHeight="1">
      <c r="A28" s="157"/>
      <c r="B28" s="72"/>
      <c r="C28" s="72"/>
      <c r="D28" s="13"/>
      <c r="E28" s="162"/>
      <c r="F28" s="163"/>
    </row>
    <row r="29" spans="1:6" ht="17.100000000000001" customHeight="1">
      <c r="A29" s="157"/>
      <c r="B29" s="72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386</v>
      </c>
      <c r="D31" s="164" t="s">
        <v>23</v>
      </c>
      <c r="E31" s="71" t="s">
        <v>58</v>
      </c>
      <c r="F31" s="27" t="s">
        <v>374</v>
      </c>
    </row>
    <row r="32" spans="1:6" ht="17.100000000000001" customHeight="1">
      <c r="A32" s="165"/>
      <c r="B32" s="24" t="s">
        <v>59</v>
      </c>
      <c r="C32" s="28" t="s">
        <v>387</v>
      </c>
      <c r="D32" s="168"/>
      <c r="E32" s="19" t="s">
        <v>63</v>
      </c>
      <c r="F32" s="43" t="s">
        <v>375</v>
      </c>
    </row>
    <row r="33" spans="1:6" ht="17.100000000000001" customHeight="1">
      <c r="A33" s="165"/>
      <c r="B33" s="25" t="s">
        <v>60</v>
      </c>
      <c r="C33" s="29" t="s">
        <v>388</v>
      </c>
      <c r="D33" s="168"/>
      <c r="E33" s="19" t="s">
        <v>64</v>
      </c>
      <c r="F33" s="43" t="s">
        <v>376</v>
      </c>
    </row>
    <row r="34" spans="1:6" ht="17.100000000000001" customHeight="1">
      <c r="A34" s="166"/>
      <c r="B34" s="25" t="s">
        <v>61</v>
      </c>
      <c r="C34" s="29" t="s">
        <v>389</v>
      </c>
      <c r="D34" s="169"/>
      <c r="E34" s="19" t="s">
        <v>65</v>
      </c>
      <c r="F34" s="43"/>
    </row>
    <row r="35" spans="1:6" ht="17.100000000000001" customHeight="1">
      <c r="A35" s="167"/>
      <c r="B35" s="25" t="s">
        <v>62</v>
      </c>
      <c r="C35" s="29" t="s">
        <v>390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391</v>
      </c>
      <c r="C37" s="172"/>
      <c r="D37" s="172"/>
      <c r="E37" s="172"/>
      <c r="F37" s="173"/>
    </row>
    <row r="38" spans="1:6" ht="17.100000000000001" customHeight="1">
      <c r="A38" s="166"/>
      <c r="B38" s="171" t="s">
        <v>392</v>
      </c>
      <c r="C38" s="172"/>
      <c r="D38" s="172"/>
      <c r="E38" s="172"/>
      <c r="F38" s="173"/>
    </row>
    <row r="39" spans="1:6" ht="17.100000000000001" customHeight="1">
      <c r="A39" s="167"/>
      <c r="B39" s="171" t="s">
        <v>393</v>
      </c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377</v>
      </c>
      <c r="C40" s="172"/>
      <c r="D40" s="172"/>
      <c r="E40" s="172"/>
      <c r="F40" s="173"/>
    </row>
    <row r="41" spans="1:6" ht="17.100000000000001" customHeight="1">
      <c r="A41" s="166"/>
      <c r="B41" s="171" t="s">
        <v>399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70" t="s">
        <v>35</v>
      </c>
      <c r="B44" s="181" t="s">
        <v>32</v>
      </c>
      <c r="C44" s="182"/>
      <c r="D44" s="70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69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2" sqref="B2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6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78" t="s">
        <v>4</v>
      </c>
      <c r="B2" s="18">
        <v>41774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155" t="s">
        <v>34</v>
      </c>
      <c r="B3" s="155"/>
      <c r="C3" s="79" t="s">
        <v>14</v>
      </c>
      <c r="D3" s="79" t="s">
        <v>15</v>
      </c>
      <c r="E3" s="79" t="s">
        <v>14</v>
      </c>
      <c r="F3" s="9" t="s">
        <v>15</v>
      </c>
    </row>
    <row r="4" spans="1:6" ht="17.100000000000001" customHeight="1">
      <c r="A4" s="78" t="s">
        <v>5</v>
      </c>
      <c r="B4" s="4">
        <v>1288000</v>
      </c>
      <c r="C4" s="10" t="s">
        <v>41</v>
      </c>
      <c r="D4" s="12">
        <v>0.1</v>
      </c>
      <c r="E4" s="11" t="s">
        <v>48</v>
      </c>
      <c r="F4" s="12">
        <v>0.03</v>
      </c>
    </row>
    <row r="5" spans="1:6" ht="17.100000000000001" customHeight="1">
      <c r="A5" s="78" t="s">
        <v>6</v>
      </c>
      <c r="B5" s="4">
        <f>B6-B4</f>
        <v>1720950</v>
      </c>
      <c r="C5" s="11" t="s">
        <v>42</v>
      </c>
      <c r="D5" s="12">
        <v>0.06</v>
      </c>
      <c r="E5" s="11" t="s">
        <v>49</v>
      </c>
      <c r="F5" s="12">
        <v>0.12</v>
      </c>
    </row>
    <row r="6" spans="1:6" ht="17.100000000000001" customHeight="1">
      <c r="A6" s="78" t="s">
        <v>7</v>
      </c>
      <c r="B6" s="4">
        <v>3008950</v>
      </c>
      <c r="C6" s="10" t="s">
        <v>43</v>
      </c>
      <c r="D6" s="12">
        <v>0.14000000000000001</v>
      </c>
      <c r="E6" s="11" t="s">
        <v>50</v>
      </c>
      <c r="F6" s="12">
        <v>0.04</v>
      </c>
    </row>
    <row r="7" spans="1:6" ht="17.100000000000001" customHeight="1">
      <c r="A7" s="78" t="s">
        <v>8</v>
      </c>
      <c r="B7" s="4">
        <v>59946200</v>
      </c>
      <c r="C7" s="11" t="s">
        <v>46</v>
      </c>
      <c r="D7" s="12">
        <v>0.18</v>
      </c>
      <c r="E7" s="10" t="s">
        <v>51</v>
      </c>
      <c r="F7" s="12">
        <v>0</v>
      </c>
    </row>
    <row r="8" spans="1:6" ht="17.100000000000001" customHeight="1">
      <c r="A8" s="78" t="s">
        <v>13</v>
      </c>
      <c r="B8" s="4">
        <v>95070080</v>
      </c>
      <c r="C8" s="10" t="s">
        <v>47</v>
      </c>
      <c r="D8" s="12">
        <v>0.04</v>
      </c>
      <c r="E8" s="11" t="s">
        <v>52</v>
      </c>
      <c r="F8" s="12">
        <v>0.3</v>
      </c>
    </row>
    <row r="9" spans="1:6" ht="17.100000000000001" customHeight="1">
      <c r="A9" s="78" t="s">
        <v>31</v>
      </c>
      <c r="B9" s="6">
        <f>B7/B8</f>
        <v>0.63054748665405558</v>
      </c>
      <c r="C9" s="10"/>
      <c r="D9" s="12"/>
      <c r="E9" s="11"/>
      <c r="F9" s="14"/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78" t="s">
        <v>22</v>
      </c>
      <c r="C11" s="78" t="s">
        <v>18</v>
      </c>
      <c r="D11" s="78" t="s">
        <v>21</v>
      </c>
      <c r="E11" s="78" t="s">
        <v>9</v>
      </c>
      <c r="F11" s="19" t="s">
        <v>10</v>
      </c>
    </row>
    <row r="12" spans="1:6" ht="17.100000000000001" customHeight="1">
      <c r="A12" s="157"/>
      <c r="B12" s="26" t="s">
        <v>53</v>
      </c>
      <c r="C12" s="21" t="s">
        <v>400</v>
      </c>
      <c r="D12" s="158" t="s">
        <v>19</v>
      </c>
      <c r="E12" s="76" t="s">
        <v>402</v>
      </c>
      <c r="F12" s="17">
        <v>11</v>
      </c>
    </row>
    <row r="13" spans="1:6" ht="17.100000000000001" customHeight="1">
      <c r="A13" s="157"/>
      <c r="B13" s="26" t="s">
        <v>44</v>
      </c>
      <c r="C13" s="21" t="s">
        <v>275</v>
      </c>
      <c r="D13" s="158"/>
      <c r="E13" s="76" t="s">
        <v>398</v>
      </c>
      <c r="F13" s="17">
        <v>9</v>
      </c>
    </row>
    <row r="14" spans="1:6" ht="17.100000000000001" customHeight="1">
      <c r="A14" s="157"/>
      <c r="B14" s="26" t="s">
        <v>279</v>
      </c>
      <c r="C14" s="21" t="s">
        <v>401</v>
      </c>
      <c r="D14" s="158" t="s">
        <v>20</v>
      </c>
      <c r="E14" s="26" t="s">
        <v>53</v>
      </c>
      <c r="F14" s="21">
        <v>0</v>
      </c>
    </row>
    <row r="15" spans="1:6" ht="17.100000000000001" customHeight="1">
      <c r="A15" s="157"/>
      <c r="B15" s="26" t="s">
        <v>356</v>
      </c>
      <c r="C15" s="21" t="s">
        <v>56</v>
      </c>
      <c r="D15" s="158"/>
      <c r="E15" s="26" t="s">
        <v>356</v>
      </c>
      <c r="F15" s="21">
        <v>0</v>
      </c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78" t="s">
        <v>39</v>
      </c>
      <c r="C17" s="78" t="s">
        <v>24</v>
      </c>
      <c r="D17" s="78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77">
        <v>0.47916666666666669</v>
      </c>
      <c r="C18" s="77" t="s">
        <v>403</v>
      </c>
      <c r="D18" s="13">
        <v>10</v>
      </c>
      <c r="E18" s="162" t="s">
        <v>404</v>
      </c>
      <c r="F18" s="163"/>
    </row>
    <row r="19" spans="1:6" ht="17.100000000000001" customHeight="1">
      <c r="A19" s="157"/>
      <c r="B19" s="77">
        <v>0.64583333333333337</v>
      </c>
      <c r="C19" s="77" t="s">
        <v>405</v>
      </c>
      <c r="D19" s="13">
        <v>2</v>
      </c>
      <c r="E19" s="162"/>
      <c r="F19" s="163"/>
    </row>
    <row r="20" spans="1:6" ht="17.100000000000001" customHeight="1">
      <c r="A20" s="157"/>
      <c r="B20" s="77"/>
      <c r="C20" s="77"/>
      <c r="D20" s="13"/>
      <c r="E20" s="162"/>
      <c r="F20" s="163"/>
    </row>
    <row r="21" spans="1:6" ht="17.100000000000001" customHeight="1">
      <c r="A21" s="157"/>
      <c r="B21" s="77"/>
      <c r="C21" s="77"/>
      <c r="D21" s="13"/>
      <c r="E21" s="162"/>
      <c r="F21" s="163"/>
    </row>
    <row r="22" spans="1:6" ht="17.100000000000001" customHeight="1">
      <c r="A22" s="157"/>
      <c r="B22" s="77"/>
      <c r="C22" s="77"/>
      <c r="D22" s="13"/>
      <c r="E22" s="162"/>
      <c r="F22" s="163"/>
    </row>
    <row r="23" spans="1:6" ht="17.100000000000001" customHeight="1">
      <c r="A23" s="161"/>
      <c r="B23" s="77"/>
      <c r="C23" s="21"/>
      <c r="D23" s="13"/>
      <c r="E23" s="162"/>
      <c r="F23" s="163"/>
    </row>
    <row r="24" spans="1:6" ht="17.100000000000001" customHeight="1">
      <c r="A24" s="157" t="s">
        <v>0</v>
      </c>
      <c r="B24" s="77">
        <v>0.77083333333333337</v>
      </c>
      <c r="C24" s="77" t="s">
        <v>406</v>
      </c>
      <c r="D24" s="13">
        <v>3</v>
      </c>
      <c r="E24" s="162"/>
      <c r="F24" s="163"/>
    </row>
    <row r="25" spans="1:6" ht="17.100000000000001" customHeight="1">
      <c r="A25" s="157"/>
      <c r="B25" s="77">
        <v>0.77777777777777779</v>
      </c>
      <c r="C25" s="77" t="s">
        <v>407</v>
      </c>
      <c r="D25" s="13">
        <v>2</v>
      </c>
      <c r="E25" s="162"/>
      <c r="F25" s="163"/>
    </row>
    <row r="26" spans="1:6" ht="17.100000000000001" customHeight="1">
      <c r="A26" s="157"/>
      <c r="B26" s="77">
        <v>0.8125</v>
      </c>
      <c r="C26" s="77" t="s">
        <v>408</v>
      </c>
      <c r="D26" s="13">
        <v>2</v>
      </c>
      <c r="E26" s="162"/>
      <c r="F26" s="163"/>
    </row>
    <row r="27" spans="1:6" ht="17.100000000000001" customHeight="1">
      <c r="A27" s="157"/>
      <c r="B27" s="77">
        <v>0.85416666666666663</v>
      </c>
      <c r="C27" s="77" t="s">
        <v>409</v>
      </c>
      <c r="D27" s="13">
        <v>4</v>
      </c>
      <c r="E27" s="162"/>
      <c r="F27" s="163"/>
    </row>
    <row r="28" spans="1:6" ht="17.100000000000001" customHeight="1">
      <c r="A28" s="157"/>
      <c r="B28" s="77">
        <v>0.875</v>
      </c>
      <c r="C28" s="77" t="s">
        <v>410</v>
      </c>
      <c r="D28" s="13">
        <v>2</v>
      </c>
      <c r="E28" s="162" t="s">
        <v>411</v>
      </c>
      <c r="F28" s="163"/>
    </row>
    <row r="29" spans="1:6" ht="17.100000000000001" customHeight="1">
      <c r="A29" s="157"/>
      <c r="B29" s="77">
        <v>0.41666666666666669</v>
      </c>
      <c r="C29" s="21" t="s">
        <v>412</v>
      </c>
      <c r="D29" s="13">
        <v>6</v>
      </c>
      <c r="E29" s="162" t="s">
        <v>413</v>
      </c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414</v>
      </c>
      <c r="D31" s="164" t="s">
        <v>23</v>
      </c>
      <c r="E31" s="78" t="s">
        <v>58</v>
      </c>
      <c r="F31" s="27" t="s">
        <v>415</v>
      </c>
    </row>
    <row r="32" spans="1:6" ht="17.100000000000001" customHeight="1">
      <c r="A32" s="165"/>
      <c r="B32" s="24" t="s">
        <v>59</v>
      </c>
      <c r="C32" s="28" t="s">
        <v>119</v>
      </c>
      <c r="D32" s="168"/>
      <c r="E32" s="19" t="s">
        <v>63</v>
      </c>
      <c r="F32" s="43" t="s">
        <v>417</v>
      </c>
    </row>
    <row r="33" spans="1:6" ht="17.100000000000001" customHeight="1">
      <c r="A33" s="165"/>
      <c r="B33" s="25" t="s">
        <v>60</v>
      </c>
      <c r="C33" s="29" t="s">
        <v>121</v>
      </c>
      <c r="D33" s="168"/>
      <c r="E33" s="19" t="s">
        <v>64</v>
      </c>
      <c r="F33" s="43" t="s">
        <v>416</v>
      </c>
    </row>
    <row r="34" spans="1:6" ht="17.100000000000001" customHeight="1">
      <c r="A34" s="166"/>
      <c r="B34" s="25" t="s">
        <v>61</v>
      </c>
      <c r="C34" s="29" t="s">
        <v>389</v>
      </c>
      <c r="D34" s="169"/>
      <c r="E34" s="19" t="s">
        <v>65</v>
      </c>
      <c r="F34" s="43"/>
    </row>
    <row r="35" spans="1:6" ht="17.100000000000001" customHeight="1">
      <c r="A35" s="167"/>
      <c r="B35" s="25" t="s">
        <v>62</v>
      </c>
      <c r="C35" s="29" t="s">
        <v>390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418</v>
      </c>
      <c r="C37" s="172"/>
      <c r="D37" s="172"/>
      <c r="E37" s="172"/>
      <c r="F37" s="173"/>
    </row>
    <row r="38" spans="1:6" ht="17.100000000000001" customHeight="1">
      <c r="A38" s="166"/>
      <c r="B38" s="171" t="s">
        <v>419</v>
      </c>
      <c r="C38" s="172"/>
      <c r="D38" s="172"/>
      <c r="E38" s="172"/>
      <c r="F38" s="173"/>
    </row>
    <row r="39" spans="1:6" ht="17.100000000000001" customHeight="1">
      <c r="A39" s="167"/>
      <c r="B39" s="171"/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420</v>
      </c>
      <c r="C40" s="172"/>
      <c r="D40" s="172"/>
      <c r="E40" s="172"/>
      <c r="F40" s="173"/>
    </row>
    <row r="41" spans="1:6" ht="17.100000000000001" customHeight="1">
      <c r="A41" s="166"/>
      <c r="B41" s="171" t="s">
        <v>421</v>
      </c>
      <c r="C41" s="172"/>
      <c r="D41" s="172"/>
      <c r="E41" s="172"/>
      <c r="F41" s="173"/>
    </row>
    <row r="42" spans="1:6" ht="17.100000000000001" customHeight="1">
      <c r="A42" s="167"/>
      <c r="B42" s="171" t="s">
        <v>422</v>
      </c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80" t="s">
        <v>35</v>
      </c>
      <c r="B44" s="181" t="s">
        <v>32</v>
      </c>
      <c r="C44" s="182"/>
      <c r="D44" s="80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75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C13" sqref="C13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6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84" t="s">
        <v>4</v>
      </c>
      <c r="B2" s="18">
        <v>41775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155" t="s">
        <v>34</v>
      </c>
      <c r="B3" s="155"/>
      <c r="C3" s="81" t="s">
        <v>14</v>
      </c>
      <c r="D3" s="81" t="s">
        <v>15</v>
      </c>
      <c r="E3" s="81" t="s">
        <v>14</v>
      </c>
      <c r="F3" s="9" t="s">
        <v>15</v>
      </c>
    </row>
    <row r="4" spans="1:6" ht="17.100000000000001" customHeight="1">
      <c r="A4" s="84" t="s">
        <v>5</v>
      </c>
      <c r="B4" s="4">
        <v>846000</v>
      </c>
      <c r="C4" s="10" t="s">
        <v>41</v>
      </c>
      <c r="D4" s="12">
        <v>0.09</v>
      </c>
      <c r="E4" s="11" t="s">
        <v>48</v>
      </c>
      <c r="F4" s="12">
        <v>0.09</v>
      </c>
    </row>
    <row r="5" spans="1:6" ht="17.100000000000001" customHeight="1">
      <c r="A5" s="84" t="s">
        <v>6</v>
      </c>
      <c r="B5" s="4">
        <f>B6-B4</f>
        <v>1551050</v>
      </c>
      <c r="C5" s="11" t="s">
        <v>42</v>
      </c>
      <c r="D5" s="12">
        <v>0.03</v>
      </c>
      <c r="E5" s="11" t="s">
        <v>49</v>
      </c>
      <c r="F5" s="12">
        <v>0.19</v>
      </c>
    </row>
    <row r="6" spans="1:6" ht="17.100000000000001" customHeight="1">
      <c r="A6" s="84" t="s">
        <v>7</v>
      </c>
      <c r="B6" s="4">
        <v>2397050</v>
      </c>
      <c r="C6" s="10" t="s">
        <v>43</v>
      </c>
      <c r="D6" s="12">
        <v>0.17</v>
      </c>
      <c r="E6" s="11" t="s">
        <v>50</v>
      </c>
      <c r="F6" s="12">
        <v>7.0000000000000007E-2</v>
      </c>
    </row>
    <row r="7" spans="1:6" ht="17.100000000000001" customHeight="1">
      <c r="A7" s="84" t="s">
        <v>8</v>
      </c>
      <c r="B7" s="4">
        <v>62343250</v>
      </c>
      <c r="C7" s="11" t="s">
        <v>46</v>
      </c>
      <c r="D7" s="12">
        <v>0.11</v>
      </c>
      <c r="E7" s="10" t="s">
        <v>51</v>
      </c>
      <c r="F7" s="12">
        <v>0</v>
      </c>
    </row>
    <row r="8" spans="1:6" ht="17.100000000000001" customHeight="1">
      <c r="A8" s="84" t="s">
        <v>13</v>
      </c>
      <c r="B8" s="4">
        <v>95070080</v>
      </c>
      <c r="C8" s="10" t="s">
        <v>47</v>
      </c>
      <c r="D8" s="12">
        <v>0.01</v>
      </c>
      <c r="E8" s="11" t="s">
        <v>52</v>
      </c>
      <c r="F8" s="12">
        <v>0.26</v>
      </c>
    </row>
    <row r="9" spans="1:6" ht="17.100000000000001" customHeight="1">
      <c r="A9" s="84" t="s">
        <v>31</v>
      </c>
      <c r="B9" s="6">
        <f>B7/B8</f>
        <v>0.65576099231219753</v>
      </c>
      <c r="C9" s="10"/>
      <c r="D9" s="12"/>
      <c r="E9" s="11"/>
      <c r="F9" s="14"/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84" t="s">
        <v>22</v>
      </c>
      <c r="C11" s="84" t="s">
        <v>18</v>
      </c>
      <c r="D11" s="84" t="s">
        <v>21</v>
      </c>
      <c r="E11" s="84" t="s">
        <v>9</v>
      </c>
      <c r="F11" s="19" t="s">
        <v>10</v>
      </c>
    </row>
    <row r="12" spans="1:6" ht="17.100000000000001" customHeight="1">
      <c r="A12" s="157"/>
      <c r="B12" s="26" t="s">
        <v>53</v>
      </c>
      <c r="C12" s="21" t="s">
        <v>174</v>
      </c>
      <c r="D12" s="158" t="s">
        <v>19</v>
      </c>
      <c r="E12" s="86" t="s">
        <v>70</v>
      </c>
      <c r="F12" s="17">
        <v>7</v>
      </c>
    </row>
    <row r="13" spans="1:6" ht="17.100000000000001" customHeight="1">
      <c r="A13" s="157"/>
      <c r="B13" s="26" t="s">
        <v>44</v>
      </c>
      <c r="C13" s="21" t="s">
        <v>448</v>
      </c>
      <c r="D13" s="158"/>
      <c r="E13" s="86" t="s">
        <v>451</v>
      </c>
      <c r="F13" s="17">
        <v>7</v>
      </c>
    </row>
    <row r="14" spans="1:6" ht="17.100000000000001" customHeight="1">
      <c r="A14" s="157"/>
      <c r="B14" s="26" t="s">
        <v>279</v>
      </c>
      <c r="C14" s="21" t="s">
        <v>449</v>
      </c>
      <c r="D14" s="158" t="s">
        <v>20</v>
      </c>
      <c r="E14" s="26" t="s">
        <v>44</v>
      </c>
      <c r="F14" s="21">
        <v>0</v>
      </c>
    </row>
    <row r="15" spans="1:6" ht="17.100000000000001" customHeight="1">
      <c r="A15" s="157"/>
      <c r="B15" s="26" t="s">
        <v>356</v>
      </c>
      <c r="C15" s="21" t="s">
        <v>450</v>
      </c>
      <c r="D15" s="158"/>
      <c r="E15" s="26" t="s">
        <v>452</v>
      </c>
      <c r="F15" s="21">
        <v>0</v>
      </c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84" t="s">
        <v>39</v>
      </c>
      <c r="C17" s="84" t="s">
        <v>24</v>
      </c>
      <c r="D17" s="84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85">
        <v>0.47916666666666669</v>
      </c>
      <c r="C18" s="85" t="s">
        <v>453</v>
      </c>
      <c r="D18" s="13">
        <v>3</v>
      </c>
      <c r="E18" s="162"/>
      <c r="F18" s="163"/>
    </row>
    <row r="19" spans="1:6" ht="17.100000000000001" customHeight="1">
      <c r="A19" s="157"/>
      <c r="B19" s="85"/>
      <c r="C19" s="85"/>
      <c r="D19" s="13"/>
      <c r="E19" s="162"/>
      <c r="F19" s="163"/>
    </row>
    <row r="20" spans="1:6" ht="17.100000000000001" customHeight="1">
      <c r="A20" s="157"/>
      <c r="B20" s="85"/>
      <c r="C20" s="85"/>
      <c r="D20" s="13"/>
      <c r="E20" s="162"/>
      <c r="F20" s="163"/>
    </row>
    <row r="21" spans="1:6" ht="17.100000000000001" customHeight="1">
      <c r="A21" s="157"/>
      <c r="B21" s="85"/>
      <c r="C21" s="85"/>
      <c r="D21" s="13"/>
      <c r="E21" s="162"/>
      <c r="F21" s="163"/>
    </row>
    <row r="22" spans="1:6" ht="17.100000000000001" customHeight="1">
      <c r="A22" s="157"/>
      <c r="B22" s="85"/>
      <c r="C22" s="85"/>
      <c r="D22" s="13"/>
      <c r="E22" s="162"/>
      <c r="F22" s="163"/>
    </row>
    <row r="23" spans="1:6" ht="17.100000000000001" customHeight="1">
      <c r="A23" s="161"/>
      <c r="B23" s="85"/>
      <c r="C23" s="21"/>
      <c r="D23" s="13"/>
      <c r="E23" s="162"/>
      <c r="F23" s="163"/>
    </row>
    <row r="24" spans="1:6" ht="17.100000000000001" customHeight="1">
      <c r="A24" s="157" t="s">
        <v>0</v>
      </c>
      <c r="B24" s="85">
        <v>0.70833333333333337</v>
      </c>
      <c r="C24" s="85" t="s">
        <v>454</v>
      </c>
      <c r="D24" s="13">
        <v>2</v>
      </c>
      <c r="E24" s="162"/>
      <c r="F24" s="163"/>
    </row>
    <row r="25" spans="1:6" ht="17.100000000000001" customHeight="1">
      <c r="A25" s="157"/>
      <c r="B25" s="85">
        <v>0.8125</v>
      </c>
      <c r="C25" s="85" t="s">
        <v>455</v>
      </c>
      <c r="D25" s="13">
        <v>3</v>
      </c>
      <c r="E25" s="162"/>
      <c r="F25" s="163"/>
    </row>
    <row r="26" spans="1:6" ht="17.100000000000001" customHeight="1">
      <c r="A26" s="157"/>
      <c r="B26" s="85">
        <v>0.83333333333333337</v>
      </c>
      <c r="C26" s="93" t="s">
        <v>456</v>
      </c>
      <c r="D26" s="13">
        <v>5</v>
      </c>
      <c r="E26" s="162"/>
      <c r="F26" s="163"/>
    </row>
    <row r="27" spans="1:6" ht="17.100000000000001" customHeight="1">
      <c r="A27" s="157"/>
      <c r="B27" s="85"/>
      <c r="C27" s="85"/>
      <c r="D27" s="13"/>
      <c r="E27" s="162"/>
      <c r="F27" s="163"/>
    </row>
    <row r="28" spans="1:6" ht="17.100000000000001" customHeight="1">
      <c r="A28" s="157"/>
      <c r="B28" s="85"/>
      <c r="C28" s="85"/>
      <c r="D28" s="13"/>
      <c r="E28" s="162"/>
      <c r="F28" s="163"/>
    </row>
    <row r="29" spans="1:6" ht="17.100000000000001" customHeight="1">
      <c r="A29" s="157"/>
      <c r="B29" s="85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457</v>
      </c>
      <c r="D31" s="164" t="s">
        <v>23</v>
      </c>
      <c r="E31" s="84" t="s">
        <v>58</v>
      </c>
      <c r="F31" s="27" t="s">
        <v>441</v>
      </c>
    </row>
    <row r="32" spans="1:6" ht="17.100000000000001" customHeight="1">
      <c r="A32" s="165"/>
      <c r="B32" s="24" t="s">
        <v>59</v>
      </c>
      <c r="C32" s="28" t="s">
        <v>119</v>
      </c>
      <c r="D32" s="168"/>
      <c r="E32" s="19" t="s">
        <v>63</v>
      </c>
      <c r="F32" s="43" t="s">
        <v>442</v>
      </c>
    </row>
    <row r="33" spans="1:6" ht="17.100000000000001" customHeight="1">
      <c r="A33" s="165"/>
      <c r="B33" s="25" t="s">
        <v>60</v>
      </c>
      <c r="C33" s="29" t="s">
        <v>120</v>
      </c>
      <c r="D33" s="168"/>
      <c r="E33" s="19" t="s">
        <v>64</v>
      </c>
      <c r="F33" s="43" t="s">
        <v>443</v>
      </c>
    </row>
    <row r="34" spans="1:6" ht="17.100000000000001" customHeight="1">
      <c r="A34" s="166"/>
      <c r="B34" s="25" t="s">
        <v>61</v>
      </c>
      <c r="C34" s="29" t="s">
        <v>458</v>
      </c>
      <c r="D34" s="169"/>
      <c r="E34" s="19" t="s">
        <v>65</v>
      </c>
      <c r="F34" s="43" t="s">
        <v>444</v>
      </c>
    </row>
    <row r="35" spans="1:6" ht="17.100000000000001" customHeight="1">
      <c r="A35" s="167"/>
      <c r="B35" s="25" t="s">
        <v>62</v>
      </c>
      <c r="C35" s="29" t="s">
        <v>121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459</v>
      </c>
      <c r="C37" s="183"/>
      <c r="D37" s="183"/>
      <c r="E37" s="183"/>
      <c r="F37" s="184"/>
    </row>
    <row r="38" spans="1:6" ht="17.100000000000001" customHeight="1">
      <c r="A38" s="166"/>
      <c r="B38" s="171" t="s">
        <v>460</v>
      </c>
      <c r="C38" s="172"/>
      <c r="D38" s="172"/>
      <c r="E38" s="172"/>
      <c r="F38" s="173"/>
    </row>
    <row r="39" spans="1:6" ht="17.100000000000001" customHeight="1">
      <c r="A39" s="167"/>
      <c r="B39" s="171"/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461</v>
      </c>
      <c r="C40" s="172"/>
      <c r="D40" s="172"/>
      <c r="E40" s="172"/>
      <c r="F40" s="173"/>
    </row>
    <row r="41" spans="1:6" ht="17.100000000000001" customHeight="1">
      <c r="A41" s="166"/>
      <c r="B41" s="171" t="s">
        <v>462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83" t="s">
        <v>35</v>
      </c>
      <c r="B44" s="181" t="s">
        <v>32</v>
      </c>
      <c r="C44" s="182"/>
      <c r="D44" s="83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82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A36" sqref="A36:F36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6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84" t="s">
        <v>4</v>
      </c>
      <c r="B2" s="18">
        <v>41776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155" t="s">
        <v>34</v>
      </c>
      <c r="B3" s="155"/>
      <c r="C3" s="81" t="s">
        <v>14</v>
      </c>
      <c r="D3" s="81" t="s">
        <v>15</v>
      </c>
      <c r="E3" s="81" t="s">
        <v>14</v>
      </c>
      <c r="F3" s="9" t="s">
        <v>15</v>
      </c>
    </row>
    <row r="4" spans="1:6" ht="17.100000000000001" customHeight="1">
      <c r="A4" s="84" t="s">
        <v>5</v>
      </c>
      <c r="B4" s="4">
        <v>2159000</v>
      </c>
      <c r="C4" s="10" t="s">
        <v>41</v>
      </c>
      <c r="D4" s="12">
        <v>0.08</v>
      </c>
      <c r="E4" s="11" t="s">
        <v>48</v>
      </c>
      <c r="F4" s="12">
        <v>0.09</v>
      </c>
    </row>
    <row r="5" spans="1:6" ht="17.100000000000001" customHeight="1">
      <c r="A5" s="84" t="s">
        <v>6</v>
      </c>
      <c r="B5" s="4">
        <f>B6-B4</f>
        <v>3493500</v>
      </c>
      <c r="C5" s="11" t="s">
        <v>42</v>
      </c>
      <c r="D5" s="12">
        <v>0.04</v>
      </c>
      <c r="E5" s="11" t="s">
        <v>49</v>
      </c>
      <c r="F5" s="12">
        <v>0.06</v>
      </c>
    </row>
    <row r="6" spans="1:6" ht="17.100000000000001" customHeight="1">
      <c r="A6" s="84" t="s">
        <v>7</v>
      </c>
      <c r="B6" s="4">
        <v>5652500</v>
      </c>
      <c r="C6" s="10" t="s">
        <v>43</v>
      </c>
      <c r="D6" s="12">
        <v>0.1</v>
      </c>
      <c r="E6" s="11" t="s">
        <v>50</v>
      </c>
      <c r="F6" s="12">
        <v>0.16</v>
      </c>
    </row>
    <row r="7" spans="1:6" ht="17.100000000000001" customHeight="1">
      <c r="A7" s="84" t="s">
        <v>8</v>
      </c>
      <c r="B7" s="4">
        <v>67995750</v>
      </c>
      <c r="C7" s="11" t="s">
        <v>46</v>
      </c>
      <c r="D7" s="12">
        <v>0.18</v>
      </c>
      <c r="E7" s="10" t="s">
        <v>51</v>
      </c>
      <c r="F7" s="12">
        <v>0</v>
      </c>
    </row>
    <row r="8" spans="1:6" ht="17.100000000000001" customHeight="1">
      <c r="A8" s="84" t="s">
        <v>13</v>
      </c>
      <c r="B8" s="4">
        <v>95070080</v>
      </c>
      <c r="C8" s="10" t="s">
        <v>47</v>
      </c>
      <c r="D8" s="12">
        <v>0.05</v>
      </c>
      <c r="E8" s="11" t="s">
        <v>52</v>
      </c>
      <c r="F8" s="12">
        <v>0.23</v>
      </c>
    </row>
    <row r="9" spans="1:6" ht="17.100000000000001" customHeight="1">
      <c r="A9" s="84" t="s">
        <v>31</v>
      </c>
      <c r="B9" s="6">
        <f>B7/B8</f>
        <v>0.71521713245639429</v>
      </c>
      <c r="C9" s="10"/>
      <c r="D9" s="12"/>
      <c r="E9" s="11"/>
      <c r="F9" s="14"/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84" t="s">
        <v>22</v>
      </c>
      <c r="C11" s="84" t="s">
        <v>18</v>
      </c>
      <c r="D11" s="84" t="s">
        <v>21</v>
      </c>
      <c r="E11" s="84" t="s">
        <v>9</v>
      </c>
      <c r="F11" s="19" t="s">
        <v>10</v>
      </c>
    </row>
    <row r="12" spans="1:6" ht="17.100000000000001" customHeight="1">
      <c r="A12" s="157"/>
      <c r="B12" s="26" t="s">
        <v>53</v>
      </c>
      <c r="C12" s="21" t="s">
        <v>188</v>
      </c>
      <c r="D12" s="158" t="s">
        <v>19</v>
      </c>
      <c r="E12" s="86" t="s">
        <v>252</v>
      </c>
      <c r="F12" s="17">
        <v>15</v>
      </c>
    </row>
    <row r="13" spans="1:6" ht="17.100000000000001" customHeight="1">
      <c r="A13" s="157"/>
      <c r="B13" s="26" t="s">
        <v>44</v>
      </c>
      <c r="C13" s="21" t="s">
        <v>290</v>
      </c>
      <c r="D13" s="158"/>
      <c r="E13" s="86" t="s">
        <v>157</v>
      </c>
      <c r="F13" s="17">
        <v>13</v>
      </c>
    </row>
    <row r="14" spans="1:6" ht="17.100000000000001" customHeight="1">
      <c r="A14" s="157"/>
      <c r="B14" s="26" t="s">
        <v>279</v>
      </c>
      <c r="C14" s="21" t="s">
        <v>463</v>
      </c>
      <c r="D14" s="158" t="s">
        <v>20</v>
      </c>
      <c r="E14" s="26" t="s">
        <v>53</v>
      </c>
      <c r="F14" s="21">
        <v>0</v>
      </c>
    </row>
    <row r="15" spans="1:6" ht="17.100000000000001" customHeight="1">
      <c r="A15" s="157"/>
      <c r="B15" s="26" t="s">
        <v>356</v>
      </c>
      <c r="C15" s="21" t="s">
        <v>464</v>
      </c>
      <c r="D15" s="158"/>
      <c r="E15" s="26" t="s">
        <v>355</v>
      </c>
      <c r="F15" s="21">
        <v>1</v>
      </c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84" t="s">
        <v>39</v>
      </c>
      <c r="C17" s="84" t="s">
        <v>24</v>
      </c>
      <c r="D17" s="84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85">
        <v>0.47916666666666669</v>
      </c>
      <c r="C18" s="85" t="s">
        <v>423</v>
      </c>
      <c r="D18" s="13" t="s">
        <v>424</v>
      </c>
      <c r="E18" s="162"/>
      <c r="F18" s="163"/>
    </row>
    <row r="19" spans="1:6" ht="17.100000000000001" customHeight="1">
      <c r="A19" s="157"/>
      <c r="B19" s="85">
        <v>0.5</v>
      </c>
      <c r="C19" s="85" t="s">
        <v>425</v>
      </c>
      <c r="D19" s="13">
        <v>6</v>
      </c>
      <c r="E19" s="162"/>
      <c r="F19" s="163"/>
    </row>
    <row r="20" spans="1:6" ht="17.100000000000001" customHeight="1">
      <c r="A20" s="157"/>
      <c r="B20" s="85">
        <v>0.5</v>
      </c>
      <c r="C20" s="85" t="s">
        <v>426</v>
      </c>
      <c r="D20" s="13" t="s">
        <v>427</v>
      </c>
      <c r="E20" s="162" t="s">
        <v>428</v>
      </c>
      <c r="F20" s="163"/>
    </row>
    <row r="21" spans="1:6" ht="17.100000000000001" customHeight="1">
      <c r="A21" s="157"/>
      <c r="B21" s="85">
        <v>0.625</v>
      </c>
      <c r="C21" s="85" t="s">
        <v>429</v>
      </c>
      <c r="D21" s="13">
        <v>3</v>
      </c>
      <c r="E21" s="162"/>
      <c r="F21" s="163"/>
    </row>
    <row r="22" spans="1:6" ht="17.100000000000001" customHeight="1">
      <c r="A22" s="157"/>
      <c r="B22" s="85"/>
      <c r="C22" s="85"/>
      <c r="D22" s="13"/>
      <c r="E22" s="162"/>
      <c r="F22" s="163"/>
    </row>
    <row r="23" spans="1:6" ht="17.100000000000001" customHeight="1">
      <c r="A23" s="161"/>
      <c r="B23" s="85"/>
      <c r="C23" s="21"/>
      <c r="D23" s="13"/>
      <c r="E23" s="162"/>
      <c r="F23" s="163"/>
    </row>
    <row r="24" spans="1:6" ht="17.100000000000001" customHeight="1">
      <c r="A24" s="157" t="s">
        <v>0</v>
      </c>
      <c r="B24" s="85">
        <v>0.77083333333333337</v>
      </c>
      <c r="C24" s="85" t="s">
        <v>430</v>
      </c>
      <c r="D24" s="13" t="s">
        <v>431</v>
      </c>
      <c r="E24" s="162"/>
      <c r="F24" s="163"/>
    </row>
    <row r="25" spans="1:6" ht="17.100000000000001" customHeight="1">
      <c r="A25" s="157"/>
      <c r="B25" s="85">
        <v>0.77777777777777779</v>
      </c>
      <c r="C25" s="85" t="s">
        <v>432</v>
      </c>
      <c r="D25" s="13" t="s">
        <v>433</v>
      </c>
      <c r="E25" s="162"/>
      <c r="F25" s="163"/>
    </row>
    <row r="26" spans="1:6" ht="17.100000000000001" customHeight="1">
      <c r="A26" s="157"/>
      <c r="B26" s="85">
        <v>0.77777777777777779</v>
      </c>
      <c r="C26" s="93" t="s">
        <v>434</v>
      </c>
      <c r="D26" s="13">
        <v>4</v>
      </c>
      <c r="E26" s="162"/>
      <c r="F26" s="163"/>
    </row>
    <row r="27" spans="1:6" ht="17.100000000000001" customHeight="1">
      <c r="A27" s="157"/>
      <c r="B27" s="85">
        <v>0.85416666666666663</v>
      </c>
      <c r="C27" s="85" t="s">
        <v>435</v>
      </c>
      <c r="D27" s="13">
        <v>2</v>
      </c>
      <c r="E27" s="162" t="s">
        <v>436</v>
      </c>
      <c r="F27" s="163"/>
    </row>
    <row r="28" spans="1:6" ht="17.100000000000001" customHeight="1">
      <c r="A28" s="157"/>
      <c r="B28" s="85">
        <v>0.875</v>
      </c>
      <c r="C28" s="85" t="s">
        <v>437</v>
      </c>
      <c r="D28" s="13">
        <v>4</v>
      </c>
      <c r="E28" s="162"/>
      <c r="F28" s="163"/>
    </row>
    <row r="29" spans="1:6" ht="17.100000000000001" customHeight="1">
      <c r="A29" s="157"/>
      <c r="B29" s="85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438</v>
      </c>
      <c r="D31" s="164" t="s">
        <v>23</v>
      </c>
      <c r="E31" s="84" t="s">
        <v>58</v>
      </c>
      <c r="F31" s="27" t="s">
        <v>441</v>
      </c>
    </row>
    <row r="32" spans="1:6" ht="17.100000000000001" customHeight="1">
      <c r="A32" s="165"/>
      <c r="B32" s="24" t="s">
        <v>59</v>
      </c>
      <c r="C32" s="28" t="s">
        <v>121</v>
      </c>
      <c r="D32" s="168"/>
      <c r="E32" s="19" t="s">
        <v>63</v>
      </c>
      <c r="F32" s="43" t="s">
        <v>442</v>
      </c>
    </row>
    <row r="33" spans="1:6" ht="17.100000000000001" customHeight="1">
      <c r="A33" s="165"/>
      <c r="B33" s="25" t="s">
        <v>60</v>
      </c>
      <c r="C33" s="29" t="s">
        <v>439</v>
      </c>
      <c r="D33" s="168"/>
      <c r="E33" s="19" t="s">
        <v>64</v>
      </c>
      <c r="F33" s="43" t="s">
        <v>443</v>
      </c>
    </row>
    <row r="34" spans="1:6" ht="17.100000000000001" customHeight="1">
      <c r="A34" s="166"/>
      <c r="B34" s="25" t="s">
        <v>61</v>
      </c>
      <c r="C34" s="29" t="s">
        <v>389</v>
      </c>
      <c r="D34" s="169"/>
      <c r="E34" s="19" t="s">
        <v>65</v>
      </c>
      <c r="F34" s="43" t="s">
        <v>444</v>
      </c>
    </row>
    <row r="35" spans="1:6" ht="17.100000000000001" customHeight="1">
      <c r="A35" s="167"/>
      <c r="B35" s="25" t="s">
        <v>62</v>
      </c>
      <c r="C35" s="29" t="s">
        <v>390</v>
      </c>
      <c r="D35" s="170"/>
      <c r="E35" s="19" t="s">
        <v>66</v>
      </c>
      <c r="F35" s="43" t="s">
        <v>492</v>
      </c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440</v>
      </c>
      <c r="C37" s="183"/>
      <c r="D37" s="183"/>
      <c r="E37" s="183"/>
      <c r="F37" s="184"/>
    </row>
    <row r="38" spans="1:6" ht="17.100000000000001" customHeight="1">
      <c r="A38" s="166"/>
      <c r="B38" s="171" t="s">
        <v>445</v>
      </c>
      <c r="C38" s="172"/>
      <c r="D38" s="172"/>
      <c r="E38" s="172"/>
      <c r="F38" s="173"/>
    </row>
    <row r="39" spans="1:6" ht="17.100000000000001" customHeight="1">
      <c r="A39" s="167"/>
      <c r="B39" s="171"/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446</v>
      </c>
      <c r="C40" s="172"/>
      <c r="D40" s="172"/>
      <c r="E40" s="172"/>
      <c r="F40" s="173"/>
    </row>
    <row r="41" spans="1:6" ht="17.100000000000001" customHeight="1">
      <c r="A41" s="166"/>
      <c r="B41" s="171" t="s">
        <v>447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83" t="s">
        <v>35</v>
      </c>
      <c r="B44" s="181" t="s">
        <v>32</v>
      </c>
      <c r="C44" s="182"/>
      <c r="D44" s="83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82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14" sqref="B14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6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90" t="s">
        <v>4</v>
      </c>
      <c r="B2" s="18">
        <v>41777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155" t="s">
        <v>34</v>
      </c>
      <c r="B3" s="155"/>
      <c r="C3" s="91" t="s">
        <v>14</v>
      </c>
      <c r="D3" s="91" t="s">
        <v>15</v>
      </c>
      <c r="E3" s="91" t="s">
        <v>14</v>
      </c>
      <c r="F3" s="9" t="s">
        <v>15</v>
      </c>
    </row>
    <row r="4" spans="1:6" ht="17.100000000000001" customHeight="1">
      <c r="A4" s="90" t="s">
        <v>5</v>
      </c>
      <c r="B4" s="4">
        <v>3323100</v>
      </c>
      <c r="C4" s="10" t="s">
        <v>41</v>
      </c>
      <c r="D4" s="12">
        <v>7.0000000000000007E-2</v>
      </c>
      <c r="E4" s="11" t="s">
        <v>48</v>
      </c>
      <c r="F4" s="12">
        <v>0.12</v>
      </c>
    </row>
    <row r="5" spans="1:6" ht="17.100000000000001" customHeight="1">
      <c r="A5" s="90" t="s">
        <v>6</v>
      </c>
      <c r="B5" s="4">
        <f>B6-B4</f>
        <v>1496000</v>
      </c>
      <c r="C5" s="11" t="s">
        <v>42</v>
      </c>
      <c r="D5" s="12">
        <v>0.02</v>
      </c>
      <c r="E5" s="11" t="s">
        <v>49</v>
      </c>
      <c r="F5" s="12">
        <v>0.21</v>
      </c>
    </row>
    <row r="6" spans="1:6" ht="17.100000000000001" customHeight="1">
      <c r="A6" s="90" t="s">
        <v>7</v>
      </c>
      <c r="B6" s="4">
        <v>4819100</v>
      </c>
      <c r="C6" s="10" t="s">
        <v>43</v>
      </c>
      <c r="D6" s="12">
        <v>0.1</v>
      </c>
      <c r="E6" s="11" t="s">
        <v>50</v>
      </c>
      <c r="F6" s="12">
        <v>0.05</v>
      </c>
    </row>
    <row r="7" spans="1:6" ht="17.100000000000001" customHeight="1">
      <c r="A7" s="90" t="s">
        <v>8</v>
      </c>
      <c r="B7" s="4">
        <v>72814850</v>
      </c>
      <c r="C7" s="11" t="s">
        <v>46</v>
      </c>
      <c r="D7" s="12">
        <v>0.2</v>
      </c>
      <c r="E7" s="10" t="s">
        <v>51</v>
      </c>
      <c r="F7" s="12">
        <v>0</v>
      </c>
    </row>
    <row r="8" spans="1:6" ht="17.100000000000001" customHeight="1">
      <c r="A8" s="90" t="s">
        <v>13</v>
      </c>
      <c r="B8" s="4">
        <v>95070080</v>
      </c>
      <c r="C8" s="10" t="s">
        <v>47</v>
      </c>
      <c r="D8" s="12">
        <v>0.04</v>
      </c>
      <c r="E8" s="11" t="s">
        <v>52</v>
      </c>
      <c r="F8" s="12">
        <v>0.19</v>
      </c>
    </row>
    <row r="9" spans="1:6" ht="17.100000000000001" customHeight="1">
      <c r="A9" s="90" t="s">
        <v>31</v>
      </c>
      <c r="B9" s="6">
        <f>B7/B8</f>
        <v>0.76590710768309023</v>
      </c>
      <c r="C9" s="10"/>
      <c r="D9" s="12"/>
      <c r="E9" s="11"/>
      <c r="F9" s="14"/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90" t="s">
        <v>22</v>
      </c>
      <c r="C11" s="90" t="s">
        <v>18</v>
      </c>
      <c r="D11" s="90" t="s">
        <v>21</v>
      </c>
      <c r="E11" s="90" t="s">
        <v>9</v>
      </c>
      <c r="F11" s="19" t="s">
        <v>10</v>
      </c>
    </row>
    <row r="12" spans="1:6" ht="17.100000000000001" customHeight="1">
      <c r="A12" s="157"/>
      <c r="B12" s="26" t="s">
        <v>53</v>
      </c>
      <c r="C12" s="21" t="s">
        <v>232</v>
      </c>
      <c r="D12" s="158" t="s">
        <v>19</v>
      </c>
      <c r="E12" s="88" t="s">
        <v>466</v>
      </c>
      <c r="F12" s="17">
        <v>18</v>
      </c>
    </row>
    <row r="13" spans="1:6" ht="17.100000000000001" customHeight="1">
      <c r="A13" s="157"/>
      <c r="B13" s="26" t="s">
        <v>44</v>
      </c>
      <c r="C13" s="21" t="s">
        <v>307</v>
      </c>
      <c r="D13" s="158"/>
      <c r="E13" s="88" t="s">
        <v>467</v>
      </c>
      <c r="F13" s="17">
        <v>12</v>
      </c>
    </row>
    <row r="14" spans="1:6" ht="17.100000000000001" customHeight="1">
      <c r="A14" s="157"/>
      <c r="B14" s="26" t="s">
        <v>279</v>
      </c>
      <c r="C14" s="21" t="s">
        <v>465</v>
      </c>
      <c r="D14" s="158" t="s">
        <v>20</v>
      </c>
      <c r="E14" s="26" t="s">
        <v>468</v>
      </c>
      <c r="F14" s="21">
        <v>0</v>
      </c>
    </row>
    <row r="15" spans="1:6" ht="17.100000000000001" customHeight="1">
      <c r="A15" s="157"/>
      <c r="B15" s="26" t="s">
        <v>356</v>
      </c>
      <c r="C15" s="21" t="s">
        <v>289</v>
      </c>
      <c r="D15" s="158"/>
      <c r="E15" s="26" t="s">
        <v>54</v>
      </c>
      <c r="F15" s="21">
        <v>0</v>
      </c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90" t="s">
        <v>39</v>
      </c>
      <c r="C17" s="90" t="s">
        <v>24</v>
      </c>
      <c r="D17" s="90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89">
        <v>0.52083333333333337</v>
      </c>
      <c r="C18" s="89" t="s">
        <v>469</v>
      </c>
      <c r="D18" s="13">
        <v>2</v>
      </c>
      <c r="E18" s="162"/>
      <c r="F18" s="163"/>
    </row>
    <row r="19" spans="1:6" ht="17.100000000000001" customHeight="1">
      <c r="A19" s="157"/>
      <c r="B19" s="89">
        <v>0.52083333333333337</v>
      </c>
      <c r="C19" s="89" t="s">
        <v>470</v>
      </c>
      <c r="D19" s="13" t="s">
        <v>471</v>
      </c>
      <c r="E19" s="162"/>
      <c r="F19" s="163"/>
    </row>
    <row r="20" spans="1:6" ht="17.100000000000001" customHeight="1">
      <c r="A20" s="157"/>
      <c r="B20" s="89">
        <v>0.54166666666666663</v>
      </c>
      <c r="C20" s="89" t="s">
        <v>472</v>
      </c>
      <c r="D20" s="13" t="s">
        <v>473</v>
      </c>
      <c r="E20" s="162" t="s">
        <v>474</v>
      </c>
      <c r="F20" s="163"/>
    </row>
    <row r="21" spans="1:6" ht="17.100000000000001" customHeight="1">
      <c r="A21" s="157"/>
      <c r="B21" s="89">
        <v>0.54166666666666663</v>
      </c>
      <c r="C21" s="89" t="s">
        <v>475</v>
      </c>
      <c r="D21" s="13" t="s">
        <v>476</v>
      </c>
      <c r="E21" s="162"/>
      <c r="F21" s="163"/>
    </row>
    <row r="22" spans="1:6" ht="17.100000000000001" customHeight="1">
      <c r="A22" s="157"/>
      <c r="B22" s="89">
        <v>0.54166666666666663</v>
      </c>
      <c r="C22" s="89" t="s">
        <v>477</v>
      </c>
      <c r="D22" s="13">
        <v>2</v>
      </c>
      <c r="E22" s="162"/>
      <c r="F22" s="163"/>
    </row>
    <row r="23" spans="1:6" ht="17.100000000000001" customHeight="1">
      <c r="A23" s="161"/>
      <c r="B23" s="89">
        <v>0.54166666666666663</v>
      </c>
      <c r="C23" s="21" t="s">
        <v>478</v>
      </c>
      <c r="D23" s="13">
        <v>3</v>
      </c>
      <c r="E23" s="162"/>
      <c r="F23" s="163"/>
    </row>
    <row r="24" spans="1:6" ht="17.100000000000001" customHeight="1">
      <c r="A24" s="157" t="s">
        <v>0</v>
      </c>
      <c r="B24" s="89">
        <v>0.72916666666666663</v>
      </c>
      <c r="C24" s="89" t="s">
        <v>479</v>
      </c>
      <c r="D24" s="13">
        <v>3</v>
      </c>
      <c r="E24" s="162" t="s">
        <v>480</v>
      </c>
      <c r="F24" s="163"/>
    </row>
    <row r="25" spans="1:6" ht="17.100000000000001" customHeight="1">
      <c r="A25" s="157"/>
      <c r="B25" s="89">
        <v>0.72916666666666663</v>
      </c>
      <c r="C25" s="89" t="s">
        <v>481</v>
      </c>
      <c r="D25" s="13">
        <v>4</v>
      </c>
      <c r="E25" s="162"/>
      <c r="F25" s="163"/>
    </row>
    <row r="26" spans="1:6" ht="17.100000000000001" customHeight="1">
      <c r="A26" s="157"/>
      <c r="B26" s="89">
        <v>0.76388888888888884</v>
      </c>
      <c r="C26" s="93" t="s">
        <v>482</v>
      </c>
      <c r="D26" s="13">
        <v>3</v>
      </c>
      <c r="E26" s="162"/>
      <c r="F26" s="163"/>
    </row>
    <row r="27" spans="1:6" ht="17.100000000000001" customHeight="1">
      <c r="A27" s="157"/>
      <c r="B27" s="89">
        <v>0.80208333333333337</v>
      </c>
      <c r="C27" s="89" t="s">
        <v>483</v>
      </c>
      <c r="D27" s="13">
        <v>2</v>
      </c>
      <c r="E27" s="162"/>
      <c r="F27" s="163"/>
    </row>
    <row r="28" spans="1:6" ht="17.100000000000001" customHeight="1">
      <c r="A28" s="157"/>
      <c r="B28" s="89"/>
      <c r="C28" s="89"/>
      <c r="D28" s="13"/>
      <c r="E28" s="162"/>
      <c r="F28" s="163"/>
    </row>
    <row r="29" spans="1:6" ht="17.100000000000001" customHeight="1">
      <c r="A29" s="157"/>
      <c r="B29" s="89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119</v>
      </c>
      <c r="D31" s="164" t="s">
        <v>23</v>
      </c>
      <c r="E31" s="90" t="s">
        <v>58</v>
      </c>
      <c r="F31" s="27" t="s">
        <v>484</v>
      </c>
    </row>
    <row r="32" spans="1:6" ht="17.100000000000001" customHeight="1">
      <c r="A32" s="165"/>
      <c r="B32" s="24" t="s">
        <v>59</v>
      </c>
      <c r="C32" s="28" t="s">
        <v>487</v>
      </c>
      <c r="D32" s="168"/>
      <c r="E32" s="19" t="s">
        <v>63</v>
      </c>
      <c r="F32" s="43" t="s">
        <v>485</v>
      </c>
    </row>
    <row r="33" spans="1:6" ht="17.100000000000001" customHeight="1">
      <c r="A33" s="165"/>
      <c r="B33" s="25" t="s">
        <v>60</v>
      </c>
      <c r="C33" s="29" t="s">
        <v>121</v>
      </c>
      <c r="D33" s="168"/>
      <c r="E33" s="19" t="s">
        <v>64</v>
      </c>
      <c r="F33" s="43" t="s">
        <v>491</v>
      </c>
    </row>
    <row r="34" spans="1:6" ht="17.100000000000001" customHeight="1">
      <c r="A34" s="166"/>
      <c r="B34" s="25" t="s">
        <v>61</v>
      </c>
      <c r="C34" s="29" t="s">
        <v>488</v>
      </c>
      <c r="D34" s="169"/>
      <c r="E34" s="19" t="s">
        <v>65</v>
      </c>
      <c r="F34" s="43" t="s">
        <v>490</v>
      </c>
    </row>
    <row r="35" spans="1:6" ht="17.100000000000001" customHeight="1">
      <c r="A35" s="167"/>
      <c r="B35" s="25" t="s">
        <v>62</v>
      </c>
      <c r="C35" s="29" t="s">
        <v>489</v>
      </c>
      <c r="D35" s="170"/>
      <c r="E35" s="19" t="s">
        <v>66</v>
      </c>
      <c r="F35" s="43" t="s">
        <v>486</v>
      </c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325</v>
      </c>
      <c r="C37" s="172"/>
      <c r="D37" s="172"/>
      <c r="E37" s="172"/>
      <c r="F37" s="173"/>
    </row>
    <row r="38" spans="1:6" ht="17.100000000000001" customHeight="1">
      <c r="A38" s="166"/>
      <c r="B38" s="171" t="s">
        <v>322</v>
      </c>
      <c r="C38" s="172"/>
      <c r="D38" s="172"/>
      <c r="E38" s="172"/>
      <c r="F38" s="173"/>
    </row>
    <row r="39" spans="1:6" ht="17.100000000000001" customHeight="1">
      <c r="A39" s="167"/>
      <c r="B39" s="171" t="s">
        <v>115</v>
      </c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493</v>
      </c>
      <c r="C40" s="172"/>
      <c r="D40" s="172"/>
      <c r="E40" s="172"/>
      <c r="F40" s="173"/>
    </row>
    <row r="41" spans="1:6" ht="17.100000000000001" customHeight="1">
      <c r="A41" s="166"/>
      <c r="B41" s="171" t="s">
        <v>494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92" t="s">
        <v>35</v>
      </c>
      <c r="B44" s="181" t="s">
        <v>32</v>
      </c>
      <c r="C44" s="182"/>
      <c r="D44" s="92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87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20.109375" style="5" customWidth="1"/>
    <col min="4" max="4" width="11.77734375" style="5" customWidth="1"/>
    <col min="5" max="5" width="16.77734375" style="5" customWidth="1"/>
    <col min="6" max="6" width="26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90" t="s">
        <v>4</v>
      </c>
      <c r="B2" s="18">
        <v>41778</v>
      </c>
      <c r="C2" s="7" t="s">
        <v>16</v>
      </c>
      <c r="D2" s="18" t="s">
        <v>134</v>
      </c>
      <c r="E2" s="8" t="s">
        <v>17</v>
      </c>
      <c r="F2" s="21"/>
    </row>
    <row r="3" spans="1:6" ht="24" customHeight="1">
      <c r="A3" s="155" t="s">
        <v>34</v>
      </c>
      <c r="B3" s="155"/>
      <c r="C3" s="91" t="s">
        <v>14</v>
      </c>
      <c r="D3" s="91" t="s">
        <v>15</v>
      </c>
      <c r="E3" s="91" t="s">
        <v>14</v>
      </c>
      <c r="F3" s="9" t="s">
        <v>15</v>
      </c>
    </row>
    <row r="4" spans="1:6" ht="17.100000000000001" customHeight="1">
      <c r="A4" s="90" t="s">
        <v>5</v>
      </c>
      <c r="B4" s="4">
        <v>1221050</v>
      </c>
      <c r="C4" s="10" t="s">
        <v>41</v>
      </c>
      <c r="D4" s="12">
        <v>0.15</v>
      </c>
      <c r="E4" s="11" t="s">
        <v>48</v>
      </c>
      <c r="F4" s="12">
        <v>0.1</v>
      </c>
    </row>
    <row r="5" spans="1:6" ht="17.100000000000001" customHeight="1">
      <c r="A5" s="90" t="s">
        <v>6</v>
      </c>
      <c r="B5" s="4">
        <f>B6-B4</f>
        <v>945000</v>
      </c>
      <c r="C5" s="11" t="s">
        <v>42</v>
      </c>
      <c r="D5" s="12">
        <v>0.04</v>
      </c>
      <c r="E5" s="11" t="s">
        <v>49</v>
      </c>
      <c r="F5" s="12">
        <v>0.04</v>
      </c>
    </row>
    <row r="6" spans="1:6" ht="17.100000000000001" customHeight="1">
      <c r="A6" s="90" t="s">
        <v>7</v>
      </c>
      <c r="B6" s="4">
        <v>2166050</v>
      </c>
      <c r="C6" s="10" t="s">
        <v>43</v>
      </c>
      <c r="D6" s="12">
        <v>0.15</v>
      </c>
      <c r="E6" s="11" t="s">
        <v>50</v>
      </c>
      <c r="F6" s="12">
        <v>0</v>
      </c>
    </row>
    <row r="7" spans="1:6" ht="17.100000000000001" customHeight="1">
      <c r="A7" s="90" t="s">
        <v>8</v>
      </c>
      <c r="B7" s="4">
        <v>74980900</v>
      </c>
      <c r="C7" s="11" t="s">
        <v>46</v>
      </c>
      <c r="D7" s="12">
        <v>0.22</v>
      </c>
      <c r="E7" s="10" t="s">
        <v>51</v>
      </c>
      <c r="F7" s="12">
        <v>0</v>
      </c>
    </row>
    <row r="8" spans="1:6" ht="17.100000000000001" customHeight="1">
      <c r="A8" s="90" t="s">
        <v>13</v>
      </c>
      <c r="B8" s="4">
        <v>95070080</v>
      </c>
      <c r="C8" s="10" t="s">
        <v>47</v>
      </c>
      <c r="D8" s="12">
        <v>0.05</v>
      </c>
      <c r="E8" s="11" t="s">
        <v>52</v>
      </c>
      <c r="F8" s="12">
        <v>0.25</v>
      </c>
    </row>
    <row r="9" spans="1:6" ht="17.100000000000001" customHeight="1">
      <c r="A9" s="90" t="s">
        <v>31</v>
      </c>
      <c r="B9" s="6">
        <f>B7/B8</f>
        <v>0.78869082680902336</v>
      </c>
      <c r="C9" s="10"/>
      <c r="D9" s="12"/>
      <c r="E9" s="11"/>
      <c r="F9" s="14"/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90" t="s">
        <v>22</v>
      </c>
      <c r="C11" s="90" t="s">
        <v>18</v>
      </c>
      <c r="D11" s="90" t="s">
        <v>21</v>
      </c>
      <c r="E11" s="90" t="s">
        <v>9</v>
      </c>
      <c r="F11" s="19" t="s">
        <v>10</v>
      </c>
    </row>
    <row r="12" spans="1:6" ht="17.100000000000001" customHeight="1">
      <c r="A12" s="157"/>
      <c r="B12" s="26" t="s">
        <v>53</v>
      </c>
      <c r="C12" s="21">
        <v>1</v>
      </c>
      <c r="D12" s="158" t="s">
        <v>19</v>
      </c>
      <c r="E12" s="88" t="s">
        <v>145</v>
      </c>
      <c r="F12" s="17">
        <v>6</v>
      </c>
    </row>
    <row r="13" spans="1:6" ht="17.100000000000001" customHeight="1">
      <c r="A13" s="157"/>
      <c r="B13" s="26" t="s">
        <v>495</v>
      </c>
      <c r="C13" s="21">
        <v>3</v>
      </c>
      <c r="D13" s="158"/>
      <c r="E13" s="88" t="s">
        <v>45</v>
      </c>
      <c r="F13" s="17">
        <v>5</v>
      </c>
    </row>
    <row r="14" spans="1:6" ht="17.100000000000001" customHeight="1">
      <c r="A14" s="157"/>
      <c r="B14" s="26" t="s">
        <v>496</v>
      </c>
      <c r="C14" s="21">
        <v>2</v>
      </c>
      <c r="D14" s="158" t="s">
        <v>20</v>
      </c>
      <c r="E14" s="26" t="s">
        <v>279</v>
      </c>
      <c r="F14" s="21">
        <v>0</v>
      </c>
    </row>
    <row r="15" spans="1:6" ht="17.100000000000001" customHeight="1">
      <c r="A15" s="157"/>
      <c r="B15" s="26" t="s">
        <v>356</v>
      </c>
      <c r="C15" s="21">
        <v>1</v>
      </c>
      <c r="D15" s="158"/>
      <c r="E15" s="26" t="s">
        <v>497</v>
      </c>
      <c r="F15" s="21">
        <v>0</v>
      </c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90" t="s">
        <v>39</v>
      </c>
      <c r="C17" s="90" t="s">
        <v>24</v>
      </c>
      <c r="D17" s="90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89">
        <v>0.52083333333333337</v>
      </c>
      <c r="C18" s="89" t="s">
        <v>498</v>
      </c>
      <c r="D18" s="13">
        <v>3</v>
      </c>
      <c r="E18" s="162"/>
      <c r="F18" s="163"/>
    </row>
    <row r="19" spans="1:6" ht="17.100000000000001" customHeight="1">
      <c r="A19" s="157"/>
      <c r="B19" s="89"/>
      <c r="C19" s="89"/>
      <c r="D19" s="13"/>
      <c r="E19" s="162"/>
      <c r="F19" s="163"/>
    </row>
    <row r="20" spans="1:6" ht="17.100000000000001" customHeight="1">
      <c r="A20" s="157"/>
      <c r="B20" s="89"/>
      <c r="C20" s="89"/>
      <c r="D20" s="13"/>
      <c r="E20" s="162"/>
      <c r="F20" s="163"/>
    </row>
    <row r="21" spans="1:6" ht="17.100000000000001" customHeight="1">
      <c r="A21" s="157"/>
      <c r="B21" s="89"/>
      <c r="C21" s="89"/>
      <c r="D21" s="13"/>
      <c r="E21" s="162"/>
      <c r="F21" s="163"/>
    </row>
    <row r="22" spans="1:6" ht="17.100000000000001" customHeight="1">
      <c r="A22" s="157"/>
      <c r="B22" s="89"/>
      <c r="C22" s="89"/>
      <c r="D22" s="13"/>
      <c r="E22" s="162"/>
      <c r="F22" s="163"/>
    </row>
    <row r="23" spans="1:6" ht="17.100000000000001" customHeight="1">
      <c r="A23" s="161"/>
      <c r="B23" s="89"/>
      <c r="C23" s="21"/>
      <c r="D23" s="13"/>
      <c r="E23" s="162"/>
      <c r="F23" s="163"/>
    </row>
    <row r="24" spans="1:6" ht="17.100000000000001" customHeight="1">
      <c r="A24" s="157" t="s">
        <v>0</v>
      </c>
      <c r="B24" s="89">
        <v>0.79166666666666663</v>
      </c>
      <c r="C24" s="89" t="s">
        <v>499</v>
      </c>
      <c r="D24" s="13">
        <v>4</v>
      </c>
      <c r="E24" s="162"/>
      <c r="F24" s="163"/>
    </row>
    <row r="25" spans="1:6" ht="17.100000000000001" customHeight="1">
      <c r="A25" s="157"/>
      <c r="B25" s="89">
        <v>0.79166666666666663</v>
      </c>
      <c r="C25" s="89" t="s">
        <v>500</v>
      </c>
      <c r="D25" s="13">
        <v>4</v>
      </c>
      <c r="E25" s="162"/>
      <c r="F25" s="163"/>
    </row>
    <row r="26" spans="1:6" ht="17.100000000000001" customHeight="1">
      <c r="A26" s="157"/>
      <c r="B26" s="89"/>
      <c r="C26" s="93"/>
      <c r="D26" s="13"/>
      <c r="E26" s="162"/>
      <c r="F26" s="163"/>
    </row>
    <row r="27" spans="1:6" ht="17.100000000000001" customHeight="1">
      <c r="A27" s="157"/>
      <c r="B27" s="89"/>
      <c r="C27" s="89"/>
      <c r="D27" s="13"/>
      <c r="E27" s="162"/>
      <c r="F27" s="163"/>
    </row>
    <row r="28" spans="1:6" ht="17.100000000000001" customHeight="1">
      <c r="A28" s="157"/>
      <c r="B28" s="89"/>
      <c r="C28" s="89"/>
      <c r="D28" s="13"/>
      <c r="E28" s="162"/>
      <c r="F28" s="163"/>
    </row>
    <row r="29" spans="1:6" ht="17.100000000000001" customHeight="1">
      <c r="A29" s="157"/>
      <c r="B29" s="89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501</v>
      </c>
      <c r="D31" s="164" t="s">
        <v>23</v>
      </c>
      <c r="E31" s="90" t="s">
        <v>58</v>
      </c>
      <c r="F31" s="27" t="s">
        <v>503</v>
      </c>
    </row>
    <row r="32" spans="1:6" ht="17.100000000000001" customHeight="1">
      <c r="A32" s="165"/>
      <c r="B32" s="24" t="s">
        <v>59</v>
      </c>
      <c r="C32" s="28" t="s">
        <v>119</v>
      </c>
      <c r="D32" s="168"/>
      <c r="E32" s="19" t="s">
        <v>63</v>
      </c>
      <c r="F32" s="43" t="s">
        <v>504</v>
      </c>
    </row>
    <row r="33" spans="1:6" ht="17.100000000000001" customHeight="1">
      <c r="A33" s="165"/>
      <c r="B33" s="25" t="s">
        <v>60</v>
      </c>
      <c r="C33" s="29" t="s">
        <v>120</v>
      </c>
      <c r="D33" s="168"/>
      <c r="E33" s="19" t="s">
        <v>64</v>
      </c>
      <c r="F33" s="43" t="s">
        <v>505</v>
      </c>
    </row>
    <row r="34" spans="1:6" ht="17.100000000000001" customHeight="1">
      <c r="A34" s="166"/>
      <c r="B34" s="25" t="s">
        <v>61</v>
      </c>
      <c r="C34" s="29" t="s">
        <v>502</v>
      </c>
      <c r="D34" s="169"/>
      <c r="E34" s="19" t="s">
        <v>65</v>
      </c>
      <c r="F34" s="43"/>
    </row>
    <row r="35" spans="1:6" ht="17.100000000000001" customHeight="1">
      <c r="A35" s="167"/>
      <c r="B35" s="25" t="s">
        <v>62</v>
      </c>
      <c r="C35" s="29" t="s">
        <v>489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506</v>
      </c>
      <c r="C37" s="172"/>
      <c r="D37" s="172"/>
      <c r="E37" s="172"/>
      <c r="F37" s="173"/>
    </row>
    <row r="38" spans="1:6" ht="17.100000000000001" customHeight="1">
      <c r="A38" s="166"/>
      <c r="B38" s="171" t="s">
        <v>117</v>
      </c>
      <c r="C38" s="172"/>
      <c r="D38" s="172"/>
      <c r="E38" s="172"/>
      <c r="F38" s="173"/>
    </row>
    <row r="39" spans="1:6" ht="17.100000000000001" customHeight="1">
      <c r="A39" s="167"/>
      <c r="B39" s="171"/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507</v>
      </c>
      <c r="C40" s="172"/>
      <c r="D40" s="172"/>
      <c r="E40" s="172"/>
      <c r="F40" s="173"/>
    </row>
    <row r="41" spans="1:6" ht="17.100000000000001" customHeight="1">
      <c r="A41" s="166"/>
      <c r="B41" s="171" t="s">
        <v>508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92" t="s">
        <v>35</v>
      </c>
      <c r="B44" s="181" t="s">
        <v>32</v>
      </c>
      <c r="C44" s="182"/>
      <c r="D44" s="92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87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40" t="s">
        <v>4</v>
      </c>
      <c r="B2" s="18">
        <v>41761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155" t="s">
        <v>34</v>
      </c>
      <c r="B3" s="155"/>
      <c r="C3" s="37" t="s">
        <v>14</v>
      </c>
      <c r="D3" s="37" t="s">
        <v>15</v>
      </c>
      <c r="E3" s="37" t="s">
        <v>14</v>
      </c>
      <c r="F3" s="9" t="s">
        <v>15</v>
      </c>
    </row>
    <row r="4" spans="1:6" ht="17.100000000000001" customHeight="1">
      <c r="A4" s="40" t="s">
        <v>5</v>
      </c>
      <c r="B4" s="4">
        <v>1337500</v>
      </c>
      <c r="C4" s="10" t="s">
        <v>41</v>
      </c>
      <c r="D4" s="12">
        <v>0.09</v>
      </c>
      <c r="E4" s="11" t="s">
        <v>48</v>
      </c>
      <c r="F4" s="12">
        <v>0.06</v>
      </c>
    </row>
    <row r="5" spans="1:6" ht="17.100000000000001" customHeight="1">
      <c r="A5" s="40" t="s">
        <v>6</v>
      </c>
      <c r="B5" s="4">
        <f>B6-B4</f>
        <v>1801300</v>
      </c>
      <c r="C5" s="11" t="s">
        <v>42</v>
      </c>
      <c r="D5" s="12">
        <v>0.04</v>
      </c>
      <c r="E5" s="11" t="s">
        <v>49</v>
      </c>
      <c r="F5" s="12">
        <v>0.08</v>
      </c>
    </row>
    <row r="6" spans="1:6" ht="17.100000000000001" customHeight="1">
      <c r="A6" s="40" t="s">
        <v>7</v>
      </c>
      <c r="B6" s="4">
        <v>3138800</v>
      </c>
      <c r="C6" s="10" t="s">
        <v>43</v>
      </c>
      <c r="D6" s="12">
        <v>0.14000000000000001</v>
      </c>
      <c r="E6" s="11" t="s">
        <v>50</v>
      </c>
      <c r="F6" s="12">
        <v>0.08</v>
      </c>
    </row>
    <row r="7" spans="1:6" ht="17.100000000000001" customHeight="1">
      <c r="A7" s="40" t="s">
        <v>8</v>
      </c>
      <c r="B7" s="4">
        <v>8244750</v>
      </c>
      <c r="C7" s="11" t="s">
        <v>46</v>
      </c>
      <c r="D7" s="12">
        <v>0.18</v>
      </c>
      <c r="E7" s="10" t="s">
        <v>51</v>
      </c>
      <c r="F7" s="12">
        <v>0.01</v>
      </c>
    </row>
    <row r="8" spans="1:6" ht="17.100000000000001" customHeight="1">
      <c r="A8" s="40" t="s">
        <v>13</v>
      </c>
      <c r="B8" s="4">
        <v>95070080</v>
      </c>
      <c r="C8" s="10" t="s">
        <v>47</v>
      </c>
      <c r="D8" s="12">
        <v>0.05</v>
      </c>
      <c r="E8" s="11" t="s">
        <v>52</v>
      </c>
      <c r="F8" s="12">
        <v>0.28000000000000003</v>
      </c>
    </row>
    <row r="9" spans="1:6" ht="17.100000000000001" customHeight="1">
      <c r="A9" s="40" t="s">
        <v>31</v>
      </c>
      <c r="B9" s="6">
        <f>B7/B8</f>
        <v>8.6722868014837057E-2</v>
      </c>
      <c r="C9" s="10"/>
      <c r="D9" s="12"/>
      <c r="E9" s="11"/>
      <c r="F9" s="14"/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40" t="s">
        <v>22</v>
      </c>
      <c r="C11" s="40" t="s">
        <v>18</v>
      </c>
      <c r="D11" s="40" t="s">
        <v>21</v>
      </c>
      <c r="E11" s="40" t="s">
        <v>9</v>
      </c>
      <c r="F11" s="19" t="s">
        <v>10</v>
      </c>
    </row>
    <row r="12" spans="1:6" ht="17.100000000000001" customHeight="1">
      <c r="A12" s="157"/>
      <c r="B12" s="26" t="s">
        <v>53</v>
      </c>
      <c r="C12" s="21" t="s">
        <v>217</v>
      </c>
      <c r="D12" s="158" t="s">
        <v>19</v>
      </c>
      <c r="E12" s="42" t="s">
        <v>145</v>
      </c>
      <c r="F12" s="17">
        <v>8</v>
      </c>
    </row>
    <row r="13" spans="1:6" ht="17.100000000000001" customHeight="1">
      <c r="A13" s="157"/>
      <c r="B13" s="26" t="s">
        <v>44</v>
      </c>
      <c r="C13" s="21" t="s">
        <v>147</v>
      </c>
      <c r="D13" s="158"/>
      <c r="E13" s="42" t="s">
        <v>146</v>
      </c>
      <c r="F13" s="17">
        <v>7</v>
      </c>
    </row>
    <row r="14" spans="1:6" ht="17.100000000000001" customHeight="1">
      <c r="A14" s="157"/>
      <c r="B14" s="26" t="s">
        <v>54</v>
      </c>
      <c r="C14" s="21" t="s">
        <v>56</v>
      </c>
      <c r="D14" s="158" t="s">
        <v>20</v>
      </c>
      <c r="E14" s="26" t="s">
        <v>53</v>
      </c>
      <c r="F14" s="17">
        <v>0</v>
      </c>
    </row>
    <row r="15" spans="1:6" ht="17.100000000000001" customHeight="1">
      <c r="A15" s="157"/>
      <c r="B15" s="26" t="s">
        <v>45</v>
      </c>
      <c r="C15" s="21" t="s">
        <v>219</v>
      </c>
      <c r="D15" s="158"/>
      <c r="E15" s="26" t="s">
        <v>44</v>
      </c>
      <c r="F15" s="17">
        <v>0</v>
      </c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40" t="s">
        <v>39</v>
      </c>
      <c r="C17" s="40" t="s">
        <v>24</v>
      </c>
      <c r="D17" s="40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41">
        <v>0.47916666666666669</v>
      </c>
      <c r="C18" s="41" t="s">
        <v>148</v>
      </c>
      <c r="D18" s="13" t="s">
        <v>149</v>
      </c>
      <c r="E18" s="162"/>
      <c r="F18" s="163"/>
    </row>
    <row r="19" spans="1:6" ht="17.100000000000001" customHeight="1">
      <c r="A19" s="157"/>
      <c r="B19" s="41">
        <v>0.5</v>
      </c>
      <c r="C19" s="41" t="s">
        <v>150</v>
      </c>
      <c r="D19" s="13">
        <v>2</v>
      </c>
      <c r="E19" s="162"/>
      <c r="F19" s="163"/>
    </row>
    <row r="20" spans="1:6" ht="17.100000000000001" customHeight="1">
      <c r="A20" s="157"/>
      <c r="B20" s="41"/>
      <c r="C20" s="41"/>
      <c r="D20" s="13"/>
      <c r="E20" s="162"/>
      <c r="F20" s="163"/>
    </row>
    <row r="21" spans="1:6" ht="17.100000000000001" customHeight="1">
      <c r="A21" s="157"/>
      <c r="B21" s="41"/>
      <c r="C21" s="41"/>
      <c r="D21" s="13"/>
      <c r="E21" s="162"/>
      <c r="F21" s="163"/>
    </row>
    <row r="22" spans="1:6" ht="17.100000000000001" customHeight="1">
      <c r="A22" s="157"/>
      <c r="B22" s="41"/>
      <c r="C22" s="41"/>
      <c r="D22" s="13"/>
      <c r="E22" s="162"/>
      <c r="F22" s="163"/>
    </row>
    <row r="23" spans="1:6" ht="17.100000000000001" customHeight="1">
      <c r="A23" s="161"/>
      <c r="B23" s="41"/>
      <c r="C23" s="21"/>
      <c r="D23" s="13"/>
      <c r="E23" s="162"/>
      <c r="F23" s="163"/>
    </row>
    <row r="24" spans="1:6" ht="17.100000000000001" customHeight="1">
      <c r="A24" s="157" t="s">
        <v>0</v>
      </c>
      <c r="B24" s="41">
        <v>0.75</v>
      </c>
      <c r="C24" s="41" t="s">
        <v>151</v>
      </c>
      <c r="D24" s="13" t="s">
        <v>152</v>
      </c>
      <c r="E24" s="162"/>
      <c r="F24" s="163"/>
    </row>
    <row r="25" spans="1:6" ht="17.100000000000001" customHeight="1">
      <c r="A25" s="157"/>
      <c r="B25" s="41">
        <v>0.79166666666666663</v>
      </c>
      <c r="C25" s="41" t="s">
        <v>153</v>
      </c>
      <c r="D25" s="13">
        <v>4</v>
      </c>
      <c r="E25" s="162" t="s">
        <v>154</v>
      </c>
      <c r="F25" s="163"/>
    </row>
    <row r="26" spans="1:6" ht="17.100000000000001" customHeight="1">
      <c r="A26" s="157"/>
      <c r="B26" s="41">
        <v>0.8125</v>
      </c>
      <c r="C26" s="41" t="s">
        <v>155</v>
      </c>
      <c r="D26" s="13">
        <v>3</v>
      </c>
      <c r="E26" s="162" t="s">
        <v>156</v>
      </c>
      <c r="F26" s="163"/>
    </row>
    <row r="27" spans="1:6" ht="17.100000000000001" customHeight="1">
      <c r="A27" s="157"/>
      <c r="B27" s="41"/>
      <c r="C27" s="41"/>
      <c r="D27" s="13"/>
      <c r="E27" s="162"/>
      <c r="F27" s="163"/>
    </row>
    <row r="28" spans="1:6" ht="17.100000000000001" customHeight="1">
      <c r="A28" s="157"/>
      <c r="B28" s="41"/>
      <c r="C28" s="41"/>
      <c r="D28" s="13"/>
      <c r="E28" s="162"/>
      <c r="F28" s="163"/>
    </row>
    <row r="29" spans="1:6" ht="17.100000000000001" customHeight="1">
      <c r="A29" s="157"/>
      <c r="B29" s="41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93</v>
      </c>
      <c r="D31" s="164" t="s">
        <v>23</v>
      </c>
      <c r="E31" s="40" t="s">
        <v>58</v>
      </c>
      <c r="F31" s="27" t="s">
        <v>126</v>
      </c>
    </row>
    <row r="32" spans="1:6" ht="17.100000000000001" customHeight="1">
      <c r="A32" s="165"/>
      <c r="B32" s="24" t="s">
        <v>59</v>
      </c>
      <c r="C32" s="28" t="s">
        <v>94</v>
      </c>
      <c r="D32" s="168"/>
      <c r="E32" s="19" t="s">
        <v>63</v>
      </c>
      <c r="F32" s="43" t="s">
        <v>127</v>
      </c>
    </row>
    <row r="33" spans="1:6" ht="17.100000000000001" customHeight="1">
      <c r="A33" s="165"/>
      <c r="B33" s="25" t="s">
        <v>60</v>
      </c>
      <c r="C33" s="29" t="s">
        <v>95</v>
      </c>
      <c r="D33" s="168"/>
      <c r="E33" s="19" t="s">
        <v>64</v>
      </c>
      <c r="F33" s="43" t="s">
        <v>128</v>
      </c>
    </row>
    <row r="34" spans="1:6" ht="17.100000000000001" customHeight="1">
      <c r="A34" s="166"/>
      <c r="B34" s="25" t="s">
        <v>61</v>
      </c>
      <c r="C34" s="29" t="s">
        <v>96</v>
      </c>
      <c r="D34" s="169"/>
      <c r="E34" s="19" t="s">
        <v>65</v>
      </c>
      <c r="F34" s="43" t="s">
        <v>129</v>
      </c>
    </row>
    <row r="35" spans="1:6" ht="17.100000000000001" customHeight="1">
      <c r="A35" s="167"/>
      <c r="B35" s="25" t="s">
        <v>62</v>
      </c>
      <c r="C35" s="29" t="s">
        <v>97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98</v>
      </c>
      <c r="C37" s="172"/>
      <c r="D37" s="172"/>
      <c r="E37" s="172"/>
      <c r="F37" s="173"/>
    </row>
    <row r="38" spans="1:6" ht="17.100000000000001" customHeight="1">
      <c r="A38" s="166"/>
      <c r="B38" s="171" t="s">
        <v>99</v>
      </c>
      <c r="C38" s="172"/>
      <c r="D38" s="172"/>
      <c r="E38" s="172"/>
      <c r="F38" s="173"/>
    </row>
    <row r="39" spans="1:6" ht="17.100000000000001" customHeight="1">
      <c r="A39" s="167"/>
      <c r="B39" s="171"/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220</v>
      </c>
      <c r="C40" s="172"/>
      <c r="D40" s="172"/>
      <c r="E40" s="172"/>
      <c r="F40" s="173"/>
    </row>
    <row r="41" spans="1:6" ht="17.100000000000001" customHeight="1">
      <c r="A41" s="166"/>
      <c r="B41" s="171" t="s">
        <v>221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39" t="s">
        <v>35</v>
      </c>
      <c r="B44" s="181" t="s">
        <v>32</v>
      </c>
      <c r="C44" s="182"/>
      <c r="D44" s="39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38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37" sqref="B37:F37"/>
    </sheetView>
  </sheetViews>
  <sheetFormatPr defaultColWidth="11.5546875" defaultRowHeight="17.25"/>
  <cols>
    <col min="1" max="1" width="12.77734375" customWidth="1"/>
    <col min="2" max="2" width="12.88671875" style="5" customWidth="1"/>
    <col min="3" max="3" width="27" style="5" customWidth="1"/>
    <col min="4" max="4" width="11.77734375" style="5" customWidth="1"/>
    <col min="5" max="5" width="16.77734375" style="5" customWidth="1"/>
    <col min="6" max="6" width="26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97" t="s">
        <v>4</v>
      </c>
      <c r="B2" s="18">
        <v>41779</v>
      </c>
      <c r="C2" s="7" t="s">
        <v>16</v>
      </c>
      <c r="D2" s="18" t="s">
        <v>134</v>
      </c>
      <c r="E2" s="8" t="s">
        <v>17</v>
      </c>
      <c r="F2" s="21"/>
    </row>
    <row r="3" spans="1:6" ht="24" customHeight="1">
      <c r="A3" s="155" t="s">
        <v>34</v>
      </c>
      <c r="B3" s="155"/>
      <c r="C3" s="94" t="s">
        <v>14</v>
      </c>
      <c r="D3" s="94" t="s">
        <v>15</v>
      </c>
      <c r="E3" s="94" t="s">
        <v>14</v>
      </c>
      <c r="F3" s="9" t="s">
        <v>15</v>
      </c>
    </row>
    <row r="4" spans="1:6" ht="17.100000000000001" customHeight="1">
      <c r="A4" s="97" t="s">
        <v>5</v>
      </c>
      <c r="B4" s="4">
        <v>957400</v>
      </c>
      <c r="C4" s="10" t="s">
        <v>41</v>
      </c>
      <c r="D4" s="12">
        <v>0.13</v>
      </c>
      <c r="E4" s="11" t="s">
        <v>48</v>
      </c>
      <c r="F4" s="12">
        <v>0.16</v>
      </c>
    </row>
    <row r="5" spans="1:6" ht="17.100000000000001" customHeight="1">
      <c r="A5" s="97" t="s">
        <v>6</v>
      </c>
      <c r="B5" s="4">
        <f>B6-B4</f>
        <v>943300</v>
      </c>
      <c r="C5" s="11" t="s">
        <v>42</v>
      </c>
      <c r="D5" s="12">
        <v>7.0000000000000007E-2</v>
      </c>
      <c r="E5" s="11" t="s">
        <v>49</v>
      </c>
      <c r="F5" s="12">
        <v>0.19</v>
      </c>
    </row>
    <row r="6" spans="1:6" ht="17.100000000000001" customHeight="1">
      <c r="A6" s="97" t="s">
        <v>7</v>
      </c>
      <c r="B6" s="4">
        <v>1900700</v>
      </c>
      <c r="C6" s="10" t="s">
        <v>43</v>
      </c>
      <c r="D6" s="12">
        <v>0.13</v>
      </c>
      <c r="E6" s="11" t="s">
        <v>50</v>
      </c>
      <c r="F6" s="12">
        <v>0</v>
      </c>
    </row>
    <row r="7" spans="1:6" ht="17.100000000000001" customHeight="1">
      <c r="A7" s="97" t="s">
        <v>8</v>
      </c>
      <c r="B7" s="4">
        <v>76881600</v>
      </c>
      <c r="C7" s="11" t="s">
        <v>46</v>
      </c>
      <c r="D7" s="12">
        <v>0.13</v>
      </c>
      <c r="E7" s="10" t="s">
        <v>51</v>
      </c>
      <c r="F7" s="12">
        <v>0</v>
      </c>
    </row>
    <row r="8" spans="1:6" ht="17.100000000000001" customHeight="1">
      <c r="A8" s="97" t="s">
        <v>13</v>
      </c>
      <c r="B8" s="4">
        <v>95070080</v>
      </c>
      <c r="C8" s="10" t="s">
        <v>47</v>
      </c>
      <c r="D8" s="12">
        <v>0.05</v>
      </c>
      <c r="E8" s="11" t="s">
        <v>52</v>
      </c>
      <c r="F8" s="12">
        <v>0.14000000000000001</v>
      </c>
    </row>
    <row r="9" spans="1:6" ht="17.100000000000001" customHeight="1">
      <c r="A9" s="97" t="s">
        <v>31</v>
      </c>
      <c r="B9" s="6">
        <f>B7/B8</f>
        <v>0.80868344698984163</v>
      </c>
      <c r="C9" s="10"/>
      <c r="D9" s="12"/>
      <c r="E9" s="11"/>
      <c r="F9" s="14"/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97" t="s">
        <v>22</v>
      </c>
      <c r="C11" s="97" t="s">
        <v>18</v>
      </c>
      <c r="D11" s="97" t="s">
        <v>21</v>
      </c>
      <c r="E11" s="97" t="s">
        <v>9</v>
      </c>
      <c r="F11" s="19" t="s">
        <v>10</v>
      </c>
    </row>
    <row r="12" spans="1:6" ht="17.100000000000001" customHeight="1">
      <c r="A12" s="157"/>
      <c r="B12" s="26" t="s">
        <v>53</v>
      </c>
      <c r="C12" s="21" t="s">
        <v>521</v>
      </c>
      <c r="D12" s="158" t="s">
        <v>19</v>
      </c>
      <c r="E12" s="99" t="s">
        <v>524</v>
      </c>
      <c r="F12" s="17">
        <v>7</v>
      </c>
    </row>
    <row r="13" spans="1:6" ht="17.100000000000001" customHeight="1">
      <c r="A13" s="157"/>
      <c r="B13" s="26" t="s">
        <v>495</v>
      </c>
      <c r="C13" s="21" t="s">
        <v>522</v>
      </c>
      <c r="D13" s="158"/>
      <c r="E13" s="99" t="s">
        <v>525</v>
      </c>
      <c r="F13" s="17">
        <v>6</v>
      </c>
    </row>
    <row r="14" spans="1:6" ht="17.100000000000001" customHeight="1">
      <c r="A14" s="157"/>
      <c r="B14" s="26" t="s">
        <v>496</v>
      </c>
      <c r="C14" s="21" t="s">
        <v>523</v>
      </c>
      <c r="D14" s="158" t="s">
        <v>20</v>
      </c>
      <c r="E14" s="26" t="s">
        <v>526</v>
      </c>
      <c r="F14" s="21">
        <v>0</v>
      </c>
    </row>
    <row r="15" spans="1:6" ht="17.100000000000001" customHeight="1">
      <c r="A15" s="157"/>
      <c r="B15" s="26" t="s">
        <v>356</v>
      </c>
      <c r="C15" s="21" t="s">
        <v>521</v>
      </c>
      <c r="D15" s="158"/>
      <c r="E15" s="26" t="s">
        <v>527</v>
      </c>
      <c r="F15" s="21">
        <v>0</v>
      </c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97" t="s">
        <v>39</v>
      </c>
      <c r="C17" s="97" t="s">
        <v>24</v>
      </c>
      <c r="D17" s="97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98">
        <v>0.47916666666666669</v>
      </c>
      <c r="C18" s="98" t="s">
        <v>509</v>
      </c>
      <c r="D18" s="13">
        <v>4</v>
      </c>
      <c r="E18" s="162"/>
      <c r="F18" s="163"/>
    </row>
    <row r="19" spans="1:6" ht="17.100000000000001" customHeight="1">
      <c r="A19" s="157"/>
      <c r="B19" s="98">
        <v>0.52083333333333337</v>
      </c>
      <c r="C19" s="98" t="s">
        <v>510</v>
      </c>
      <c r="D19" s="13">
        <v>4</v>
      </c>
      <c r="E19" s="162" t="s">
        <v>513</v>
      </c>
      <c r="F19" s="163"/>
    </row>
    <row r="20" spans="1:6" ht="17.100000000000001" customHeight="1">
      <c r="A20" s="157"/>
      <c r="B20" s="98"/>
      <c r="C20" s="98"/>
      <c r="D20" s="13"/>
      <c r="E20" s="162"/>
      <c r="F20" s="163"/>
    </row>
    <row r="21" spans="1:6" ht="17.100000000000001" customHeight="1">
      <c r="A21" s="157"/>
      <c r="B21" s="98"/>
      <c r="C21" s="98"/>
      <c r="D21" s="13"/>
      <c r="E21" s="162"/>
      <c r="F21" s="163"/>
    </row>
    <row r="22" spans="1:6" ht="17.100000000000001" customHeight="1">
      <c r="A22" s="157"/>
      <c r="B22" s="98"/>
      <c r="C22" s="98"/>
      <c r="D22" s="13"/>
      <c r="E22" s="162"/>
      <c r="F22" s="163"/>
    </row>
    <row r="23" spans="1:6" ht="17.100000000000001" customHeight="1">
      <c r="A23" s="161"/>
      <c r="B23" s="98"/>
      <c r="C23" s="21"/>
      <c r="D23" s="13"/>
      <c r="E23" s="162"/>
      <c r="F23" s="163"/>
    </row>
    <row r="24" spans="1:6" ht="17.100000000000001" customHeight="1">
      <c r="A24" s="157" t="s">
        <v>0</v>
      </c>
      <c r="B24" s="98">
        <v>0.72916666666666663</v>
      </c>
      <c r="C24" s="98" t="s">
        <v>511</v>
      </c>
      <c r="D24" s="13">
        <v>3</v>
      </c>
      <c r="E24" s="162"/>
      <c r="F24" s="163"/>
    </row>
    <row r="25" spans="1:6" ht="17.100000000000001" customHeight="1">
      <c r="A25" s="157"/>
      <c r="B25" s="98">
        <v>0.75</v>
      </c>
      <c r="C25" s="98" t="s">
        <v>512</v>
      </c>
      <c r="D25" s="13">
        <v>2</v>
      </c>
      <c r="E25" s="162"/>
      <c r="F25" s="163"/>
    </row>
    <row r="26" spans="1:6" ht="17.100000000000001" customHeight="1">
      <c r="A26" s="157"/>
      <c r="B26" s="98">
        <v>0.8125</v>
      </c>
      <c r="C26" s="93" t="s">
        <v>528</v>
      </c>
      <c r="D26" s="13">
        <v>4</v>
      </c>
      <c r="E26" s="162"/>
      <c r="F26" s="163"/>
    </row>
    <row r="27" spans="1:6" ht="17.100000000000001" customHeight="1">
      <c r="A27" s="157"/>
      <c r="B27" s="98"/>
      <c r="C27" s="98"/>
      <c r="D27" s="13"/>
      <c r="E27" s="162"/>
      <c r="F27" s="163"/>
    </row>
    <row r="28" spans="1:6" ht="17.100000000000001" customHeight="1">
      <c r="A28" s="157"/>
      <c r="B28" s="98"/>
      <c r="C28" s="98"/>
      <c r="D28" s="13"/>
      <c r="E28" s="162"/>
      <c r="F28" s="163"/>
    </row>
    <row r="29" spans="1:6" ht="17.100000000000001" customHeight="1">
      <c r="A29" s="157"/>
      <c r="B29" s="98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514</v>
      </c>
      <c r="D31" s="164" t="s">
        <v>23</v>
      </c>
      <c r="E31" s="97" t="s">
        <v>58</v>
      </c>
      <c r="F31" s="27" t="s">
        <v>516</v>
      </c>
    </row>
    <row r="32" spans="1:6" ht="17.100000000000001" customHeight="1">
      <c r="A32" s="165"/>
      <c r="B32" s="24" t="s">
        <v>59</v>
      </c>
      <c r="C32" s="28" t="s">
        <v>119</v>
      </c>
      <c r="D32" s="168"/>
      <c r="E32" s="19" t="s">
        <v>63</v>
      </c>
      <c r="F32" s="43" t="s">
        <v>517</v>
      </c>
    </row>
    <row r="33" spans="1:6" ht="17.100000000000001" customHeight="1">
      <c r="A33" s="165"/>
      <c r="B33" s="25" t="s">
        <v>60</v>
      </c>
      <c r="C33" s="29" t="s">
        <v>120</v>
      </c>
      <c r="D33" s="168"/>
      <c r="E33" s="19" t="s">
        <v>64</v>
      </c>
      <c r="F33" s="43" t="s">
        <v>503</v>
      </c>
    </row>
    <row r="34" spans="1:6" ht="17.100000000000001" customHeight="1">
      <c r="A34" s="166"/>
      <c r="B34" s="25" t="s">
        <v>61</v>
      </c>
      <c r="C34" s="29" t="s">
        <v>515</v>
      </c>
      <c r="D34" s="169"/>
      <c r="E34" s="19" t="s">
        <v>65</v>
      </c>
      <c r="F34" s="43"/>
    </row>
    <row r="35" spans="1:6" ht="17.100000000000001" customHeight="1">
      <c r="A35" s="167"/>
      <c r="B35" s="25" t="s">
        <v>62</v>
      </c>
      <c r="C35" s="29" t="s">
        <v>122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518</v>
      </c>
      <c r="C37" s="172"/>
      <c r="D37" s="172"/>
      <c r="E37" s="172"/>
      <c r="F37" s="173"/>
    </row>
    <row r="38" spans="1:6" ht="17.100000000000001" customHeight="1">
      <c r="A38" s="166"/>
      <c r="B38" s="171" t="s">
        <v>529</v>
      </c>
      <c r="C38" s="172"/>
      <c r="D38" s="172"/>
      <c r="E38" s="172"/>
      <c r="F38" s="173"/>
    </row>
    <row r="39" spans="1:6" ht="17.100000000000001" customHeight="1">
      <c r="A39" s="167"/>
      <c r="B39" s="171"/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519</v>
      </c>
      <c r="C40" s="172"/>
      <c r="D40" s="172"/>
      <c r="E40" s="172"/>
      <c r="F40" s="173"/>
    </row>
    <row r="41" spans="1:6" ht="17.100000000000001" customHeight="1">
      <c r="A41" s="166"/>
      <c r="B41" s="171" t="s">
        <v>520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96" t="s">
        <v>35</v>
      </c>
      <c r="B44" s="181" t="s">
        <v>32</v>
      </c>
      <c r="C44" s="182"/>
      <c r="D44" s="96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95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39" sqref="B39:F39"/>
    </sheetView>
  </sheetViews>
  <sheetFormatPr defaultColWidth="11.5546875" defaultRowHeight="17.25"/>
  <cols>
    <col min="1" max="1" width="12.77734375" customWidth="1"/>
    <col min="2" max="2" width="12.88671875" style="5" customWidth="1"/>
    <col min="3" max="3" width="27" style="5" customWidth="1"/>
    <col min="4" max="4" width="11.77734375" style="5" customWidth="1"/>
    <col min="5" max="5" width="16.77734375" style="5" customWidth="1"/>
    <col min="6" max="6" width="26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103" t="s">
        <v>4</v>
      </c>
      <c r="B2" s="18">
        <v>41780</v>
      </c>
      <c r="C2" s="7" t="s">
        <v>16</v>
      </c>
      <c r="D2" s="18" t="s">
        <v>134</v>
      </c>
      <c r="E2" s="8" t="s">
        <v>17</v>
      </c>
      <c r="F2" s="21"/>
    </row>
    <row r="3" spans="1:6" ht="24" customHeight="1">
      <c r="A3" s="155" t="s">
        <v>34</v>
      </c>
      <c r="B3" s="155"/>
      <c r="C3" s="100" t="s">
        <v>14</v>
      </c>
      <c r="D3" s="100" t="s">
        <v>15</v>
      </c>
      <c r="E3" s="100" t="s">
        <v>14</v>
      </c>
      <c r="F3" s="9" t="s">
        <v>15</v>
      </c>
    </row>
    <row r="4" spans="1:6" ht="17.100000000000001" customHeight="1">
      <c r="A4" s="103" t="s">
        <v>5</v>
      </c>
      <c r="B4" s="4">
        <v>1229500</v>
      </c>
      <c r="C4" s="10" t="s">
        <v>41</v>
      </c>
      <c r="D4" s="12">
        <v>0.08</v>
      </c>
      <c r="E4" s="11" t="s">
        <v>48</v>
      </c>
      <c r="F4" s="12">
        <v>0.04</v>
      </c>
    </row>
    <row r="5" spans="1:6" ht="17.100000000000001" customHeight="1">
      <c r="A5" s="103" t="s">
        <v>6</v>
      </c>
      <c r="B5" s="4">
        <f>B6-B4</f>
        <v>1348440</v>
      </c>
      <c r="C5" s="11" t="s">
        <v>42</v>
      </c>
      <c r="D5" s="12">
        <v>0.05</v>
      </c>
      <c r="E5" s="11" t="s">
        <v>49</v>
      </c>
      <c r="F5" s="12">
        <v>0.33</v>
      </c>
    </row>
    <row r="6" spans="1:6" ht="17.100000000000001" customHeight="1">
      <c r="A6" s="103" t="s">
        <v>7</v>
      </c>
      <c r="B6" s="4">
        <v>2577940</v>
      </c>
      <c r="C6" s="10" t="s">
        <v>43</v>
      </c>
      <c r="D6" s="12">
        <v>0.06</v>
      </c>
      <c r="E6" s="11" t="s">
        <v>50</v>
      </c>
      <c r="F6" s="12">
        <v>0.1</v>
      </c>
    </row>
    <row r="7" spans="1:6" ht="17.100000000000001" customHeight="1">
      <c r="A7" s="103" t="s">
        <v>8</v>
      </c>
      <c r="B7" s="4">
        <v>79459540</v>
      </c>
      <c r="C7" s="11" t="s">
        <v>46</v>
      </c>
      <c r="D7" s="12">
        <v>0.16</v>
      </c>
      <c r="E7" s="10" t="s">
        <v>51</v>
      </c>
      <c r="F7" s="12">
        <v>0</v>
      </c>
    </row>
    <row r="8" spans="1:6" ht="17.100000000000001" customHeight="1">
      <c r="A8" s="103" t="s">
        <v>13</v>
      </c>
      <c r="B8" s="4">
        <v>95070080</v>
      </c>
      <c r="C8" s="10" t="s">
        <v>47</v>
      </c>
      <c r="D8" s="12">
        <v>0</v>
      </c>
      <c r="E8" s="11" t="s">
        <v>52</v>
      </c>
      <c r="F8" s="12">
        <v>0.17</v>
      </c>
    </row>
    <row r="9" spans="1:6" ht="17.100000000000001" customHeight="1">
      <c r="A9" s="103" t="s">
        <v>31</v>
      </c>
      <c r="B9" s="6">
        <f>B7/B8</f>
        <v>0.83579965431816194</v>
      </c>
      <c r="C9" s="10"/>
      <c r="D9" s="12"/>
      <c r="E9" s="11"/>
      <c r="F9" s="14"/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103" t="s">
        <v>22</v>
      </c>
      <c r="C11" s="103" t="s">
        <v>18</v>
      </c>
      <c r="D11" s="103" t="s">
        <v>21</v>
      </c>
      <c r="E11" s="103" t="s">
        <v>9</v>
      </c>
      <c r="F11" s="19" t="s">
        <v>10</v>
      </c>
    </row>
    <row r="12" spans="1:6" ht="17.100000000000001" customHeight="1">
      <c r="A12" s="157"/>
      <c r="B12" s="26" t="s">
        <v>53</v>
      </c>
      <c r="C12" s="21" t="s">
        <v>545</v>
      </c>
      <c r="D12" s="158" t="s">
        <v>19</v>
      </c>
      <c r="E12" s="105" t="s">
        <v>547</v>
      </c>
      <c r="F12" s="17">
        <v>22</v>
      </c>
    </row>
    <row r="13" spans="1:6" ht="17.100000000000001" customHeight="1">
      <c r="A13" s="157"/>
      <c r="B13" s="26" t="s">
        <v>495</v>
      </c>
      <c r="C13" s="21" t="s">
        <v>546</v>
      </c>
      <c r="D13" s="158"/>
      <c r="E13" s="105" t="s">
        <v>548</v>
      </c>
      <c r="F13" s="17">
        <v>5</v>
      </c>
    </row>
    <row r="14" spans="1:6" ht="17.100000000000001" customHeight="1">
      <c r="A14" s="157"/>
      <c r="B14" s="26" t="s">
        <v>496</v>
      </c>
      <c r="C14" s="21" t="s">
        <v>232</v>
      </c>
      <c r="D14" s="158" t="s">
        <v>20</v>
      </c>
      <c r="E14" s="26" t="s">
        <v>549</v>
      </c>
      <c r="F14" s="21">
        <v>0</v>
      </c>
    </row>
    <row r="15" spans="1:6" ht="17.100000000000001" customHeight="1">
      <c r="A15" s="157"/>
      <c r="B15" s="26" t="s">
        <v>356</v>
      </c>
      <c r="C15" s="21" t="s">
        <v>174</v>
      </c>
      <c r="D15" s="158"/>
      <c r="E15" s="26" t="s">
        <v>550</v>
      </c>
      <c r="F15" s="21">
        <v>0</v>
      </c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103" t="s">
        <v>39</v>
      </c>
      <c r="C17" s="103" t="s">
        <v>24</v>
      </c>
      <c r="D17" s="103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104">
        <v>0.47916666666666669</v>
      </c>
      <c r="C18" s="104" t="s">
        <v>530</v>
      </c>
      <c r="D18" s="13">
        <v>2</v>
      </c>
      <c r="E18" s="162" t="s">
        <v>531</v>
      </c>
      <c r="F18" s="163"/>
    </row>
    <row r="19" spans="1:6" ht="17.100000000000001" customHeight="1">
      <c r="A19" s="157"/>
      <c r="B19" s="104">
        <v>0.52083333333333337</v>
      </c>
      <c r="C19" s="104" t="s">
        <v>532</v>
      </c>
      <c r="D19" s="13">
        <v>2</v>
      </c>
      <c r="E19" s="162" t="s">
        <v>531</v>
      </c>
      <c r="F19" s="163"/>
    </row>
    <row r="20" spans="1:6" ht="17.100000000000001" customHeight="1">
      <c r="A20" s="157"/>
      <c r="B20" s="104">
        <v>0.52083333333333337</v>
      </c>
      <c r="C20" s="104" t="s">
        <v>533</v>
      </c>
      <c r="D20" s="13">
        <v>22</v>
      </c>
      <c r="E20" s="162" t="s">
        <v>534</v>
      </c>
      <c r="F20" s="163"/>
    </row>
    <row r="21" spans="1:6" ht="17.100000000000001" customHeight="1">
      <c r="A21" s="157"/>
      <c r="B21" s="104"/>
      <c r="C21" s="104"/>
      <c r="D21" s="13"/>
      <c r="E21" s="162"/>
      <c r="F21" s="163"/>
    </row>
    <row r="22" spans="1:6" ht="17.100000000000001" customHeight="1">
      <c r="A22" s="157"/>
      <c r="B22" s="104"/>
      <c r="C22" s="104"/>
      <c r="D22" s="13"/>
      <c r="E22" s="162"/>
      <c r="F22" s="163"/>
    </row>
    <row r="23" spans="1:6" ht="17.100000000000001" customHeight="1">
      <c r="A23" s="161"/>
      <c r="B23" s="104"/>
      <c r="C23" s="21"/>
      <c r="D23" s="13"/>
      <c r="E23" s="162"/>
      <c r="F23" s="163"/>
    </row>
    <row r="24" spans="1:6" ht="17.100000000000001" customHeight="1">
      <c r="A24" s="157" t="s">
        <v>0</v>
      </c>
      <c r="B24" s="104">
        <v>0.70833333333333337</v>
      </c>
      <c r="C24" s="104" t="s">
        <v>535</v>
      </c>
      <c r="D24" s="13" t="s">
        <v>294</v>
      </c>
      <c r="E24" s="162"/>
      <c r="F24" s="163"/>
    </row>
    <row r="25" spans="1:6" ht="17.100000000000001" customHeight="1">
      <c r="A25" s="157"/>
      <c r="B25" s="104">
        <v>0.72916666666666663</v>
      </c>
      <c r="C25" s="104" t="s">
        <v>536</v>
      </c>
      <c r="D25" s="13">
        <v>3</v>
      </c>
      <c r="E25" s="162"/>
      <c r="F25" s="163"/>
    </row>
    <row r="26" spans="1:6" ht="17.100000000000001" customHeight="1">
      <c r="A26" s="157"/>
      <c r="B26" s="104">
        <v>0.77083333333333337</v>
      </c>
      <c r="C26" s="93" t="s">
        <v>537</v>
      </c>
      <c r="D26" s="13">
        <v>2</v>
      </c>
      <c r="E26" s="162"/>
      <c r="F26" s="163"/>
    </row>
    <row r="27" spans="1:6" ht="17.100000000000001" customHeight="1">
      <c r="A27" s="157"/>
      <c r="B27" s="104">
        <v>0.77083333333333337</v>
      </c>
      <c r="C27" s="104" t="s">
        <v>538</v>
      </c>
      <c r="D27" s="13">
        <v>2</v>
      </c>
      <c r="E27" s="162"/>
      <c r="F27" s="163"/>
    </row>
    <row r="28" spans="1:6" ht="17.100000000000001" customHeight="1">
      <c r="A28" s="157"/>
      <c r="B28" s="104">
        <v>0.8125</v>
      </c>
      <c r="C28" s="104" t="s">
        <v>551</v>
      </c>
      <c r="D28" s="13">
        <v>2</v>
      </c>
      <c r="E28" s="162"/>
      <c r="F28" s="163"/>
    </row>
    <row r="29" spans="1:6" ht="17.100000000000001" customHeight="1">
      <c r="A29" s="157"/>
      <c r="B29" s="104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120</v>
      </c>
      <c r="D31" s="164" t="s">
        <v>23</v>
      </c>
      <c r="E31" s="103" t="s">
        <v>58</v>
      </c>
      <c r="F31" s="27"/>
    </row>
    <row r="32" spans="1:6" ht="17.100000000000001" customHeight="1">
      <c r="A32" s="165"/>
      <c r="B32" s="24" t="s">
        <v>59</v>
      </c>
      <c r="C32" s="28" t="s">
        <v>119</v>
      </c>
      <c r="D32" s="168"/>
      <c r="E32" s="19" t="s">
        <v>63</v>
      </c>
      <c r="F32" s="43" t="s">
        <v>539</v>
      </c>
    </row>
    <row r="33" spans="1:6" ht="17.100000000000001" customHeight="1">
      <c r="A33" s="165"/>
      <c r="B33" s="25" t="s">
        <v>60</v>
      </c>
      <c r="C33" s="29" t="s">
        <v>121</v>
      </c>
      <c r="D33" s="168"/>
      <c r="E33" s="19" t="s">
        <v>64</v>
      </c>
      <c r="F33" s="43" t="s">
        <v>540</v>
      </c>
    </row>
    <row r="34" spans="1:6" ht="17.100000000000001" customHeight="1">
      <c r="A34" s="166"/>
      <c r="B34" s="25" t="s">
        <v>61</v>
      </c>
      <c r="C34" s="29" t="s">
        <v>515</v>
      </c>
      <c r="D34" s="169"/>
      <c r="E34" s="19" t="s">
        <v>65</v>
      </c>
      <c r="F34" s="43" t="s">
        <v>541</v>
      </c>
    </row>
    <row r="35" spans="1:6" ht="17.100000000000001" customHeight="1">
      <c r="A35" s="167"/>
      <c r="B35" s="25" t="s">
        <v>62</v>
      </c>
      <c r="C35" s="29" t="s">
        <v>122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542</v>
      </c>
      <c r="C37" s="172"/>
      <c r="D37" s="172"/>
      <c r="E37" s="172"/>
      <c r="F37" s="173"/>
    </row>
    <row r="38" spans="1:6" ht="17.100000000000001" customHeight="1">
      <c r="A38" s="166"/>
      <c r="B38" s="171" t="s">
        <v>553</v>
      </c>
      <c r="C38" s="172"/>
      <c r="D38" s="172"/>
      <c r="E38" s="172"/>
      <c r="F38" s="173"/>
    </row>
    <row r="39" spans="1:6" ht="17.100000000000001" customHeight="1">
      <c r="A39" s="167"/>
      <c r="B39" s="171"/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543</v>
      </c>
      <c r="C40" s="172"/>
      <c r="D40" s="172"/>
      <c r="E40" s="172"/>
      <c r="F40" s="173"/>
    </row>
    <row r="41" spans="1:6" ht="17.100000000000001" customHeight="1">
      <c r="A41" s="166"/>
      <c r="B41" s="171" t="s">
        <v>544</v>
      </c>
      <c r="C41" s="172"/>
      <c r="D41" s="172"/>
      <c r="E41" s="172"/>
      <c r="F41" s="173"/>
    </row>
    <row r="42" spans="1:6" ht="17.100000000000001" customHeight="1">
      <c r="A42" s="167"/>
      <c r="B42" s="171" t="s">
        <v>552</v>
      </c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102" t="s">
        <v>35</v>
      </c>
      <c r="B44" s="181" t="s">
        <v>32</v>
      </c>
      <c r="C44" s="182"/>
      <c r="D44" s="102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101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C15" sqref="C15"/>
    </sheetView>
  </sheetViews>
  <sheetFormatPr defaultColWidth="11.5546875" defaultRowHeight="17.25"/>
  <cols>
    <col min="1" max="1" width="12.77734375" customWidth="1"/>
    <col min="2" max="2" width="12.88671875" style="5" customWidth="1"/>
    <col min="3" max="3" width="27" style="5" customWidth="1"/>
    <col min="4" max="4" width="11.77734375" style="5" customWidth="1"/>
    <col min="5" max="5" width="16.77734375" style="5" customWidth="1"/>
    <col min="6" max="6" width="33.21875" style="1" customWidth="1"/>
    <col min="7" max="7" width="11.88671875" bestFit="1" customWidth="1"/>
    <col min="8" max="8" width="13.44140625" bestFit="1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109" t="s">
        <v>4</v>
      </c>
      <c r="B2" s="18">
        <v>41781</v>
      </c>
      <c r="C2" s="7" t="s">
        <v>16</v>
      </c>
      <c r="D2" s="18" t="s">
        <v>134</v>
      </c>
      <c r="E2" s="8" t="s">
        <v>17</v>
      </c>
      <c r="F2" s="21"/>
    </row>
    <row r="3" spans="1:6" ht="24" customHeight="1">
      <c r="A3" s="155" t="s">
        <v>34</v>
      </c>
      <c r="B3" s="155"/>
      <c r="C3" s="110" t="s">
        <v>14</v>
      </c>
      <c r="D3" s="110" t="s">
        <v>15</v>
      </c>
      <c r="E3" s="110" t="s">
        <v>14</v>
      </c>
      <c r="F3" s="9" t="s">
        <v>15</v>
      </c>
    </row>
    <row r="4" spans="1:6" ht="17.100000000000001" customHeight="1">
      <c r="A4" s="109" t="s">
        <v>5</v>
      </c>
      <c r="B4" s="4">
        <v>711000</v>
      </c>
      <c r="C4" s="10" t="s">
        <v>41</v>
      </c>
      <c r="D4" s="12">
        <v>0.1</v>
      </c>
      <c r="E4" s="11" t="s">
        <v>48</v>
      </c>
      <c r="F4" s="12">
        <v>0.16</v>
      </c>
    </row>
    <row r="5" spans="1:6" ht="17.100000000000001" customHeight="1">
      <c r="A5" s="109" t="s">
        <v>6</v>
      </c>
      <c r="B5" s="4">
        <f>B6-B4</f>
        <v>1268800</v>
      </c>
      <c r="C5" s="11" t="s">
        <v>42</v>
      </c>
      <c r="D5" s="12">
        <v>0.08</v>
      </c>
      <c r="E5" s="11" t="s">
        <v>49</v>
      </c>
      <c r="F5" s="12">
        <v>0.1</v>
      </c>
    </row>
    <row r="6" spans="1:6" ht="17.100000000000001" customHeight="1">
      <c r="A6" s="109" t="s">
        <v>7</v>
      </c>
      <c r="B6" s="4">
        <v>1979800</v>
      </c>
      <c r="C6" s="10" t="s">
        <v>43</v>
      </c>
      <c r="D6" s="12">
        <v>0.15</v>
      </c>
      <c r="E6" s="11" t="s">
        <v>50</v>
      </c>
      <c r="F6" s="12">
        <v>0</v>
      </c>
    </row>
    <row r="7" spans="1:6" ht="17.100000000000001" customHeight="1">
      <c r="A7" s="109" t="s">
        <v>8</v>
      </c>
      <c r="B7" s="4">
        <v>81439340</v>
      </c>
      <c r="C7" s="11" t="s">
        <v>46</v>
      </c>
      <c r="D7" s="12">
        <v>0.2</v>
      </c>
      <c r="E7" s="10" t="s">
        <v>51</v>
      </c>
      <c r="F7" s="12">
        <v>0</v>
      </c>
    </row>
    <row r="8" spans="1:6" ht="17.100000000000001" customHeight="1">
      <c r="A8" s="109" t="s">
        <v>13</v>
      </c>
      <c r="B8" s="4">
        <v>95070080</v>
      </c>
      <c r="C8" s="10" t="s">
        <v>47</v>
      </c>
      <c r="D8" s="12">
        <v>0.06</v>
      </c>
      <c r="E8" s="11" t="s">
        <v>52</v>
      </c>
      <c r="F8" s="12">
        <v>0.14000000000000001</v>
      </c>
    </row>
    <row r="9" spans="1:6" ht="17.100000000000001" customHeight="1">
      <c r="A9" s="109" t="s">
        <v>31</v>
      </c>
      <c r="B9" s="6">
        <f>B7/B8</f>
        <v>0.85662429231152426</v>
      </c>
      <c r="C9" s="10"/>
      <c r="D9" s="12"/>
      <c r="E9" s="11"/>
      <c r="F9" s="14"/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109" t="s">
        <v>22</v>
      </c>
      <c r="C11" s="109" t="s">
        <v>18</v>
      </c>
      <c r="D11" s="109" t="s">
        <v>21</v>
      </c>
      <c r="E11" s="109" t="s">
        <v>9</v>
      </c>
      <c r="F11" s="19" t="s">
        <v>10</v>
      </c>
    </row>
    <row r="12" spans="1:6" ht="17.100000000000001" customHeight="1">
      <c r="A12" s="157"/>
      <c r="B12" s="26" t="s">
        <v>53</v>
      </c>
      <c r="C12" s="21" t="s">
        <v>224</v>
      </c>
      <c r="D12" s="158" t="s">
        <v>19</v>
      </c>
      <c r="E12" s="107" t="s">
        <v>571</v>
      </c>
      <c r="F12" s="17">
        <v>7</v>
      </c>
    </row>
    <row r="13" spans="1:6" ht="17.100000000000001" customHeight="1">
      <c r="A13" s="157"/>
      <c r="B13" s="26" t="s">
        <v>495</v>
      </c>
      <c r="C13" s="21" t="s">
        <v>275</v>
      </c>
      <c r="D13" s="158"/>
      <c r="E13" s="107" t="s">
        <v>572</v>
      </c>
      <c r="F13" s="17">
        <v>6</v>
      </c>
    </row>
    <row r="14" spans="1:6" ht="17.100000000000001" customHeight="1">
      <c r="A14" s="157"/>
      <c r="B14" s="26" t="s">
        <v>496</v>
      </c>
      <c r="C14" s="21" t="s">
        <v>224</v>
      </c>
      <c r="D14" s="158" t="s">
        <v>20</v>
      </c>
      <c r="E14" s="26" t="s">
        <v>573</v>
      </c>
      <c r="F14" s="21">
        <v>0</v>
      </c>
    </row>
    <row r="15" spans="1:6" ht="17.100000000000001" customHeight="1">
      <c r="A15" s="157"/>
      <c r="B15" s="26" t="s">
        <v>356</v>
      </c>
      <c r="C15" s="21" t="s">
        <v>188</v>
      </c>
      <c r="D15" s="158"/>
      <c r="E15" s="26" t="s">
        <v>574</v>
      </c>
      <c r="F15" s="21">
        <v>0</v>
      </c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109" t="s">
        <v>39</v>
      </c>
      <c r="C17" s="109" t="s">
        <v>24</v>
      </c>
      <c r="D17" s="109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108">
        <v>0.47916666666666669</v>
      </c>
      <c r="C18" s="108" t="s">
        <v>554</v>
      </c>
      <c r="D18" s="13">
        <v>5</v>
      </c>
      <c r="E18" s="162"/>
      <c r="F18" s="163"/>
    </row>
    <row r="19" spans="1:6" ht="17.100000000000001" customHeight="1">
      <c r="A19" s="157"/>
      <c r="B19" s="108"/>
      <c r="C19" s="108"/>
      <c r="D19" s="13"/>
      <c r="E19" s="162"/>
      <c r="F19" s="163"/>
    </row>
    <row r="20" spans="1:6" ht="17.100000000000001" customHeight="1">
      <c r="A20" s="157"/>
      <c r="B20" s="108"/>
      <c r="C20" s="108"/>
      <c r="D20" s="13"/>
      <c r="E20" s="162"/>
      <c r="F20" s="163"/>
    </row>
    <row r="21" spans="1:6" ht="17.100000000000001" customHeight="1">
      <c r="A21" s="157"/>
      <c r="B21" s="108"/>
      <c r="C21" s="108"/>
      <c r="D21" s="13"/>
      <c r="E21" s="162"/>
      <c r="F21" s="163"/>
    </row>
    <row r="22" spans="1:6" ht="17.100000000000001" customHeight="1">
      <c r="A22" s="157"/>
      <c r="B22" s="108"/>
      <c r="C22" s="108"/>
      <c r="D22" s="13"/>
      <c r="E22" s="162"/>
      <c r="F22" s="163"/>
    </row>
    <row r="23" spans="1:6" ht="17.100000000000001" customHeight="1">
      <c r="A23" s="161"/>
      <c r="B23" s="108"/>
      <c r="C23" s="21"/>
      <c r="D23" s="13"/>
      <c r="E23" s="162"/>
      <c r="F23" s="163"/>
    </row>
    <row r="24" spans="1:6" ht="17.100000000000001" customHeight="1">
      <c r="A24" s="157" t="s">
        <v>0</v>
      </c>
      <c r="B24" s="108">
        <v>0.80902777777777779</v>
      </c>
      <c r="C24" s="108" t="s">
        <v>555</v>
      </c>
      <c r="D24" s="13">
        <v>2</v>
      </c>
      <c r="E24" s="162"/>
      <c r="F24" s="163"/>
    </row>
    <row r="25" spans="1:6" ht="17.100000000000001" customHeight="1">
      <c r="A25" s="157"/>
      <c r="B25" s="108">
        <v>0.8125</v>
      </c>
      <c r="C25" s="108" t="s">
        <v>556</v>
      </c>
      <c r="D25" s="13">
        <v>2</v>
      </c>
      <c r="E25" s="162"/>
      <c r="F25" s="163"/>
    </row>
    <row r="26" spans="1:6" ht="17.100000000000001" customHeight="1">
      <c r="A26" s="157"/>
      <c r="B26" s="108">
        <v>0.8125</v>
      </c>
      <c r="C26" s="93" t="s">
        <v>557</v>
      </c>
      <c r="D26" s="13">
        <v>5</v>
      </c>
      <c r="E26" s="162"/>
      <c r="F26" s="163"/>
    </row>
    <row r="27" spans="1:6" ht="17.100000000000001" customHeight="1">
      <c r="A27" s="157"/>
      <c r="B27" s="108">
        <v>0.85416666666666663</v>
      </c>
      <c r="C27" s="108" t="s">
        <v>558</v>
      </c>
      <c r="D27" s="13">
        <v>3</v>
      </c>
      <c r="E27" s="162"/>
      <c r="F27" s="163"/>
    </row>
    <row r="28" spans="1:6" ht="17.100000000000001" customHeight="1">
      <c r="A28" s="157"/>
      <c r="B28" s="108">
        <v>0.875</v>
      </c>
      <c r="C28" s="108" t="s">
        <v>559</v>
      </c>
      <c r="D28" s="13">
        <v>2</v>
      </c>
      <c r="E28" s="162"/>
      <c r="F28" s="163"/>
    </row>
    <row r="29" spans="1:6" ht="17.100000000000001" customHeight="1">
      <c r="A29" s="157"/>
      <c r="B29" s="108">
        <v>0.89583333333333337</v>
      </c>
      <c r="C29" s="21" t="s">
        <v>560</v>
      </c>
      <c r="D29" s="13">
        <v>3</v>
      </c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566</v>
      </c>
      <c r="D31" s="164" t="s">
        <v>23</v>
      </c>
      <c r="E31" s="109" t="s">
        <v>58</v>
      </c>
      <c r="F31" s="27" t="s">
        <v>561</v>
      </c>
    </row>
    <row r="32" spans="1:6" ht="17.100000000000001" customHeight="1">
      <c r="A32" s="165"/>
      <c r="B32" s="24" t="s">
        <v>59</v>
      </c>
      <c r="C32" s="28" t="s">
        <v>122</v>
      </c>
      <c r="D32" s="168"/>
      <c r="E32" s="19" t="s">
        <v>63</v>
      </c>
      <c r="F32" s="43" t="s">
        <v>562</v>
      </c>
    </row>
    <row r="33" spans="1:6" ht="17.100000000000001" customHeight="1">
      <c r="A33" s="165"/>
      <c r="B33" s="25" t="s">
        <v>60</v>
      </c>
      <c r="C33" s="29" t="s">
        <v>567</v>
      </c>
      <c r="D33" s="168"/>
      <c r="E33" s="19" t="s">
        <v>64</v>
      </c>
      <c r="F33" s="43" t="s">
        <v>563</v>
      </c>
    </row>
    <row r="34" spans="1:6" ht="17.100000000000001" customHeight="1">
      <c r="A34" s="166"/>
      <c r="B34" s="25" t="s">
        <v>61</v>
      </c>
      <c r="C34" s="29" t="s">
        <v>568</v>
      </c>
      <c r="D34" s="169"/>
      <c r="E34" s="19" t="s">
        <v>65</v>
      </c>
      <c r="F34" s="43"/>
    </row>
    <row r="35" spans="1:6" ht="17.100000000000001" customHeight="1">
      <c r="A35" s="167"/>
      <c r="B35" s="25" t="s">
        <v>62</v>
      </c>
      <c r="C35" s="29" t="s">
        <v>121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569</v>
      </c>
      <c r="C37" s="172"/>
      <c r="D37" s="172"/>
      <c r="E37" s="172"/>
      <c r="F37" s="173"/>
    </row>
    <row r="38" spans="1:6" ht="17.100000000000001" customHeight="1">
      <c r="A38" s="166"/>
      <c r="B38" s="171" t="s">
        <v>570</v>
      </c>
      <c r="C38" s="172"/>
      <c r="D38" s="172"/>
      <c r="E38" s="172"/>
      <c r="F38" s="173"/>
    </row>
    <row r="39" spans="1:6" ht="17.100000000000001" customHeight="1">
      <c r="A39" s="167"/>
      <c r="B39" s="171"/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564</v>
      </c>
      <c r="C40" s="172"/>
      <c r="D40" s="172"/>
      <c r="E40" s="172"/>
      <c r="F40" s="173"/>
    </row>
    <row r="41" spans="1:6" ht="17.100000000000001" customHeight="1">
      <c r="A41" s="166"/>
      <c r="B41" s="171" t="s">
        <v>565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111" t="s">
        <v>35</v>
      </c>
      <c r="B44" s="181" t="s">
        <v>32</v>
      </c>
      <c r="C44" s="182"/>
      <c r="D44" s="111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106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39" sqref="B39:F39"/>
    </sheetView>
  </sheetViews>
  <sheetFormatPr defaultColWidth="11.5546875" defaultRowHeight="17.25"/>
  <cols>
    <col min="1" max="1" width="12.77734375" customWidth="1"/>
    <col min="2" max="2" width="12.88671875" style="5" customWidth="1"/>
    <col min="3" max="3" width="27" style="5" customWidth="1"/>
    <col min="4" max="4" width="11.77734375" style="5" customWidth="1"/>
    <col min="5" max="5" width="16.77734375" style="5" customWidth="1"/>
    <col min="6" max="6" width="33.21875" style="1" customWidth="1"/>
    <col min="7" max="7" width="11.88671875" bestFit="1" customWidth="1"/>
    <col min="8" max="8" width="13.44140625" bestFit="1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115" t="s">
        <v>4</v>
      </c>
      <c r="B2" s="18">
        <v>41782</v>
      </c>
      <c r="C2" s="7" t="s">
        <v>16</v>
      </c>
      <c r="D2" s="18" t="s">
        <v>134</v>
      </c>
      <c r="E2" s="8" t="s">
        <v>17</v>
      </c>
      <c r="F2" s="21"/>
    </row>
    <row r="3" spans="1:6" ht="24" customHeight="1">
      <c r="A3" s="155" t="s">
        <v>34</v>
      </c>
      <c r="B3" s="155"/>
      <c r="C3" s="116" t="s">
        <v>14</v>
      </c>
      <c r="D3" s="116" t="s">
        <v>15</v>
      </c>
      <c r="E3" s="116" t="s">
        <v>14</v>
      </c>
      <c r="F3" s="9" t="s">
        <v>15</v>
      </c>
    </row>
    <row r="4" spans="1:6" ht="17.100000000000001" customHeight="1">
      <c r="A4" s="115" t="s">
        <v>5</v>
      </c>
      <c r="B4" s="4">
        <v>524000</v>
      </c>
      <c r="C4" s="10" t="s">
        <v>41</v>
      </c>
      <c r="D4" s="12">
        <v>7.0000000000000007E-2</v>
      </c>
      <c r="E4" s="11" t="s">
        <v>48</v>
      </c>
      <c r="F4" s="12">
        <v>7.0000000000000007E-2</v>
      </c>
    </row>
    <row r="5" spans="1:6" ht="17.100000000000001" customHeight="1">
      <c r="A5" s="115" t="s">
        <v>6</v>
      </c>
      <c r="B5" s="4">
        <f>B6-B4</f>
        <v>3809500</v>
      </c>
      <c r="C5" s="11" t="s">
        <v>42</v>
      </c>
      <c r="D5" s="12">
        <v>0</v>
      </c>
      <c r="E5" s="11" t="s">
        <v>49</v>
      </c>
      <c r="F5" s="12">
        <v>0</v>
      </c>
    </row>
    <row r="6" spans="1:6" ht="17.100000000000001" customHeight="1">
      <c r="A6" s="115" t="s">
        <v>7</v>
      </c>
      <c r="B6" s="4">
        <v>4333500</v>
      </c>
      <c r="C6" s="10" t="s">
        <v>43</v>
      </c>
      <c r="D6" s="12">
        <v>0</v>
      </c>
      <c r="E6" s="11" t="s">
        <v>50</v>
      </c>
      <c r="F6" s="12">
        <v>0</v>
      </c>
    </row>
    <row r="7" spans="1:6" ht="17.100000000000001" customHeight="1">
      <c r="A7" s="115" t="s">
        <v>8</v>
      </c>
      <c r="B7" s="4">
        <v>85772840</v>
      </c>
      <c r="C7" s="11" t="s">
        <v>46</v>
      </c>
      <c r="D7" s="12">
        <v>0.01</v>
      </c>
      <c r="E7" s="10" t="s">
        <v>51</v>
      </c>
      <c r="F7" s="12">
        <v>0</v>
      </c>
    </row>
    <row r="8" spans="1:6" ht="17.100000000000001" customHeight="1">
      <c r="A8" s="115" t="s">
        <v>13</v>
      </c>
      <c r="B8" s="4">
        <v>95070080</v>
      </c>
      <c r="C8" s="10" t="s">
        <v>47</v>
      </c>
      <c r="D8" s="12">
        <v>0</v>
      </c>
      <c r="E8" s="11" t="s">
        <v>52</v>
      </c>
      <c r="F8" s="12">
        <v>0.28000000000000003</v>
      </c>
    </row>
    <row r="9" spans="1:6" ht="17.100000000000001" customHeight="1">
      <c r="A9" s="115" t="s">
        <v>31</v>
      </c>
      <c r="B9" s="6">
        <f>B7/B8</f>
        <v>0.90220645654237375</v>
      </c>
      <c r="C9" s="10" t="s">
        <v>591</v>
      </c>
      <c r="D9" s="12">
        <v>0.27</v>
      </c>
      <c r="E9" s="11" t="s">
        <v>592</v>
      </c>
      <c r="F9" s="14">
        <v>0.28999999999999998</v>
      </c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115" t="s">
        <v>22</v>
      </c>
      <c r="C11" s="115" t="s">
        <v>18</v>
      </c>
      <c r="D11" s="115" t="s">
        <v>21</v>
      </c>
      <c r="E11" s="115" t="s">
        <v>9</v>
      </c>
      <c r="F11" s="19" t="s">
        <v>10</v>
      </c>
    </row>
    <row r="12" spans="1:6" ht="17.100000000000001" customHeight="1">
      <c r="A12" s="157"/>
      <c r="B12" s="26"/>
      <c r="C12" s="21"/>
      <c r="D12" s="158" t="s">
        <v>19</v>
      </c>
      <c r="E12" s="113" t="s">
        <v>593</v>
      </c>
      <c r="F12" s="17">
        <v>16</v>
      </c>
    </row>
    <row r="13" spans="1:6" ht="17.100000000000001" customHeight="1">
      <c r="A13" s="157"/>
      <c r="B13" s="26"/>
      <c r="C13" s="21"/>
      <c r="D13" s="158"/>
      <c r="E13" s="113" t="s">
        <v>594</v>
      </c>
      <c r="F13" s="17">
        <v>16</v>
      </c>
    </row>
    <row r="14" spans="1:6" ht="17.100000000000001" customHeight="1">
      <c r="A14" s="157"/>
      <c r="B14" s="26"/>
      <c r="C14" s="21"/>
      <c r="D14" s="158" t="s">
        <v>20</v>
      </c>
      <c r="E14" s="26"/>
      <c r="F14" s="21"/>
    </row>
    <row r="15" spans="1:6" ht="17.100000000000001" customHeight="1">
      <c r="A15" s="157"/>
      <c r="B15" s="26"/>
      <c r="C15" s="21"/>
      <c r="D15" s="158"/>
      <c r="E15" s="26"/>
      <c r="F15" s="21"/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115" t="s">
        <v>39</v>
      </c>
      <c r="C17" s="115" t="s">
        <v>24</v>
      </c>
      <c r="D17" s="115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114">
        <v>0.5</v>
      </c>
      <c r="C18" s="114" t="s">
        <v>575</v>
      </c>
      <c r="D18" s="13">
        <v>2</v>
      </c>
      <c r="E18" s="162"/>
      <c r="F18" s="163"/>
    </row>
    <row r="19" spans="1:6" ht="17.100000000000001" customHeight="1">
      <c r="A19" s="157"/>
      <c r="B19" s="114">
        <v>0.5</v>
      </c>
      <c r="C19" s="114" t="s">
        <v>576</v>
      </c>
      <c r="D19" s="13">
        <v>3</v>
      </c>
      <c r="E19" s="162"/>
      <c r="F19" s="163"/>
    </row>
    <row r="20" spans="1:6" ht="17.100000000000001" customHeight="1">
      <c r="A20" s="157"/>
      <c r="B20" s="114">
        <v>0.51388888888888895</v>
      </c>
      <c r="C20" s="114" t="s">
        <v>577</v>
      </c>
      <c r="D20" s="13">
        <v>2</v>
      </c>
      <c r="E20" s="162"/>
      <c r="F20" s="163"/>
    </row>
    <row r="21" spans="1:6" ht="17.100000000000001" customHeight="1">
      <c r="A21" s="157"/>
      <c r="B21" s="114">
        <v>0.52083333333333337</v>
      </c>
      <c r="C21" s="114" t="s">
        <v>578</v>
      </c>
      <c r="D21" s="13">
        <v>3</v>
      </c>
      <c r="E21" s="162"/>
      <c r="F21" s="163"/>
    </row>
    <row r="22" spans="1:6" ht="17.100000000000001" customHeight="1">
      <c r="A22" s="157"/>
      <c r="B22" s="114">
        <v>0.54166666666666663</v>
      </c>
      <c r="C22" s="114" t="s">
        <v>579</v>
      </c>
      <c r="D22" s="13">
        <v>2</v>
      </c>
      <c r="E22" s="162"/>
      <c r="F22" s="163"/>
    </row>
    <row r="23" spans="1:6" ht="17.100000000000001" customHeight="1">
      <c r="A23" s="161"/>
      <c r="B23" s="114">
        <v>0.58333333333333337</v>
      </c>
      <c r="C23" s="21" t="s">
        <v>580</v>
      </c>
      <c r="D23" s="13">
        <v>2</v>
      </c>
      <c r="E23" s="162"/>
      <c r="F23" s="163"/>
    </row>
    <row r="24" spans="1:6" ht="17.100000000000001" customHeight="1">
      <c r="A24" s="157" t="s">
        <v>0</v>
      </c>
      <c r="B24" s="114">
        <v>0.72916666666666663</v>
      </c>
      <c r="C24" s="114" t="s">
        <v>581</v>
      </c>
      <c r="D24" s="13">
        <v>3</v>
      </c>
      <c r="E24" s="162"/>
      <c r="F24" s="163"/>
    </row>
    <row r="25" spans="1:6" ht="17.100000000000001" customHeight="1">
      <c r="A25" s="157"/>
      <c r="B25" s="114">
        <v>0.79166666666666663</v>
      </c>
      <c r="C25" s="114" t="s">
        <v>582</v>
      </c>
      <c r="D25" s="13">
        <v>2</v>
      </c>
      <c r="E25" s="162"/>
      <c r="F25" s="163"/>
    </row>
    <row r="26" spans="1:6" ht="17.100000000000001" customHeight="1">
      <c r="A26" s="157"/>
      <c r="B26" s="114">
        <v>0.8125</v>
      </c>
      <c r="C26" s="93" t="s">
        <v>583</v>
      </c>
      <c r="D26" s="13">
        <v>4</v>
      </c>
      <c r="E26" s="162"/>
      <c r="F26" s="163"/>
    </row>
    <row r="27" spans="1:6" ht="17.100000000000001" customHeight="1">
      <c r="A27" s="157"/>
      <c r="B27" s="114">
        <v>0.8125</v>
      </c>
      <c r="C27" s="114" t="s">
        <v>584</v>
      </c>
      <c r="D27" s="13" t="s">
        <v>294</v>
      </c>
      <c r="E27" s="162"/>
      <c r="F27" s="163"/>
    </row>
    <row r="28" spans="1:6" ht="17.100000000000001" customHeight="1">
      <c r="A28" s="157"/>
      <c r="B28" s="114">
        <v>0.83333333333333337</v>
      </c>
      <c r="C28" s="114" t="s">
        <v>585</v>
      </c>
      <c r="D28" s="13">
        <v>4</v>
      </c>
      <c r="E28" s="162"/>
      <c r="F28" s="163"/>
    </row>
    <row r="29" spans="1:6" ht="17.100000000000001" customHeight="1">
      <c r="A29" s="157"/>
      <c r="B29" s="114">
        <v>0.85416666666666663</v>
      </c>
      <c r="C29" s="21" t="s">
        <v>586</v>
      </c>
      <c r="D29" s="13">
        <v>29</v>
      </c>
      <c r="E29" s="162" t="s">
        <v>587</v>
      </c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634</v>
      </c>
      <c r="D31" s="164" t="s">
        <v>23</v>
      </c>
      <c r="E31" s="115" t="s">
        <v>58</v>
      </c>
      <c r="F31" s="27" t="s">
        <v>588</v>
      </c>
    </row>
    <row r="32" spans="1:6" ht="17.100000000000001" customHeight="1">
      <c r="A32" s="165"/>
      <c r="B32" s="24" t="s">
        <v>59</v>
      </c>
      <c r="C32" s="28" t="s">
        <v>635</v>
      </c>
      <c r="D32" s="168"/>
      <c r="E32" s="19" t="s">
        <v>63</v>
      </c>
      <c r="F32" s="43" t="s">
        <v>589</v>
      </c>
    </row>
    <row r="33" spans="1:6" ht="17.100000000000001" customHeight="1">
      <c r="A33" s="165"/>
      <c r="B33" s="25" t="s">
        <v>60</v>
      </c>
      <c r="C33" s="29"/>
      <c r="D33" s="168"/>
      <c r="E33" s="19" t="s">
        <v>64</v>
      </c>
      <c r="F33" s="43" t="s">
        <v>376</v>
      </c>
    </row>
    <row r="34" spans="1:6" ht="17.100000000000001" customHeight="1">
      <c r="A34" s="166"/>
      <c r="B34" s="25" t="s">
        <v>61</v>
      </c>
      <c r="C34" s="29" t="s">
        <v>636</v>
      </c>
      <c r="D34" s="169"/>
      <c r="E34" s="19" t="s">
        <v>65</v>
      </c>
      <c r="F34" s="43" t="s">
        <v>590</v>
      </c>
    </row>
    <row r="35" spans="1:6" ht="17.100000000000001" customHeight="1">
      <c r="A35" s="167"/>
      <c r="B35" s="25" t="s">
        <v>62</v>
      </c>
      <c r="C35" s="29" t="s">
        <v>637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659</v>
      </c>
      <c r="C37" s="172"/>
      <c r="D37" s="172"/>
      <c r="E37" s="172"/>
      <c r="F37" s="173"/>
    </row>
    <row r="38" spans="1:6" ht="17.100000000000001" customHeight="1">
      <c r="A38" s="166"/>
      <c r="B38" s="171" t="s">
        <v>660</v>
      </c>
      <c r="C38" s="172"/>
      <c r="D38" s="172"/>
      <c r="E38" s="172"/>
      <c r="F38" s="173"/>
    </row>
    <row r="39" spans="1:6" ht="17.100000000000001" customHeight="1">
      <c r="A39" s="167"/>
      <c r="B39" s="171" t="s">
        <v>661</v>
      </c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595</v>
      </c>
      <c r="C40" s="172"/>
      <c r="D40" s="172"/>
      <c r="E40" s="172"/>
      <c r="F40" s="173"/>
    </row>
    <row r="41" spans="1:6" ht="17.100000000000001" customHeight="1">
      <c r="A41" s="166"/>
      <c r="B41" s="171" t="s">
        <v>596</v>
      </c>
      <c r="C41" s="172"/>
      <c r="D41" s="172"/>
      <c r="E41" s="172"/>
      <c r="F41" s="173"/>
    </row>
    <row r="42" spans="1:6" ht="17.100000000000001" customHeight="1">
      <c r="A42" s="167"/>
      <c r="B42" s="171" t="s">
        <v>597</v>
      </c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117" t="s">
        <v>35</v>
      </c>
      <c r="B44" s="181" t="s">
        <v>32</v>
      </c>
      <c r="C44" s="182"/>
      <c r="D44" s="117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112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39" sqref="B39:F39"/>
    </sheetView>
  </sheetViews>
  <sheetFormatPr defaultColWidth="11.5546875" defaultRowHeight="17.25"/>
  <cols>
    <col min="1" max="1" width="12.77734375" customWidth="1"/>
    <col min="2" max="2" width="12.88671875" style="5" customWidth="1"/>
    <col min="3" max="3" width="27" style="5" customWidth="1"/>
    <col min="4" max="4" width="11.77734375" style="5" customWidth="1"/>
    <col min="5" max="5" width="16.77734375" style="5" customWidth="1"/>
    <col min="6" max="6" width="33.21875" style="1" customWidth="1"/>
    <col min="7" max="7" width="11.88671875" bestFit="1" customWidth="1"/>
    <col min="8" max="8" width="13.44140625" bestFit="1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121" t="s">
        <v>4</v>
      </c>
      <c r="B2" s="18">
        <v>41783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155" t="s">
        <v>34</v>
      </c>
      <c r="B3" s="155"/>
      <c r="C3" s="122" t="s">
        <v>14</v>
      </c>
      <c r="D3" s="122" t="s">
        <v>15</v>
      </c>
      <c r="E3" s="122" t="s">
        <v>14</v>
      </c>
      <c r="F3" s="9" t="s">
        <v>15</v>
      </c>
    </row>
    <row r="4" spans="1:6" ht="17.100000000000001" customHeight="1">
      <c r="A4" s="121" t="s">
        <v>5</v>
      </c>
      <c r="B4" s="4">
        <v>5297500</v>
      </c>
      <c r="C4" s="10" t="s">
        <v>41</v>
      </c>
      <c r="D4" s="12">
        <v>0</v>
      </c>
      <c r="E4" s="11" t="s">
        <v>48</v>
      </c>
      <c r="F4" s="12">
        <v>0</v>
      </c>
    </row>
    <row r="5" spans="1:6" ht="17.100000000000001" customHeight="1">
      <c r="A5" s="121" t="s">
        <v>6</v>
      </c>
      <c r="B5" s="4">
        <f>B6-B4</f>
        <v>850600</v>
      </c>
      <c r="C5" s="11" t="s">
        <v>42</v>
      </c>
      <c r="D5" s="12">
        <v>0</v>
      </c>
      <c r="E5" s="11" t="s">
        <v>49</v>
      </c>
      <c r="F5" s="12">
        <v>0.14000000000000001</v>
      </c>
    </row>
    <row r="6" spans="1:6" ht="17.100000000000001" customHeight="1">
      <c r="A6" s="121" t="s">
        <v>7</v>
      </c>
      <c r="B6" s="4">
        <v>6148100</v>
      </c>
      <c r="C6" s="10" t="s">
        <v>43</v>
      </c>
      <c r="D6" s="12">
        <v>0</v>
      </c>
      <c r="E6" s="11" t="s">
        <v>50</v>
      </c>
      <c r="F6" s="12">
        <v>0</v>
      </c>
    </row>
    <row r="7" spans="1:6" ht="17.100000000000001" customHeight="1">
      <c r="A7" s="121" t="s">
        <v>8</v>
      </c>
      <c r="B7" s="4">
        <v>91920940</v>
      </c>
      <c r="C7" s="11" t="s">
        <v>46</v>
      </c>
      <c r="D7" s="12">
        <v>0</v>
      </c>
      <c r="E7" s="10" t="s">
        <v>51</v>
      </c>
      <c r="F7" s="12">
        <v>0</v>
      </c>
    </row>
    <row r="8" spans="1:6" ht="17.100000000000001" customHeight="1">
      <c r="A8" s="121" t="s">
        <v>13</v>
      </c>
      <c r="B8" s="4">
        <v>95070080</v>
      </c>
      <c r="C8" s="10" t="s">
        <v>47</v>
      </c>
      <c r="D8" s="12">
        <v>0</v>
      </c>
      <c r="E8" s="11" t="s">
        <v>52</v>
      </c>
      <c r="F8" s="12">
        <v>0.14000000000000001</v>
      </c>
    </row>
    <row r="9" spans="1:6" ht="17.100000000000001" customHeight="1">
      <c r="A9" s="121" t="s">
        <v>31</v>
      </c>
      <c r="B9" s="6">
        <f>B7/B8</f>
        <v>0.9668755932465819</v>
      </c>
      <c r="C9" s="10" t="s">
        <v>591</v>
      </c>
      <c r="D9" s="12">
        <v>0.71</v>
      </c>
      <c r="E9" s="11" t="s">
        <v>592</v>
      </c>
      <c r="F9" s="14">
        <v>0</v>
      </c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121" t="s">
        <v>22</v>
      </c>
      <c r="C11" s="121" t="s">
        <v>18</v>
      </c>
      <c r="D11" s="121" t="s">
        <v>21</v>
      </c>
      <c r="E11" s="121" t="s">
        <v>9</v>
      </c>
      <c r="F11" s="19" t="s">
        <v>10</v>
      </c>
    </row>
    <row r="12" spans="1:6" ht="17.100000000000001" customHeight="1">
      <c r="A12" s="157"/>
      <c r="B12" s="26"/>
      <c r="C12" s="21"/>
      <c r="D12" s="158" t="s">
        <v>19</v>
      </c>
      <c r="E12" s="119" t="s">
        <v>593</v>
      </c>
      <c r="F12" s="17">
        <v>67</v>
      </c>
    </row>
    <row r="13" spans="1:6" ht="17.100000000000001" customHeight="1">
      <c r="A13" s="157"/>
      <c r="B13" s="26"/>
      <c r="C13" s="21"/>
      <c r="D13" s="158"/>
      <c r="E13" s="119" t="s">
        <v>594</v>
      </c>
      <c r="F13" s="17">
        <v>53</v>
      </c>
    </row>
    <row r="14" spans="1:6" ht="17.100000000000001" customHeight="1">
      <c r="A14" s="157"/>
      <c r="B14" s="26"/>
      <c r="C14" s="21"/>
      <c r="D14" s="158" t="s">
        <v>20</v>
      </c>
      <c r="E14" s="26"/>
      <c r="F14" s="21"/>
    </row>
    <row r="15" spans="1:6" ht="17.100000000000001" customHeight="1">
      <c r="A15" s="157"/>
      <c r="B15" s="26"/>
      <c r="C15" s="21"/>
      <c r="D15" s="158"/>
      <c r="E15" s="26"/>
      <c r="F15" s="21"/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121" t="s">
        <v>39</v>
      </c>
      <c r="C17" s="121" t="s">
        <v>24</v>
      </c>
      <c r="D17" s="121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120">
        <v>0.47916666666666669</v>
      </c>
      <c r="C18" s="120" t="s">
        <v>600</v>
      </c>
      <c r="D18" s="13">
        <v>2</v>
      </c>
      <c r="E18" s="162"/>
      <c r="F18" s="163"/>
    </row>
    <row r="19" spans="1:6" ht="17.100000000000001" customHeight="1">
      <c r="A19" s="157"/>
      <c r="B19" s="120">
        <v>0.5</v>
      </c>
      <c r="C19" s="120" t="s">
        <v>601</v>
      </c>
      <c r="D19" s="13">
        <v>2</v>
      </c>
      <c r="E19" s="162"/>
      <c r="F19" s="163"/>
    </row>
    <row r="20" spans="1:6" ht="17.100000000000001" customHeight="1">
      <c r="A20" s="157"/>
      <c r="B20" s="120">
        <v>0.51388888888888895</v>
      </c>
      <c r="C20" s="120" t="s">
        <v>602</v>
      </c>
      <c r="D20" s="13">
        <v>2</v>
      </c>
      <c r="E20" s="162"/>
      <c r="F20" s="163"/>
    </row>
    <row r="21" spans="1:6" ht="17.100000000000001" customHeight="1">
      <c r="A21" s="157"/>
      <c r="B21" s="120">
        <v>0.52083333333333337</v>
      </c>
      <c r="C21" s="120" t="s">
        <v>603</v>
      </c>
      <c r="D21" s="13" t="s">
        <v>604</v>
      </c>
      <c r="E21" s="162"/>
      <c r="F21" s="163"/>
    </row>
    <row r="22" spans="1:6" ht="17.100000000000001" customHeight="1">
      <c r="A22" s="157"/>
      <c r="B22" s="120">
        <v>0.54166666666666663</v>
      </c>
      <c r="C22" s="120" t="s">
        <v>598</v>
      </c>
      <c r="D22" s="13">
        <v>22</v>
      </c>
      <c r="E22" s="162" t="s">
        <v>599</v>
      </c>
      <c r="F22" s="163"/>
    </row>
    <row r="23" spans="1:6" ht="17.100000000000001" customHeight="1">
      <c r="A23" s="161"/>
      <c r="B23" s="120">
        <v>0.60416666666666663</v>
      </c>
      <c r="C23" s="21" t="s">
        <v>605</v>
      </c>
      <c r="D23" s="13" t="s">
        <v>604</v>
      </c>
      <c r="E23" s="162"/>
      <c r="F23" s="163"/>
    </row>
    <row r="24" spans="1:6" ht="17.100000000000001" customHeight="1">
      <c r="A24" s="157" t="s">
        <v>0</v>
      </c>
      <c r="B24" s="120">
        <v>0.72916666666666663</v>
      </c>
      <c r="C24" s="120" t="s">
        <v>606</v>
      </c>
      <c r="D24" s="13">
        <v>2</v>
      </c>
      <c r="E24" s="162" t="s">
        <v>608</v>
      </c>
      <c r="F24" s="163"/>
    </row>
    <row r="25" spans="1:6" ht="17.100000000000001" customHeight="1">
      <c r="A25" s="157"/>
      <c r="B25" s="120">
        <v>0.79166666666666663</v>
      </c>
      <c r="C25" s="120" t="s">
        <v>607</v>
      </c>
      <c r="D25" s="13">
        <v>2</v>
      </c>
      <c r="E25" s="162"/>
      <c r="F25" s="163"/>
    </row>
    <row r="26" spans="1:6" ht="17.100000000000001" customHeight="1">
      <c r="A26" s="157"/>
      <c r="B26" s="120">
        <v>0.8125</v>
      </c>
      <c r="C26" s="93" t="s">
        <v>609</v>
      </c>
      <c r="D26" s="13">
        <v>8</v>
      </c>
      <c r="E26" s="162" t="s">
        <v>610</v>
      </c>
      <c r="F26" s="163"/>
    </row>
    <row r="27" spans="1:6" ht="17.100000000000001" customHeight="1">
      <c r="A27" s="157"/>
      <c r="B27" s="120">
        <v>0.8125</v>
      </c>
      <c r="C27" s="120" t="s">
        <v>611</v>
      </c>
      <c r="D27" s="13">
        <v>3</v>
      </c>
      <c r="E27" s="162"/>
      <c r="F27" s="163"/>
    </row>
    <row r="28" spans="1:6" ht="17.100000000000001" customHeight="1">
      <c r="A28" s="157"/>
      <c r="B28" s="120">
        <v>0.83333333333333337</v>
      </c>
      <c r="C28" s="120" t="s">
        <v>585</v>
      </c>
      <c r="D28" s="13">
        <v>4</v>
      </c>
      <c r="E28" s="162"/>
      <c r="F28" s="163"/>
    </row>
    <row r="29" spans="1:6" ht="17.100000000000001" customHeight="1">
      <c r="A29" s="157"/>
      <c r="B29" s="120">
        <v>0.83333333333333337</v>
      </c>
      <c r="C29" s="21" t="s">
        <v>612</v>
      </c>
      <c r="D29" s="13">
        <v>2</v>
      </c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638</v>
      </c>
      <c r="D31" s="164" t="s">
        <v>23</v>
      </c>
      <c r="E31" s="121" t="s">
        <v>58</v>
      </c>
      <c r="F31" s="27" t="s">
        <v>613</v>
      </c>
    </row>
    <row r="32" spans="1:6" ht="17.100000000000001" customHeight="1">
      <c r="A32" s="165"/>
      <c r="B32" s="24" t="s">
        <v>59</v>
      </c>
      <c r="C32" s="28" t="s">
        <v>639</v>
      </c>
      <c r="D32" s="168"/>
      <c r="E32" s="19" t="s">
        <v>63</v>
      </c>
      <c r="F32" s="43" t="s">
        <v>615</v>
      </c>
    </row>
    <row r="33" spans="1:6" ht="17.100000000000001" customHeight="1">
      <c r="A33" s="165"/>
      <c r="B33" s="25" t="s">
        <v>60</v>
      </c>
      <c r="C33" s="29"/>
      <c r="D33" s="168"/>
      <c r="E33" s="19" t="s">
        <v>64</v>
      </c>
      <c r="F33" s="43" t="s">
        <v>376</v>
      </c>
    </row>
    <row r="34" spans="1:6" ht="17.100000000000001" customHeight="1">
      <c r="A34" s="166"/>
      <c r="B34" s="25" t="s">
        <v>61</v>
      </c>
      <c r="C34" s="29" t="s">
        <v>640</v>
      </c>
      <c r="D34" s="169"/>
      <c r="E34" s="19" t="s">
        <v>65</v>
      </c>
      <c r="F34" s="43" t="s">
        <v>614</v>
      </c>
    </row>
    <row r="35" spans="1:6" ht="17.100000000000001" customHeight="1">
      <c r="A35" s="167"/>
      <c r="B35" s="25" t="s">
        <v>62</v>
      </c>
      <c r="C35" s="29" t="s">
        <v>641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662</v>
      </c>
      <c r="C37" s="172"/>
      <c r="D37" s="172"/>
      <c r="E37" s="172"/>
      <c r="F37" s="173"/>
    </row>
    <row r="38" spans="1:6" ht="17.100000000000001" customHeight="1">
      <c r="A38" s="166"/>
      <c r="B38" s="171" t="s">
        <v>663</v>
      </c>
      <c r="C38" s="172"/>
      <c r="D38" s="172"/>
      <c r="E38" s="172"/>
      <c r="F38" s="173"/>
    </row>
    <row r="39" spans="1:6" ht="17.100000000000001" customHeight="1">
      <c r="A39" s="167"/>
      <c r="B39" s="171" t="s">
        <v>664</v>
      </c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616</v>
      </c>
      <c r="C40" s="172"/>
      <c r="D40" s="172"/>
      <c r="E40" s="172"/>
      <c r="F40" s="173"/>
    </row>
    <row r="41" spans="1:6" ht="17.100000000000001" customHeight="1">
      <c r="A41" s="166"/>
      <c r="B41" s="171" t="s">
        <v>621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123" t="s">
        <v>35</v>
      </c>
      <c r="B44" s="181" t="s">
        <v>32</v>
      </c>
      <c r="C44" s="182"/>
      <c r="D44" s="123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118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39" sqref="B39:F39"/>
    </sheetView>
  </sheetViews>
  <sheetFormatPr defaultColWidth="11.5546875" defaultRowHeight="17.25"/>
  <cols>
    <col min="1" max="1" width="12.77734375" customWidth="1"/>
    <col min="2" max="2" width="12.88671875" style="5" customWidth="1"/>
    <col min="3" max="3" width="27" style="5" customWidth="1"/>
    <col min="4" max="4" width="11.77734375" style="5" customWidth="1"/>
    <col min="5" max="5" width="16.77734375" style="5" customWidth="1"/>
    <col min="6" max="6" width="33.21875" style="1" customWidth="1"/>
    <col min="7" max="7" width="11.88671875" bestFit="1" customWidth="1"/>
    <col min="8" max="8" width="13.44140625" bestFit="1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121" t="s">
        <v>4</v>
      </c>
      <c r="B2" s="18">
        <v>41784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155" t="s">
        <v>34</v>
      </c>
      <c r="B3" s="155"/>
      <c r="C3" s="122" t="s">
        <v>14</v>
      </c>
      <c r="D3" s="122" t="s">
        <v>15</v>
      </c>
      <c r="E3" s="122" t="s">
        <v>14</v>
      </c>
      <c r="F3" s="9" t="s">
        <v>15</v>
      </c>
    </row>
    <row r="4" spans="1:6" ht="17.100000000000001" customHeight="1">
      <c r="A4" s="121" t="s">
        <v>5</v>
      </c>
      <c r="B4" s="4">
        <v>3712000</v>
      </c>
      <c r="C4" s="10" t="s">
        <v>41</v>
      </c>
      <c r="D4" s="12">
        <v>0</v>
      </c>
      <c r="E4" s="11" t="s">
        <v>48</v>
      </c>
      <c r="F4" s="12">
        <v>0</v>
      </c>
    </row>
    <row r="5" spans="1:6" ht="17.100000000000001" customHeight="1">
      <c r="A5" s="121" t="s">
        <v>6</v>
      </c>
      <c r="B5" s="4">
        <f>B6-B4</f>
        <v>399500</v>
      </c>
      <c r="C5" s="11" t="s">
        <v>42</v>
      </c>
      <c r="D5" s="12">
        <v>0</v>
      </c>
      <c r="E5" s="11" t="s">
        <v>49</v>
      </c>
      <c r="F5" s="12">
        <v>0</v>
      </c>
    </row>
    <row r="6" spans="1:6" ht="17.100000000000001" customHeight="1">
      <c r="A6" s="121" t="s">
        <v>7</v>
      </c>
      <c r="B6" s="4">
        <v>4111500</v>
      </c>
      <c r="C6" s="10" t="s">
        <v>43</v>
      </c>
      <c r="D6" s="12">
        <v>0</v>
      </c>
      <c r="E6" s="11" t="s">
        <v>50</v>
      </c>
      <c r="F6" s="12">
        <v>0</v>
      </c>
    </row>
    <row r="7" spans="1:6" ht="17.100000000000001" customHeight="1">
      <c r="A7" s="121" t="s">
        <v>8</v>
      </c>
      <c r="B7" s="4">
        <v>96032440</v>
      </c>
      <c r="C7" s="11" t="s">
        <v>46</v>
      </c>
      <c r="D7" s="12">
        <v>0.02</v>
      </c>
      <c r="E7" s="10" t="s">
        <v>51</v>
      </c>
      <c r="F7" s="12">
        <v>0</v>
      </c>
    </row>
    <row r="8" spans="1:6" ht="17.100000000000001" customHeight="1">
      <c r="A8" s="121" t="s">
        <v>13</v>
      </c>
      <c r="B8" s="4">
        <v>95070080</v>
      </c>
      <c r="C8" s="10" t="s">
        <v>47</v>
      </c>
      <c r="D8" s="12">
        <v>0</v>
      </c>
      <c r="E8" s="11" t="s">
        <v>52</v>
      </c>
      <c r="F8" s="12">
        <v>0.15</v>
      </c>
    </row>
    <row r="9" spans="1:6" ht="17.100000000000001" customHeight="1">
      <c r="A9" s="121" t="s">
        <v>31</v>
      </c>
      <c r="B9" s="6">
        <f>B7/B8</f>
        <v>1.0101226379529711</v>
      </c>
      <c r="C9" s="10" t="s">
        <v>591</v>
      </c>
      <c r="D9" s="12">
        <v>0.83</v>
      </c>
      <c r="E9" s="11" t="s">
        <v>592</v>
      </c>
      <c r="F9" s="14">
        <v>0</v>
      </c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121" t="s">
        <v>22</v>
      </c>
      <c r="C11" s="121" t="s">
        <v>18</v>
      </c>
      <c r="D11" s="121" t="s">
        <v>21</v>
      </c>
      <c r="E11" s="121" t="s">
        <v>9</v>
      </c>
      <c r="F11" s="19" t="s">
        <v>10</v>
      </c>
    </row>
    <row r="12" spans="1:6" ht="17.100000000000001" customHeight="1">
      <c r="A12" s="157"/>
      <c r="B12" s="26"/>
      <c r="C12" s="21"/>
      <c r="D12" s="158" t="s">
        <v>19</v>
      </c>
      <c r="E12" s="119" t="s">
        <v>593</v>
      </c>
      <c r="F12" s="17">
        <v>47</v>
      </c>
    </row>
    <row r="13" spans="1:6" ht="17.100000000000001" customHeight="1">
      <c r="A13" s="157"/>
      <c r="B13" s="26"/>
      <c r="C13" s="21"/>
      <c r="D13" s="158"/>
      <c r="E13" s="119" t="s">
        <v>594</v>
      </c>
      <c r="F13" s="17">
        <v>34</v>
      </c>
    </row>
    <row r="14" spans="1:6" ht="17.100000000000001" customHeight="1">
      <c r="A14" s="157"/>
      <c r="B14" s="26"/>
      <c r="C14" s="21"/>
      <c r="D14" s="158" t="s">
        <v>20</v>
      </c>
      <c r="E14" s="26"/>
      <c r="F14" s="21"/>
    </row>
    <row r="15" spans="1:6" ht="17.100000000000001" customHeight="1">
      <c r="A15" s="157"/>
      <c r="B15" s="26"/>
      <c r="C15" s="21"/>
      <c r="D15" s="158"/>
      <c r="E15" s="26"/>
      <c r="F15" s="21"/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121" t="s">
        <v>39</v>
      </c>
      <c r="C17" s="121" t="s">
        <v>24</v>
      </c>
      <c r="D17" s="121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120">
        <v>0.47916666666666669</v>
      </c>
      <c r="C18" s="120" t="s">
        <v>622</v>
      </c>
      <c r="D18" s="13">
        <v>2</v>
      </c>
      <c r="E18" s="162"/>
      <c r="F18" s="163"/>
    </row>
    <row r="19" spans="1:6" ht="17.100000000000001" customHeight="1">
      <c r="A19" s="157"/>
      <c r="B19" s="120">
        <v>0.5</v>
      </c>
      <c r="C19" s="120" t="s">
        <v>623</v>
      </c>
      <c r="D19" s="13">
        <v>3</v>
      </c>
      <c r="E19" s="162"/>
      <c r="F19" s="163"/>
    </row>
    <row r="20" spans="1:6" ht="17.100000000000001" customHeight="1">
      <c r="A20" s="157"/>
      <c r="B20" s="120">
        <v>0.51388888888888895</v>
      </c>
      <c r="C20" s="120" t="s">
        <v>624</v>
      </c>
      <c r="D20" s="13" t="s">
        <v>182</v>
      </c>
      <c r="E20" s="162"/>
      <c r="F20" s="163"/>
    </row>
    <row r="21" spans="1:6" ht="17.100000000000001" customHeight="1">
      <c r="A21" s="157"/>
      <c r="B21" s="120">
        <v>0.52083333333333337</v>
      </c>
      <c r="C21" s="120" t="s">
        <v>625</v>
      </c>
      <c r="D21" s="13">
        <v>2</v>
      </c>
      <c r="E21" s="162"/>
      <c r="F21" s="163"/>
    </row>
    <row r="22" spans="1:6" ht="17.100000000000001" customHeight="1">
      <c r="A22" s="157"/>
      <c r="B22" s="120">
        <v>0.54166666666666663</v>
      </c>
      <c r="C22" s="120" t="s">
        <v>605</v>
      </c>
      <c r="D22" s="13" t="s">
        <v>604</v>
      </c>
      <c r="E22" s="162" t="s">
        <v>599</v>
      </c>
      <c r="F22" s="163"/>
    </row>
    <row r="23" spans="1:6" ht="17.100000000000001" customHeight="1">
      <c r="A23" s="161"/>
      <c r="B23" s="120">
        <v>0.60416666666666663</v>
      </c>
      <c r="C23" s="21" t="s">
        <v>626</v>
      </c>
      <c r="D23" s="13">
        <v>4</v>
      </c>
      <c r="E23" s="162"/>
      <c r="F23" s="163"/>
    </row>
    <row r="24" spans="1:6" ht="17.100000000000001" customHeight="1">
      <c r="A24" s="157" t="s">
        <v>0</v>
      </c>
      <c r="B24" s="120">
        <v>0.72916666666666663</v>
      </c>
      <c r="C24" s="120" t="s">
        <v>627</v>
      </c>
      <c r="D24" s="13" t="s">
        <v>604</v>
      </c>
      <c r="E24" s="162" t="s">
        <v>608</v>
      </c>
      <c r="F24" s="163"/>
    </row>
    <row r="25" spans="1:6" ht="17.100000000000001" customHeight="1">
      <c r="A25" s="157"/>
      <c r="B25" s="120">
        <v>0.75</v>
      </c>
      <c r="C25" s="120" t="s">
        <v>628</v>
      </c>
      <c r="D25" s="13">
        <v>7</v>
      </c>
      <c r="E25" s="162" t="s">
        <v>629</v>
      </c>
      <c r="F25" s="163"/>
    </row>
    <row r="26" spans="1:6" ht="17.100000000000001" customHeight="1">
      <c r="A26" s="157"/>
      <c r="B26" s="120">
        <v>0.8125</v>
      </c>
      <c r="C26" s="93" t="s">
        <v>630</v>
      </c>
      <c r="D26" s="13">
        <v>2</v>
      </c>
      <c r="E26" s="162"/>
      <c r="F26" s="163"/>
    </row>
    <row r="27" spans="1:6" ht="17.100000000000001" customHeight="1">
      <c r="A27" s="157"/>
      <c r="B27" s="120">
        <v>0.8125</v>
      </c>
      <c r="C27" s="120" t="s">
        <v>631</v>
      </c>
      <c r="D27" s="13">
        <v>2</v>
      </c>
      <c r="E27" s="162"/>
      <c r="F27" s="163"/>
    </row>
    <row r="28" spans="1:6" ht="17.100000000000001" customHeight="1">
      <c r="A28" s="157"/>
      <c r="B28" s="120">
        <v>0.83333333333333337</v>
      </c>
      <c r="C28" s="120" t="s">
        <v>632</v>
      </c>
      <c r="D28" s="13">
        <v>2</v>
      </c>
      <c r="E28" s="162"/>
      <c r="F28" s="163"/>
    </row>
    <row r="29" spans="1:6" ht="17.100000000000001" customHeight="1">
      <c r="A29" s="157"/>
      <c r="B29" s="120">
        <v>0.83333333333333337</v>
      </c>
      <c r="C29" s="21" t="s">
        <v>630</v>
      </c>
      <c r="D29" s="13">
        <v>2</v>
      </c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642</v>
      </c>
      <c r="D31" s="164" t="s">
        <v>23</v>
      </c>
      <c r="E31" s="121" t="s">
        <v>58</v>
      </c>
      <c r="F31" s="27" t="s">
        <v>617</v>
      </c>
    </row>
    <row r="32" spans="1:6" ht="17.100000000000001" customHeight="1">
      <c r="A32" s="165"/>
      <c r="B32" s="24" t="s">
        <v>59</v>
      </c>
      <c r="C32" s="28" t="s">
        <v>639</v>
      </c>
      <c r="D32" s="168"/>
      <c r="E32" s="19" t="s">
        <v>63</v>
      </c>
      <c r="F32" s="43" t="s">
        <v>633</v>
      </c>
    </row>
    <row r="33" spans="1:6" ht="17.100000000000001" customHeight="1">
      <c r="A33" s="165"/>
      <c r="B33" s="25" t="s">
        <v>60</v>
      </c>
      <c r="C33" s="29"/>
      <c r="D33" s="168"/>
      <c r="E33" s="19" t="s">
        <v>64</v>
      </c>
      <c r="F33" s="43" t="s">
        <v>618</v>
      </c>
    </row>
    <row r="34" spans="1:6" ht="17.100000000000001" customHeight="1">
      <c r="A34" s="166"/>
      <c r="B34" s="25" t="s">
        <v>61</v>
      </c>
      <c r="C34" s="29" t="s">
        <v>643</v>
      </c>
      <c r="D34" s="169"/>
      <c r="E34" s="19" t="s">
        <v>65</v>
      </c>
      <c r="F34" s="43"/>
    </row>
    <row r="35" spans="1:6" ht="17.100000000000001" customHeight="1">
      <c r="A35" s="167"/>
      <c r="B35" s="25" t="s">
        <v>62</v>
      </c>
      <c r="C35" s="29" t="s">
        <v>644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665</v>
      </c>
      <c r="C37" s="172"/>
      <c r="D37" s="172"/>
      <c r="E37" s="172"/>
      <c r="F37" s="173"/>
    </row>
    <row r="38" spans="1:6" ht="17.100000000000001" customHeight="1">
      <c r="A38" s="166"/>
      <c r="B38" s="171" t="s">
        <v>666</v>
      </c>
      <c r="C38" s="172"/>
      <c r="D38" s="172"/>
      <c r="E38" s="172"/>
      <c r="F38" s="173"/>
    </row>
    <row r="39" spans="1:6" ht="17.100000000000001" customHeight="1">
      <c r="A39" s="167"/>
      <c r="B39" s="171" t="s">
        <v>667</v>
      </c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619</v>
      </c>
      <c r="C40" s="172"/>
      <c r="D40" s="172"/>
      <c r="E40" s="172"/>
      <c r="F40" s="173"/>
    </row>
    <row r="41" spans="1:6" ht="17.100000000000001" customHeight="1">
      <c r="A41" s="166"/>
      <c r="B41" s="171" t="s">
        <v>620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123" t="s">
        <v>35</v>
      </c>
      <c r="B44" s="181" t="s">
        <v>32</v>
      </c>
      <c r="C44" s="182"/>
      <c r="D44" s="123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118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39" sqref="B39:F39"/>
    </sheetView>
  </sheetViews>
  <sheetFormatPr defaultColWidth="11.5546875" defaultRowHeight="17.25"/>
  <cols>
    <col min="1" max="1" width="12.77734375" customWidth="1"/>
    <col min="2" max="2" width="12.88671875" style="5" customWidth="1"/>
    <col min="3" max="3" width="27" style="5" customWidth="1"/>
    <col min="4" max="4" width="11.77734375" style="5" customWidth="1"/>
    <col min="5" max="5" width="16.77734375" style="5" customWidth="1"/>
    <col min="6" max="6" width="33.21875" style="1" customWidth="1"/>
    <col min="7" max="7" width="11.88671875" bestFit="1" customWidth="1"/>
    <col min="8" max="8" width="13.44140625" bestFit="1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127" t="s">
        <v>4</v>
      </c>
      <c r="B2" s="18">
        <v>41785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155" t="s">
        <v>34</v>
      </c>
      <c r="B3" s="155"/>
      <c r="C3" s="124" t="s">
        <v>14</v>
      </c>
      <c r="D3" s="124" t="s">
        <v>15</v>
      </c>
      <c r="E3" s="124" t="s">
        <v>14</v>
      </c>
      <c r="F3" s="9" t="s">
        <v>15</v>
      </c>
    </row>
    <row r="4" spans="1:6" ht="17.100000000000001" customHeight="1">
      <c r="A4" s="127" t="s">
        <v>5</v>
      </c>
      <c r="B4" s="4">
        <v>700000</v>
      </c>
      <c r="C4" s="10" t="s">
        <v>41</v>
      </c>
      <c r="D4" s="12">
        <v>0</v>
      </c>
      <c r="E4" s="11" t="s">
        <v>48</v>
      </c>
      <c r="F4" s="12">
        <v>0.08</v>
      </c>
    </row>
    <row r="5" spans="1:6" ht="17.100000000000001" customHeight="1">
      <c r="A5" s="127" t="s">
        <v>6</v>
      </c>
      <c r="B5" s="4">
        <f>B6-B4</f>
        <v>2044500</v>
      </c>
      <c r="C5" s="11" t="s">
        <v>42</v>
      </c>
      <c r="D5" s="12">
        <v>0.01</v>
      </c>
      <c r="E5" s="11" t="s">
        <v>49</v>
      </c>
      <c r="F5" s="12">
        <v>0</v>
      </c>
    </row>
    <row r="6" spans="1:6" ht="17.100000000000001" customHeight="1">
      <c r="A6" s="127" t="s">
        <v>7</v>
      </c>
      <c r="B6" s="4">
        <v>2744500</v>
      </c>
      <c r="C6" s="10" t="s">
        <v>43</v>
      </c>
      <c r="D6" s="12">
        <v>0.08</v>
      </c>
      <c r="E6" s="11" t="s">
        <v>50</v>
      </c>
      <c r="F6" s="12">
        <v>0</v>
      </c>
    </row>
    <row r="7" spans="1:6" ht="17.100000000000001" customHeight="1">
      <c r="A7" s="127" t="s">
        <v>8</v>
      </c>
      <c r="B7" s="4">
        <v>98776940</v>
      </c>
      <c r="C7" s="11" t="s">
        <v>46</v>
      </c>
      <c r="D7" s="12">
        <v>0.03</v>
      </c>
      <c r="E7" s="10" t="s">
        <v>51</v>
      </c>
      <c r="F7" s="12">
        <v>0</v>
      </c>
    </row>
    <row r="8" spans="1:6" ht="17.100000000000001" customHeight="1">
      <c r="A8" s="127" t="s">
        <v>13</v>
      </c>
      <c r="B8" s="4">
        <v>95070080</v>
      </c>
      <c r="C8" s="10" t="s">
        <v>47</v>
      </c>
      <c r="D8" s="12">
        <v>0</v>
      </c>
      <c r="E8" s="11" t="s">
        <v>52</v>
      </c>
      <c r="F8" s="12">
        <v>0.24</v>
      </c>
    </row>
    <row r="9" spans="1:6" ht="17.100000000000001" customHeight="1">
      <c r="A9" s="127" t="s">
        <v>31</v>
      </c>
      <c r="B9" s="6">
        <f>B7/B8</f>
        <v>1.0389908160380217</v>
      </c>
      <c r="C9" s="10" t="s">
        <v>591</v>
      </c>
      <c r="D9" s="12">
        <v>0.55000000000000004</v>
      </c>
      <c r="E9" s="11" t="s">
        <v>592</v>
      </c>
      <c r="F9" s="14">
        <v>0</v>
      </c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127" t="s">
        <v>22</v>
      </c>
      <c r="C11" s="127" t="s">
        <v>18</v>
      </c>
      <c r="D11" s="127" t="s">
        <v>21</v>
      </c>
      <c r="E11" s="127" t="s">
        <v>9</v>
      </c>
      <c r="F11" s="19" t="s">
        <v>10</v>
      </c>
    </row>
    <row r="12" spans="1:6" ht="17.100000000000001" customHeight="1">
      <c r="A12" s="157"/>
      <c r="B12" s="26"/>
      <c r="C12" s="21"/>
      <c r="D12" s="158" t="s">
        <v>19</v>
      </c>
      <c r="E12" s="129" t="s">
        <v>593</v>
      </c>
      <c r="F12" s="17">
        <v>11</v>
      </c>
    </row>
    <row r="13" spans="1:6" ht="17.100000000000001" customHeight="1">
      <c r="A13" s="157"/>
      <c r="B13" s="26"/>
      <c r="C13" s="21"/>
      <c r="D13" s="158"/>
      <c r="E13" s="129" t="s">
        <v>594</v>
      </c>
      <c r="F13" s="17">
        <v>16</v>
      </c>
    </row>
    <row r="14" spans="1:6" ht="17.100000000000001" customHeight="1">
      <c r="A14" s="157"/>
      <c r="B14" s="26"/>
      <c r="C14" s="21"/>
      <c r="D14" s="158" t="s">
        <v>20</v>
      </c>
      <c r="E14" s="26"/>
      <c r="F14" s="21"/>
    </row>
    <row r="15" spans="1:6" ht="17.100000000000001" customHeight="1">
      <c r="A15" s="157"/>
      <c r="B15" s="26"/>
      <c r="C15" s="21"/>
      <c r="D15" s="158"/>
      <c r="E15" s="26"/>
      <c r="F15" s="21"/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127" t="s">
        <v>39</v>
      </c>
      <c r="C17" s="127" t="s">
        <v>24</v>
      </c>
      <c r="D17" s="127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128">
        <v>0.47916666666666669</v>
      </c>
      <c r="C18" s="128" t="s">
        <v>650</v>
      </c>
      <c r="D18" s="13">
        <v>2</v>
      </c>
      <c r="E18" s="162"/>
      <c r="F18" s="163"/>
    </row>
    <row r="19" spans="1:6" ht="17.100000000000001" customHeight="1">
      <c r="A19" s="157"/>
      <c r="B19" s="128">
        <v>0.5</v>
      </c>
      <c r="C19" s="128" t="s">
        <v>651</v>
      </c>
      <c r="D19" s="13">
        <v>2</v>
      </c>
      <c r="E19" s="162"/>
      <c r="F19" s="163"/>
    </row>
    <row r="20" spans="1:6" ht="17.100000000000001" customHeight="1">
      <c r="A20" s="157"/>
      <c r="B20" s="128">
        <v>0.51388888888888895</v>
      </c>
      <c r="C20" s="128" t="s">
        <v>652</v>
      </c>
      <c r="D20" s="13">
        <v>2</v>
      </c>
      <c r="E20" s="162"/>
      <c r="F20" s="163"/>
    </row>
    <row r="21" spans="1:6" ht="17.100000000000001" customHeight="1">
      <c r="A21" s="157"/>
      <c r="B21" s="128">
        <v>0.52083333333333337</v>
      </c>
      <c r="C21" s="128" t="s">
        <v>653</v>
      </c>
      <c r="D21" s="13">
        <v>2</v>
      </c>
      <c r="E21" s="162"/>
      <c r="F21" s="163"/>
    </row>
    <row r="22" spans="1:6" ht="17.100000000000001" customHeight="1">
      <c r="A22" s="157"/>
      <c r="B22" s="128">
        <v>0.54166666666666663</v>
      </c>
      <c r="C22" s="128" t="s">
        <v>654</v>
      </c>
      <c r="D22" s="13">
        <v>3</v>
      </c>
      <c r="E22" s="162"/>
      <c r="F22" s="163"/>
    </row>
    <row r="23" spans="1:6" ht="17.100000000000001" customHeight="1">
      <c r="A23" s="161"/>
      <c r="B23" s="128"/>
      <c r="C23" s="21"/>
      <c r="D23" s="13"/>
      <c r="E23" s="162"/>
      <c r="F23" s="163"/>
    </row>
    <row r="24" spans="1:6" ht="17.100000000000001" customHeight="1">
      <c r="A24" s="157" t="s">
        <v>0</v>
      </c>
      <c r="B24" s="128">
        <v>0.72916666666666663</v>
      </c>
      <c r="C24" s="128" t="s">
        <v>655</v>
      </c>
      <c r="D24" s="13">
        <v>2</v>
      </c>
      <c r="E24" s="162"/>
      <c r="F24" s="163"/>
    </row>
    <row r="25" spans="1:6" ht="17.100000000000001" customHeight="1">
      <c r="A25" s="157"/>
      <c r="B25" s="128">
        <v>0.75</v>
      </c>
      <c r="C25" s="128" t="s">
        <v>656</v>
      </c>
      <c r="D25" s="13">
        <v>2</v>
      </c>
      <c r="E25" s="162"/>
      <c r="F25" s="163"/>
    </row>
    <row r="26" spans="1:6" ht="17.100000000000001" customHeight="1">
      <c r="A26" s="157"/>
      <c r="B26" s="128">
        <v>0.8125</v>
      </c>
      <c r="C26" s="93" t="s">
        <v>657</v>
      </c>
      <c r="D26" s="13">
        <v>2</v>
      </c>
      <c r="E26" s="162"/>
      <c r="F26" s="163"/>
    </row>
    <row r="27" spans="1:6" ht="17.100000000000001" customHeight="1">
      <c r="A27" s="157"/>
      <c r="B27" s="128">
        <v>0.8125</v>
      </c>
      <c r="C27" s="128" t="s">
        <v>658</v>
      </c>
      <c r="D27" s="13">
        <v>2</v>
      </c>
      <c r="E27" s="162"/>
      <c r="F27" s="163"/>
    </row>
    <row r="28" spans="1:6" ht="17.100000000000001" customHeight="1">
      <c r="A28" s="157"/>
      <c r="B28" s="128"/>
      <c r="C28" s="128"/>
      <c r="D28" s="13"/>
      <c r="E28" s="162"/>
      <c r="F28" s="163"/>
    </row>
    <row r="29" spans="1:6" ht="17.100000000000001" customHeight="1">
      <c r="A29" s="157"/>
      <c r="B29" s="128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647</v>
      </c>
      <c r="D31" s="164" t="s">
        <v>23</v>
      </c>
      <c r="E31" s="127" t="s">
        <v>58</v>
      </c>
      <c r="F31" s="27" t="s">
        <v>648</v>
      </c>
    </row>
    <row r="32" spans="1:6" ht="17.100000000000001" customHeight="1">
      <c r="A32" s="165"/>
      <c r="B32" s="24" t="s">
        <v>59</v>
      </c>
      <c r="C32" s="28" t="s">
        <v>668</v>
      </c>
      <c r="D32" s="168"/>
      <c r="E32" s="19" t="s">
        <v>63</v>
      </c>
      <c r="F32" s="43" t="s">
        <v>615</v>
      </c>
    </row>
    <row r="33" spans="1:6" ht="17.100000000000001" customHeight="1">
      <c r="A33" s="165"/>
      <c r="B33" s="25" t="s">
        <v>60</v>
      </c>
      <c r="C33" s="29"/>
      <c r="D33" s="168"/>
      <c r="E33" s="19" t="s">
        <v>64</v>
      </c>
      <c r="F33" s="43" t="s">
        <v>649</v>
      </c>
    </row>
    <row r="34" spans="1:6" ht="17.100000000000001" customHeight="1">
      <c r="A34" s="166"/>
      <c r="B34" s="25" t="s">
        <v>61</v>
      </c>
      <c r="C34" s="29" t="s">
        <v>669</v>
      </c>
      <c r="D34" s="169"/>
      <c r="E34" s="19" t="s">
        <v>65</v>
      </c>
      <c r="F34" s="43"/>
    </row>
    <row r="35" spans="1:6" ht="17.100000000000001" customHeight="1">
      <c r="A35" s="167"/>
      <c r="B35" s="25" t="s">
        <v>62</v>
      </c>
      <c r="C35" s="29" t="s">
        <v>644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670</v>
      </c>
      <c r="C37" s="172"/>
      <c r="D37" s="172"/>
      <c r="E37" s="172"/>
      <c r="F37" s="173"/>
    </row>
    <row r="38" spans="1:6" ht="17.100000000000001" customHeight="1">
      <c r="A38" s="166"/>
      <c r="B38" s="171" t="s">
        <v>671</v>
      </c>
      <c r="C38" s="172"/>
      <c r="D38" s="172"/>
      <c r="E38" s="172"/>
      <c r="F38" s="173"/>
    </row>
    <row r="39" spans="1:6" ht="17.100000000000001" customHeight="1">
      <c r="A39" s="167"/>
      <c r="B39" s="171" t="s">
        <v>672</v>
      </c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645</v>
      </c>
      <c r="C40" s="172"/>
      <c r="D40" s="172"/>
      <c r="E40" s="172"/>
      <c r="F40" s="173"/>
    </row>
    <row r="41" spans="1:6" ht="17.100000000000001" customHeight="1">
      <c r="A41" s="166"/>
      <c r="B41" s="171" t="s">
        <v>646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126" t="s">
        <v>35</v>
      </c>
      <c r="B44" s="181" t="s">
        <v>32</v>
      </c>
      <c r="C44" s="182"/>
      <c r="D44" s="126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125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2.88671875" style="5" customWidth="1"/>
    <col min="3" max="3" width="27" style="5" customWidth="1"/>
    <col min="4" max="4" width="11.77734375" style="5" customWidth="1"/>
    <col min="5" max="5" width="16.77734375" style="5" customWidth="1"/>
    <col min="6" max="6" width="33.21875" style="1" customWidth="1"/>
    <col min="7" max="7" width="11.88671875" bestFit="1" customWidth="1"/>
    <col min="8" max="8" width="13.44140625" bestFit="1" customWidth="1"/>
    <col min="10" max="10" width="18.44140625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133" t="s">
        <v>4</v>
      </c>
      <c r="B2" s="18">
        <v>41786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155" t="s">
        <v>34</v>
      </c>
      <c r="B3" s="155"/>
      <c r="C3" s="134" t="s">
        <v>14</v>
      </c>
      <c r="D3" s="134" t="s">
        <v>15</v>
      </c>
      <c r="E3" s="134" t="s">
        <v>14</v>
      </c>
      <c r="F3" s="9" t="s">
        <v>15</v>
      </c>
    </row>
    <row r="4" spans="1:6" ht="17.100000000000001" customHeight="1">
      <c r="A4" s="133" t="s">
        <v>5</v>
      </c>
      <c r="B4" s="4">
        <v>1866500</v>
      </c>
      <c r="C4" s="10" t="s">
        <v>41</v>
      </c>
      <c r="D4" s="12">
        <v>0</v>
      </c>
      <c r="E4" s="11" t="s">
        <v>48</v>
      </c>
      <c r="F4" s="12">
        <v>0</v>
      </c>
    </row>
    <row r="5" spans="1:6" ht="17.100000000000001" customHeight="1">
      <c r="A5" s="133" t="s">
        <v>6</v>
      </c>
      <c r="B5" s="4">
        <f>B6-B4</f>
        <v>1641500</v>
      </c>
      <c r="C5" s="11" t="s">
        <v>42</v>
      </c>
      <c r="D5" s="12">
        <v>0.01</v>
      </c>
      <c r="E5" s="11" t="s">
        <v>49</v>
      </c>
      <c r="F5" s="12">
        <v>0</v>
      </c>
    </row>
    <row r="6" spans="1:6" ht="17.100000000000001" customHeight="1">
      <c r="A6" s="133" t="s">
        <v>7</v>
      </c>
      <c r="B6" s="4">
        <v>3508000</v>
      </c>
      <c r="C6" s="10" t="s">
        <v>43</v>
      </c>
      <c r="D6" s="12">
        <v>0</v>
      </c>
      <c r="E6" s="11" t="s">
        <v>50</v>
      </c>
      <c r="F6" s="12">
        <v>0</v>
      </c>
    </row>
    <row r="7" spans="1:6" ht="17.100000000000001" customHeight="1">
      <c r="A7" s="133" t="s">
        <v>8</v>
      </c>
      <c r="B7" s="4">
        <v>102284940</v>
      </c>
      <c r="C7" s="11" t="s">
        <v>46</v>
      </c>
      <c r="D7" s="12">
        <v>0.01</v>
      </c>
      <c r="E7" s="10" t="s">
        <v>51</v>
      </c>
      <c r="F7" s="12">
        <v>0</v>
      </c>
    </row>
    <row r="8" spans="1:6" ht="17.100000000000001" customHeight="1">
      <c r="A8" s="133" t="s">
        <v>13</v>
      </c>
      <c r="B8" s="4">
        <v>95070080</v>
      </c>
      <c r="C8" s="10" t="s">
        <v>47</v>
      </c>
      <c r="D8" s="12">
        <v>0</v>
      </c>
      <c r="E8" s="11" t="s">
        <v>52</v>
      </c>
      <c r="F8" s="12">
        <v>0.11</v>
      </c>
    </row>
    <row r="9" spans="1:6" ht="17.100000000000001" customHeight="1">
      <c r="A9" s="133" t="s">
        <v>31</v>
      </c>
      <c r="B9" s="6">
        <f>B7/B8</f>
        <v>1.0758899119470606</v>
      </c>
      <c r="C9" s="10" t="s">
        <v>591</v>
      </c>
      <c r="D9" s="12">
        <v>0.88</v>
      </c>
      <c r="E9" s="11" t="s">
        <v>592</v>
      </c>
      <c r="F9" s="14">
        <v>0</v>
      </c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133" t="s">
        <v>22</v>
      </c>
      <c r="C11" s="133" t="s">
        <v>18</v>
      </c>
      <c r="D11" s="133" t="s">
        <v>21</v>
      </c>
      <c r="E11" s="133" t="s">
        <v>9</v>
      </c>
      <c r="F11" s="19" t="s">
        <v>10</v>
      </c>
    </row>
    <row r="12" spans="1:6" ht="17.100000000000001" customHeight="1">
      <c r="A12" s="157"/>
      <c r="B12" s="26"/>
      <c r="C12" s="21"/>
      <c r="D12" s="158" t="s">
        <v>19</v>
      </c>
      <c r="E12" s="131" t="s">
        <v>593</v>
      </c>
      <c r="F12" s="17">
        <v>63</v>
      </c>
    </row>
    <row r="13" spans="1:6" ht="17.100000000000001" customHeight="1">
      <c r="A13" s="157"/>
      <c r="B13" s="26"/>
      <c r="C13" s="21"/>
      <c r="D13" s="158"/>
      <c r="E13" s="131" t="s">
        <v>594</v>
      </c>
      <c r="F13" s="17">
        <v>26</v>
      </c>
    </row>
    <row r="14" spans="1:6" ht="17.100000000000001" customHeight="1">
      <c r="A14" s="157"/>
      <c r="B14" s="26"/>
      <c r="C14" s="21"/>
      <c r="D14" s="158" t="s">
        <v>20</v>
      </c>
      <c r="E14" s="26"/>
      <c r="F14" s="21"/>
    </row>
    <row r="15" spans="1:6" ht="17.100000000000001" customHeight="1">
      <c r="A15" s="157"/>
      <c r="B15" s="26"/>
      <c r="C15" s="21"/>
      <c r="D15" s="158"/>
      <c r="E15" s="26"/>
      <c r="F15" s="21"/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133" t="s">
        <v>39</v>
      </c>
      <c r="C17" s="133" t="s">
        <v>24</v>
      </c>
      <c r="D17" s="133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132">
        <v>0.47916666666666669</v>
      </c>
      <c r="C18" s="136" t="s">
        <v>683</v>
      </c>
      <c r="D18" s="13">
        <v>4</v>
      </c>
      <c r="E18" s="162"/>
      <c r="F18" s="163"/>
    </row>
    <row r="19" spans="1:6" ht="17.100000000000001" customHeight="1">
      <c r="A19" s="157"/>
      <c r="B19" s="132">
        <v>0.5</v>
      </c>
      <c r="C19" s="136" t="s">
        <v>684</v>
      </c>
      <c r="D19" s="13">
        <v>10</v>
      </c>
      <c r="E19" s="162" t="s">
        <v>685</v>
      </c>
      <c r="F19" s="163"/>
    </row>
    <row r="20" spans="1:6" ht="17.100000000000001" customHeight="1">
      <c r="A20" s="157"/>
      <c r="B20" s="132">
        <v>0.5</v>
      </c>
      <c r="C20" s="136" t="s">
        <v>686</v>
      </c>
      <c r="D20" s="13">
        <v>3</v>
      </c>
      <c r="E20" s="162"/>
      <c r="F20" s="163"/>
    </row>
    <row r="21" spans="1:6" ht="17.100000000000001" customHeight="1">
      <c r="A21" s="157"/>
      <c r="B21" s="132">
        <v>0.52083333333333337</v>
      </c>
      <c r="C21" s="136" t="s">
        <v>687</v>
      </c>
      <c r="D21" s="13">
        <v>2</v>
      </c>
      <c r="E21" s="162"/>
      <c r="F21" s="163"/>
    </row>
    <row r="22" spans="1:6" ht="17.100000000000001" customHeight="1">
      <c r="A22" s="157"/>
      <c r="B22" s="132">
        <v>0.54166666666666663</v>
      </c>
      <c r="C22" s="136" t="s">
        <v>688</v>
      </c>
      <c r="D22" s="13">
        <v>2</v>
      </c>
      <c r="E22" s="162"/>
      <c r="F22" s="163"/>
    </row>
    <row r="23" spans="1:6" ht="17.100000000000001" customHeight="1">
      <c r="A23" s="161"/>
      <c r="B23" s="132">
        <v>0.54166666666666663</v>
      </c>
      <c r="C23" s="21" t="s">
        <v>689</v>
      </c>
      <c r="D23" s="13">
        <v>3</v>
      </c>
      <c r="E23" s="162" t="s">
        <v>690</v>
      </c>
      <c r="F23" s="163"/>
    </row>
    <row r="24" spans="1:6" ht="17.100000000000001" customHeight="1">
      <c r="A24" s="157" t="s">
        <v>0</v>
      </c>
      <c r="B24" s="136">
        <v>0.75</v>
      </c>
      <c r="C24" s="136" t="s">
        <v>691</v>
      </c>
      <c r="D24" s="13">
        <v>3</v>
      </c>
      <c r="E24" s="162"/>
      <c r="F24" s="163"/>
    </row>
    <row r="25" spans="1:6" ht="17.100000000000001" customHeight="1">
      <c r="A25" s="157"/>
      <c r="B25" s="136">
        <v>0.77083333333333337</v>
      </c>
      <c r="C25" s="136" t="s">
        <v>692</v>
      </c>
      <c r="D25" s="13">
        <v>5</v>
      </c>
      <c r="E25" s="162"/>
      <c r="F25" s="163"/>
    </row>
    <row r="26" spans="1:6" ht="17.100000000000001" customHeight="1">
      <c r="A26" s="157"/>
      <c r="B26" s="136">
        <v>0.77083333333333337</v>
      </c>
      <c r="C26" s="93" t="s">
        <v>693</v>
      </c>
      <c r="D26" s="13">
        <v>2</v>
      </c>
      <c r="E26" s="162" t="s">
        <v>694</v>
      </c>
      <c r="F26" s="163"/>
    </row>
    <row r="27" spans="1:6" ht="17.100000000000001" customHeight="1">
      <c r="A27" s="157"/>
      <c r="B27" s="132">
        <v>0.8125</v>
      </c>
      <c r="C27" s="136" t="s">
        <v>695</v>
      </c>
      <c r="D27" s="13">
        <v>5</v>
      </c>
      <c r="E27" s="162"/>
      <c r="F27" s="163"/>
    </row>
    <row r="28" spans="1:6" ht="17.100000000000001" customHeight="1">
      <c r="A28" s="157"/>
      <c r="B28" s="132">
        <v>0.875</v>
      </c>
      <c r="C28" s="136" t="s">
        <v>696</v>
      </c>
      <c r="D28" s="13">
        <v>3</v>
      </c>
      <c r="E28" s="162"/>
      <c r="F28" s="163"/>
    </row>
    <row r="29" spans="1:6" ht="17.100000000000001" customHeight="1">
      <c r="A29" s="157"/>
      <c r="B29" s="132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673</v>
      </c>
      <c r="D31" s="164" t="s">
        <v>23</v>
      </c>
      <c r="E31" s="133" t="s">
        <v>58</v>
      </c>
      <c r="F31" s="27" t="s">
        <v>679</v>
      </c>
    </row>
    <row r="32" spans="1:6" ht="17.100000000000001" customHeight="1">
      <c r="A32" s="165"/>
      <c r="B32" s="24" t="s">
        <v>59</v>
      </c>
      <c r="C32" s="28" t="s">
        <v>639</v>
      </c>
      <c r="D32" s="168"/>
      <c r="E32" s="19" t="s">
        <v>63</v>
      </c>
      <c r="F32" s="43" t="s">
        <v>588</v>
      </c>
    </row>
    <row r="33" spans="1:6" ht="17.100000000000001" customHeight="1">
      <c r="A33" s="165"/>
      <c r="B33" s="25" t="s">
        <v>60</v>
      </c>
      <c r="C33" s="29"/>
      <c r="D33" s="168"/>
      <c r="E33" s="19" t="s">
        <v>64</v>
      </c>
      <c r="F33" s="43" t="s">
        <v>680</v>
      </c>
    </row>
    <row r="34" spans="1:6" ht="17.100000000000001" customHeight="1">
      <c r="A34" s="166"/>
      <c r="B34" s="25" t="s">
        <v>61</v>
      </c>
      <c r="C34" s="29" t="s">
        <v>674</v>
      </c>
      <c r="D34" s="169"/>
      <c r="E34" s="19" t="s">
        <v>65</v>
      </c>
      <c r="F34" s="43" t="s">
        <v>681</v>
      </c>
    </row>
    <row r="35" spans="1:6" ht="17.100000000000001" customHeight="1">
      <c r="A35" s="167"/>
      <c r="B35" s="25" t="s">
        <v>62</v>
      </c>
      <c r="C35" s="29" t="s">
        <v>675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676</v>
      </c>
      <c r="C37" s="172"/>
      <c r="D37" s="172"/>
      <c r="E37" s="172"/>
      <c r="F37" s="173"/>
    </row>
    <row r="38" spans="1:6" ht="17.100000000000001" customHeight="1">
      <c r="A38" s="166"/>
      <c r="B38" s="171" t="s">
        <v>677</v>
      </c>
      <c r="C38" s="172"/>
      <c r="D38" s="172"/>
      <c r="E38" s="172"/>
      <c r="F38" s="173"/>
    </row>
    <row r="39" spans="1:6" ht="17.100000000000001" customHeight="1">
      <c r="A39" s="167"/>
      <c r="B39" s="171" t="s">
        <v>678</v>
      </c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731</v>
      </c>
      <c r="C40" s="172"/>
      <c r="D40" s="172"/>
      <c r="E40" s="172"/>
      <c r="F40" s="173"/>
    </row>
    <row r="41" spans="1:6" ht="17.100000000000001" customHeight="1">
      <c r="A41" s="166"/>
      <c r="B41" s="171" t="s">
        <v>682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135" t="s">
        <v>35</v>
      </c>
      <c r="B44" s="181" t="s">
        <v>32</v>
      </c>
      <c r="C44" s="182"/>
      <c r="D44" s="135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130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38" sqref="B38:F38"/>
    </sheetView>
  </sheetViews>
  <sheetFormatPr defaultColWidth="11.5546875" defaultRowHeight="17.25"/>
  <cols>
    <col min="1" max="1" width="12.77734375" customWidth="1"/>
    <col min="2" max="2" width="12.88671875" style="5" customWidth="1"/>
    <col min="3" max="3" width="27" style="5" customWidth="1"/>
    <col min="4" max="4" width="11.77734375" style="5" customWidth="1"/>
    <col min="5" max="5" width="16.7773437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140" t="s">
        <v>4</v>
      </c>
      <c r="B2" s="18">
        <v>41787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155" t="s">
        <v>34</v>
      </c>
      <c r="B3" s="155"/>
      <c r="C3" s="141" t="s">
        <v>14</v>
      </c>
      <c r="D3" s="141" t="s">
        <v>15</v>
      </c>
      <c r="E3" s="141" t="s">
        <v>14</v>
      </c>
      <c r="F3" s="9" t="s">
        <v>15</v>
      </c>
    </row>
    <row r="4" spans="1:6" ht="17.100000000000001" customHeight="1">
      <c r="A4" s="140" t="s">
        <v>5</v>
      </c>
      <c r="B4" s="4">
        <v>1454000</v>
      </c>
      <c r="C4" s="10" t="s">
        <v>41</v>
      </c>
      <c r="D4" s="12">
        <v>0</v>
      </c>
      <c r="E4" s="11" t="s">
        <v>48</v>
      </c>
      <c r="F4" s="12">
        <v>0.1</v>
      </c>
    </row>
    <row r="5" spans="1:6" ht="17.100000000000001" customHeight="1">
      <c r="A5" s="140" t="s">
        <v>6</v>
      </c>
      <c r="B5" s="4">
        <f>B6-B4</f>
        <v>1231000</v>
      </c>
      <c r="C5" s="11" t="s">
        <v>42</v>
      </c>
      <c r="D5" s="12">
        <v>0.02</v>
      </c>
      <c r="E5" s="11" t="s">
        <v>49</v>
      </c>
      <c r="F5" s="12">
        <v>0</v>
      </c>
    </row>
    <row r="6" spans="1:6" ht="17.100000000000001" customHeight="1">
      <c r="A6" s="140" t="s">
        <v>7</v>
      </c>
      <c r="B6" s="4">
        <v>2685000</v>
      </c>
      <c r="C6" s="10" t="s">
        <v>43</v>
      </c>
      <c r="D6" s="12">
        <v>0</v>
      </c>
      <c r="E6" s="11" t="s">
        <v>50</v>
      </c>
      <c r="F6" s="12">
        <v>0</v>
      </c>
    </row>
    <row r="7" spans="1:6" ht="17.100000000000001" customHeight="1">
      <c r="A7" s="140" t="s">
        <v>8</v>
      </c>
      <c r="B7" s="4">
        <v>104969940</v>
      </c>
      <c r="C7" s="11" t="s">
        <v>46</v>
      </c>
      <c r="D7" s="12">
        <v>0.04</v>
      </c>
      <c r="E7" s="10" t="s">
        <v>51</v>
      </c>
      <c r="F7" s="12">
        <v>0</v>
      </c>
    </row>
    <row r="8" spans="1:6" ht="17.100000000000001" customHeight="1">
      <c r="A8" s="140" t="s">
        <v>13</v>
      </c>
      <c r="B8" s="4">
        <v>95070080</v>
      </c>
      <c r="C8" s="10" t="s">
        <v>47</v>
      </c>
      <c r="D8" s="12">
        <v>0</v>
      </c>
      <c r="E8" s="11" t="s">
        <v>52</v>
      </c>
      <c r="F8" s="12">
        <v>0.14000000000000001</v>
      </c>
    </row>
    <row r="9" spans="1:6" ht="17.100000000000001" customHeight="1">
      <c r="A9" s="140" t="s">
        <v>31</v>
      </c>
      <c r="B9" s="6">
        <f>B7/B8</f>
        <v>1.1041322359253301</v>
      </c>
      <c r="C9" s="10" t="s">
        <v>591</v>
      </c>
      <c r="D9" s="12">
        <v>0.71</v>
      </c>
      <c r="E9" s="11" t="s">
        <v>592</v>
      </c>
      <c r="F9" s="14">
        <v>0</v>
      </c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140" t="s">
        <v>22</v>
      </c>
      <c r="C11" s="140" t="s">
        <v>18</v>
      </c>
      <c r="D11" s="140" t="s">
        <v>21</v>
      </c>
      <c r="E11" s="140" t="s">
        <v>9</v>
      </c>
      <c r="F11" s="19" t="s">
        <v>10</v>
      </c>
    </row>
    <row r="12" spans="1:6" ht="17.100000000000001" customHeight="1">
      <c r="A12" s="157"/>
      <c r="B12" s="26"/>
      <c r="C12" s="21"/>
      <c r="D12" s="158" t="s">
        <v>19</v>
      </c>
      <c r="E12" s="138" t="s">
        <v>593</v>
      </c>
      <c r="F12" s="17">
        <v>24</v>
      </c>
    </row>
    <row r="13" spans="1:6" ht="17.100000000000001" customHeight="1">
      <c r="A13" s="157"/>
      <c r="B13" s="26"/>
      <c r="C13" s="21"/>
      <c r="D13" s="158"/>
      <c r="E13" s="138" t="s">
        <v>594</v>
      </c>
      <c r="F13" s="17">
        <v>23</v>
      </c>
    </row>
    <row r="14" spans="1:6" ht="17.100000000000001" customHeight="1">
      <c r="A14" s="157"/>
      <c r="B14" s="26"/>
      <c r="C14" s="21"/>
      <c r="D14" s="158" t="s">
        <v>20</v>
      </c>
      <c r="E14" s="26"/>
      <c r="F14" s="21"/>
    </row>
    <row r="15" spans="1:6" ht="17.100000000000001" customHeight="1">
      <c r="A15" s="157"/>
      <c r="B15" s="26"/>
      <c r="C15" s="21"/>
      <c r="D15" s="158"/>
      <c r="E15" s="26"/>
      <c r="F15" s="21"/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140" t="s">
        <v>39</v>
      </c>
      <c r="C17" s="140" t="s">
        <v>24</v>
      </c>
      <c r="D17" s="140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139">
        <v>0.47916666666666669</v>
      </c>
      <c r="C18" s="139" t="s">
        <v>702</v>
      </c>
      <c r="D18" s="13">
        <v>3</v>
      </c>
      <c r="E18" s="162"/>
      <c r="F18" s="163"/>
    </row>
    <row r="19" spans="1:6" ht="17.100000000000001" customHeight="1">
      <c r="A19" s="157"/>
      <c r="B19" s="139">
        <v>0.5</v>
      </c>
      <c r="C19" s="139" t="s">
        <v>703</v>
      </c>
      <c r="D19" s="13">
        <v>2</v>
      </c>
      <c r="E19" s="162"/>
      <c r="F19" s="163"/>
    </row>
    <row r="20" spans="1:6" ht="17.100000000000001" customHeight="1">
      <c r="A20" s="157"/>
      <c r="B20" s="139">
        <v>0.5</v>
      </c>
      <c r="C20" s="139" t="s">
        <v>704</v>
      </c>
      <c r="D20" s="13">
        <v>2</v>
      </c>
      <c r="E20" s="162"/>
      <c r="F20" s="163"/>
    </row>
    <row r="21" spans="1:6" ht="17.100000000000001" customHeight="1">
      <c r="A21" s="157"/>
      <c r="B21" s="139">
        <v>0.52083333333333337</v>
      </c>
      <c r="C21" s="139" t="s">
        <v>705</v>
      </c>
      <c r="D21" s="13">
        <v>3</v>
      </c>
      <c r="E21" s="162"/>
      <c r="F21" s="163"/>
    </row>
    <row r="22" spans="1:6" ht="17.100000000000001" customHeight="1">
      <c r="A22" s="157"/>
      <c r="B22" s="139">
        <v>0.54166666666666663</v>
      </c>
      <c r="C22" s="139" t="s">
        <v>706</v>
      </c>
      <c r="D22" s="13">
        <v>2</v>
      </c>
      <c r="E22" s="162"/>
      <c r="F22" s="163"/>
    </row>
    <row r="23" spans="1:6" ht="17.100000000000001" customHeight="1">
      <c r="A23" s="161"/>
      <c r="B23" s="139">
        <v>0.54166666666666663</v>
      </c>
      <c r="C23" s="21" t="s">
        <v>707</v>
      </c>
      <c r="D23" s="13">
        <v>2</v>
      </c>
      <c r="E23" s="162"/>
      <c r="F23" s="163"/>
    </row>
    <row r="24" spans="1:6" ht="17.100000000000001" customHeight="1">
      <c r="A24" s="157" t="s">
        <v>0</v>
      </c>
      <c r="B24" s="139">
        <v>0.79166666666666663</v>
      </c>
      <c r="C24" s="139" t="s">
        <v>708</v>
      </c>
      <c r="D24" s="13">
        <v>9</v>
      </c>
      <c r="E24" s="162" t="s">
        <v>709</v>
      </c>
      <c r="F24" s="163"/>
    </row>
    <row r="25" spans="1:6" ht="17.100000000000001" customHeight="1">
      <c r="A25" s="157"/>
      <c r="B25" s="139">
        <v>0.79166666666666663</v>
      </c>
      <c r="C25" s="139" t="s">
        <v>710</v>
      </c>
      <c r="D25" s="13">
        <v>2</v>
      </c>
      <c r="E25" s="162"/>
      <c r="F25" s="163"/>
    </row>
    <row r="26" spans="1:6" ht="17.100000000000001" customHeight="1">
      <c r="A26" s="157"/>
      <c r="B26" s="139">
        <v>0.79166666666666663</v>
      </c>
      <c r="C26" s="93" t="s">
        <v>711</v>
      </c>
      <c r="D26" s="13">
        <v>2</v>
      </c>
      <c r="E26" s="162"/>
      <c r="F26" s="163"/>
    </row>
    <row r="27" spans="1:6" ht="17.100000000000001" customHeight="1">
      <c r="A27" s="157"/>
      <c r="B27" s="139">
        <v>0.8125</v>
      </c>
      <c r="C27" s="139" t="s">
        <v>712</v>
      </c>
      <c r="D27" s="13">
        <v>4</v>
      </c>
      <c r="E27" s="162"/>
      <c r="F27" s="163"/>
    </row>
    <row r="28" spans="1:6" ht="17.100000000000001" customHeight="1">
      <c r="A28" s="157"/>
      <c r="B28" s="139">
        <v>0.875</v>
      </c>
      <c r="C28" s="139" t="s">
        <v>713</v>
      </c>
      <c r="D28" s="13">
        <v>2</v>
      </c>
      <c r="E28" s="162"/>
      <c r="F28" s="163"/>
    </row>
    <row r="29" spans="1:6" ht="17.100000000000001" customHeight="1">
      <c r="A29" s="157"/>
      <c r="B29" s="139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736</v>
      </c>
      <c r="D31" s="164" t="s">
        <v>23</v>
      </c>
      <c r="E31" s="140" t="s">
        <v>58</v>
      </c>
      <c r="F31" s="27" t="s">
        <v>698</v>
      </c>
    </row>
    <row r="32" spans="1:6" ht="17.100000000000001" customHeight="1">
      <c r="A32" s="165"/>
      <c r="B32" s="24" t="s">
        <v>59</v>
      </c>
      <c r="C32" s="28" t="s">
        <v>737</v>
      </c>
      <c r="D32" s="168"/>
      <c r="E32" s="19" t="s">
        <v>63</v>
      </c>
      <c r="F32" s="43" t="s">
        <v>700</v>
      </c>
    </row>
    <row r="33" spans="1:6" ht="17.100000000000001" customHeight="1">
      <c r="A33" s="165"/>
      <c r="B33" s="25" t="s">
        <v>60</v>
      </c>
      <c r="C33" s="29"/>
      <c r="D33" s="168"/>
      <c r="E33" s="19" t="s">
        <v>64</v>
      </c>
      <c r="F33" s="43" t="s">
        <v>701</v>
      </c>
    </row>
    <row r="34" spans="1:6" ht="17.100000000000001" customHeight="1">
      <c r="A34" s="166"/>
      <c r="B34" s="25" t="s">
        <v>61</v>
      </c>
      <c r="C34" s="29" t="s">
        <v>738</v>
      </c>
      <c r="D34" s="169"/>
      <c r="E34" s="19" t="s">
        <v>65</v>
      </c>
      <c r="F34" s="43" t="s">
        <v>699</v>
      </c>
    </row>
    <row r="35" spans="1:6" ht="17.100000000000001" customHeight="1">
      <c r="A35" s="167"/>
      <c r="B35" s="25" t="s">
        <v>62</v>
      </c>
      <c r="C35" s="29" t="s">
        <v>739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740</v>
      </c>
      <c r="C37" s="172"/>
      <c r="D37" s="172"/>
      <c r="E37" s="172"/>
      <c r="F37" s="173"/>
    </row>
    <row r="38" spans="1:6" ht="17.100000000000001" customHeight="1">
      <c r="A38" s="166"/>
      <c r="B38" s="171" t="s">
        <v>741</v>
      </c>
      <c r="C38" s="172"/>
      <c r="D38" s="172"/>
      <c r="E38" s="172"/>
      <c r="F38" s="173"/>
    </row>
    <row r="39" spans="1:6" ht="17.100000000000001" customHeight="1">
      <c r="A39" s="167"/>
      <c r="B39" s="171"/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732</v>
      </c>
      <c r="C40" s="172"/>
      <c r="D40" s="172"/>
      <c r="E40" s="172"/>
      <c r="F40" s="173"/>
    </row>
    <row r="41" spans="1:6" ht="17.100000000000001" customHeight="1">
      <c r="A41" s="166"/>
      <c r="B41" s="171" t="s">
        <v>697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142" t="s">
        <v>35</v>
      </c>
      <c r="B44" s="181" t="s">
        <v>32</v>
      </c>
      <c r="C44" s="182"/>
      <c r="D44" s="142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137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2.88671875" style="5" customWidth="1"/>
    <col min="3" max="3" width="27" style="5" customWidth="1"/>
    <col min="4" max="4" width="11.77734375" style="5" customWidth="1"/>
    <col min="5" max="5" width="16.7773437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140" t="s">
        <v>4</v>
      </c>
      <c r="B2" s="18">
        <v>41788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155" t="s">
        <v>34</v>
      </c>
      <c r="B3" s="155"/>
      <c r="C3" s="141" t="s">
        <v>14</v>
      </c>
      <c r="D3" s="141" t="s">
        <v>15</v>
      </c>
      <c r="E3" s="141" t="s">
        <v>14</v>
      </c>
      <c r="F3" s="9" t="s">
        <v>15</v>
      </c>
    </row>
    <row r="4" spans="1:6" ht="17.100000000000001" customHeight="1">
      <c r="A4" s="140" t="s">
        <v>5</v>
      </c>
      <c r="B4" s="4">
        <v>1527500</v>
      </c>
      <c r="C4" s="10" t="s">
        <v>41</v>
      </c>
      <c r="D4" s="12">
        <v>0</v>
      </c>
      <c r="E4" s="11" t="s">
        <v>48</v>
      </c>
      <c r="F4" s="12">
        <v>0.09</v>
      </c>
    </row>
    <row r="5" spans="1:6" ht="17.100000000000001" customHeight="1">
      <c r="A5" s="140" t="s">
        <v>6</v>
      </c>
      <c r="B5" s="4">
        <f>B6-B4</f>
        <v>1588700</v>
      </c>
      <c r="C5" s="11" t="s">
        <v>42</v>
      </c>
      <c r="D5" s="12">
        <v>0.03</v>
      </c>
      <c r="E5" s="11" t="s">
        <v>49</v>
      </c>
      <c r="F5" s="12">
        <v>0</v>
      </c>
    </row>
    <row r="6" spans="1:6" ht="17.100000000000001" customHeight="1">
      <c r="A6" s="140" t="s">
        <v>7</v>
      </c>
      <c r="B6" s="4">
        <v>3116200</v>
      </c>
      <c r="C6" s="10" t="s">
        <v>43</v>
      </c>
      <c r="D6" s="12">
        <v>0</v>
      </c>
      <c r="E6" s="11" t="s">
        <v>50</v>
      </c>
      <c r="F6" s="12">
        <v>0</v>
      </c>
    </row>
    <row r="7" spans="1:6" ht="17.100000000000001" customHeight="1">
      <c r="A7" s="140" t="s">
        <v>8</v>
      </c>
      <c r="B7" s="4">
        <v>108086140</v>
      </c>
      <c r="C7" s="11" t="s">
        <v>46</v>
      </c>
      <c r="D7" s="12">
        <v>0.04</v>
      </c>
      <c r="E7" s="10" t="s">
        <v>51</v>
      </c>
      <c r="F7" s="12">
        <v>0</v>
      </c>
    </row>
    <row r="8" spans="1:6" ht="17.100000000000001" customHeight="1">
      <c r="A8" s="140" t="s">
        <v>13</v>
      </c>
      <c r="B8" s="4">
        <v>95070080</v>
      </c>
      <c r="C8" s="10" t="s">
        <v>47</v>
      </c>
      <c r="D8" s="12">
        <v>0</v>
      </c>
      <c r="E8" s="11" t="s">
        <v>52</v>
      </c>
      <c r="F8" s="12">
        <v>0.22</v>
      </c>
    </row>
    <row r="9" spans="1:6" ht="17.100000000000001" customHeight="1">
      <c r="A9" s="140" t="s">
        <v>31</v>
      </c>
      <c r="B9" s="6">
        <f>B7/B8</f>
        <v>1.1369101614303891</v>
      </c>
      <c r="C9" s="10" t="s">
        <v>591</v>
      </c>
      <c r="D9" s="12">
        <v>0.63</v>
      </c>
      <c r="E9" s="11" t="s">
        <v>592</v>
      </c>
      <c r="F9" s="14">
        <v>0</v>
      </c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140" t="s">
        <v>22</v>
      </c>
      <c r="C11" s="140" t="s">
        <v>18</v>
      </c>
      <c r="D11" s="140" t="s">
        <v>21</v>
      </c>
      <c r="E11" s="140" t="s">
        <v>9</v>
      </c>
      <c r="F11" s="19" t="s">
        <v>10</v>
      </c>
    </row>
    <row r="12" spans="1:6" ht="17.100000000000001" customHeight="1">
      <c r="A12" s="157"/>
      <c r="B12" s="26"/>
      <c r="C12" s="21"/>
      <c r="D12" s="158" t="s">
        <v>19</v>
      </c>
      <c r="E12" s="138" t="s">
        <v>593</v>
      </c>
      <c r="F12" s="17">
        <v>49</v>
      </c>
    </row>
    <row r="13" spans="1:6" ht="17.100000000000001" customHeight="1">
      <c r="A13" s="157"/>
      <c r="B13" s="26"/>
      <c r="C13" s="21"/>
      <c r="D13" s="158"/>
      <c r="E13" s="138" t="s">
        <v>594</v>
      </c>
      <c r="F13" s="17">
        <v>17</v>
      </c>
    </row>
    <row r="14" spans="1:6" ht="17.100000000000001" customHeight="1">
      <c r="A14" s="157"/>
      <c r="B14" s="26"/>
      <c r="C14" s="21"/>
      <c r="D14" s="158" t="s">
        <v>20</v>
      </c>
      <c r="E14" s="26"/>
      <c r="F14" s="21"/>
    </row>
    <row r="15" spans="1:6" ht="17.100000000000001" customHeight="1">
      <c r="A15" s="157"/>
      <c r="B15" s="26"/>
      <c r="C15" s="21"/>
      <c r="D15" s="158"/>
      <c r="E15" s="26"/>
      <c r="F15" s="21"/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140" t="s">
        <v>39</v>
      </c>
      <c r="C17" s="140" t="s">
        <v>24</v>
      </c>
      <c r="D17" s="140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139">
        <v>0.47916666666666669</v>
      </c>
      <c r="C18" s="147" t="s">
        <v>714</v>
      </c>
      <c r="D18" s="13">
        <v>2</v>
      </c>
      <c r="E18" s="162"/>
      <c r="F18" s="163"/>
    </row>
    <row r="19" spans="1:6" ht="17.100000000000001" customHeight="1">
      <c r="A19" s="157"/>
      <c r="B19" s="139">
        <v>0.5</v>
      </c>
      <c r="C19" s="147" t="s">
        <v>719</v>
      </c>
      <c r="D19" s="13">
        <v>4</v>
      </c>
      <c r="E19" s="162"/>
      <c r="F19" s="163"/>
    </row>
    <row r="20" spans="1:6" ht="17.100000000000001" customHeight="1">
      <c r="A20" s="157"/>
      <c r="B20" s="139">
        <v>0.5</v>
      </c>
      <c r="C20" s="147" t="s">
        <v>717</v>
      </c>
      <c r="D20" s="13">
        <v>8</v>
      </c>
      <c r="E20" s="162" t="s">
        <v>718</v>
      </c>
      <c r="F20" s="163"/>
    </row>
    <row r="21" spans="1:6" ht="17.100000000000001" customHeight="1">
      <c r="A21" s="157"/>
      <c r="B21" s="139">
        <v>0.52083333333333337</v>
      </c>
      <c r="C21" s="147" t="s">
        <v>715</v>
      </c>
      <c r="D21" s="13">
        <v>11</v>
      </c>
      <c r="E21" s="162" t="s">
        <v>716</v>
      </c>
      <c r="F21" s="163"/>
    </row>
    <row r="22" spans="1:6" ht="17.100000000000001" customHeight="1">
      <c r="A22" s="157"/>
      <c r="B22" s="147">
        <v>0.52777777777777779</v>
      </c>
      <c r="C22" s="147" t="s">
        <v>720</v>
      </c>
      <c r="D22" s="13" t="s">
        <v>721</v>
      </c>
      <c r="E22" s="162"/>
      <c r="F22" s="163"/>
    </row>
    <row r="23" spans="1:6" ht="17.100000000000001" customHeight="1">
      <c r="A23" s="161"/>
      <c r="B23" s="139">
        <v>0.54166666666666663</v>
      </c>
      <c r="C23" s="21" t="s">
        <v>722</v>
      </c>
      <c r="D23" s="13">
        <v>2</v>
      </c>
      <c r="E23" s="162"/>
      <c r="F23" s="163"/>
    </row>
    <row r="24" spans="1:6" ht="17.100000000000001" customHeight="1">
      <c r="A24" s="157" t="s">
        <v>0</v>
      </c>
      <c r="B24" s="139">
        <v>0.75</v>
      </c>
      <c r="C24" s="147" t="s">
        <v>723</v>
      </c>
      <c r="D24" s="13">
        <v>2</v>
      </c>
      <c r="E24" s="162"/>
      <c r="F24" s="163"/>
    </row>
    <row r="25" spans="1:6" ht="17.100000000000001" customHeight="1">
      <c r="A25" s="157"/>
      <c r="B25" s="139">
        <v>0.79166666666666663</v>
      </c>
      <c r="C25" s="147" t="s">
        <v>724</v>
      </c>
      <c r="D25" s="13">
        <v>2</v>
      </c>
      <c r="E25" s="162"/>
      <c r="F25" s="163"/>
    </row>
    <row r="26" spans="1:6" ht="17.100000000000001" customHeight="1">
      <c r="A26" s="157"/>
      <c r="B26" s="139">
        <v>0.8125</v>
      </c>
      <c r="C26" s="93" t="s">
        <v>725</v>
      </c>
      <c r="D26" s="13" t="s">
        <v>726</v>
      </c>
      <c r="E26" s="162"/>
      <c r="F26" s="163"/>
    </row>
    <row r="27" spans="1:6" ht="17.100000000000001" customHeight="1">
      <c r="A27" s="157"/>
      <c r="B27" s="139">
        <v>0.85416666666666663</v>
      </c>
      <c r="C27" s="147" t="s">
        <v>727</v>
      </c>
      <c r="D27" s="13">
        <v>2</v>
      </c>
      <c r="E27" s="162"/>
      <c r="F27" s="163"/>
    </row>
    <row r="28" spans="1:6" ht="17.100000000000001" customHeight="1">
      <c r="A28" s="157"/>
      <c r="B28" s="139"/>
      <c r="C28" s="139"/>
      <c r="D28" s="13"/>
      <c r="E28" s="162"/>
      <c r="F28" s="163"/>
    </row>
    <row r="29" spans="1:6" ht="17.100000000000001" customHeight="1">
      <c r="A29" s="157"/>
      <c r="B29" s="139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742</v>
      </c>
      <c r="D31" s="164" t="s">
        <v>23</v>
      </c>
      <c r="E31" s="140" t="s">
        <v>58</v>
      </c>
      <c r="F31" s="27" t="s">
        <v>728</v>
      </c>
    </row>
    <row r="32" spans="1:6" ht="17.100000000000001" customHeight="1">
      <c r="A32" s="165"/>
      <c r="B32" s="24" t="s">
        <v>59</v>
      </c>
      <c r="C32" s="28" t="s">
        <v>737</v>
      </c>
      <c r="D32" s="168"/>
      <c r="E32" s="19" t="s">
        <v>63</v>
      </c>
      <c r="F32" s="43" t="s">
        <v>729</v>
      </c>
    </row>
    <row r="33" spans="1:6" ht="17.100000000000001" customHeight="1">
      <c r="A33" s="165"/>
      <c r="B33" s="25" t="s">
        <v>60</v>
      </c>
      <c r="C33" s="29"/>
      <c r="D33" s="168"/>
      <c r="E33" s="19" t="s">
        <v>64</v>
      </c>
      <c r="F33" s="43" t="s">
        <v>730</v>
      </c>
    </row>
    <row r="34" spans="1:6" ht="17.100000000000001" customHeight="1">
      <c r="A34" s="166"/>
      <c r="B34" s="25" t="s">
        <v>61</v>
      </c>
      <c r="C34" s="29" t="s">
        <v>743</v>
      </c>
      <c r="D34" s="169"/>
      <c r="E34" s="19" t="s">
        <v>65</v>
      </c>
      <c r="F34" s="43" t="s">
        <v>540</v>
      </c>
    </row>
    <row r="35" spans="1:6" ht="17.100000000000001" customHeight="1">
      <c r="A35" s="167"/>
      <c r="B35" s="25" t="s">
        <v>62</v>
      </c>
      <c r="C35" s="29" t="s">
        <v>744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745</v>
      </c>
      <c r="C37" s="172"/>
      <c r="D37" s="172"/>
      <c r="E37" s="172"/>
      <c r="F37" s="173"/>
    </row>
    <row r="38" spans="1:6" ht="17.100000000000001" customHeight="1">
      <c r="A38" s="166"/>
      <c r="B38" s="171" t="s">
        <v>778</v>
      </c>
      <c r="C38" s="172"/>
      <c r="D38" s="172"/>
      <c r="E38" s="172"/>
      <c r="F38" s="173"/>
    </row>
    <row r="39" spans="1:6" ht="17.100000000000001" customHeight="1">
      <c r="A39" s="167"/>
      <c r="B39" s="171" t="s">
        <v>746</v>
      </c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733</v>
      </c>
      <c r="C40" s="172"/>
      <c r="D40" s="172"/>
      <c r="E40" s="172"/>
      <c r="F40" s="173"/>
    </row>
    <row r="41" spans="1:6" ht="17.100000000000001" customHeight="1">
      <c r="A41" s="166"/>
      <c r="B41" s="171" t="s">
        <v>734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142" t="s">
        <v>35</v>
      </c>
      <c r="B44" s="181" t="s">
        <v>32</v>
      </c>
      <c r="C44" s="182"/>
      <c r="D44" s="142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137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39" sqref="B39:F39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40" t="s">
        <v>4</v>
      </c>
      <c r="B2" s="18">
        <v>41762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155" t="s">
        <v>34</v>
      </c>
      <c r="B3" s="155"/>
      <c r="C3" s="37" t="s">
        <v>14</v>
      </c>
      <c r="D3" s="37" t="s">
        <v>15</v>
      </c>
      <c r="E3" s="37" t="s">
        <v>14</v>
      </c>
      <c r="F3" s="9" t="s">
        <v>15</v>
      </c>
    </row>
    <row r="4" spans="1:6" ht="17.100000000000001" customHeight="1">
      <c r="A4" s="40" t="s">
        <v>5</v>
      </c>
      <c r="B4" s="4">
        <v>3414500</v>
      </c>
      <c r="C4" s="10" t="s">
        <v>41</v>
      </c>
      <c r="D4" s="12">
        <v>0.1</v>
      </c>
      <c r="E4" s="11" t="s">
        <v>48</v>
      </c>
      <c r="F4" s="12">
        <v>0.05</v>
      </c>
    </row>
    <row r="5" spans="1:6" ht="17.100000000000001" customHeight="1">
      <c r="A5" s="40" t="s">
        <v>6</v>
      </c>
      <c r="B5" s="4">
        <f>B6-B4</f>
        <v>3287950</v>
      </c>
      <c r="C5" s="11" t="s">
        <v>42</v>
      </c>
      <c r="D5" s="12">
        <v>0.03</v>
      </c>
      <c r="E5" s="11" t="s">
        <v>49</v>
      </c>
      <c r="F5" s="12">
        <v>0.08</v>
      </c>
    </row>
    <row r="6" spans="1:6" ht="17.100000000000001" customHeight="1">
      <c r="A6" s="40" t="s">
        <v>7</v>
      </c>
      <c r="B6" s="4">
        <v>6702450</v>
      </c>
      <c r="C6" s="10" t="s">
        <v>43</v>
      </c>
      <c r="D6" s="12">
        <v>0.15</v>
      </c>
      <c r="E6" s="11" t="s">
        <v>50</v>
      </c>
      <c r="F6" s="12">
        <v>7.0000000000000007E-2</v>
      </c>
    </row>
    <row r="7" spans="1:6" ht="17.100000000000001" customHeight="1">
      <c r="A7" s="40" t="s">
        <v>8</v>
      </c>
      <c r="B7" s="4">
        <v>14947200</v>
      </c>
      <c r="C7" s="11" t="s">
        <v>46</v>
      </c>
      <c r="D7" s="12">
        <v>0.22</v>
      </c>
      <c r="E7" s="10" t="s">
        <v>51</v>
      </c>
      <c r="F7" s="12">
        <v>0</v>
      </c>
    </row>
    <row r="8" spans="1:6" ht="17.100000000000001" customHeight="1">
      <c r="A8" s="40" t="s">
        <v>13</v>
      </c>
      <c r="B8" s="4">
        <v>95070080</v>
      </c>
      <c r="C8" s="10" t="s">
        <v>47</v>
      </c>
      <c r="D8" s="12">
        <v>7.0000000000000007E-2</v>
      </c>
      <c r="E8" s="11" t="s">
        <v>52</v>
      </c>
      <c r="F8" s="12">
        <v>0.23</v>
      </c>
    </row>
    <row r="9" spans="1:6" ht="17.100000000000001" customHeight="1">
      <c r="A9" s="40" t="s">
        <v>31</v>
      </c>
      <c r="B9" s="6">
        <f>B7/B8</f>
        <v>0.15722296646852513</v>
      </c>
      <c r="C9" s="10"/>
      <c r="D9" s="12"/>
      <c r="E9" s="11"/>
      <c r="F9" s="14"/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40" t="s">
        <v>22</v>
      </c>
      <c r="C11" s="40" t="s">
        <v>18</v>
      </c>
      <c r="D11" s="40" t="s">
        <v>21</v>
      </c>
      <c r="E11" s="40" t="s">
        <v>9</v>
      </c>
      <c r="F11" s="19" t="s">
        <v>10</v>
      </c>
    </row>
    <row r="12" spans="1:6" ht="17.100000000000001" customHeight="1">
      <c r="A12" s="157"/>
      <c r="B12" s="26" t="s">
        <v>53</v>
      </c>
      <c r="C12" s="21" t="s">
        <v>188</v>
      </c>
      <c r="D12" s="158" t="s">
        <v>19</v>
      </c>
      <c r="E12" s="42" t="s">
        <v>157</v>
      </c>
      <c r="F12" s="17">
        <v>15</v>
      </c>
    </row>
    <row r="13" spans="1:6" ht="17.100000000000001" customHeight="1">
      <c r="A13" s="157"/>
      <c r="B13" s="26" t="s">
        <v>44</v>
      </c>
      <c r="C13" s="21" t="s">
        <v>147</v>
      </c>
      <c r="D13" s="158"/>
      <c r="E13" s="42" t="s">
        <v>145</v>
      </c>
      <c r="F13" s="17">
        <v>17</v>
      </c>
    </row>
    <row r="14" spans="1:6" ht="17.100000000000001" customHeight="1">
      <c r="A14" s="157"/>
      <c r="B14" s="26" t="s">
        <v>54</v>
      </c>
      <c r="C14" s="21" t="s">
        <v>56</v>
      </c>
      <c r="D14" s="158" t="s">
        <v>20</v>
      </c>
      <c r="E14" s="26" t="s">
        <v>44</v>
      </c>
      <c r="F14" s="17">
        <v>0</v>
      </c>
    </row>
    <row r="15" spans="1:6" ht="17.100000000000001" customHeight="1">
      <c r="A15" s="157"/>
      <c r="B15" s="26" t="s">
        <v>45</v>
      </c>
      <c r="C15" s="21" t="s">
        <v>222</v>
      </c>
      <c r="D15" s="158"/>
      <c r="E15" s="26" t="s">
        <v>54</v>
      </c>
      <c r="F15" s="17">
        <v>0</v>
      </c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40" t="s">
        <v>39</v>
      </c>
      <c r="C17" s="40" t="s">
        <v>24</v>
      </c>
      <c r="D17" s="40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41">
        <v>0.47916666666666669</v>
      </c>
      <c r="C18" s="41" t="s">
        <v>158</v>
      </c>
      <c r="D18" s="13">
        <v>2</v>
      </c>
      <c r="E18" s="162" t="s">
        <v>159</v>
      </c>
      <c r="F18" s="163"/>
    </row>
    <row r="19" spans="1:6" ht="17.100000000000001" customHeight="1">
      <c r="A19" s="157"/>
      <c r="B19" s="41">
        <v>0.4861111111111111</v>
      </c>
      <c r="C19" s="41" t="s">
        <v>160</v>
      </c>
      <c r="D19" s="13">
        <v>2</v>
      </c>
      <c r="E19" s="162" t="s">
        <v>161</v>
      </c>
      <c r="F19" s="163"/>
    </row>
    <row r="20" spans="1:6" ht="17.100000000000001" customHeight="1">
      <c r="A20" s="157"/>
      <c r="B20" s="41">
        <v>0.5</v>
      </c>
      <c r="C20" s="41" t="s">
        <v>162</v>
      </c>
      <c r="D20" s="13" t="s">
        <v>163</v>
      </c>
      <c r="E20" s="162" t="s">
        <v>164</v>
      </c>
      <c r="F20" s="163"/>
    </row>
    <row r="21" spans="1:6" ht="17.100000000000001" customHeight="1">
      <c r="A21" s="157"/>
      <c r="B21" s="41"/>
      <c r="C21" s="41"/>
      <c r="D21" s="13"/>
      <c r="E21" s="162"/>
      <c r="F21" s="163"/>
    </row>
    <row r="22" spans="1:6" ht="17.100000000000001" customHeight="1">
      <c r="A22" s="157"/>
      <c r="B22" s="41"/>
      <c r="C22" s="41"/>
      <c r="D22" s="13"/>
      <c r="E22" s="162"/>
      <c r="F22" s="163"/>
    </row>
    <row r="23" spans="1:6" ht="17.100000000000001" customHeight="1">
      <c r="A23" s="161"/>
      <c r="B23" s="41"/>
      <c r="C23" s="21"/>
      <c r="D23" s="13"/>
      <c r="E23" s="162"/>
      <c r="F23" s="163"/>
    </row>
    <row r="24" spans="1:6" ht="17.100000000000001" customHeight="1">
      <c r="A24" s="157" t="s">
        <v>0</v>
      </c>
      <c r="B24" s="41">
        <v>0.75</v>
      </c>
      <c r="C24" s="41" t="s">
        <v>165</v>
      </c>
      <c r="D24" s="13" t="s">
        <v>166</v>
      </c>
      <c r="E24" s="162" t="s">
        <v>167</v>
      </c>
      <c r="F24" s="163"/>
    </row>
    <row r="25" spans="1:6" ht="17.100000000000001" customHeight="1">
      <c r="A25" s="157"/>
      <c r="B25" s="41">
        <v>0.79166666666666663</v>
      </c>
      <c r="C25" s="41" t="s">
        <v>168</v>
      </c>
      <c r="D25" s="13">
        <v>4</v>
      </c>
      <c r="E25" s="162" t="s">
        <v>169</v>
      </c>
      <c r="F25" s="163"/>
    </row>
    <row r="26" spans="1:6" ht="17.100000000000001" customHeight="1">
      <c r="A26" s="157"/>
      <c r="B26" s="41">
        <v>0.80555555555555547</v>
      </c>
      <c r="C26" s="41" t="s">
        <v>170</v>
      </c>
      <c r="D26" s="13" t="s">
        <v>171</v>
      </c>
      <c r="E26" s="162"/>
      <c r="F26" s="163"/>
    </row>
    <row r="27" spans="1:6" ht="17.100000000000001" customHeight="1">
      <c r="A27" s="157"/>
      <c r="B27" s="41"/>
      <c r="C27" s="41"/>
      <c r="D27" s="13"/>
      <c r="E27" s="162"/>
      <c r="F27" s="163"/>
    </row>
    <row r="28" spans="1:6" ht="17.100000000000001" customHeight="1">
      <c r="A28" s="157"/>
      <c r="B28" s="41"/>
      <c r="C28" s="41"/>
      <c r="D28" s="13"/>
      <c r="E28" s="162"/>
      <c r="F28" s="163"/>
    </row>
    <row r="29" spans="1:6" ht="17.100000000000001" customHeight="1">
      <c r="A29" s="157"/>
      <c r="B29" s="41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100</v>
      </c>
      <c r="D31" s="164" t="s">
        <v>23</v>
      </c>
      <c r="E31" s="40" t="s">
        <v>58</v>
      </c>
      <c r="F31" s="27" t="s">
        <v>130</v>
      </c>
    </row>
    <row r="32" spans="1:6" ht="17.100000000000001" customHeight="1">
      <c r="A32" s="165"/>
      <c r="B32" s="24" t="s">
        <v>59</v>
      </c>
      <c r="C32" s="28" t="s">
        <v>101</v>
      </c>
      <c r="D32" s="168"/>
      <c r="E32" s="19" t="s">
        <v>63</v>
      </c>
      <c r="F32" s="43" t="s">
        <v>132</v>
      </c>
    </row>
    <row r="33" spans="1:6" ht="17.100000000000001" customHeight="1">
      <c r="A33" s="165"/>
      <c r="B33" s="25" t="s">
        <v>60</v>
      </c>
      <c r="C33" s="29" t="s">
        <v>95</v>
      </c>
      <c r="D33" s="168"/>
      <c r="E33" s="19" t="s">
        <v>64</v>
      </c>
      <c r="F33" s="43" t="s">
        <v>133</v>
      </c>
    </row>
    <row r="34" spans="1:6" ht="17.100000000000001" customHeight="1">
      <c r="A34" s="166"/>
      <c r="B34" s="25" t="s">
        <v>61</v>
      </c>
      <c r="C34" s="29" t="s">
        <v>102</v>
      </c>
      <c r="D34" s="169"/>
      <c r="E34" s="19" t="s">
        <v>65</v>
      </c>
      <c r="F34" s="43" t="s">
        <v>131</v>
      </c>
    </row>
    <row r="35" spans="1:6" ht="17.100000000000001" customHeight="1">
      <c r="A35" s="167"/>
      <c r="B35" s="25" t="s">
        <v>62</v>
      </c>
      <c r="C35" s="29" t="s">
        <v>103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104</v>
      </c>
      <c r="C37" s="172"/>
      <c r="D37" s="172"/>
      <c r="E37" s="172"/>
      <c r="F37" s="173"/>
    </row>
    <row r="38" spans="1:6" ht="17.100000000000001" customHeight="1">
      <c r="A38" s="166"/>
      <c r="B38" s="171" t="s">
        <v>223</v>
      </c>
      <c r="C38" s="172"/>
      <c r="D38" s="172"/>
      <c r="E38" s="172"/>
      <c r="F38" s="173"/>
    </row>
    <row r="39" spans="1:6" ht="17.100000000000001" customHeight="1">
      <c r="A39" s="167"/>
      <c r="B39" s="171"/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172</v>
      </c>
      <c r="C40" s="172"/>
      <c r="D40" s="172"/>
      <c r="E40" s="172"/>
      <c r="F40" s="173"/>
    </row>
    <row r="41" spans="1:6" ht="17.100000000000001" customHeight="1">
      <c r="A41" s="166"/>
      <c r="B41" s="171" t="s">
        <v>173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39" t="s">
        <v>35</v>
      </c>
      <c r="B44" s="181" t="s">
        <v>32</v>
      </c>
      <c r="C44" s="182"/>
      <c r="D44" s="39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38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C12" sqref="C12:C15"/>
    </sheetView>
  </sheetViews>
  <sheetFormatPr defaultColWidth="11.5546875" defaultRowHeight="17.25"/>
  <cols>
    <col min="1" max="1" width="12.77734375" customWidth="1"/>
    <col min="2" max="2" width="12.88671875" style="5" customWidth="1"/>
    <col min="3" max="3" width="27" style="5" customWidth="1"/>
    <col min="4" max="4" width="11.77734375" style="5" customWidth="1"/>
    <col min="5" max="5" width="16.7773437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146" t="s">
        <v>4</v>
      </c>
      <c r="B2" s="18">
        <v>41789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155" t="s">
        <v>34</v>
      </c>
      <c r="B3" s="155"/>
      <c r="C3" s="143" t="s">
        <v>14</v>
      </c>
      <c r="D3" s="143" t="s">
        <v>15</v>
      </c>
      <c r="E3" s="143" t="s">
        <v>14</v>
      </c>
      <c r="F3" s="9" t="s">
        <v>15</v>
      </c>
    </row>
    <row r="4" spans="1:6" ht="17.100000000000001" customHeight="1">
      <c r="A4" s="146" t="s">
        <v>5</v>
      </c>
      <c r="B4" s="4">
        <v>670000</v>
      </c>
      <c r="C4" s="10" t="s">
        <v>41</v>
      </c>
      <c r="D4" s="12">
        <v>0.1</v>
      </c>
      <c r="E4" s="11" t="s">
        <v>48</v>
      </c>
      <c r="F4" s="12">
        <v>0.16</v>
      </c>
    </row>
    <row r="5" spans="1:6" ht="17.100000000000001" customHeight="1">
      <c r="A5" s="146" t="s">
        <v>6</v>
      </c>
      <c r="B5" s="4">
        <f>B6-B4</f>
        <v>1113950</v>
      </c>
      <c r="C5" s="11" t="s">
        <v>42</v>
      </c>
      <c r="D5" s="12">
        <v>0.04</v>
      </c>
      <c r="E5" s="11" t="s">
        <v>49</v>
      </c>
      <c r="F5" s="12">
        <v>0.09</v>
      </c>
    </row>
    <row r="6" spans="1:6" ht="17.100000000000001" customHeight="1">
      <c r="A6" s="146" t="s">
        <v>7</v>
      </c>
      <c r="B6" s="4">
        <v>1783950</v>
      </c>
      <c r="C6" s="10" t="s">
        <v>43</v>
      </c>
      <c r="D6" s="12">
        <v>0.09</v>
      </c>
      <c r="E6" s="11" t="s">
        <v>50</v>
      </c>
      <c r="F6" s="12">
        <v>0</v>
      </c>
    </row>
    <row r="7" spans="1:6" ht="17.100000000000001" customHeight="1">
      <c r="A7" s="146" t="s">
        <v>8</v>
      </c>
      <c r="B7" s="4">
        <v>109870090</v>
      </c>
      <c r="C7" s="11" t="s">
        <v>46</v>
      </c>
      <c r="D7" s="12">
        <v>0.21</v>
      </c>
      <c r="E7" s="10" t="s">
        <v>51</v>
      </c>
      <c r="F7" s="12">
        <v>0</v>
      </c>
    </row>
    <row r="8" spans="1:6" ht="17.100000000000001" customHeight="1">
      <c r="A8" s="146" t="s">
        <v>13</v>
      </c>
      <c r="B8" s="4">
        <v>95070080</v>
      </c>
      <c r="C8" s="10" t="s">
        <v>47</v>
      </c>
      <c r="D8" s="12">
        <v>0.04</v>
      </c>
      <c r="E8" s="11" t="s">
        <v>52</v>
      </c>
      <c r="F8" s="12">
        <v>0.25</v>
      </c>
    </row>
    <row r="9" spans="1:6" ht="17.100000000000001" customHeight="1">
      <c r="A9" s="146" t="s">
        <v>31</v>
      </c>
      <c r="B9" s="6">
        <f>B7/B8</f>
        <v>1.1556747401495824</v>
      </c>
      <c r="C9" s="10"/>
      <c r="D9" s="12"/>
      <c r="E9" s="11" t="s">
        <v>592</v>
      </c>
      <c r="F9" s="14">
        <v>0</v>
      </c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146" t="s">
        <v>22</v>
      </c>
      <c r="C11" s="146" t="s">
        <v>18</v>
      </c>
      <c r="D11" s="146" t="s">
        <v>21</v>
      </c>
      <c r="E11" s="146" t="s">
        <v>9</v>
      </c>
      <c r="F11" s="19" t="s">
        <v>10</v>
      </c>
    </row>
    <row r="12" spans="1:6" ht="17.100000000000001" customHeight="1">
      <c r="A12" s="157"/>
      <c r="B12" s="26" t="s">
        <v>53</v>
      </c>
      <c r="C12" s="21" t="s">
        <v>546</v>
      </c>
      <c r="D12" s="158" t="s">
        <v>19</v>
      </c>
      <c r="E12" s="149" t="s">
        <v>750</v>
      </c>
      <c r="F12" s="17">
        <v>7</v>
      </c>
    </row>
    <row r="13" spans="1:6" ht="17.100000000000001" customHeight="1">
      <c r="A13" s="157"/>
      <c r="B13" s="26" t="s">
        <v>495</v>
      </c>
      <c r="C13" s="21" t="s">
        <v>290</v>
      </c>
      <c r="D13" s="158"/>
      <c r="E13" s="149" t="s">
        <v>751</v>
      </c>
      <c r="F13" s="17">
        <v>4</v>
      </c>
    </row>
    <row r="14" spans="1:6" ht="17.100000000000001" customHeight="1">
      <c r="A14" s="157"/>
      <c r="B14" s="26" t="s">
        <v>496</v>
      </c>
      <c r="C14" s="21" t="s">
        <v>779</v>
      </c>
      <c r="D14" s="158" t="s">
        <v>20</v>
      </c>
      <c r="E14" s="26" t="s">
        <v>496</v>
      </c>
      <c r="F14" s="21">
        <v>0</v>
      </c>
    </row>
    <row r="15" spans="1:6" ht="17.100000000000001" customHeight="1">
      <c r="A15" s="157"/>
      <c r="B15" s="26" t="s">
        <v>356</v>
      </c>
      <c r="C15" s="21" t="s">
        <v>780</v>
      </c>
      <c r="D15" s="158"/>
      <c r="E15" s="26" t="s">
        <v>356</v>
      </c>
      <c r="F15" s="21">
        <v>0</v>
      </c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146" t="s">
        <v>39</v>
      </c>
      <c r="C17" s="146" t="s">
        <v>24</v>
      </c>
      <c r="D17" s="146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147">
        <v>0.47916666666666669</v>
      </c>
      <c r="C18" s="150" t="s">
        <v>752</v>
      </c>
      <c r="D18" s="13" t="s">
        <v>753</v>
      </c>
      <c r="E18" s="162"/>
      <c r="F18" s="163"/>
    </row>
    <row r="19" spans="1:6" ht="17.100000000000001" customHeight="1">
      <c r="A19" s="157"/>
      <c r="B19" s="147"/>
      <c r="C19" s="147"/>
      <c r="D19" s="13"/>
      <c r="E19" s="162"/>
      <c r="F19" s="163"/>
    </row>
    <row r="20" spans="1:6" ht="17.100000000000001" customHeight="1">
      <c r="A20" s="157"/>
      <c r="B20" s="147"/>
      <c r="C20" s="147"/>
      <c r="D20" s="13"/>
      <c r="E20" s="162"/>
      <c r="F20" s="163"/>
    </row>
    <row r="21" spans="1:6" ht="17.100000000000001" customHeight="1">
      <c r="A21" s="157"/>
      <c r="B21" s="147"/>
      <c r="C21" s="147"/>
      <c r="D21" s="13"/>
      <c r="E21" s="162"/>
      <c r="F21" s="163"/>
    </row>
    <row r="22" spans="1:6" ht="17.100000000000001" customHeight="1">
      <c r="A22" s="157"/>
      <c r="B22" s="147"/>
      <c r="C22" s="147"/>
      <c r="D22" s="13"/>
      <c r="E22" s="162"/>
      <c r="F22" s="163"/>
    </row>
    <row r="23" spans="1:6" ht="17.100000000000001" customHeight="1">
      <c r="A23" s="161"/>
      <c r="B23" s="147"/>
      <c r="C23" s="21"/>
      <c r="D23" s="13"/>
      <c r="E23" s="162"/>
      <c r="F23" s="163"/>
    </row>
    <row r="24" spans="1:6" ht="17.100000000000001" customHeight="1">
      <c r="A24" s="157" t="s">
        <v>0</v>
      </c>
      <c r="B24" s="147">
        <v>0.75</v>
      </c>
      <c r="C24" s="150" t="s">
        <v>754</v>
      </c>
      <c r="D24" s="13">
        <v>8</v>
      </c>
      <c r="E24" s="162" t="s">
        <v>755</v>
      </c>
      <c r="F24" s="163"/>
    </row>
    <row r="25" spans="1:6" ht="17.100000000000001" customHeight="1">
      <c r="A25" s="157"/>
      <c r="B25" s="147"/>
      <c r="C25" s="147"/>
      <c r="D25" s="13"/>
      <c r="E25" s="162"/>
      <c r="F25" s="163"/>
    </row>
    <row r="26" spans="1:6" ht="17.100000000000001" customHeight="1">
      <c r="A26" s="157"/>
      <c r="B26" s="147"/>
      <c r="C26" s="93"/>
      <c r="D26" s="13"/>
      <c r="E26" s="162"/>
      <c r="F26" s="163"/>
    </row>
    <row r="27" spans="1:6" ht="17.100000000000001" customHeight="1">
      <c r="A27" s="157"/>
      <c r="B27" s="147"/>
      <c r="C27" s="147"/>
      <c r="D27" s="13"/>
      <c r="E27" s="162"/>
      <c r="F27" s="163"/>
    </row>
    <row r="28" spans="1:6" ht="17.100000000000001" customHeight="1">
      <c r="A28" s="157"/>
      <c r="B28" s="147"/>
      <c r="C28" s="147"/>
      <c r="D28" s="13"/>
      <c r="E28" s="162"/>
      <c r="F28" s="163"/>
    </row>
    <row r="29" spans="1:6" ht="17.100000000000001" customHeight="1">
      <c r="A29" s="157"/>
      <c r="B29" s="147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119</v>
      </c>
      <c r="D31" s="164" t="s">
        <v>23</v>
      </c>
      <c r="E31" s="146" t="s">
        <v>58</v>
      </c>
      <c r="F31" s="27" t="s">
        <v>756</v>
      </c>
    </row>
    <row r="32" spans="1:6" ht="17.100000000000001" customHeight="1">
      <c r="A32" s="165"/>
      <c r="B32" s="24" t="s">
        <v>59</v>
      </c>
      <c r="C32" s="28" t="s">
        <v>747</v>
      </c>
      <c r="D32" s="168"/>
      <c r="E32" s="19" t="s">
        <v>63</v>
      </c>
      <c r="F32" s="43" t="s">
        <v>729</v>
      </c>
    </row>
    <row r="33" spans="1:6" ht="17.100000000000001" customHeight="1">
      <c r="A33" s="165"/>
      <c r="B33" s="25" t="s">
        <v>60</v>
      </c>
      <c r="C33" s="29" t="s">
        <v>120</v>
      </c>
      <c r="D33" s="168"/>
      <c r="E33" s="19" t="s">
        <v>64</v>
      </c>
      <c r="F33" s="43" t="s">
        <v>735</v>
      </c>
    </row>
    <row r="34" spans="1:6" ht="17.100000000000001" customHeight="1">
      <c r="A34" s="166"/>
      <c r="B34" s="25" t="s">
        <v>61</v>
      </c>
      <c r="C34" s="29" t="s">
        <v>515</v>
      </c>
      <c r="D34" s="169"/>
      <c r="E34" s="19" t="s">
        <v>65</v>
      </c>
      <c r="F34" s="43"/>
    </row>
    <row r="35" spans="1:6" ht="17.100000000000001" customHeight="1">
      <c r="A35" s="167"/>
      <c r="B35" s="25" t="s">
        <v>62</v>
      </c>
      <c r="C35" s="29" t="s">
        <v>641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748</v>
      </c>
      <c r="C37" s="172"/>
      <c r="D37" s="172"/>
      <c r="E37" s="172"/>
      <c r="F37" s="173"/>
    </row>
    <row r="38" spans="1:6" ht="17.100000000000001" customHeight="1">
      <c r="A38" s="166"/>
      <c r="B38" s="171" t="s">
        <v>749</v>
      </c>
      <c r="C38" s="172"/>
      <c r="D38" s="172"/>
      <c r="E38" s="172"/>
      <c r="F38" s="173"/>
    </row>
    <row r="39" spans="1:6" ht="17.100000000000001" customHeight="1">
      <c r="A39" s="167"/>
      <c r="B39" s="171"/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757</v>
      </c>
      <c r="C40" s="172"/>
      <c r="D40" s="172"/>
      <c r="E40" s="172"/>
      <c r="F40" s="173"/>
    </row>
    <row r="41" spans="1:6" ht="17.100000000000001" customHeight="1">
      <c r="A41" s="166"/>
      <c r="B41" s="171" t="s">
        <v>758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145" t="s">
        <v>35</v>
      </c>
      <c r="B44" s="181" t="s">
        <v>32</v>
      </c>
      <c r="C44" s="182"/>
      <c r="D44" s="145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144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2.88671875" style="5" customWidth="1"/>
    <col min="3" max="3" width="27" style="5" customWidth="1"/>
    <col min="4" max="4" width="11.77734375" style="5" customWidth="1"/>
    <col min="5" max="5" width="16.77734375" style="5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151" t="s">
        <v>4</v>
      </c>
      <c r="B2" s="18">
        <v>41790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155" t="s">
        <v>34</v>
      </c>
      <c r="B3" s="155"/>
      <c r="C3" s="152" t="s">
        <v>14</v>
      </c>
      <c r="D3" s="152" t="s">
        <v>15</v>
      </c>
      <c r="E3" s="152" t="s">
        <v>14</v>
      </c>
      <c r="F3" s="9" t="s">
        <v>15</v>
      </c>
    </row>
    <row r="4" spans="1:6" ht="17.100000000000001" customHeight="1">
      <c r="A4" s="151" t="s">
        <v>5</v>
      </c>
      <c r="B4" s="4">
        <v>1399500</v>
      </c>
      <c r="C4" s="10" t="s">
        <v>41</v>
      </c>
      <c r="D4" s="12">
        <v>0.16</v>
      </c>
      <c r="E4" s="11" t="s">
        <v>48</v>
      </c>
      <c r="F4" s="12">
        <v>0.11</v>
      </c>
    </row>
    <row r="5" spans="1:6" ht="17.100000000000001" customHeight="1">
      <c r="A5" s="151" t="s">
        <v>6</v>
      </c>
      <c r="B5" s="4">
        <f>B6-B4</f>
        <v>2520600</v>
      </c>
      <c r="C5" s="11" t="s">
        <v>42</v>
      </c>
      <c r="D5" s="12">
        <v>0.06</v>
      </c>
      <c r="E5" s="11" t="s">
        <v>49</v>
      </c>
      <c r="F5" s="12">
        <v>0.04</v>
      </c>
    </row>
    <row r="6" spans="1:6" ht="17.100000000000001" customHeight="1">
      <c r="A6" s="151" t="s">
        <v>7</v>
      </c>
      <c r="B6" s="4">
        <v>3920100</v>
      </c>
      <c r="C6" s="10" t="s">
        <v>43</v>
      </c>
      <c r="D6" s="12">
        <v>0.15</v>
      </c>
      <c r="E6" s="11" t="s">
        <v>50</v>
      </c>
      <c r="F6" s="12">
        <v>0.04</v>
      </c>
    </row>
    <row r="7" spans="1:6" ht="17.100000000000001" customHeight="1">
      <c r="A7" s="151" t="s">
        <v>8</v>
      </c>
      <c r="B7" s="4">
        <v>113790190</v>
      </c>
      <c r="C7" s="11" t="s">
        <v>46</v>
      </c>
      <c r="D7" s="12">
        <v>0.25</v>
      </c>
      <c r="E7" s="10" t="s">
        <v>51</v>
      </c>
      <c r="F7" s="12">
        <v>0</v>
      </c>
    </row>
    <row r="8" spans="1:6" ht="17.100000000000001" customHeight="1">
      <c r="A8" s="151" t="s">
        <v>13</v>
      </c>
      <c r="B8" s="4">
        <v>95070080</v>
      </c>
      <c r="C8" s="10" t="s">
        <v>47</v>
      </c>
      <c r="D8" s="12">
        <v>0.04</v>
      </c>
      <c r="E8" s="11" t="s">
        <v>52</v>
      </c>
      <c r="F8" s="12">
        <v>0.16</v>
      </c>
    </row>
    <row r="9" spans="1:6" ht="17.100000000000001" customHeight="1">
      <c r="A9" s="151" t="s">
        <v>31</v>
      </c>
      <c r="B9" s="6">
        <f>B7/B8</f>
        <v>1.1969085331578557</v>
      </c>
      <c r="C9" s="10"/>
      <c r="D9" s="12"/>
      <c r="E9" s="11" t="s">
        <v>592</v>
      </c>
      <c r="F9" s="14">
        <v>0</v>
      </c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151" t="s">
        <v>22</v>
      </c>
      <c r="C11" s="151" t="s">
        <v>18</v>
      </c>
      <c r="D11" s="151" t="s">
        <v>21</v>
      </c>
      <c r="E11" s="151" t="s">
        <v>9</v>
      </c>
      <c r="F11" s="19" t="s">
        <v>10</v>
      </c>
    </row>
    <row r="12" spans="1:6" ht="17.100000000000001" customHeight="1">
      <c r="A12" s="157"/>
      <c r="B12" s="26" t="s">
        <v>53</v>
      </c>
      <c r="C12" s="21" t="s">
        <v>781</v>
      </c>
      <c r="D12" s="158" t="s">
        <v>19</v>
      </c>
      <c r="E12" s="149" t="s">
        <v>759</v>
      </c>
      <c r="F12" s="17">
        <v>11</v>
      </c>
    </row>
    <row r="13" spans="1:6" ht="17.100000000000001" customHeight="1">
      <c r="A13" s="157"/>
      <c r="B13" s="26" t="s">
        <v>495</v>
      </c>
      <c r="C13" s="21" t="s">
        <v>290</v>
      </c>
      <c r="D13" s="158"/>
      <c r="E13" s="149" t="s">
        <v>760</v>
      </c>
      <c r="F13" s="17">
        <v>9</v>
      </c>
    </row>
    <row r="14" spans="1:6" ht="17.100000000000001" customHeight="1">
      <c r="A14" s="157"/>
      <c r="B14" s="26" t="s">
        <v>496</v>
      </c>
      <c r="C14" s="21" t="s">
        <v>782</v>
      </c>
      <c r="D14" s="158" t="s">
        <v>20</v>
      </c>
      <c r="E14" s="26" t="s">
        <v>495</v>
      </c>
      <c r="F14" s="21">
        <v>0</v>
      </c>
    </row>
    <row r="15" spans="1:6" ht="17.100000000000001" customHeight="1">
      <c r="A15" s="157"/>
      <c r="B15" s="26" t="s">
        <v>356</v>
      </c>
      <c r="C15" s="21" t="s">
        <v>224</v>
      </c>
      <c r="D15" s="158"/>
      <c r="E15" s="26" t="s">
        <v>279</v>
      </c>
      <c r="F15" s="21">
        <v>0</v>
      </c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151" t="s">
        <v>39</v>
      </c>
      <c r="C17" s="151" t="s">
        <v>24</v>
      </c>
      <c r="D17" s="151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150">
        <v>0.47916666666666669</v>
      </c>
      <c r="C18" s="150" t="s">
        <v>761</v>
      </c>
      <c r="D18" s="13">
        <v>3</v>
      </c>
      <c r="E18" s="162"/>
      <c r="F18" s="163"/>
    </row>
    <row r="19" spans="1:6" ht="17.100000000000001" customHeight="1">
      <c r="A19" s="157"/>
      <c r="B19" s="150">
        <v>0.5</v>
      </c>
      <c r="C19" s="150" t="s">
        <v>762</v>
      </c>
      <c r="D19" s="13">
        <v>2</v>
      </c>
      <c r="E19" s="162"/>
      <c r="F19" s="163"/>
    </row>
    <row r="20" spans="1:6" ht="17.100000000000001" customHeight="1">
      <c r="A20" s="157"/>
      <c r="B20" s="150">
        <v>0.5</v>
      </c>
      <c r="C20" s="150" t="s">
        <v>763</v>
      </c>
      <c r="D20" s="13">
        <v>2</v>
      </c>
      <c r="E20" s="162"/>
      <c r="F20" s="163"/>
    </row>
    <row r="21" spans="1:6" ht="17.100000000000001" customHeight="1">
      <c r="A21" s="157"/>
      <c r="B21" s="150"/>
      <c r="C21" s="150"/>
      <c r="D21" s="13"/>
      <c r="E21" s="162"/>
      <c r="F21" s="163"/>
    </row>
    <row r="22" spans="1:6" ht="17.100000000000001" customHeight="1">
      <c r="A22" s="157"/>
      <c r="B22" s="150"/>
      <c r="C22" s="150"/>
      <c r="D22" s="13"/>
      <c r="E22" s="162"/>
      <c r="F22" s="163"/>
    </row>
    <row r="23" spans="1:6" ht="17.100000000000001" customHeight="1">
      <c r="A23" s="161"/>
      <c r="B23" s="150"/>
      <c r="C23" s="21"/>
      <c r="D23" s="13"/>
      <c r="E23" s="162"/>
      <c r="F23" s="163"/>
    </row>
    <row r="24" spans="1:6" ht="17.100000000000001" customHeight="1">
      <c r="A24" s="157" t="s">
        <v>0</v>
      </c>
      <c r="B24" s="150">
        <v>0.75</v>
      </c>
      <c r="C24" s="150" t="s">
        <v>764</v>
      </c>
      <c r="D24" s="13">
        <v>5</v>
      </c>
      <c r="E24" s="162"/>
      <c r="F24" s="163"/>
    </row>
    <row r="25" spans="1:6" ht="17.100000000000001" customHeight="1">
      <c r="A25" s="157"/>
      <c r="B25" s="150">
        <v>0.79166666666666663</v>
      </c>
      <c r="C25" s="150" t="s">
        <v>765</v>
      </c>
      <c r="D25" s="13">
        <v>5</v>
      </c>
      <c r="E25" s="162"/>
      <c r="F25" s="163"/>
    </row>
    <row r="26" spans="1:6" ht="17.100000000000001" customHeight="1">
      <c r="A26" s="157"/>
      <c r="B26" s="150">
        <v>0.8125</v>
      </c>
      <c r="C26" s="93" t="s">
        <v>766</v>
      </c>
      <c r="D26" s="13">
        <v>6</v>
      </c>
      <c r="E26" s="162"/>
      <c r="F26" s="163"/>
    </row>
    <row r="27" spans="1:6" ht="17.100000000000001" customHeight="1">
      <c r="A27" s="157"/>
      <c r="B27" s="150">
        <v>0.85416666666666663</v>
      </c>
      <c r="C27" s="150" t="s">
        <v>767</v>
      </c>
      <c r="D27" s="13">
        <v>2</v>
      </c>
      <c r="E27" s="162"/>
      <c r="F27" s="163"/>
    </row>
    <row r="28" spans="1:6" ht="17.100000000000001" customHeight="1">
      <c r="A28" s="157"/>
      <c r="B28" s="150"/>
      <c r="C28" s="150"/>
      <c r="D28" s="13"/>
      <c r="E28" s="162"/>
      <c r="F28" s="163"/>
    </row>
    <row r="29" spans="1:6" ht="17.100000000000001" customHeight="1">
      <c r="A29" s="157"/>
      <c r="B29" s="150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770</v>
      </c>
      <c r="D31" s="164" t="s">
        <v>23</v>
      </c>
      <c r="E31" s="151" t="s">
        <v>58</v>
      </c>
      <c r="F31" s="27" t="s">
        <v>768</v>
      </c>
    </row>
    <row r="32" spans="1:6" ht="17.100000000000001" customHeight="1">
      <c r="A32" s="165"/>
      <c r="B32" s="24" t="s">
        <v>59</v>
      </c>
      <c r="C32" s="28" t="s">
        <v>771</v>
      </c>
      <c r="D32" s="168"/>
      <c r="E32" s="19" t="s">
        <v>63</v>
      </c>
      <c r="F32" s="43" t="s">
        <v>769</v>
      </c>
    </row>
    <row r="33" spans="1:6" ht="17.100000000000001" customHeight="1">
      <c r="A33" s="165"/>
      <c r="B33" s="25" t="s">
        <v>60</v>
      </c>
      <c r="C33" s="29" t="s">
        <v>772</v>
      </c>
      <c r="D33" s="168"/>
      <c r="E33" s="19" t="s">
        <v>64</v>
      </c>
      <c r="F33" s="43" t="s">
        <v>735</v>
      </c>
    </row>
    <row r="34" spans="1:6" ht="17.100000000000001" customHeight="1">
      <c r="A34" s="166"/>
      <c r="B34" s="25" t="s">
        <v>61</v>
      </c>
      <c r="C34" s="29" t="s">
        <v>773</v>
      </c>
      <c r="D34" s="169"/>
      <c r="E34" s="19" t="s">
        <v>65</v>
      </c>
      <c r="F34" s="43"/>
    </row>
    <row r="35" spans="1:6" ht="17.100000000000001" customHeight="1">
      <c r="A35" s="167"/>
      <c r="B35" s="25" t="s">
        <v>62</v>
      </c>
      <c r="C35" s="29" t="s">
        <v>774</v>
      </c>
      <c r="D35" s="170"/>
      <c r="E35" s="19" t="s">
        <v>66</v>
      </c>
      <c r="F35" s="43" t="s">
        <v>783</v>
      </c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775</v>
      </c>
      <c r="C37" s="172"/>
      <c r="D37" s="172"/>
      <c r="E37" s="172"/>
      <c r="F37" s="173"/>
    </row>
    <row r="38" spans="1:6" ht="17.100000000000001" customHeight="1">
      <c r="A38" s="166"/>
      <c r="B38" s="171" t="s">
        <v>776</v>
      </c>
      <c r="C38" s="172"/>
      <c r="D38" s="172"/>
      <c r="E38" s="172"/>
      <c r="F38" s="173"/>
    </row>
    <row r="39" spans="1:6" ht="17.100000000000001" customHeight="1">
      <c r="A39" s="167"/>
      <c r="B39" s="171" t="s">
        <v>777</v>
      </c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784</v>
      </c>
      <c r="C40" s="172"/>
      <c r="D40" s="172"/>
      <c r="E40" s="172"/>
      <c r="F40" s="173"/>
    </row>
    <row r="41" spans="1:6" ht="17.100000000000001" customHeight="1">
      <c r="A41" s="166"/>
      <c r="B41" s="171" t="s">
        <v>785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153" t="s">
        <v>35</v>
      </c>
      <c r="B44" s="181" t="s">
        <v>32</v>
      </c>
      <c r="C44" s="182"/>
      <c r="D44" s="153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148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47" t="s">
        <v>4</v>
      </c>
      <c r="B2" s="18">
        <v>41763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155" t="s">
        <v>34</v>
      </c>
      <c r="B3" s="155"/>
      <c r="C3" s="44" t="s">
        <v>14</v>
      </c>
      <c r="D3" s="44" t="s">
        <v>15</v>
      </c>
      <c r="E3" s="44" t="s">
        <v>14</v>
      </c>
      <c r="F3" s="9" t="s">
        <v>15</v>
      </c>
    </row>
    <row r="4" spans="1:6" ht="17.100000000000001" customHeight="1">
      <c r="A4" s="47" t="s">
        <v>5</v>
      </c>
      <c r="B4" s="4">
        <v>3137500</v>
      </c>
      <c r="C4" s="10" t="s">
        <v>41</v>
      </c>
      <c r="D4" s="12">
        <v>0.08</v>
      </c>
      <c r="E4" s="11" t="s">
        <v>48</v>
      </c>
      <c r="F4" s="12">
        <v>0.11</v>
      </c>
    </row>
    <row r="5" spans="1:6" ht="17.100000000000001" customHeight="1">
      <c r="A5" s="47" t="s">
        <v>6</v>
      </c>
      <c r="B5" s="4">
        <f>B6-B4</f>
        <v>3869350</v>
      </c>
      <c r="C5" s="11" t="s">
        <v>42</v>
      </c>
      <c r="D5" s="12">
        <v>0.03</v>
      </c>
      <c r="E5" s="11" t="s">
        <v>49</v>
      </c>
      <c r="F5" s="12">
        <v>0.1</v>
      </c>
    </row>
    <row r="6" spans="1:6" ht="17.100000000000001" customHeight="1">
      <c r="A6" s="47" t="s">
        <v>7</v>
      </c>
      <c r="B6" s="4">
        <v>7006850</v>
      </c>
      <c r="C6" s="10" t="s">
        <v>43</v>
      </c>
      <c r="D6" s="12">
        <v>0.14000000000000001</v>
      </c>
      <c r="E6" s="11" t="s">
        <v>50</v>
      </c>
      <c r="F6" s="12">
        <v>0.05</v>
      </c>
    </row>
    <row r="7" spans="1:6" ht="17.100000000000001" customHeight="1">
      <c r="A7" s="47" t="s">
        <v>8</v>
      </c>
      <c r="B7" s="4">
        <v>21954050</v>
      </c>
      <c r="C7" s="11" t="s">
        <v>46</v>
      </c>
      <c r="D7" s="12">
        <v>0.24</v>
      </c>
      <c r="E7" s="10" t="s">
        <v>51</v>
      </c>
      <c r="F7" s="12">
        <v>0.02</v>
      </c>
    </row>
    <row r="8" spans="1:6" ht="17.100000000000001" customHeight="1">
      <c r="A8" s="47" t="s">
        <v>13</v>
      </c>
      <c r="B8" s="4">
        <v>95070080</v>
      </c>
      <c r="C8" s="10" t="s">
        <v>47</v>
      </c>
      <c r="D8" s="12">
        <v>0.05</v>
      </c>
      <c r="E8" s="11" t="s">
        <v>52</v>
      </c>
      <c r="F8" s="12">
        <v>0.16</v>
      </c>
    </row>
    <row r="9" spans="1:6" ht="17.100000000000001" customHeight="1">
      <c r="A9" s="47" t="s">
        <v>31</v>
      </c>
      <c r="B9" s="6">
        <f>B7/B8</f>
        <v>0.23092491349539204</v>
      </c>
      <c r="C9" s="10"/>
      <c r="D9" s="12"/>
      <c r="E9" s="11"/>
      <c r="F9" s="14"/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47" t="s">
        <v>22</v>
      </c>
      <c r="C11" s="47" t="s">
        <v>18</v>
      </c>
      <c r="D11" s="47" t="s">
        <v>21</v>
      </c>
      <c r="E11" s="47" t="s">
        <v>9</v>
      </c>
      <c r="F11" s="19" t="s">
        <v>10</v>
      </c>
    </row>
    <row r="12" spans="1:6" ht="17.100000000000001" customHeight="1">
      <c r="A12" s="157"/>
      <c r="B12" s="26" t="s">
        <v>53</v>
      </c>
      <c r="C12" s="21" t="s">
        <v>224</v>
      </c>
      <c r="D12" s="158" t="s">
        <v>19</v>
      </c>
      <c r="E12" s="49" t="s">
        <v>176</v>
      </c>
      <c r="F12" s="17">
        <v>16</v>
      </c>
    </row>
    <row r="13" spans="1:6" ht="17.100000000000001" customHeight="1">
      <c r="A13" s="157"/>
      <c r="B13" s="26" t="s">
        <v>44</v>
      </c>
      <c r="C13" s="21" t="s">
        <v>174</v>
      </c>
      <c r="D13" s="158"/>
      <c r="E13" s="49" t="s">
        <v>70</v>
      </c>
      <c r="F13" s="17">
        <v>13</v>
      </c>
    </row>
    <row r="14" spans="1:6" ht="17.100000000000001" customHeight="1">
      <c r="A14" s="157"/>
      <c r="B14" s="26" t="s">
        <v>54</v>
      </c>
      <c r="C14" s="21" t="s">
        <v>175</v>
      </c>
      <c r="D14" s="158" t="s">
        <v>20</v>
      </c>
      <c r="E14" s="26" t="s">
        <v>177</v>
      </c>
      <c r="F14" s="17">
        <v>0</v>
      </c>
    </row>
    <row r="15" spans="1:6" ht="17.100000000000001" customHeight="1">
      <c r="A15" s="157"/>
      <c r="B15" s="26" t="s">
        <v>45</v>
      </c>
      <c r="C15" s="21" t="s">
        <v>225</v>
      </c>
      <c r="D15" s="158"/>
      <c r="E15" s="26" t="s">
        <v>178</v>
      </c>
      <c r="F15" s="17">
        <v>0</v>
      </c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47" t="s">
        <v>39</v>
      </c>
      <c r="C17" s="47" t="s">
        <v>24</v>
      </c>
      <c r="D17" s="47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48">
        <v>0.45833333333333331</v>
      </c>
      <c r="C18" s="48" t="s">
        <v>179</v>
      </c>
      <c r="D18" s="13">
        <v>11</v>
      </c>
      <c r="E18" s="162" t="s">
        <v>180</v>
      </c>
      <c r="F18" s="163"/>
    </row>
    <row r="19" spans="1:6" ht="17.100000000000001" customHeight="1">
      <c r="A19" s="157"/>
      <c r="B19" s="48">
        <v>0.60416666666666663</v>
      </c>
      <c r="C19" s="48" t="s">
        <v>181</v>
      </c>
      <c r="D19" s="13">
        <v>12</v>
      </c>
      <c r="E19" s="162" t="s">
        <v>180</v>
      </c>
      <c r="F19" s="163"/>
    </row>
    <row r="20" spans="1:6" ht="17.100000000000001" customHeight="1">
      <c r="A20" s="157"/>
      <c r="B20" s="48">
        <v>0.60416666666666663</v>
      </c>
      <c r="C20" s="48" t="s">
        <v>183</v>
      </c>
      <c r="D20" s="13" t="s">
        <v>182</v>
      </c>
      <c r="E20" s="162" t="s">
        <v>184</v>
      </c>
      <c r="F20" s="163"/>
    </row>
    <row r="21" spans="1:6" ht="17.100000000000001" customHeight="1">
      <c r="A21" s="157"/>
      <c r="B21" s="48"/>
      <c r="C21" s="48"/>
      <c r="D21" s="13"/>
      <c r="E21" s="162"/>
      <c r="F21" s="163"/>
    </row>
    <row r="22" spans="1:6" ht="17.100000000000001" customHeight="1">
      <c r="A22" s="157"/>
      <c r="B22" s="48"/>
      <c r="C22" s="48"/>
      <c r="D22" s="13"/>
      <c r="E22" s="162"/>
      <c r="F22" s="163"/>
    </row>
    <row r="23" spans="1:6" ht="17.100000000000001" customHeight="1">
      <c r="A23" s="161"/>
      <c r="B23" s="48"/>
      <c r="C23" s="21"/>
      <c r="D23" s="13"/>
      <c r="E23" s="162"/>
      <c r="F23" s="163"/>
    </row>
    <row r="24" spans="1:6" ht="17.100000000000001" customHeight="1">
      <c r="A24" s="157" t="s">
        <v>0</v>
      </c>
      <c r="B24" s="48">
        <v>0.75</v>
      </c>
      <c r="C24" s="48" t="s">
        <v>185</v>
      </c>
      <c r="D24" s="13">
        <v>2</v>
      </c>
      <c r="E24" s="162"/>
      <c r="F24" s="163"/>
    </row>
    <row r="25" spans="1:6" ht="17.100000000000001" customHeight="1">
      <c r="A25" s="157"/>
      <c r="B25" s="48">
        <v>0.79166666666666663</v>
      </c>
      <c r="C25" s="48" t="s">
        <v>186</v>
      </c>
      <c r="D25" s="13">
        <v>2</v>
      </c>
      <c r="E25" s="162" t="s">
        <v>187</v>
      </c>
      <c r="F25" s="163"/>
    </row>
    <row r="26" spans="1:6" ht="17.100000000000001" customHeight="1">
      <c r="A26" s="157"/>
      <c r="B26" s="48"/>
      <c r="C26" s="48"/>
      <c r="D26" s="13"/>
      <c r="E26" s="162"/>
      <c r="F26" s="163"/>
    </row>
    <row r="27" spans="1:6" ht="17.100000000000001" customHeight="1">
      <c r="A27" s="157"/>
      <c r="B27" s="48"/>
      <c r="C27" s="48"/>
      <c r="D27" s="13"/>
      <c r="E27" s="162"/>
      <c r="F27" s="163"/>
    </row>
    <row r="28" spans="1:6" ht="17.100000000000001" customHeight="1">
      <c r="A28" s="157"/>
      <c r="B28" s="48"/>
      <c r="C28" s="48"/>
      <c r="D28" s="13"/>
      <c r="E28" s="162"/>
      <c r="F28" s="163"/>
    </row>
    <row r="29" spans="1:6" ht="17.100000000000001" customHeight="1">
      <c r="A29" s="157"/>
      <c r="B29" s="48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105</v>
      </c>
      <c r="D31" s="164" t="s">
        <v>23</v>
      </c>
      <c r="E31" s="47" t="s">
        <v>58</v>
      </c>
      <c r="F31" s="27" t="s">
        <v>134</v>
      </c>
    </row>
    <row r="32" spans="1:6" ht="17.100000000000001" customHeight="1">
      <c r="A32" s="165"/>
      <c r="B32" s="24" t="s">
        <v>59</v>
      </c>
      <c r="C32" s="28" t="s">
        <v>106</v>
      </c>
      <c r="D32" s="168"/>
      <c r="E32" s="19" t="s">
        <v>63</v>
      </c>
      <c r="F32" s="43" t="s">
        <v>135</v>
      </c>
    </row>
    <row r="33" spans="1:6" ht="17.100000000000001" customHeight="1">
      <c r="A33" s="165"/>
      <c r="B33" s="25" t="s">
        <v>60</v>
      </c>
      <c r="C33" s="29" t="s">
        <v>107</v>
      </c>
      <c r="D33" s="168"/>
      <c r="E33" s="19" t="s">
        <v>64</v>
      </c>
      <c r="F33" s="43" t="s">
        <v>136</v>
      </c>
    </row>
    <row r="34" spans="1:6" ht="17.100000000000001" customHeight="1">
      <c r="A34" s="166"/>
      <c r="B34" s="25" t="s">
        <v>61</v>
      </c>
      <c r="C34" s="29" t="s">
        <v>108</v>
      </c>
      <c r="D34" s="169"/>
      <c r="E34" s="19" t="s">
        <v>65</v>
      </c>
      <c r="F34" s="43" t="s">
        <v>137</v>
      </c>
    </row>
    <row r="35" spans="1:6" ht="17.100000000000001" customHeight="1">
      <c r="A35" s="167"/>
      <c r="B35" s="25" t="s">
        <v>62</v>
      </c>
      <c r="C35" s="29" t="s">
        <v>85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109</v>
      </c>
      <c r="C37" s="172"/>
      <c r="D37" s="172"/>
      <c r="E37" s="172"/>
      <c r="F37" s="173"/>
    </row>
    <row r="38" spans="1:6" ht="17.100000000000001" customHeight="1">
      <c r="A38" s="166"/>
      <c r="B38" s="171" t="s">
        <v>110</v>
      </c>
      <c r="C38" s="172"/>
      <c r="D38" s="172"/>
      <c r="E38" s="172"/>
      <c r="F38" s="173"/>
    </row>
    <row r="39" spans="1:6" ht="17.100000000000001" customHeight="1">
      <c r="A39" s="167"/>
      <c r="B39" s="171"/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227</v>
      </c>
      <c r="C40" s="172"/>
      <c r="D40" s="172"/>
      <c r="E40" s="172"/>
      <c r="F40" s="173"/>
    </row>
    <row r="41" spans="1:6" ht="17.100000000000001" customHeight="1">
      <c r="A41" s="166"/>
      <c r="B41" s="171" t="s">
        <v>226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46" t="s">
        <v>35</v>
      </c>
      <c r="B44" s="181" t="s">
        <v>32</v>
      </c>
      <c r="C44" s="182"/>
      <c r="D44" s="46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45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zoomScaleNormal="100" zoomScalePageLayoutView="150" workbookViewId="0">
      <selection activeCell="B38" sqref="B38:F38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7" ht="36" customHeight="1">
      <c r="A1" s="154" t="s">
        <v>37</v>
      </c>
      <c r="B1" s="154"/>
      <c r="C1" s="154"/>
      <c r="D1" s="154"/>
      <c r="E1" s="154"/>
      <c r="F1" s="154"/>
    </row>
    <row r="2" spans="1:7" ht="20.100000000000001" customHeight="1">
      <c r="A2" s="47" t="s">
        <v>4</v>
      </c>
      <c r="B2" s="18">
        <v>41764</v>
      </c>
      <c r="C2" s="7" t="s">
        <v>16</v>
      </c>
      <c r="D2" s="18" t="s">
        <v>55</v>
      </c>
      <c r="E2" s="8" t="s">
        <v>17</v>
      </c>
      <c r="F2" s="21"/>
    </row>
    <row r="3" spans="1:7" ht="24" customHeight="1">
      <c r="A3" s="155" t="s">
        <v>34</v>
      </c>
      <c r="B3" s="155"/>
      <c r="C3" s="44" t="s">
        <v>14</v>
      </c>
      <c r="D3" s="44" t="s">
        <v>15</v>
      </c>
      <c r="E3" s="44" t="s">
        <v>14</v>
      </c>
      <c r="F3" s="9" t="s">
        <v>15</v>
      </c>
    </row>
    <row r="4" spans="1:7" ht="17.100000000000001" customHeight="1">
      <c r="A4" s="47" t="s">
        <v>5</v>
      </c>
      <c r="B4" s="4">
        <v>4946100</v>
      </c>
      <c r="C4" s="10" t="s">
        <v>41</v>
      </c>
      <c r="D4" s="12">
        <v>0.08</v>
      </c>
      <c r="E4" s="11" t="s">
        <v>48</v>
      </c>
      <c r="F4" s="12">
        <v>0.14000000000000001</v>
      </c>
      <c r="G4" s="22"/>
    </row>
    <row r="5" spans="1:7" ht="17.100000000000001" customHeight="1">
      <c r="A5" s="47" t="s">
        <v>6</v>
      </c>
      <c r="B5" s="4">
        <f>B6-B4</f>
        <v>4166850</v>
      </c>
      <c r="C5" s="11" t="s">
        <v>42</v>
      </c>
      <c r="D5" s="12">
        <v>0.04</v>
      </c>
      <c r="E5" s="11" t="s">
        <v>49</v>
      </c>
      <c r="F5" s="12">
        <v>0.14000000000000001</v>
      </c>
    </row>
    <row r="6" spans="1:7" ht="17.100000000000001" customHeight="1">
      <c r="A6" s="47" t="s">
        <v>7</v>
      </c>
      <c r="B6" s="4">
        <v>9112950</v>
      </c>
      <c r="C6" s="10" t="s">
        <v>43</v>
      </c>
      <c r="D6" s="12">
        <v>0.11</v>
      </c>
      <c r="E6" s="11" t="s">
        <v>50</v>
      </c>
      <c r="F6" s="12">
        <v>0.02</v>
      </c>
    </row>
    <row r="7" spans="1:7" ht="17.100000000000001" customHeight="1">
      <c r="A7" s="47" t="s">
        <v>8</v>
      </c>
      <c r="B7" s="4">
        <v>31067000</v>
      </c>
      <c r="C7" s="11" t="s">
        <v>46</v>
      </c>
      <c r="D7" s="12">
        <v>0.2</v>
      </c>
      <c r="E7" s="10" t="s">
        <v>51</v>
      </c>
      <c r="F7" s="12">
        <v>0</v>
      </c>
    </row>
    <row r="8" spans="1:7" ht="17.100000000000001" customHeight="1">
      <c r="A8" s="47" t="s">
        <v>13</v>
      </c>
      <c r="B8" s="4">
        <v>95070080</v>
      </c>
      <c r="C8" s="10" t="s">
        <v>47</v>
      </c>
      <c r="D8" s="12">
        <v>7.0000000000000007E-2</v>
      </c>
      <c r="E8" s="11" t="s">
        <v>52</v>
      </c>
      <c r="F8" s="12">
        <v>0.19</v>
      </c>
    </row>
    <row r="9" spans="1:7" ht="17.100000000000001" customHeight="1">
      <c r="A9" s="47" t="s">
        <v>31</v>
      </c>
      <c r="B9" s="6">
        <f>B7/B8</f>
        <v>0.32677999219102372</v>
      </c>
      <c r="C9" s="10"/>
      <c r="D9" s="12"/>
      <c r="E9" s="11"/>
      <c r="F9" s="14"/>
    </row>
    <row r="10" spans="1:7" ht="27.95" customHeight="1">
      <c r="A10" s="156" t="s">
        <v>29</v>
      </c>
      <c r="B10" s="156"/>
      <c r="C10" s="156"/>
      <c r="D10" s="156"/>
      <c r="E10" s="156"/>
      <c r="F10" s="156"/>
    </row>
    <row r="11" spans="1:7" ht="17.100000000000001" customHeight="1">
      <c r="A11" s="157" t="s">
        <v>30</v>
      </c>
      <c r="B11" s="47" t="s">
        <v>22</v>
      </c>
      <c r="C11" s="47" t="s">
        <v>18</v>
      </c>
      <c r="D11" s="47" t="s">
        <v>21</v>
      </c>
      <c r="E11" s="47" t="s">
        <v>9</v>
      </c>
      <c r="F11" s="19" t="s">
        <v>10</v>
      </c>
    </row>
    <row r="12" spans="1:7" ht="17.100000000000001" customHeight="1">
      <c r="A12" s="157"/>
      <c r="B12" s="26" t="s">
        <v>53</v>
      </c>
      <c r="C12" s="21">
        <v>1</v>
      </c>
      <c r="D12" s="158" t="s">
        <v>19</v>
      </c>
      <c r="E12" s="49" t="s">
        <v>189</v>
      </c>
      <c r="F12" s="17">
        <v>21</v>
      </c>
      <c r="G12" s="20"/>
    </row>
    <row r="13" spans="1:7" ht="17.100000000000001" customHeight="1">
      <c r="A13" s="157"/>
      <c r="B13" s="26" t="s">
        <v>203</v>
      </c>
      <c r="C13" s="21">
        <v>2</v>
      </c>
      <c r="D13" s="158"/>
      <c r="E13" s="49" t="s">
        <v>190</v>
      </c>
      <c r="F13" s="17">
        <v>15</v>
      </c>
    </row>
    <row r="14" spans="1:7" ht="17.100000000000001" customHeight="1">
      <c r="A14" s="157"/>
      <c r="B14" s="26" t="s">
        <v>54</v>
      </c>
      <c r="C14" s="21">
        <v>4</v>
      </c>
      <c r="D14" s="158" t="s">
        <v>20</v>
      </c>
      <c r="E14" s="49" t="s">
        <v>191</v>
      </c>
      <c r="F14" s="17">
        <v>0</v>
      </c>
    </row>
    <row r="15" spans="1:7" ht="17.100000000000001" customHeight="1">
      <c r="A15" s="157"/>
      <c r="B15" s="26" t="s">
        <v>45</v>
      </c>
      <c r="C15" s="21">
        <v>6</v>
      </c>
      <c r="D15" s="158"/>
      <c r="E15" s="49" t="s">
        <v>192</v>
      </c>
      <c r="F15" s="17">
        <v>0</v>
      </c>
    </row>
    <row r="16" spans="1:7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47" t="s">
        <v>39</v>
      </c>
      <c r="C17" s="47" t="s">
        <v>24</v>
      </c>
      <c r="D17" s="47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48">
        <v>0.47916666666666669</v>
      </c>
      <c r="C18" s="48" t="s">
        <v>193</v>
      </c>
      <c r="D18" s="13">
        <v>10</v>
      </c>
      <c r="E18" s="162" t="s">
        <v>194</v>
      </c>
      <c r="F18" s="163"/>
    </row>
    <row r="19" spans="1:6" ht="17.100000000000001" customHeight="1">
      <c r="A19" s="157"/>
      <c r="B19" s="48">
        <v>0.5</v>
      </c>
      <c r="C19" s="48" t="s">
        <v>195</v>
      </c>
      <c r="D19" s="13" t="s">
        <v>196</v>
      </c>
      <c r="E19" s="162"/>
      <c r="F19" s="163"/>
    </row>
    <row r="20" spans="1:6" ht="17.100000000000001" customHeight="1">
      <c r="A20" s="157"/>
      <c r="B20" s="48">
        <v>0.5</v>
      </c>
      <c r="C20" s="48" t="s">
        <v>197</v>
      </c>
      <c r="D20" s="13">
        <v>4</v>
      </c>
      <c r="E20" s="162"/>
      <c r="F20" s="163"/>
    </row>
    <row r="21" spans="1:6" ht="17.100000000000001" customHeight="1">
      <c r="A21" s="157"/>
      <c r="B21" s="48"/>
      <c r="C21" s="48"/>
      <c r="D21" s="13"/>
      <c r="E21" s="162"/>
      <c r="F21" s="163"/>
    </row>
    <row r="22" spans="1:6" ht="17.100000000000001" customHeight="1">
      <c r="A22" s="157"/>
      <c r="B22" s="48"/>
      <c r="C22" s="48"/>
      <c r="D22" s="13"/>
      <c r="E22" s="162"/>
      <c r="F22" s="163"/>
    </row>
    <row r="23" spans="1:6" ht="17.100000000000001" customHeight="1">
      <c r="A23" s="161"/>
      <c r="B23" s="48"/>
      <c r="C23" s="21"/>
      <c r="D23" s="13"/>
      <c r="E23" s="162"/>
      <c r="F23" s="163"/>
    </row>
    <row r="24" spans="1:6" ht="17.100000000000001" customHeight="1">
      <c r="A24" s="157" t="s">
        <v>0</v>
      </c>
      <c r="B24" s="48">
        <v>0.75</v>
      </c>
      <c r="C24" s="48" t="s">
        <v>198</v>
      </c>
      <c r="D24" s="13">
        <v>12</v>
      </c>
      <c r="E24" s="162" t="s">
        <v>199</v>
      </c>
      <c r="F24" s="163"/>
    </row>
    <row r="25" spans="1:6" ht="17.100000000000001" customHeight="1">
      <c r="A25" s="157"/>
      <c r="B25" s="48">
        <v>0.77083333333333337</v>
      </c>
      <c r="C25" s="48" t="s">
        <v>200</v>
      </c>
      <c r="D25" s="13">
        <v>3</v>
      </c>
      <c r="E25" s="162" t="s">
        <v>201</v>
      </c>
      <c r="F25" s="163"/>
    </row>
    <row r="26" spans="1:6" ht="17.100000000000001" customHeight="1">
      <c r="A26" s="157"/>
      <c r="B26" s="48"/>
      <c r="C26" s="48"/>
      <c r="D26" s="13"/>
      <c r="E26" s="162"/>
      <c r="F26" s="163"/>
    </row>
    <row r="27" spans="1:6" ht="17.100000000000001" customHeight="1">
      <c r="A27" s="157"/>
      <c r="B27" s="48"/>
      <c r="C27" s="48"/>
      <c r="D27" s="13"/>
      <c r="E27" s="162"/>
      <c r="F27" s="163"/>
    </row>
    <row r="28" spans="1:6" ht="17.100000000000001" customHeight="1">
      <c r="A28" s="157"/>
      <c r="B28" s="48"/>
      <c r="C28" s="48"/>
      <c r="D28" s="13"/>
      <c r="E28" s="162"/>
      <c r="F28" s="163"/>
    </row>
    <row r="29" spans="1:6" ht="17.100000000000001" customHeight="1">
      <c r="A29" s="157"/>
      <c r="B29" s="48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107</v>
      </c>
      <c r="D31" s="164" t="s">
        <v>23</v>
      </c>
      <c r="E31" s="47" t="s">
        <v>58</v>
      </c>
      <c r="F31" s="27" t="s">
        <v>138</v>
      </c>
    </row>
    <row r="32" spans="1:6" ht="17.100000000000001" customHeight="1">
      <c r="A32" s="165"/>
      <c r="B32" s="24" t="s">
        <v>59</v>
      </c>
      <c r="C32" s="28" t="s">
        <v>111</v>
      </c>
      <c r="D32" s="168"/>
      <c r="E32" s="19" t="s">
        <v>63</v>
      </c>
      <c r="F32" s="43" t="s">
        <v>139</v>
      </c>
    </row>
    <row r="33" spans="1:6" ht="17.100000000000001" customHeight="1">
      <c r="A33" s="165"/>
      <c r="B33" s="25" t="s">
        <v>60</v>
      </c>
      <c r="C33" s="29" t="s">
        <v>112</v>
      </c>
      <c r="D33" s="168"/>
      <c r="E33" s="19" t="s">
        <v>64</v>
      </c>
      <c r="F33" s="43" t="s">
        <v>140</v>
      </c>
    </row>
    <row r="34" spans="1:6" ht="17.100000000000001" customHeight="1">
      <c r="A34" s="166"/>
      <c r="B34" s="25" t="s">
        <v>61</v>
      </c>
      <c r="C34" s="29" t="s">
        <v>113</v>
      </c>
      <c r="D34" s="169"/>
      <c r="E34" s="19" t="s">
        <v>65</v>
      </c>
      <c r="F34" s="43" t="s">
        <v>55</v>
      </c>
    </row>
    <row r="35" spans="1:6" ht="17.100000000000001" customHeight="1">
      <c r="A35" s="167"/>
      <c r="B35" s="25" t="s">
        <v>62</v>
      </c>
      <c r="C35" s="29" t="s">
        <v>85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114</v>
      </c>
      <c r="C37" s="172"/>
      <c r="D37" s="172"/>
      <c r="E37" s="172"/>
      <c r="F37" s="173"/>
    </row>
    <row r="38" spans="1:6" ht="17.100000000000001" customHeight="1">
      <c r="A38" s="166"/>
      <c r="B38" s="171" t="s">
        <v>115</v>
      </c>
      <c r="C38" s="172"/>
      <c r="D38" s="172"/>
      <c r="E38" s="172"/>
      <c r="F38" s="173"/>
    </row>
    <row r="39" spans="1:6" ht="17.100000000000001" customHeight="1">
      <c r="A39" s="167"/>
      <c r="B39" s="171"/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204</v>
      </c>
      <c r="C40" s="172"/>
      <c r="D40" s="172"/>
      <c r="E40" s="172"/>
      <c r="F40" s="173"/>
    </row>
    <row r="41" spans="1:6" ht="17.100000000000001" customHeight="1">
      <c r="A41" s="166"/>
      <c r="B41" s="171" t="s">
        <v>202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46" t="s">
        <v>35</v>
      </c>
      <c r="B44" s="181" t="s">
        <v>32</v>
      </c>
      <c r="C44" s="182"/>
      <c r="D44" s="46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45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zoomScaleNormal="100" zoomScalePageLayoutView="150" workbookViewId="0">
      <selection activeCell="B38" sqref="B38:F38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7" ht="36" customHeight="1">
      <c r="A1" s="154" t="s">
        <v>37</v>
      </c>
      <c r="B1" s="154"/>
      <c r="C1" s="154"/>
      <c r="D1" s="154"/>
      <c r="E1" s="154"/>
      <c r="F1" s="154"/>
    </row>
    <row r="2" spans="1:7" ht="20.100000000000001" customHeight="1">
      <c r="A2" s="47" t="s">
        <v>4</v>
      </c>
      <c r="B2" s="18">
        <v>41765</v>
      </c>
      <c r="C2" s="7" t="s">
        <v>16</v>
      </c>
      <c r="D2" s="18" t="s">
        <v>55</v>
      </c>
      <c r="E2" s="8" t="s">
        <v>17</v>
      </c>
      <c r="F2" s="21"/>
    </row>
    <row r="3" spans="1:7" ht="24" customHeight="1">
      <c r="A3" s="155" t="s">
        <v>34</v>
      </c>
      <c r="B3" s="155"/>
      <c r="C3" s="44" t="s">
        <v>14</v>
      </c>
      <c r="D3" s="44" t="s">
        <v>15</v>
      </c>
      <c r="E3" s="44" t="s">
        <v>14</v>
      </c>
      <c r="F3" s="9" t="s">
        <v>15</v>
      </c>
    </row>
    <row r="4" spans="1:7" ht="17.100000000000001" customHeight="1">
      <c r="A4" s="47" t="s">
        <v>5</v>
      </c>
      <c r="B4" s="4">
        <v>3162000</v>
      </c>
      <c r="C4" s="10" t="s">
        <v>41</v>
      </c>
      <c r="D4" s="12">
        <v>0.09</v>
      </c>
      <c r="E4" s="11" t="s">
        <v>48</v>
      </c>
      <c r="F4" s="12">
        <v>0.05</v>
      </c>
    </row>
    <row r="5" spans="1:7" ht="17.100000000000001" customHeight="1">
      <c r="A5" s="47" t="s">
        <v>6</v>
      </c>
      <c r="B5" s="4">
        <f>B6-B4</f>
        <v>865300</v>
      </c>
      <c r="C5" s="11" t="s">
        <v>42</v>
      </c>
      <c r="D5" s="12">
        <v>0.06</v>
      </c>
      <c r="E5" s="11" t="s">
        <v>49</v>
      </c>
      <c r="F5" s="12">
        <v>0.16</v>
      </c>
    </row>
    <row r="6" spans="1:7" ht="17.100000000000001" customHeight="1">
      <c r="A6" s="47" t="s">
        <v>7</v>
      </c>
      <c r="B6" s="4">
        <v>4027300</v>
      </c>
      <c r="C6" s="10" t="s">
        <v>43</v>
      </c>
      <c r="D6" s="12">
        <v>0.17</v>
      </c>
      <c r="E6" s="11" t="s">
        <v>50</v>
      </c>
      <c r="F6" s="12">
        <v>0</v>
      </c>
    </row>
    <row r="7" spans="1:7" ht="17.100000000000001" customHeight="1">
      <c r="A7" s="47" t="s">
        <v>8</v>
      </c>
      <c r="B7" s="4">
        <v>35094300</v>
      </c>
      <c r="C7" s="11" t="s">
        <v>46</v>
      </c>
      <c r="D7" s="12">
        <v>0.2</v>
      </c>
      <c r="E7" s="10" t="s">
        <v>51</v>
      </c>
      <c r="F7" s="12">
        <v>0</v>
      </c>
    </row>
    <row r="8" spans="1:7" ht="17.100000000000001" customHeight="1">
      <c r="A8" s="47" t="s">
        <v>13</v>
      </c>
      <c r="B8" s="4">
        <v>95070080</v>
      </c>
      <c r="C8" s="10" t="s">
        <v>47</v>
      </c>
      <c r="D8" s="12">
        <v>0.06</v>
      </c>
      <c r="E8" s="11" t="s">
        <v>52</v>
      </c>
      <c r="F8" s="12">
        <v>0.2</v>
      </c>
    </row>
    <row r="9" spans="1:7" ht="17.100000000000001" customHeight="1">
      <c r="A9" s="47" t="s">
        <v>31</v>
      </c>
      <c r="B9" s="6">
        <f>B7/B8</f>
        <v>0.36914137444714468</v>
      </c>
      <c r="C9" s="10"/>
      <c r="D9" s="12"/>
      <c r="E9" s="11"/>
      <c r="F9" s="14"/>
    </row>
    <row r="10" spans="1:7" ht="27.95" customHeight="1">
      <c r="A10" s="156" t="s">
        <v>29</v>
      </c>
      <c r="B10" s="156"/>
      <c r="C10" s="156"/>
      <c r="D10" s="156"/>
      <c r="E10" s="156"/>
      <c r="F10" s="156"/>
    </row>
    <row r="11" spans="1:7" ht="17.100000000000001" customHeight="1">
      <c r="A11" s="157" t="s">
        <v>30</v>
      </c>
      <c r="B11" s="47" t="s">
        <v>22</v>
      </c>
      <c r="C11" s="47" t="s">
        <v>18</v>
      </c>
      <c r="D11" s="47" t="s">
        <v>21</v>
      </c>
      <c r="E11" s="47" t="s">
        <v>9</v>
      </c>
      <c r="F11" s="19" t="s">
        <v>10</v>
      </c>
    </row>
    <row r="12" spans="1:7" ht="17.100000000000001" customHeight="1">
      <c r="A12" s="157"/>
      <c r="B12" s="26" t="s">
        <v>53</v>
      </c>
      <c r="C12" s="21" t="s">
        <v>147</v>
      </c>
      <c r="D12" s="158" t="s">
        <v>19</v>
      </c>
      <c r="E12" s="49" t="s">
        <v>207</v>
      </c>
      <c r="F12" s="17">
        <v>11</v>
      </c>
      <c r="G12" s="20"/>
    </row>
    <row r="13" spans="1:7" ht="17.100000000000001" customHeight="1">
      <c r="A13" s="157"/>
      <c r="B13" s="26" t="s">
        <v>203</v>
      </c>
      <c r="C13" s="21" t="s">
        <v>188</v>
      </c>
      <c r="D13" s="158"/>
      <c r="E13" s="49" t="s">
        <v>208</v>
      </c>
      <c r="F13" s="17">
        <v>11</v>
      </c>
    </row>
    <row r="14" spans="1:7" ht="17.100000000000001" customHeight="1">
      <c r="A14" s="157"/>
      <c r="B14" s="26" t="s">
        <v>54</v>
      </c>
      <c r="C14" s="21" t="s">
        <v>205</v>
      </c>
      <c r="D14" s="158" t="s">
        <v>20</v>
      </c>
      <c r="E14" s="26" t="s">
        <v>53</v>
      </c>
      <c r="F14" s="17">
        <v>0</v>
      </c>
    </row>
    <row r="15" spans="1:7" ht="17.100000000000001" customHeight="1">
      <c r="A15" s="157"/>
      <c r="B15" s="26" t="s">
        <v>45</v>
      </c>
      <c r="C15" s="21" t="s">
        <v>206</v>
      </c>
      <c r="D15" s="158"/>
      <c r="E15" s="26" t="s">
        <v>209</v>
      </c>
      <c r="F15" s="17">
        <v>0</v>
      </c>
    </row>
    <row r="16" spans="1:7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47" t="s">
        <v>39</v>
      </c>
      <c r="C17" s="47" t="s">
        <v>24</v>
      </c>
      <c r="D17" s="47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48">
        <v>0.47916666666666669</v>
      </c>
      <c r="C18" s="48" t="s">
        <v>210</v>
      </c>
      <c r="D18" s="13">
        <v>9</v>
      </c>
      <c r="E18" s="162" t="s">
        <v>211</v>
      </c>
      <c r="F18" s="163"/>
    </row>
    <row r="19" spans="1:6" ht="17.100000000000001" customHeight="1">
      <c r="A19" s="157"/>
      <c r="B19" s="48">
        <v>0.47916666666666669</v>
      </c>
      <c r="C19" s="48" t="s">
        <v>212</v>
      </c>
      <c r="D19" s="13">
        <v>3</v>
      </c>
      <c r="E19" s="162"/>
      <c r="F19" s="163"/>
    </row>
    <row r="20" spans="1:6" ht="17.100000000000001" customHeight="1">
      <c r="A20" s="157"/>
      <c r="B20" s="48"/>
      <c r="C20" s="48"/>
      <c r="D20" s="13"/>
      <c r="E20" s="162"/>
      <c r="F20" s="163"/>
    </row>
    <row r="21" spans="1:6" ht="17.100000000000001" customHeight="1">
      <c r="A21" s="157"/>
      <c r="B21" s="48"/>
      <c r="C21" s="48"/>
      <c r="D21" s="13"/>
      <c r="E21" s="162"/>
      <c r="F21" s="163"/>
    </row>
    <row r="22" spans="1:6" ht="17.100000000000001" customHeight="1">
      <c r="A22" s="157"/>
      <c r="B22" s="48"/>
      <c r="C22" s="48"/>
      <c r="D22" s="13"/>
      <c r="E22" s="162"/>
      <c r="F22" s="163"/>
    </row>
    <row r="23" spans="1:6" ht="17.100000000000001" customHeight="1">
      <c r="A23" s="161"/>
      <c r="B23" s="48"/>
      <c r="C23" s="21"/>
      <c r="D23" s="13"/>
      <c r="E23" s="162"/>
      <c r="F23" s="163"/>
    </row>
    <row r="24" spans="1:6" ht="17.100000000000001" customHeight="1">
      <c r="A24" s="157" t="s">
        <v>0</v>
      </c>
      <c r="B24" s="48">
        <v>0.73611111111111116</v>
      </c>
      <c r="C24" s="48" t="s">
        <v>213</v>
      </c>
      <c r="D24" s="13">
        <v>4</v>
      </c>
      <c r="E24" s="162"/>
      <c r="F24" s="163"/>
    </row>
    <row r="25" spans="1:6" ht="17.100000000000001" customHeight="1">
      <c r="A25" s="157"/>
      <c r="B25" s="48">
        <v>0.77083333333333337</v>
      </c>
      <c r="C25" s="48" t="s">
        <v>214</v>
      </c>
      <c r="D25" s="13" t="s">
        <v>215</v>
      </c>
      <c r="E25" s="162"/>
      <c r="F25" s="163"/>
    </row>
    <row r="26" spans="1:6" ht="17.100000000000001" customHeight="1">
      <c r="A26" s="157"/>
      <c r="B26" s="48"/>
      <c r="C26" s="48"/>
      <c r="D26" s="13"/>
      <c r="E26" s="162"/>
      <c r="F26" s="163"/>
    </row>
    <row r="27" spans="1:6" ht="17.100000000000001" customHeight="1">
      <c r="A27" s="157"/>
      <c r="B27" s="48"/>
      <c r="C27" s="48"/>
      <c r="D27" s="13"/>
      <c r="E27" s="162"/>
      <c r="F27" s="163"/>
    </row>
    <row r="28" spans="1:6" ht="17.100000000000001" customHeight="1">
      <c r="A28" s="157"/>
      <c r="B28" s="48"/>
      <c r="C28" s="48"/>
      <c r="D28" s="13"/>
      <c r="E28" s="162"/>
      <c r="F28" s="163"/>
    </row>
    <row r="29" spans="1:6" ht="17.100000000000001" customHeight="1">
      <c r="A29" s="157"/>
      <c r="B29" s="48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107</v>
      </c>
      <c r="D31" s="164" t="s">
        <v>23</v>
      </c>
      <c r="E31" s="47" t="s">
        <v>58</v>
      </c>
      <c r="F31" s="27" t="s">
        <v>141</v>
      </c>
    </row>
    <row r="32" spans="1:6" ht="17.100000000000001" customHeight="1">
      <c r="A32" s="165"/>
      <c r="B32" s="24" t="s">
        <v>59</v>
      </c>
      <c r="C32" s="28" t="s">
        <v>83</v>
      </c>
      <c r="D32" s="168"/>
      <c r="E32" s="19" t="s">
        <v>63</v>
      </c>
      <c r="F32" s="43" t="s">
        <v>142</v>
      </c>
    </row>
    <row r="33" spans="1:6" ht="17.100000000000001" customHeight="1">
      <c r="A33" s="165"/>
      <c r="B33" s="25" t="s">
        <v>60</v>
      </c>
      <c r="C33" s="29" t="s">
        <v>105</v>
      </c>
      <c r="D33" s="168"/>
      <c r="E33" s="19" t="s">
        <v>64</v>
      </c>
      <c r="F33" s="43" t="s">
        <v>143</v>
      </c>
    </row>
    <row r="34" spans="1:6" ht="17.100000000000001" customHeight="1">
      <c r="A34" s="166"/>
      <c r="B34" s="25" t="s">
        <v>61</v>
      </c>
      <c r="C34" s="29" t="s">
        <v>113</v>
      </c>
      <c r="D34" s="169"/>
      <c r="E34" s="19" t="s">
        <v>65</v>
      </c>
      <c r="F34" s="43"/>
    </row>
    <row r="35" spans="1:6" ht="17.100000000000001" customHeight="1">
      <c r="A35" s="167"/>
      <c r="B35" s="25" t="s">
        <v>62</v>
      </c>
      <c r="C35" s="29" t="s">
        <v>85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116</v>
      </c>
      <c r="C37" s="172"/>
      <c r="D37" s="172"/>
      <c r="E37" s="172"/>
      <c r="F37" s="173"/>
    </row>
    <row r="38" spans="1:6" ht="17.100000000000001" customHeight="1">
      <c r="A38" s="166"/>
      <c r="B38" s="171" t="s">
        <v>117</v>
      </c>
      <c r="C38" s="172"/>
      <c r="D38" s="172"/>
      <c r="E38" s="172"/>
      <c r="F38" s="173"/>
    </row>
    <row r="39" spans="1:6" ht="17.100000000000001" customHeight="1">
      <c r="A39" s="167"/>
      <c r="B39" s="171"/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216</v>
      </c>
      <c r="C40" s="172"/>
      <c r="D40" s="172"/>
      <c r="E40" s="172"/>
      <c r="F40" s="173"/>
    </row>
    <row r="41" spans="1:6" ht="17.100000000000001" customHeight="1">
      <c r="A41" s="166"/>
      <c r="B41" s="171" t="s">
        <v>228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46" t="s">
        <v>35</v>
      </c>
      <c r="B44" s="181" t="s">
        <v>32</v>
      </c>
      <c r="C44" s="182"/>
      <c r="D44" s="46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45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37" sqref="B37:F37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47" t="s">
        <v>4</v>
      </c>
      <c r="B2" s="18">
        <v>41766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155" t="s">
        <v>34</v>
      </c>
      <c r="B3" s="155"/>
      <c r="C3" s="44" t="s">
        <v>14</v>
      </c>
      <c r="D3" s="44" t="s">
        <v>15</v>
      </c>
      <c r="E3" s="44" t="s">
        <v>14</v>
      </c>
      <c r="F3" s="9" t="s">
        <v>15</v>
      </c>
    </row>
    <row r="4" spans="1:6" ht="17.100000000000001" customHeight="1">
      <c r="A4" s="47" t="s">
        <v>5</v>
      </c>
      <c r="B4" s="4">
        <v>1055500</v>
      </c>
      <c r="C4" s="10" t="s">
        <v>41</v>
      </c>
      <c r="D4" s="12">
        <v>0.08</v>
      </c>
      <c r="E4" s="11" t="s">
        <v>48</v>
      </c>
      <c r="F4" s="12">
        <v>0.04</v>
      </c>
    </row>
    <row r="5" spans="1:6" ht="17.100000000000001" customHeight="1">
      <c r="A5" s="47" t="s">
        <v>6</v>
      </c>
      <c r="B5" s="4">
        <f>B6-B4</f>
        <v>1783550</v>
      </c>
      <c r="C5" s="11" t="s">
        <v>42</v>
      </c>
      <c r="D5" s="12">
        <v>0.03</v>
      </c>
      <c r="E5" s="11" t="s">
        <v>49</v>
      </c>
      <c r="F5" s="12">
        <v>0.21</v>
      </c>
    </row>
    <row r="6" spans="1:6" ht="17.100000000000001" customHeight="1">
      <c r="A6" s="47" t="s">
        <v>7</v>
      </c>
      <c r="B6" s="4">
        <v>2839050</v>
      </c>
      <c r="C6" s="10" t="s">
        <v>43</v>
      </c>
      <c r="D6" s="12">
        <v>0.08</v>
      </c>
      <c r="E6" s="11" t="s">
        <v>50</v>
      </c>
      <c r="F6" s="12">
        <v>0.28999999999999998</v>
      </c>
    </row>
    <row r="7" spans="1:6" ht="17.100000000000001" customHeight="1">
      <c r="A7" s="47" t="s">
        <v>8</v>
      </c>
      <c r="B7" s="4">
        <v>37933350</v>
      </c>
      <c r="C7" s="11" t="s">
        <v>46</v>
      </c>
      <c r="D7" s="12">
        <v>0.15</v>
      </c>
      <c r="E7" s="10" t="s">
        <v>51</v>
      </c>
      <c r="F7" s="12">
        <v>0</v>
      </c>
    </row>
    <row r="8" spans="1:6" ht="17.100000000000001" customHeight="1">
      <c r="A8" s="47" t="s">
        <v>13</v>
      </c>
      <c r="B8" s="4">
        <v>95070080</v>
      </c>
      <c r="C8" s="10" t="s">
        <v>47</v>
      </c>
      <c r="D8" s="12">
        <v>0.04</v>
      </c>
      <c r="E8" s="11" t="s">
        <v>52</v>
      </c>
      <c r="F8" s="12">
        <v>0.08</v>
      </c>
    </row>
    <row r="9" spans="1:6" ht="17.100000000000001" customHeight="1">
      <c r="A9" s="47" t="s">
        <v>31</v>
      </c>
      <c r="B9" s="6">
        <f>B7/B8</f>
        <v>0.39900408204137411</v>
      </c>
      <c r="C9" s="10"/>
      <c r="D9" s="12"/>
      <c r="E9" s="11"/>
      <c r="F9" s="14"/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47" t="s">
        <v>22</v>
      </c>
      <c r="C11" s="47" t="s">
        <v>18</v>
      </c>
      <c r="D11" s="47" t="s">
        <v>21</v>
      </c>
      <c r="E11" s="47" t="s">
        <v>9</v>
      </c>
      <c r="F11" s="19" t="s">
        <v>10</v>
      </c>
    </row>
    <row r="12" spans="1:6" ht="17.100000000000001" customHeight="1">
      <c r="A12" s="157"/>
      <c r="B12" s="26" t="s">
        <v>53</v>
      </c>
      <c r="C12" s="21" t="s">
        <v>147</v>
      </c>
      <c r="D12" s="158" t="s">
        <v>19</v>
      </c>
      <c r="E12" s="51" t="s">
        <v>235</v>
      </c>
      <c r="F12" s="17">
        <v>9</v>
      </c>
    </row>
    <row r="13" spans="1:6" ht="17.100000000000001" customHeight="1">
      <c r="A13" s="157"/>
      <c r="B13" s="26" t="s">
        <v>44</v>
      </c>
      <c r="C13" s="21" t="s">
        <v>232</v>
      </c>
      <c r="D13" s="158"/>
      <c r="E13" s="51" t="s">
        <v>236</v>
      </c>
      <c r="F13" s="17">
        <v>9</v>
      </c>
    </row>
    <row r="14" spans="1:6" ht="17.100000000000001" customHeight="1">
      <c r="A14" s="157"/>
      <c r="B14" s="26" t="s">
        <v>54</v>
      </c>
      <c r="C14" s="21" t="s">
        <v>233</v>
      </c>
      <c r="D14" s="158" t="s">
        <v>20</v>
      </c>
      <c r="E14" s="26" t="s">
        <v>53</v>
      </c>
      <c r="F14" s="21">
        <v>0</v>
      </c>
    </row>
    <row r="15" spans="1:6" ht="17.100000000000001" customHeight="1">
      <c r="A15" s="157"/>
      <c r="B15" s="26" t="s">
        <v>45</v>
      </c>
      <c r="C15" s="21" t="s">
        <v>234</v>
      </c>
      <c r="D15" s="158"/>
      <c r="E15" s="26" t="s">
        <v>44</v>
      </c>
      <c r="F15" s="21">
        <v>0</v>
      </c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47" t="s">
        <v>39</v>
      </c>
      <c r="C17" s="47" t="s">
        <v>24</v>
      </c>
      <c r="D17" s="47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48">
        <v>0.5</v>
      </c>
      <c r="C18" s="50" t="s">
        <v>237</v>
      </c>
      <c r="D18" s="13">
        <v>3</v>
      </c>
      <c r="E18" s="162"/>
      <c r="F18" s="163"/>
    </row>
    <row r="19" spans="1:6" ht="17.100000000000001" customHeight="1">
      <c r="A19" s="157"/>
      <c r="B19" s="48">
        <v>0.5</v>
      </c>
      <c r="C19" s="50" t="s">
        <v>238</v>
      </c>
      <c r="D19" s="13">
        <v>4</v>
      </c>
      <c r="E19" s="162"/>
      <c r="F19" s="163"/>
    </row>
    <row r="20" spans="1:6" ht="17.100000000000001" customHeight="1">
      <c r="A20" s="157"/>
      <c r="B20" s="48"/>
      <c r="C20" s="48"/>
      <c r="D20" s="13"/>
      <c r="E20" s="162"/>
      <c r="F20" s="163"/>
    </row>
    <row r="21" spans="1:6" ht="17.100000000000001" customHeight="1">
      <c r="A21" s="157"/>
      <c r="B21" s="48"/>
      <c r="C21" s="48"/>
      <c r="D21" s="13"/>
      <c r="E21" s="162"/>
      <c r="F21" s="163"/>
    </row>
    <row r="22" spans="1:6" ht="17.100000000000001" customHeight="1">
      <c r="A22" s="157"/>
      <c r="B22" s="48"/>
      <c r="C22" s="48"/>
      <c r="D22" s="13"/>
      <c r="E22" s="162"/>
      <c r="F22" s="163"/>
    </row>
    <row r="23" spans="1:6" ht="17.100000000000001" customHeight="1">
      <c r="A23" s="161"/>
      <c r="B23" s="48"/>
      <c r="C23" s="21"/>
      <c r="D23" s="13"/>
      <c r="E23" s="162"/>
      <c r="F23" s="163"/>
    </row>
    <row r="24" spans="1:6" ht="17.100000000000001" customHeight="1">
      <c r="A24" s="157" t="s">
        <v>0</v>
      </c>
      <c r="B24" s="48">
        <v>0.75</v>
      </c>
      <c r="C24" s="50" t="s">
        <v>239</v>
      </c>
      <c r="D24" s="13">
        <v>12</v>
      </c>
      <c r="E24" s="162" t="s">
        <v>240</v>
      </c>
      <c r="F24" s="163"/>
    </row>
    <row r="25" spans="1:6" ht="17.100000000000001" customHeight="1">
      <c r="A25" s="157"/>
      <c r="B25" s="48">
        <v>0.79166666666666663</v>
      </c>
      <c r="C25" s="50" t="s">
        <v>241</v>
      </c>
      <c r="D25" s="13" t="s">
        <v>242</v>
      </c>
      <c r="E25" s="162" t="s">
        <v>243</v>
      </c>
      <c r="F25" s="163"/>
    </row>
    <row r="26" spans="1:6" ht="17.100000000000001" customHeight="1">
      <c r="A26" s="157"/>
      <c r="B26" s="48">
        <v>0.8125</v>
      </c>
      <c r="C26" s="50" t="s">
        <v>244</v>
      </c>
      <c r="D26" s="13">
        <v>2</v>
      </c>
      <c r="E26" s="162"/>
      <c r="F26" s="163"/>
    </row>
    <row r="27" spans="1:6" ht="17.100000000000001" customHeight="1">
      <c r="A27" s="157"/>
      <c r="B27" s="48"/>
      <c r="C27" s="48"/>
      <c r="D27" s="13"/>
      <c r="E27" s="162"/>
      <c r="F27" s="163"/>
    </row>
    <row r="28" spans="1:6" ht="17.100000000000001" customHeight="1">
      <c r="A28" s="157"/>
      <c r="B28" s="48"/>
      <c r="C28" s="48"/>
      <c r="D28" s="13"/>
      <c r="E28" s="162"/>
      <c r="F28" s="163"/>
    </row>
    <row r="29" spans="1:6" ht="17.100000000000001" customHeight="1">
      <c r="A29" s="157"/>
      <c r="B29" s="48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118</v>
      </c>
      <c r="D31" s="164" t="s">
        <v>23</v>
      </c>
      <c r="E31" s="47" t="s">
        <v>58</v>
      </c>
      <c r="F31" s="27" t="s">
        <v>144</v>
      </c>
    </row>
    <row r="32" spans="1:6" ht="17.100000000000001" customHeight="1">
      <c r="A32" s="165"/>
      <c r="B32" s="24" t="s">
        <v>59</v>
      </c>
      <c r="C32" s="28" t="s">
        <v>119</v>
      </c>
      <c r="D32" s="168"/>
      <c r="E32" s="19" t="s">
        <v>63</v>
      </c>
      <c r="F32" s="43" t="s">
        <v>231</v>
      </c>
    </row>
    <row r="33" spans="1:6" ht="17.100000000000001" customHeight="1">
      <c r="A33" s="165"/>
      <c r="B33" s="25" t="s">
        <v>60</v>
      </c>
      <c r="C33" s="29" t="s">
        <v>120</v>
      </c>
      <c r="D33" s="168"/>
      <c r="E33" s="19" t="s">
        <v>64</v>
      </c>
      <c r="F33" s="43" t="s">
        <v>230</v>
      </c>
    </row>
    <row r="34" spans="1:6" ht="17.100000000000001" customHeight="1">
      <c r="A34" s="166"/>
      <c r="B34" s="25" t="s">
        <v>61</v>
      </c>
      <c r="C34" s="29" t="s">
        <v>121</v>
      </c>
      <c r="D34" s="169"/>
      <c r="E34" s="19" t="s">
        <v>65</v>
      </c>
      <c r="F34" s="43" t="s">
        <v>229</v>
      </c>
    </row>
    <row r="35" spans="1:6" ht="17.100000000000001" customHeight="1">
      <c r="A35" s="167"/>
      <c r="B35" s="25" t="s">
        <v>62</v>
      </c>
      <c r="C35" s="29" t="s">
        <v>122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123</v>
      </c>
      <c r="C37" s="172"/>
      <c r="D37" s="172"/>
      <c r="E37" s="172"/>
      <c r="F37" s="173"/>
    </row>
    <row r="38" spans="1:6" ht="17.100000000000001" customHeight="1">
      <c r="A38" s="166"/>
      <c r="B38" s="171" t="s">
        <v>124</v>
      </c>
      <c r="C38" s="172"/>
      <c r="D38" s="172"/>
      <c r="E38" s="172"/>
      <c r="F38" s="173"/>
    </row>
    <row r="39" spans="1:6" ht="17.100000000000001" customHeight="1">
      <c r="A39" s="167"/>
      <c r="B39" s="171" t="s">
        <v>125</v>
      </c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245</v>
      </c>
      <c r="C40" s="172"/>
      <c r="D40" s="172"/>
      <c r="E40" s="172"/>
      <c r="F40" s="173"/>
    </row>
    <row r="41" spans="1:6" ht="17.100000000000001" customHeight="1">
      <c r="A41" s="166"/>
      <c r="B41" s="171" t="s">
        <v>246</v>
      </c>
      <c r="C41" s="172"/>
      <c r="D41" s="172"/>
      <c r="E41" s="172"/>
      <c r="F41" s="173"/>
    </row>
    <row r="42" spans="1:6" ht="17.100000000000001" customHeight="1">
      <c r="A42" s="167"/>
      <c r="B42" s="171" t="s">
        <v>247</v>
      </c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46" t="s">
        <v>35</v>
      </c>
      <c r="B44" s="181" t="s">
        <v>32</v>
      </c>
      <c r="C44" s="182"/>
      <c r="D44" s="46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45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38" sqref="B38:F38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55" t="s">
        <v>4</v>
      </c>
      <c r="B2" s="18">
        <v>41767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155" t="s">
        <v>34</v>
      </c>
      <c r="B3" s="155"/>
      <c r="C3" s="56" t="s">
        <v>14</v>
      </c>
      <c r="D3" s="56" t="s">
        <v>15</v>
      </c>
      <c r="E3" s="56" t="s">
        <v>14</v>
      </c>
      <c r="F3" s="9" t="s">
        <v>15</v>
      </c>
    </row>
    <row r="4" spans="1:6" ht="17.100000000000001" customHeight="1">
      <c r="A4" s="55" t="s">
        <v>5</v>
      </c>
      <c r="B4" s="4">
        <v>1117500</v>
      </c>
      <c r="C4" s="10" t="s">
        <v>41</v>
      </c>
      <c r="D4" s="12">
        <v>0.11</v>
      </c>
      <c r="E4" s="11" t="s">
        <v>48</v>
      </c>
      <c r="F4" s="12">
        <v>0.1</v>
      </c>
    </row>
    <row r="5" spans="1:6" ht="17.100000000000001" customHeight="1">
      <c r="A5" s="55" t="s">
        <v>6</v>
      </c>
      <c r="B5" s="4">
        <f>B6-B4</f>
        <v>1355000</v>
      </c>
      <c r="C5" s="11" t="s">
        <v>42</v>
      </c>
      <c r="D5" s="12">
        <v>0.05</v>
      </c>
      <c r="E5" s="11" t="s">
        <v>49</v>
      </c>
      <c r="F5" s="12">
        <v>0.19</v>
      </c>
    </row>
    <row r="6" spans="1:6" ht="17.100000000000001" customHeight="1">
      <c r="A6" s="55" t="s">
        <v>7</v>
      </c>
      <c r="B6" s="4">
        <v>2472500</v>
      </c>
      <c r="C6" s="10" t="s">
        <v>43</v>
      </c>
      <c r="D6" s="12">
        <v>7.0000000000000007E-2</v>
      </c>
      <c r="E6" s="11" t="s">
        <v>50</v>
      </c>
      <c r="F6" s="12">
        <v>0</v>
      </c>
    </row>
    <row r="7" spans="1:6" ht="17.100000000000001" customHeight="1">
      <c r="A7" s="55" t="s">
        <v>8</v>
      </c>
      <c r="B7" s="4">
        <v>40405850</v>
      </c>
      <c r="C7" s="11" t="s">
        <v>46</v>
      </c>
      <c r="D7" s="12">
        <v>0.26</v>
      </c>
      <c r="E7" s="10" t="s">
        <v>51</v>
      </c>
      <c r="F7" s="12">
        <v>0</v>
      </c>
    </row>
    <row r="8" spans="1:6" ht="17.100000000000001" customHeight="1">
      <c r="A8" s="55" t="s">
        <v>13</v>
      </c>
      <c r="B8" s="4">
        <v>95070080</v>
      </c>
      <c r="C8" s="10" t="s">
        <v>47</v>
      </c>
      <c r="D8" s="12">
        <v>0.02</v>
      </c>
      <c r="E8" s="11" t="s">
        <v>52</v>
      </c>
      <c r="F8" s="12">
        <v>0.18</v>
      </c>
    </row>
    <row r="9" spans="1:6" ht="17.100000000000001" customHeight="1">
      <c r="A9" s="55" t="s">
        <v>31</v>
      </c>
      <c r="B9" s="6">
        <f>B7/B8</f>
        <v>0.42501121278113996</v>
      </c>
      <c r="C9" s="10"/>
      <c r="D9" s="12"/>
      <c r="E9" s="11"/>
      <c r="F9" s="14"/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55" t="s">
        <v>22</v>
      </c>
      <c r="C11" s="55" t="s">
        <v>18</v>
      </c>
      <c r="D11" s="55" t="s">
        <v>21</v>
      </c>
      <c r="E11" s="55" t="s">
        <v>9</v>
      </c>
      <c r="F11" s="19" t="s">
        <v>10</v>
      </c>
    </row>
    <row r="12" spans="1:6" ht="17.100000000000001" customHeight="1">
      <c r="A12" s="157"/>
      <c r="B12" s="26" t="s">
        <v>53</v>
      </c>
      <c r="C12" s="21" t="s">
        <v>248</v>
      </c>
      <c r="D12" s="158" t="s">
        <v>19</v>
      </c>
      <c r="E12" s="53" t="s">
        <v>146</v>
      </c>
      <c r="F12" s="17">
        <v>9</v>
      </c>
    </row>
    <row r="13" spans="1:6" ht="17.100000000000001" customHeight="1">
      <c r="A13" s="157"/>
      <c r="B13" s="26" t="s">
        <v>44</v>
      </c>
      <c r="C13" s="21" t="s">
        <v>249</v>
      </c>
      <c r="D13" s="158"/>
      <c r="E13" s="53" t="s">
        <v>252</v>
      </c>
      <c r="F13" s="17">
        <v>13</v>
      </c>
    </row>
    <row r="14" spans="1:6" ht="17.100000000000001" customHeight="1">
      <c r="A14" s="157"/>
      <c r="B14" s="26" t="s">
        <v>54</v>
      </c>
      <c r="C14" s="21" t="s">
        <v>250</v>
      </c>
      <c r="D14" s="158" t="s">
        <v>20</v>
      </c>
      <c r="E14" s="26" t="s">
        <v>45</v>
      </c>
      <c r="F14" s="21">
        <v>0</v>
      </c>
    </row>
    <row r="15" spans="1:6" ht="17.100000000000001" customHeight="1">
      <c r="A15" s="157"/>
      <c r="B15" s="26" t="s">
        <v>45</v>
      </c>
      <c r="C15" s="21" t="s">
        <v>251</v>
      </c>
      <c r="D15" s="158"/>
      <c r="E15" s="26" t="s">
        <v>253</v>
      </c>
      <c r="F15" s="21">
        <v>0</v>
      </c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55" t="s">
        <v>39</v>
      </c>
      <c r="C17" s="55" t="s">
        <v>24</v>
      </c>
      <c r="D17" s="55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54">
        <v>0.47916666666666669</v>
      </c>
      <c r="C18" s="54" t="s">
        <v>261</v>
      </c>
      <c r="D18" s="13">
        <v>5</v>
      </c>
      <c r="E18" s="162" t="s">
        <v>262</v>
      </c>
      <c r="F18" s="163"/>
    </row>
    <row r="19" spans="1:6" ht="17.100000000000001" customHeight="1">
      <c r="A19" s="157"/>
      <c r="B19" s="54">
        <v>0.5</v>
      </c>
      <c r="C19" s="54" t="s">
        <v>263</v>
      </c>
      <c r="D19" s="13" t="s">
        <v>149</v>
      </c>
      <c r="E19" s="162"/>
      <c r="F19" s="163"/>
    </row>
    <row r="20" spans="1:6" ht="17.100000000000001" customHeight="1">
      <c r="A20" s="157"/>
      <c r="B20" s="54">
        <v>0.54166666666666663</v>
      </c>
      <c r="C20" s="54" t="s">
        <v>264</v>
      </c>
      <c r="D20" s="13">
        <v>3</v>
      </c>
      <c r="E20" s="162" t="s">
        <v>265</v>
      </c>
      <c r="F20" s="163"/>
    </row>
    <row r="21" spans="1:6" ht="17.100000000000001" customHeight="1">
      <c r="A21" s="157"/>
      <c r="B21" s="54"/>
      <c r="C21" s="54"/>
      <c r="D21" s="13"/>
      <c r="E21" s="162"/>
      <c r="F21" s="163"/>
    </row>
    <row r="22" spans="1:6" ht="17.100000000000001" customHeight="1">
      <c r="A22" s="157"/>
      <c r="B22" s="54"/>
      <c r="C22" s="54"/>
      <c r="D22" s="13"/>
      <c r="E22" s="162"/>
      <c r="F22" s="163"/>
    </row>
    <row r="23" spans="1:6" ht="17.100000000000001" customHeight="1">
      <c r="A23" s="161"/>
      <c r="B23" s="54"/>
      <c r="C23" s="21"/>
      <c r="D23" s="13"/>
      <c r="E23" s="162"/>
      <c r="F23" s="163"/>
    </row>
    <row r="24" spans="1:6" ht="17.100000000000001" customHeight="1">
      <c r="A24" s="157" t="s">
        <v>0</v>
      </c>
      <c r="B24" s="54">
        <v>0.75</v>
      </c>
      <c r="C24" s="54" t="s">
        <v>266</v>
      </c>
      <c r="D24" s="13" t="s">
        <v>149</v>
      </c>
      <c r="E24" s="162"/>
      <c r="F24" s="163"/>
    </row>
    <row r="25" spans="1:6" ht="17.100000000000001" customHeight="1">
      <c r="A25" s="157"/>
      <c r="B25" s="54">
        <v>0.79166666666666663</v>
      </c>
      <c r="C25" s="54" t="s">
        <v>267</v>
      </c>
      <c r="D25" s="13">
        <v>8</v>
      </c>
      <c r="E25" s="162" t="s">
        <v>268</v>
      </c>
      <c r="F25" s="163"/>
    </row>
    <row r="26" spans="1:6" ht="17.100000000000001" customHeight="1">
      <c r="A26" s="157"/>
      <c r="B26" s="54">
        <v>0.79166666666666663</v>
      </c>
      <c r="C26" s="54" t="s">
        <v>269</v>
      </c>
      <c r="D26" s="13" t="s">
        <v>270</v>
      </c>
      <c r="E26" s="162"/>
      <c r="F26" s="163"/>
    </row>
    <row r="27" spans="1:6" ht="17.100000000000001" customHeight="1">
      <c r="A27" s="157"/>
      <c r="B27" s="54">
        <v>0.79166666666666663</v>
      </c>
      <c r="C27" s="54" t="s">
        <v>271</v>
      </c>
      <c r="D27" s="13">
        <v>4</v>
      </c>
      <c r="E27" s="162"/>
      <c r="F27" s="163"/>
    </row>
    <row r="28" spans="1:6" ht="17.100000000000001" customHeight="1">
      <c r="A28" s="157"/>
      <c r="B28" s="54"/>
      <c r="C28" s="54"/>
      <c r="D28" s="13"/>
      <c r="E28" s="162"/>
      <c r="F28" s="163"/>
    </row>
    <row r="29" spans="1:6" ht="17.100000000000001" customHeight="1">
      <c r="A29" s="157"/>
      <c r="B29" s="54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85</v>
      </c>
      <c r="D31" s="164" t="s">
        <v>23</v>
      </c>
      <c r="E31" s="55" t="s">
        <v>58</v>
      </c>
      <c r="F31" s="27" t="s">
        <v>255</v>
      </c>
    </row>
    <row r="32" spans="1:6" ht="17.100000000000001" customHeight="1">
      <c r="A32" s="165"/>
      <c r="B32" s="24" t="s">
        <v>59</v>
      </c>
      <c r="C32" s="28" t="s">
        <v>83</v>
      </c>
      <c r="D32" s="168"/>
      <c r="E32" s="19" t="s">
        <v>63</v>
      </c>
      <c r="F32" s="43" t="s">
        <v>132</v>
      </c>
    </row>
    <row r="33" spans="1:6" ht="17.100000000000001" customHeight="1">
      <c r="A33" s="165"/>
      <c r="B33" s="25" t="s">
        <v>60</v>
      </c>
      <c r="C33" s="29" t="s">
        <v>107</v>
      </c>
      <c r="D33" s="168"/>
      <c r="E33" s="19" t="s">
        <v>64</v>
      </c>
      <c r="F33" s="43" t="s">
        <v>256</v>
      </c>
    </row>
    <row r="34" spans="1:6" ht="17.100000000000001" customHeight="1">
      <c r="A34" s="166"/>
      <c r="B34" s="25" t="s">
        <v>61</v>
      </c>
      <c r="C34" s="29" t="s">
        <v>254</v>
      </c>
      <c r="D34" s="169"/>
      <c r="E34" s="19" t="s">
        <v>65</v>
      </c>
      <c r="F34" s="43"/>
    </row>
    <row r="35" spans="1:6" ht="17.100000000000001" customHeight="1">
      <c r="A35" s="167"/>
      <c r="B35" s="25" t="s">
        <v>62</v>
      </c>
      <c r="C35" s="29" t="s">
        <v>82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257</v>
      </c>
      <c r="C37" s="172"/>
      <c r="D37" s="172"/>
      <c r="E37" s="172"/>
      <c r="F37" s="173"/>
    </row>
    <row r="38" spans="1:6" ht="17.100000000000001" customHeight="1">
      <c r="A38" s="166"/>
      <c r="B38" s="171" t="s">
        <v>258</v>
      </c>
      <c r="C38" s="172"/>
      <c r="D38" s="172"/>
      <c r="E38" s="172"/>
      <c r="F38" s="173"/>
    </row>
    <row r="39" spans="1:6" ht="17.100000000000001" customHeight="1">
      <c r="A39" s="167"/>
      <c r="B39" s="171"/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259</v>
      </c>
      <c r="C40" s="172"/>
      <c r="D40" s="172"/>
      <c r="E40" s="172"/>
      <c r="F40" s="173"/>
    </row>
    <row r="41" spans="1:6" ht="17.100000000000001" customHeight="1">
      <c r="A41" s="166"/>
      <c r="B41" s="171" t="s">
        <v>260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57" t="s">
        <v>35</v>
      </c>
      <c r="B44" s="181" t="s">
        <v>32</v>
      </c>
      <c r="C44" s="182"/>
      <c r="D44" s="57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52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154" t="s">
        <v>37</v>
      </c>
      <c r="B1" s="154"/>
      <c r="C1" s="154"/>
      <c r="D1" s="154"/>
      <c r="E1" s="154"/>
      <c r="F1" s="154"/>
    </row>
    <row r="2" spans="1:6" ht="20.100000000000001" customHeight="1">
      <c r="A2" s="55" t="s">
        <v>4</v>
      </c>
      <c r="B2" s="18">
        <v>41768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155" t="s">
        <v>34</v>
      </c>
      <c r="B3" s="155"/>
      <c r="C3" s="56" t="s">
        <v>14</v>
      </c>
      <c r="D3" s="56" t="s">
        <v>15</v>
      </c>
      <c r="E3" s="56" t="s">
        <v>14</v>
      </c>
      <c r="F3" s="9" t="s">
        <v>15</v>
      </c>
    </row>
    <row r="4" spans="1:6" ht="17.100000000000001" customHeight="1">
      <c r="A4" s="55" t="s">
        <v>5</v>
      </c>
      <c r="B4" s="4">
        <v>941000</v>
      </c>
      <c r="C4" s="10" t="s">
        <v>41</v>
      </c>
      <c r="D4" s="12">
        <v>0.1</v>
      </c>
      <c r="E4" s="11" t="s">
        <v>48</v>
      </c>
      <c r="F4" s="12">
        <v>0.12</v>
      </c>
    </row>
    <row r="5" spans="1:6" ht="17.100000000000001" customHeight="1">
      <c r="A5" s="55" t="s">
        <v>6</v>
      </c>
      <c r="B5" s="4">
        <f>B6-B4</f>
        <v>1442700</v>
      </c>
      <c r="C5" s="11" t="s">
        <v>42</v>
      </c>
      <c r="D5" s="12">
        <v>0.05</v>
      </c>
      <c r="E5" s="11" t="s">
        <v>49</v>
      </c>
      <c r="F5" s="12">
        <v>0.04</v>
      </c>
    </row>
    <row r="6" spans="1:6" ht="17.100000000000001" customHeight="1">
      <c r="A6" s="55" t="s">
        <v>7</v>
      </c>
      <c r="B6" s="4">
        <v>2383700</v>
      </c>
      <c r="C6" s="10" t="s">
        <v>43</v>
      </c>
      <c r="D6" s="12">
        <v>0.06</v>
      </c>
      <c r="E6" s="11" t="s">
        <v>50</v>
      </c>
      <c r="F6" s="12">
        <v>0.02</v>
      </c>
    </row>
    <row r="7" spans="1:6" ht="17.100000000000001" customHeight="1">
      <c r="A7" s="55" t="s">
        <v>8</v>
      </c>
      <c r="B7" s="4">
        <v>42789550</v>
      </c>
      <c r="C7" s="11" t="s">
        <v>46</v>
      </c>
      <c r="D7" s="12">
        <v>0.14000000000000001</v>
      </c>
      <c r="E7" s="10" t="s">
        <v>51</v>
      </c>
      <c r="F7" s="12">
        <v>0</v>
      </c>
    </row>
    <row r="8" spans="1:6" ht="17.100000000000001" customHeight="1">
      <c r="A8" s="55" t="s">
        <v>13</v>
      </c>
      <c r="B8" s="4">
        <v>95070080</v>
      </c>
      <c r="C8" s="10" t="s">
        <v>47</v>
      </c>
      <c r="D8" s="12">
        <v>0.02</v>
      </c>
      <c r="E8" s="11" t="s">
        <v>52</v>
      </c>
      <c r="F8" s="12">
        <v>0.45</v>
      </c>
    </row>
    <row r="9" spans="1:6" ht="17.100000000000001" customHeight="1">
      <c r="A9" s="55" t="s">
        <v>31</v>
      </c>
      <c r="B9" s="6">
        <f>B7/B8</f>
        <v>0.45008429571112174</v>
      </c>
      <c r="C9" s="10"/>
      <c r="D9" s="12"/>
      <c r="E9" s="11"/>
      <c r="F9" s="14"/>
    </row>
    <row r="10" spans="1:6" ht="27.95" customHeight="1">
      <c r="A10" s="156" t="s">
        <v>29</v>
      </c>
      <c r="B10" s="156"/>
      <c r="C10" s="156"/>
      <c r="D10" s="156"/>
      <c r="E10" s="156"/>
      <c r="F10" s="156"/>
    </row>
    <row r="11" spans="1:6" ht="17.100000000000001" customHeight="1">
      <c r="A11" s="157" t="s">
        <v>30</v>
      </c>
      <c r="B11" s="55" t="s">
        <v>22</v>
      </c>
      <c r="C11" s="55" t="s">
        <v>18</v>
      </c>
      <c r="D11" s="55" t="s">
        <v>21</v>
      </c>
      <c r="E11" s="55" t="s">
        <v>9</v>
      </c>
      <c r="F11" s="19" t="s">
        <v>10</v>
      </c>
    </row>
    <row r="12" spans="1:6" ht="17.100000000000001" customHeight="1">
      <c r="A12" s="157"/>
      <c r="B12" s="26" t="s">
        <v>53</v>
      </c>
      <c r="C12" s="21" t="s">
        <v>274</v>
      </c>
      <c r="D12" s="158" t="s">
        <v>19</v>
      </c>
      <c r="E12" s="59" t="s">
        <v>278</v>
      </c>
      <c r="F12" s="17">
        <v>4</v>
      </c>
    </row>
    <row r="13" spans="1:6" ht="17.100000000000001" customHeight="1">
      <c r="A13" s="157"/>
      <c r="B13" s="26" t="s">
        <v>44</v>
      </c>
      <c r="C13" s="21" t="s">
        <v>275</v>
      </c>
      <c r="D13" s="158"/>
      <c r="E13" s="59" t="s">
        <v>277</v>
      </c>
      <c r="F13" s="17">
        <v>5</v>
      </c>
    </row>
    <row r="14" spans="1:6" ht="17.100000000000001" customHeight="1">
      <c r="A14" s="157"/>
      <c r="B14" s="26" t="s">
        <v>54</v>
      </c>
      <c r="C14" s="21" t="s">
        <v>276</v>
      </c>
      <c r="D14" s="158" t="s">
        <v>20</v>
      </c>
      <c r="E14" s="26" t="s">
        <v>45</v>
      </c>
      <c r="F14" s="21">
        <v>0</v>
      </c>
    </row>
    <row r="15" spans="1:6" ht="17.100000000000001" customHeight="1">
      <c r="A15" s="157"/>
      <c r="B15" s="26" t="s">
        <v>45</v>
      </c>
      <c r="C15" s="21" t="s">
        <v>251</v>
      </c>
      <c r="D15" s="158"/>
      <c r="E15" s="26" t="s">
        <v>279</v>
      </c>
      <c r="F15" s="21">
        <v>0</v>
      </c>
    </row>
    <row r="16" spans="1:6" ht="27.95" customHeight="1">
      <c r="A16" s="156" t="s">
        <v>40</v>
      </c>
      <c r="B16" s="156"/>
      <c r="C16" s="156"/>
      <c r="D16" s="156"/>
      <c r="E16" s="156"/>
      <c r="F16" s="156"/>
    </row>
    <row r="17" spans="1:6" ht="18.95" customHeight="1">
      <c r="A17" s="2"/>
      <c r="B17" s="55" t="s">
        <v>39</v>
      </c>
      <c r="C17" s="55" t="s">
        <v>24</v>
      </c>
      <c r="D17" s="55" t="s">
        <v>25</v>
      </c>
      <c r="E17" s="159" t="s">
        <v>26</v>
      </c>
      <c r="F17" s="160"/>
    </row>
    <row r="18" spans="1:6" ht="17.100000000000001" customHeight="1">
      <c r="A18" s="157" t="s">
        <v>33</v>
      </c>
      <c r="B18" s="54">
        <v>0.47916666666666669</v>
      </c>
      <c r="C18" s="58" t="s">
        <v>280</v>
      </c>
      <c r="D18" s="13">
        <v>6</v>
      </c>
      <c r="E18" s="162" t="s">
        <v>281</v>
      </c>
      <c r="F18" s="163"/>
    </row>
    <row r="19" spans="1:6" ht="17.100000000000001" customHeight="1">
      <c r="A19" s="157"/>
      <c r="B19" s="54">
        <v>0.5</v>
      </c>
      <c r="C19" s="58" t="s">
        <v>282</v>
      </c>
      <c r="D19" s="13">
        <v>3</v>
      </c>
      <c r="E19" s="162"/>
      <c r="F19" s="163"/>
    </row>
    <row r="20" spans="1:6" ht="17.100000000000001" customHeight="1">
      <c r="A20" s="157"/>
      <c r="B20" s="54"/>
      <c r="C20" s="54"/>
      <c r="D20" s="13"/>
      <c r="E20" s="162"/>
      <c r="F20" s="163"/>
    </row>
    <row r="21" spans="1:6" ht="17.100000000000001" customHeight="1">
      <c r="A21" s="157"/>
      <c r="B21" s="54"/>
      <c r="C21" s="54"/>
      <c r="D21" s="13"/>
      <c r="E21" s="162"/>
      <c r="F21" s="163"/>
    </row>
    <row r="22" spans="1:6" ht="17.100000000000001" customHeight="1">
      <c r="A22" s="157"/>
      <c r="B22" s="54"/>
      <c r="C22" s="54"/>
      <c r="D22" s="13"/>
      <c r="E22" s="162"/>
      <c r="F22" s="163"/>
    </row>
    <row r="23" spans="1:6" ht="17.100000000000001" customHeight="1">
      <c r="A23" s="161"/>
      <c r="B23" s="54"/>
      <c r="C23" s="21"/>
      <c r="D23" s="13"/>
      <c r="E23" s="162"/>
      <c r="F23" s="163"/>
    </row>
    <row r="24" spans="1:6" ht="17.100000000000001" customHeight="1">
      <c r="A24" s="157" t="s">
        <v>0</v>
      </c>
      <c r="B24" s="54">
        <v>0.77083333333333337</v>
      </c>
      <c r="C24" s="58" t="s">
        <v>283</v>
      </c>
      <c r="D24" s="13">
        <v>2</v>
      </c>
      <c r="E24" s="162"/>
      <c r="F24" s="163"/>
    </row>
    <row r="25" spans="1:6" ht="17.100000000000001" customHeight="1">
      <c r="A25" s="157"/>
      <c r="B25" s="54">
        <v>0.86111111111111116</v>
      </c>
      <c r="C25" s="58" t="s">
        <v>284</v>
      </c>
      <c r="D25" s="13">
        <v>8</v>
      </c>
      <c r="E25" s="162" t="s">
        <v>285</v>
      </c>
      <c r="F25" s="163"/>
    </row>
    <row r="26" spans="1:6" ht="17.100000000000001" customHeight="1">
      <c r="A26" s="157"/>
      <c r="B26" s="54"/>
      <c r="C26" s="54"/>
      <c r="D26" s="13"/>
      <c r="E26" s="162"/>
      <c r="F26" s="163"/>
    </row>
    <row r="27" spans="1:6" ht="17.100000000000001" customHeight="1">
      <c r="A27" s="157"/>
      <c r="B27" s="54"/>
      <c r="C27" s="54"/>
      <c r="D27" s="13"/>
      <c r="E27" s="162"/>
      <c r="F27" s="163"/>
    </row>
    <row r="28" spans="1:6" ht="17.100000000000001" customHeight="1">
      <c r="A28" s="157"/>
      <c r="B28" s="54"/>
      <c r="C28" s="54"/>
      <c r="D28" s="13"/>
      <c r="E28" s="162"/>
      <c r="F28" s="163"/>
    </row>
    <row r="29" spans="1:6" ht="17.100000000000001" customHeight="1">
      <c r="A29" s="157"/>
      <c r="B29" s="54"/>
      <c r="C29" s="21"/>
      <c r="D29" s="13"/>
      <c r="E29" s="162"/>
      <c r="F29" s="163"/>
    </row>
    <row r="30" spans="1:6" ht="26.1" customHeight="1">
      <c r="A30" s="156" t="s">
        <v>57</v>
      </c>
      <c r="B30" s="156"/>
      <c r="C30" s="156"/>
      <c r="D30" s="156"/>
      <c r="E30" s="156"/>
      <c r="F30" s="156"/>
    </row>
    <row r="31" spans="1:6" ht="17.100000000000001" customHeight="1">
      <c r="A31" s="164" t="s">
        <v>35</v>
      </c>
      <c r="B31" s="23" t="s">
        <v>58</v>
      </c>
      <c r="C31" s="27" t="s">
        <v>254</v>
      </c>
      <c r="D31" s="164" t="s">
        <v>23</v>
      </c>
      <c r="E31" s="55" t="s">
        <v>58</v>
      </c>
      <c r="F31" s="27" t="s">
        <v>272</v>
      </c>
    </row>
    <row r="32" spans="1:6" ht="17.100000000000001" customHeight="1">
      <c r="A32" s="165"/>
      <c r="B32" s="24" t="s">
        <v>59</v>
      </c>
      <c r="C32" s="28" t="s">
        <v>83</v>
      </c>
      <c r="D32" s="168"/>
      <c r="E32" s="19" t="s">
        <v>63</v>
      </c>
      <c r="F32" s="43" t="s">
        <v>132</v>
      </c>
    </row>
    <row r="33" spans="1:6" ht="17.100000000000001" customHeight="1">
      <c r="A33" s="165"/>
      <c r="B33" s="25" t="s">
        <v>60</v>
      </c>
      <c r="C33" s="29" t="s">
        <v>107</v>
      </c>
      <c r="D33" s="168"/>
      <c r="E33" s="19" t="s">
        <v>64</v>
      </c>
      <c r="F33" s="43" t="s">
        <v>229</v>
      </c>
    </row>
    <row r="34" spans="1:6" ht="17.100000000000001" customHeight="1">
      <c r="A34" s="166"/>
      <c r="B34" s="25" t="s">
        <v>61</v>
      </c>
      <c r="C34" s="29" t="s">
        <v>82</v>
      </c>
      <c r="D34" s="169"/>
      <c r="E34" s="19" t="s">
        <v>65</v>
      </c>
      <c r="F34" s="43"/>
    </row>
    <row r="35" spans="1:6" ht="17.100000000000001" customHeight="1">
      <c r="A35" s="167"/>
      <c r="B35" s="25" t="s">
        <v>62</v>
      </c>
      <c r="C35" s="29" t="s">
        <v>85</v>
      </c>
      <c r="D35" s="170"/>
      <c r="E35" s="19" t="s">
        <v>66</v>
      </c>
      <c r="F35" s="43"/>
    </row>
    <row r="36" spans="1:6" ht="27" customHeight="1">
      <c r="A36" s="156" t="s">
        <v>67</v>
      </c>
      <c r="B36" s="156"/>
      <c r="C36" s="156"/>
      <c r="D36" s="156"/>
      <c r="E36" s="156"/>
      <c r="F36" s="156"/>
    </row>
    <row r="37" spans="1:6" ht="17.100000000000001" customHeight="1">
      <c r="A37" s="164" t="s">
        <v>36</v>
      </c>
      <c r="B37" s="171" t="s">
        <v>273</v>
      </c>
      <c r="C37" s="172"/>
      <c r="D37" s="172"/>
      <c r="E37" s="172"/>
      <c r="F37" s="173"/>
    </row>
    <row r="38" spans="1:6" ht="17.100000000000001" customHeight="1">
      <c r="A38" s="166"/>
      <c r="B38" s="171" t="s">
        <v>286</v>
      </c>
      <c r="C38" s="172"/>
      <c r="D38" s="172"/>
      <c r="E38" s="172"/>
      <c r="F38" s="173"/>
    </row>
    <row r="39" spans="1:6" ht="17.100000000000001" customHeight="1">
      <c r="A39" s="167"/>
      <c r="B39" s="171"/>
      <c r="C39" s="172"/>
      <c r="D39" s="172"/>
      <c r="E39" s="172"/>
      <c r="F39" s="173"/>
    </row>
    <row r="40" spans="1:6" ht="17.100000000000001" customHeight="1">
      <c r="A40" s="164" t="s">
        <v>23</v>
      </c>
      <c r="B40" s="171" t="s">
        <v>287</v>
      </c>
      <c r="C40" s="172"/>
      <c r="D40" s="172"/>
      <c r="E40" s="172"/>
      <c r="F40" s="173"/>
    </row>
    <row r="41" spans="1:6" ht="17.100000000000001" customHeight="1">
      <c r="A41" s="166"/>
      <c r="B41" s="171" t="s">
        <v>288</v>
      </c>
      <c r="C41" s="172"/>
      <c r="D41" s="172"/>
      <c r="E41" s="172"/>
      <c r="F41" s="173"/>
    </row>
    <row r="42" spans="1:6" ht="17.100000000000001" customHeight="1">
      <c r="A42" s="167"/>
      <c r="B42" s="171"/>
      <c r="C42" s="172"/>
      <c r="D42" s="172"/>
      <c r="E42" s="172"/>
      <c r="F42" s="173"/>
    </row>
    <row r="43" spans="1:6" ht="24" customHeight="1">
      <c r="A43" s="156" t="s">
        <v>38</v>
      </c>
      <c r="B43" s="156"/>
      <c r="C43" s="156"/>
      <c r="D43" s="156"/>
      <c r="E43" s="156"/>
      <c r="F43" s="156"/>
    </row>
    <row r="44" spans="1:6" ht="27" customHeight="1">
      <c r="A44" s="57" t="s">
        <v>35</v>
      </c>
      <c r="B44" s="181" t="s">
        <v>32</v>
      </c>
      <c r="C44" s="182"/>
      <c r="D44" s="57" t="s">
        <v>23</v>
      </c>
      <c r="E44" s="181" t="s">
        <v>32</v>
      </c>
      <c r="F44" s="182"/>
    </row>
    <row r="45" spans="1:6" ht="24" customHeight="1">
      <c r="A45" s="174" t="s">
        <v>12</v>
      </c>
      <c r="B45" s="175"/>
      <c r="C45" s="176"/>
      <c r="D45" s="52" t="s">
        <v>11</v>
      </c>
      <c r="E45" s="177">
        <f>B47+B48+B49+E47+E48+E49</f>
        <v>0</v>
      </c>
      <c r="F45" s="178"/>
    </row>
    <row r="46" spans="1:6" ht="17.100000000000001" customHeight="1">
      <c r="A46" s="179" t="s">
        <v>35</v>
      </c>
      <c r="B46" s="15" t="s">
        <v>2</v>
      </c>
      <c r="C46" s="15" t="s">
        <v>27</v>
      </c>
      <c r="D46" s="179" t="s">
        <v>23</v>
      </c>
      <c r="E46" s="15" t="s">
        <v>28</v>
      </c>
      <c r="F46" s="15" t="s">
        <v>3</v>
      </c>
    </row>
    <row r="47" spans="1:6" ht="17.100000000000001" customHeight="1">
      <c r="A47" s="179"/>
      <c r="B47" s="3"/>
      <c r="C47" s="3"/>
      <c r="D47" s="180"/>
      <c r="E47" s="3"/>
      <c r="F47" s="16"/>
    </row>
    <row r="48" spans="1:6" ht="17.100000000000001" customHeight="1">
      <c r="A48" s="179"/>
      <c r="B48" s="3"/>
      <c r="C48" s="3"/>
      <c r="D48" s="180"/>
      <c r="E48" s="3"/>
      <c r="F48" s="16"/>
    </row>
    <row r="49" spans="1:6" ht="17.100000000000001" customHeight="1">
      <c r="A49" s="179"/>
      <c r="B49" s="3"/>
      <c r="C49" s="3"/>
      <c r="D49" s="180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31</vt:i4>
      </vt:variant>
      <vt:variant>
        <vt:lpstr>이름이 지정된 범위</vt:lpstr>
      </vt:variant>
      <vt:variant>
        <vt:i4>31</vt:i4>
      </vt:variant>
    </vt:vector>
  </HeadingPairs>
  <TitlesOfParts>
    <vt:vector size="62" baseType="lpstr">
      <vt:lpstr>0501</vt:lpstr>
      <vt:lpstr>0502</vt:lpstr>
      <vt:lpstr>0503</vt:lpstr>
      <vt:lpstr>0504</vt:lpstr>
      <vt:lpstr>0505</vt:lpstr>
      <vt:lpstr>0506</vt:lpstr>
      <vt:lpstr>0507</vt:lpstr>
      <vt:lpstr>0508</vt:lpstr>
      <vt:lpstr>0509</vt:lpstr>
      <vt:lpstr>0510</vt:lpstr>
      <vt:lpstr>0511</vt:lpstr>
      <vt:lpstr>0512</vt:lpstr>
      <vt:lpstr>0513</vt:lpstr>
      <vt:lpstr>0514</vt:lpstr>
      <vt:lpstr>0515</vt:lpstr>
      <vt:lpstr>0516</vt:lpstr>
      <vt:lpstr>0517</vt:lpstr>
      <vt:lpstr>0518</vt:lpstr>
      <vt:lpstr>0519</vt:lpstr>
      <vt:lpstr>0520</vt:lpstr>
      <vt:lpstr>0521</vt:lpstr>
      <vt:lpstr>0522</vt:lpstr>
      <vt:lpstr>0523</vt:lpstr>
      <vt:lpstr>0524 </vt:lpstr>
      <vt:lpstr>0525</vt:lpstr>
      <vt:lpstr>0526</vt:lpstr>
      <vt:lpstr>0527</vt:lpstr>
      <vt:lpstr>0528</vt:lpstr>
      <vt:lpstr>0529</vt:lpstr>
      <vt:lpstr>0530</vt:lpstr>
      <vt:lpstr>0531</vt:lpstr>
      <vt:lpstr>'0501'!Print_Area</vt:lpstr>
      <vt:lpstr>'0502'!Print_Area</vt:lpstr>
      <vt:lpstr>'0503'!Print_Area</vt:lpstr>
      <vt:lpstr>'0504'!Print_Area</vt:lpstr>
      <vt:lpstr>'0505'!Print_Area</vt:lpstr>
      <vt:lpstr>'0506'!Print_Area</vt:lpstr>
      <vt:lpstr>'0507'!Print_Area</vt:lpstr>
      <vt:lpstr>'0508'!Print_Area</vt:lpstr>
      <vt:lpstr>'0509'!Print_Area</vt:lpstr>
      <vt:lpstr>'0510'!Print_Area</vt:lpstr>
      <vt:lpstr>'0511'!Print_Area</vt:lpstr>
      <vt:lpstr>'0512'!Print_Area</vt:lpstr>
      <vt:lpstr>'0513'!Print_Area</vt:lpstr>
      <vt:lpstr>'0514'!Print_Area</vt:lpstr>
      <vt:lpstr>'0515'!Print_Area</vt:lpstr>
      <vt:lpstr>'0516'!Print_Area</vt:lpstr>
      <vt:lpstr>'0517'!Print_Area</vt:lpstr>
      <vt:lpstr>'0518'!Print_Area</vt:lpstr>
      <vt:lpstr>'0519'!Print_Area</vt:lpstr>
      <vt:lpstr>'0520'!Print_Area</vt:lpstr>
      <vt:lpstr>'0521'!Print_Area</vt:lpstr>
      <vt:lpstr>'0522'!Print_Area</vt:lpstr>
      <vt:lpstr>'0523'!Print_Area</vt:lpstr>
      <vt:lpstr>'0524 '!Print_Area</vt:lpstr>
      <vt:lpstr>'0525'!Print_Area</vt:lpstr>
      <vt:lpstr>'0526'!Print_Area</vt:lpstr>
      <vt:lpstr>'0527'!Print_Area</vt:lpstr>
      <vt:lpstr>'0528'!Print_Area</vt:lpstr>
      <vt:lpstr>'0529'!Print_Area</vt:lpstr>
      <vt:lpstr>'0530'!Print_Area</vt:lpstr>
      <vt:lpstr>'0531'!Print_Area</vt:lpstr>
    </vt:vector>
  </TitlesOfParts>
  <Company>ww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mac</dc:creator>
  <cp:lastModifiedBy>김호중</cp:lastModifiedBy>
  <cp:lastPrinted>2013-07-12T12:58:50Z</cp:lastPrinted>
  <dcterms:created xsi:type="dcterms:W3CDTF">2013-06-25T04:39:05Z</dcterms:created>
  <dcterms:modified xsi:type="dcterms:W3CDTF">2014-06-03T08:01:33Z</dcterms:modified>
</cp:coreProperties>
</file>