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52" firstSheet="8" activeTab="29"/>
  </bookViews>
  <sheets>
    <sheet name="1101" sheetId="495" r:id="rId1"/>
    <sheet name="1102" sheetId="496" r:id="rId2"/>
    <sheet name="1103" sheetId="497" r:id="rId3"/>
    <sheet name="1104" sheetId="498" r:id="rId4"/>
    <sheet name="1105" sheetId="499" r:id="rId5"/>
    <sheet name="1106" sheetId="500" r:id="rId6"/>
    <sheet name="1107" sheetId="501" r:id="rId7"/>
    <sheet name="1108" sheetId="502" r:id="rId8"/>
    <sheet name="1109" sheetId="503" r:id="rId9"/>
    <sheet name="1110" sheetId="504" r:id="rId10"/>
    <sheet name="1111" sheetId="505" r:id="rId11"/>
    <sheet name="1112" sheetId="506" r:id="rId12"/>
    <sheet name="1113" sheetId="507" r:id="rId13"/>
    <sheet name="1114" sheetId="508" r:id="rId14"/>
    <sheet name="1115" sheetId="509" r:id="rId15"/>
    <sheet name="1116" sheetId="510" r:id="rId16"/>
    <sheet name="1117" sheetId="511" r:id="rId17"/>
    <sheet name="1118" sheetId="512" r:id="rId18"/>
    <sheet name="1119" sheetId="513" r:id="rId19"/>
    <sheet name="1120" sheetId="515" r:id="rId20"/>
    <sheet name="1121" sheetId="516" r:id="rId21"/>
    <sheet name="1122" sheetId="517" r:id="rId22"/>
    <sheet name="1123" sheetId="518" r:id="rId23"/>
    <sheet name="1124" sheetId="519" r:id="rId24"/>
    <sheet name="1125" sheetId="520" r:id="rId25"/>
    <sheet name="1126" sheetId="521" r:id="rId26"/>
    <sheet name="1127" sheetId="522" r:id="rId27"/>
    <sheet name="1128" sheetId="523" r:id="rId28"/>
    <sheet name="1129" sheetId="524" r:id="rId29"/>
    <sheet name="1130" sheetId="525" r:id="rId30"/>
  </sheets>
  <definedNames>
    <definedName name="_xlnm.Print_Area" localSheetId="0">'1101'!$A$1:$F$46</definedName>
    <definedName name="_xlnm.Print_Area" localSheetId="1">'1102'!$A$1:$F$46</definedName>
    <definedName name="_xlnm.Print_Area" localSheetId="2">'1103'!$A$1:$F$46</definedName>
    <definedName name="_xlnm.Print_Area" localSheetId="3">'1104'!$A$1:$F$46</definedName>
    <definedName name="_xlnm.Print_Area" localSheetId="4">'1105'!$A$1:$F$46</definedName>
    <definedName name="_xlnm.Print_Area" localSheetId="5">'1106'!$A$1:$F$46</definedName>
    <definedName name="_xlnm.Print_Area" localSheetId="6">'1107'!$A$1:$F$46</definedName>
    <definedName name="_xlnm.Print_Area" localSheetId="7">'1108'!$A$1:$F$46</definedName>
    <definedName name="_xlnm.Print_Area" localSheetId="8">'1109'!$A$1:$F$46</definedName>
    <definedName name="_xlnm.Print_Area" localSheetId="9">'1110'!$A$1:$F$46</definedName>
    <definedName name="_xlnm.Print_Area" localSheetId="10">'1111'!$A$1:$F$46</definedName>
    <definedName name="_xlnm.Print_Area" localSheetId="11">'1112'!$A$1:$F$46</definedName>
    <definedName name="_xlnm.Print_Area" localSheetId="12">'1113'!$A$1:$F$46</definedName>
    <definedName name="_xlnm.Print_Area" localSheetId="13">'1114'!$A$1:$F$46</definedName>
    <definedName name="_xlnm.Print_Area" localSheetId="14">'1115'!$A$1:$F$46</definedName>
    <definedName name="_xlnm.Print_Area" localSheetId="15">'1116'!$A$1:$F$46</definedName>
    <definedName name="_xlnm.Print_Area" localSheetId="16">'1117'!$A$1:$F$46</definedName>
    <definedName name="_xlnm.Print_Area" localSheetId="17">'1118'!$A$1:$F$46</definedName>
    <definedName name="_xlnm.Print_Area" localSheetId="18">'1119'!$A$1:$F$46</definedName>
    <definedName name="_xlnm.Print_Area" localSheetId="19">'1120'!$A$1:$F$46</definedName>
    <definedName name="_xlnm.Print_Area" localSheetId="20">'1121'!$A$1:$F$46</definedName>
    <definedName name="_xlnm.Print_Area" localSheetId="21">'1122'!$A$1:$F$46</definedName>
    <definedName name="_xlnm.Print_Area" localSheetId="22">'1123'!$A$1:$F$46</definedName>
    <definedName name="_xlnm.Print_Area" localSheetId="23">'1124'!$A$1:$F$46</definedName>
    <definedName name="_xlnm.Print_Area" localSheetId="24">'1125'!$A$1:$F$46</definedName>
    <definedName name="_xlnm.Print_Area" localSheetId="25">'1126'!$A$1:$F$46</definedName>
    <definedName name="_xlnm.Print_Area" localSheetId="26">'1127'!$A$1:$F$46</definedName>
    <definedName name="_xlnm.Print_Area" localSheetId="27">'1128'!$A$1:$F$46</definedName>
    <definedName name="_xlnm.Print_Area" localSheetId="28">'1129'!$A$1:$F$46</definedName>
    <definedName name="_xlnm.Print_Area" localSheetId="29">'1130'!$A$1:$F$46</definedName>
  </definedNames>
  <calcPr calcId="125725" concurrentCalc="0"/>
</workbook>
</file>

<file path=xl/calcChain.xml><?xml version="1.0" encoding="utf-8"?>
<calcChain xmlns="http://schemas.openxmlformats.org/spreadsheetml/2006/main">
  <c r="E45" i="525"/>
  <c r="B9"/>
  <c r="B5"/>
  <c r="E45" i="524"/>
  <c r="B9"/>
  <c r="B5"/>
  <c r="E45" i="523"/>
  <c r="B9"/>
  <c r="B5"/>
  <c r="E45" i="522"/>
  <c r="B9"/>
  <c r="B5"/>
  <c r="E45" i="521"/>
  <c r="B9"/>
  <c r="B5"/>
  <c r="E45" i="520"/>
  <c r="B9"/>
  <c r="B5"/>
  <c r="E45" i="519"/>
  <c r="B9"/>
  <c r="B5"/>
  <c r="E45" i="518"/>
  <c r="B9"/>
  <c r="B5"/>
  <c r="E45" i="517"/>
  <c r="B9"/>
  <c r="B5"/>
  <c r="E45" i="516"/>
  <c r="B9"/>
  <c r="B5"/>
  <c r="E45" i="515"/>
  <c r="B9"/>
  <c r="B5"/>
  <c r="E45" i="513"/>
  <c r="B9"/>
  <c r="B5"/>
  <c r="E45" i="512"/>
  <c r="B9"/>
  <c r="B5"/>
  <c r="E45" i="511"/>
  <c r="B9"/>
  <c r="B5"/>
  <c r="E45" i="510"/>
  <c r="B9"/>
  <c r="B5"/>
  <c r="E45" i="509"/>
  <c r="B9"/>
  <c r="B5"/>
  <c r="E45" i="508"/>
  <c r="B9"/>
  <c r="B5"/>
  <c r="E45" i="507"/>
  <c r="B9"/>
  <c r="B5"/>
  <c r="E45" i="506"/>
  <c r="B9"/>
  <c r="B5"/>
  <c r="E45" i="505"/>
  <c r="B9"/>
  <c r="B5"/>
  <c r="E45" i="504"/>
  <c r="B9"/>
  <c r="B5"/>
  <c r="E45" i="503"/>
  <c r="B9"/>
  <c r="B5"/>
  <c r="B5" i="502"/>
  <c r="E45"/>
  <c r="B9"/>
  <c r="E45" i="501"/>
  <c r="B9"/>
  <c r="B5"/>
  <c r="E45" i="500"/>
  <c r="B9"/>
  <c r="B5"/>
  <c r="E45" i="499"/>
  <c r="B9"/>
  <c r="B5"/>
  <c r="E45" i="498"/>
  <c r="B9"/>
  <c r="B5"/>
  <c r="E45" i="497"/>
  <c r="B9"/>
  <c r="B5"/>
  <c r="E45" i="496"/>
  <c r="B9"/>
  <c r="B5"/>
  <c r="E45" i="495"/>
  <c r="B9"/>
  <c r="B5"/>
</calcChain>
</file>

<file path=xl/sharedStrings.xml><?xml version="1.0" encoding="utf-8"?>
<sst xmlns="http://schemas.openxmlformats.org/spreadsheetml/2006/main" count="2862" uniqueCount="568">
  <si>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</si>
  <si>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</si>
  <si>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</si>
  <si>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</si>
  <si>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</si>
  <si>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6" type="noConversion"/>
  </si>
  <si>
    <t>디너</t>
    <phoneticPr fontId="6" type="noConversion"/>
  </si>
  <si>
    <t>총매출</t>
    <phoneticPr fontId="6" type="noConversion"/>
  </si>
  <si>
    <t>누적매출</t>
    <phoneticPr fontId="6" type="noConversion"/>
  </si>
  <si>
    <t>메뉴</t>
    <phoneticPr fontId="6" type="noConversion"/>
  </si>
  <si>
    <t>데일리 판매수량</t>
    <phoneticPr fontId="6" type="noConversion"/>
  </si>
  <si>
    <t>총금액</t>
    <phoneticPr fontId="6" type="noConversion"/>
  </si>
  <si>
    <t xml:space="preserve">  전도금 사용내역 </t>
    <phoneticPr fontId="6" type="noConversion"/>
  </si>
  <si>
    <t>목표매출</t>
    <phoneticPr fontId="6" type="noConversion"/>
  </si>
  <si>
    <t>주요판매분석</t>
    <phoneticPr fontId="6" type="noConversion"/>
  </si>
  <si>
    <t>판매량(누적)</t>
    <phoneticPr fontId="6" type="noConversion"/>
  </si>
  <si>
    <t>Daily Best</t>
    <phoneticPr fontId="6" type="noConversion"/>
  </si>
  <si>
    <t>Daily Worst</t>
    <phoneticPr fontId="6" type="noConversion"/>
  </si>
  <si>
    <t>분류</t>
    <phoneticPr fontId="6" type="noConversion"/>
  </si>
  <si>
    <t xml:space="preserve"> 추천메뉴</t>
    <phoneticPr fontId="6" type="noConversion"/>
  </si>
  <si>
    <t>Hall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</si>
  <si>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</si>
  <si>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</si>
  <si>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</si>
  <si>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사용내역</t>
    <phoneticPr fontId="6" type="noConversion"/>
  </si>
  <si>
    <t>금액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</si>
  <si>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</si>
  <si>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</si>
  <si>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>목표매출 달성도</t>
    <phoneticPr fontId="6" type="noConversion"/>
  </si>
  <si>
    <t>오전</t>
    <phoneticPr fontId="6" type="noConversion"/>
  </si>
  <si>
    <t>Kitchen</t>
    <phoneticPr fontId="6" type="noConversion"/>
  </si>
  <si>
    <t>Kitchen</t>
  </si>
  <si>
    <t xml:space="preserve">  기물파손율 </t>
    <phoneticPr fontId="6" type="noConversion"/>
  </si>
  <si>
    <t xml:space="preserve">시간 </t>
    <phoneticPr fontId="6" type="noConversion"/>
  </si>
  <si>
    <t>Pasta</t>
    <phoneticPr fontId="6" type="noConversion"/>
  </si>
  <si>
    <t>Risotto</t>
    <phoneticPr fontId="6" type="noConversion"/>
  </si>
  <si>
    <t xml:space="preserve">  직원 휴무 및 파트별 근무 섹션</t>
    <phoneticPr fontId="6" type="noConversion"/>
  </si>
  <si>
    <t>* D/O</t>
    <phoneticPr fontId="6" type="noConversion"/>
  </si>
  <si>
    <t>* Salad</t>
    <phoneticPr fontId="6" type="noConversion"/>
  </si>
  <si>
    <t>* Pizza</t>
    <phoneticPr fontId="6" type="noConversion"/>
  </si>
  <si>
    <t xml:space="preserve">* Pasta </t>
    <phoneticPr fontId="6" type="noConversion"/>
  </si>
  <si>
    <t>* Main</t>
    <phoneticPr fontId="6" type="noConversion"/>
  </si>
  <si>
    <t>* Section A</t>
    <phoneticPr fontId="6" type="noConversion"/>
  </si>
  <si>
    <t>* Section B</t>
    <phoneticPr fontId="6" type="noConversion"/>
  </si>
  <si>
    <t>* Section 6F</t>
    <phoneticPr fontId="6" type="noConversion"/>
  </si>
  <si>
    <t>* Part Time</t>
    <phoneticPr fontId="6" type="noConversion"/>
  </si>
  <si>
    <t>* 보고  및 특이사항</t>
    <phoneticPr fontId="6" type="noConversion"/>
  </si>
  <si>
    <t>* 이성호 사원</t>
    <phoneticPr fontId="6" type="noConversion"/>
  </si>
  <si>
    <t>* 윤은선 사원</t>
    <phoneticPr fontId="6" type="noConversion"/>
  </si>
  <si>
    <t xml:space="preserve"> </t>
    <phoneticPr fontId="5" type="noConversion"/>
  </si>
  <si>
    <t>* 최영환 주임</t>
    <phoneticPr fontId="6" type="noConversion"/>
  </si>
  <si>
    <t>* 김정필 사원</t>
    <phoneticPr fontId="6" type="noConversion"/>
  </si>
  <si>
    <t>0(1)</t>
    <phoneticPr fontId="6" type="noConversion"/>
  </si>
  <si>
    <t>* Car-Filetto</t>
    <phoneticPr fontId="6" type="noConversion"/>
  </si>
  <si>
    <t>2+1</t>
    <phoneticPr fontId="6" type="noConversion"/>
  </si>
  <si>
    <t>* 정동수 사원</t>
    <phoneticPr fontId="6" type="noConversion"/>
  </si>
  <si>
    <t>작성자</t>
  </si>
  <si>
    <t>대표</t>
  </si>
  <si>
    <t xml:space="preserve">  일일매출내역</t>
  </si>
  <si>
    <t>주요판매분석</t>
  </si>
  <si>
    <t>판매율</t>
  </si>
  <si>
    <t>Appetizer</t>
  </si>
  <si>
    <t>Main</t>
  </si>
  <si>
    <t>Salad</t>
  </si>
  <si>
    <t>Set(Lunch)</t>
  </si>
  <si>
    <t>Pizza</t>
  </si>
  <si>
    <t>Set(Dinner)</t>
  </si>
  <si>
    <t>Wine &amp; Beverage</t>
  </si>
  <si>
    <t>* Sal-Caprese</t>
    <phoneticPr fontId="6" type="noConversion"/>
  </si>
  <si>
    <t>B.B.Q</t>
    <phoneticPr fontId="6" type="noConversion"/>
  </si>
  <si>
    <t>* B.B.Q</t>
    <phoneticPr fontId="6" type="noConversion"/>
  </si>
  <si>
    <t>* 최영환 주임, 이성호 사원</t>
    <phoneticPr fontId="6" type="noConversion"/>
  </si>
  <si>
    <t>* 송상민, 유하빈 사원</t>
    <phoneticPr fontId="6" type="noConversion"/>
  </si>
  <si>
    <t>* 윤은선, 김정필 사원</t>
    <phoneticPr fontId="6" type="noConversion"/>
  </si>
  <si>
    <t>* 5층 창고 청소</t>
    <phoneticPr fontId="6" type="noConversion"/>
  </si>
  <si>
    <t>2+2</t>
    <phoneticPr fontId="6" type="noConversion"/>
  </si>
  <si>
    <t>백현종 님</t>
    <phoneticPr fontId="6" type="noConversion"/>
  </si>
  <si>
    <t>김민정 님</t>
    <phoneticPr fontId="6" type="noConversion"/>
  </si>
  <si>
    <t>* 김소영, 조현우 사원</t>
    <phoneticPr fontId="6" type="noConversion"/>
  </si>
  <si>
    <t>* Lunch B set</t>
    <phoneticPr fontId="6" type="noConversion"/>
  </si>
  <si>
    <t>* 정화영 사원</t>
    <phoneticPr fontId="6" type="noConversion"/>
  </si>
  <si>
    <t>* Ant-Pepe Fritti</t>
    <phoneticPr fontId="6" type="noConversion"/>
  </si>
  <si>
    <t>* Ant-Calamari</t>
    <phoneticPr fontId="6" type="noConversion"/>
  </si>
  <si>
    <t>* Piz-Jamon</t>
    <phoneticPr fontId="6" type="noConversion"/>
  </si>
  <si>
    <t>* Sal-Funghi</t>
    <phoneticPr fontId="6" type="noConversion"/>
  </si>
  <si>
    <t>* Ris-Mare</t>
    <phoneticPr fontId="6" type="noConversion"/>
  </si>
  <si>
    <t>전민영 님</t>
    <phoneticPr fontId="6" type="noConversion"/>
  </si>
  <si>
    <t>Lunch B set, 돌잔치, 6F</t>
    <phoneticPr fontId="6" type="noConversion"/>
  </si>
  <si>
    <t>정미숙 님</t>
    <phoneticPr fontId="6" type="noConversion"/>
  </si>
  <si>
    <t>안민주 님</t>
    <phoneticPr fontId="6" type="noConversion"/>
  </si>
  <si>
    <t>4+1</t>
    <phoneticPr fontId="6" type="noConversion"/>
  </si>
  <si>
    <t>이영찬 님</t>
    <phoneticPr fontId="6" type="noConversion"/>
  </si>
  <si>
    <t>이예지 님</t>
    <phoneticPr fontId="6" type="noConversion"/>
  </si>
  <si>
    <t>Berit 님</t>
    <phoneticPr fontId="6" type="noConversion"/>
  </si>
  <si>
    <t>노르웨이 손님, 부산 거주, 바르베라 로쏘 2병 주문</t>
    <phoneticPr fontId="6" type="noConversion"/>
  </si>
  <si>
    <t>방재철 님</t>
    <phoneticPr fontId="6" type="noConversion"/>
  </si>
  <si>
    <t>* 고메위크 식자재 정리</t>
    <phoneticPr fontId="6" type="noConversion"/>
  </si>
  <si>
    <t>* 식자재 상태 및 선도 체크</t>
    <phoneticPr fontId="6" type="noConversion"/>
  </si>
  <si>
    <t>* 김소영 사원, 정화영, 조현우 사원</t>
    <phoneticPr fontId="6" type="noConversion"/>
  </si>
  <si>
    <t>* 이길만 주임, 천상목, 조성훈, 김주영 사원</t>
    <phoneticPr fontId="6" type="noConversion"/>
  </si>
  <si>
    <t>* 이길만 주임, 김주영 사원</t>
    <phoneticPr fontId="6" type="noConversion"/>
  </si>
  <si>
    <t>* 새로운 북유럽 출신 손님분들이 정기적으로 방문을 계속 해주시고 계십니다.</t>
    <phoneticPr fontId="6" type="noConversion"/>
  </si>
  <si>
    <t>* 메인 메뉴 판매율이 높았습니다.</t>
    <phoneticPr fontId="6" type="noConversion"/>
  </si>
  <si>
    <t>* 고메행사 잘 마무리 하였으며, 오전에 피드백 및 새로운 건의안을 내어놓는 미팅이 열렸습니다.</t>
    <phoneticPr fontId="6" type="noConversion"/>
  </si>
  <si>
    <t>1(1)</t>
    <phoneticPr fontId="6" type="noConversion"/>
  </si>
  <si>
    <t>2(11)</t>
    <phoneticPr fontId="6" type="noConversion"/>
  </si>
  <si>
    <t>0(0)</t>
    <phoneticPr fontId="6" type="noConversion"/>
  </si>
  <si>
    <t>* Pas-Mare</t>
    <phoneticPr fontId="6" type="noConversion"/>
  </si>
  <si>
    <t>* Sal-Caprese</t>
    <phoneticPr fontId="6" type="noConversion"/>
  </si>
  <si>
    <t>* Car-Pesce</t>
    <phoneticPr fontId="6" type="noConversion"/>
  </si>
  <si>
    <t>장은진 님</t>
    <phoneticPr fontId="6" type="noConversion"/>
  </si>
  <si>
    <t>돌잔치, Lunch B set, 6F</t>
    <phoneticPr fontId="6" type="noConversion"/>
  </si>
  <si>
    <t>서보연 님</t>
    <phoneticPr fontId="6" type="noConversion"/>
  </si>
  <si>
    <t>송인섭 님</t>
    <phoneticPr fontId="6" type="noConversion"/>
  </si>
  <si>
    <t>송지영 님</t>
    <phoneticPr fontId="6" type="noConversion"/>
  </si>
  <si>
    <t>20+3</t>
    <phoneticPr fontId="6" type="noConversion"/>
  </si>
  <si>
    <t>김현경 님</t>
    <phoneticPr fontId="6" type="noConversion"/>
  </si>
  <si>
    <t>5+4</t>
    <phoneticPr fontId="6" type="noConversion"/>
  </si>
  <si>
    <t>김민균 님</t>
    <phoneticPr fontId="6" type="noConversion"/>
  </si>
  <si>
    <t>홍석천 님</t>
    <phoneticPr fontId="6" type="noConversion"/>
  </si>
  <si>
    <t>* 최영환 주임, 유하빈 사원</t>
    <phoneticPr fontId="6" type="noConversion"/>
  </si>
  <si>
    <t>* 이길만 주임, 조성훈 사원</t>
    <phoneticPr fontId="6" type="noConversion"/>
  </si>
  <si>
    <t>* 오븐 청소 및 기물 정리</t>
    <phoneticPr fontId="6" type="noConversion"/>
  </si>
  <si>
    <t>* 6층 공간 2회전을 하였으며, 바비큐 행사 20명 성공적으로 진행하였습니다. 반응이 아주 좋았습니다.</t>
    <phoneticPr fontId="6" type="noConversion"/>
  </si>
  <si>
    <t>0(11)</t>
    <phoneticPr fontId="6" type="noConversion"/>
  </si>
  <si>
    <t>* Ris-Polpo</t>
    <phoneticPr fontId="6" type="noConversion"/>
  </si>
  <si>
    <t>* Ant-Egg plant</t>
    <phoneticPr fontId="6" type="noConversion"/>
  </si>
  <si>
    <t>* Ant-Pesce Gratin</t>
    <phoneticPr fontId="6" type="noConversion"/>
  </si>
  <si>
    <t>대가족 식사(팔순 잔치), 바비큐 1 인 6만원</t>
    <phoneticPr fontId="6" type="noConversion"/>
  </si>
  <si>
    <t>강은미 님</t>
    <phoneticPr fontId="6" type="noConversion"/>
  </si>
  <si>
    <t xml:space="preserve">헤네시 코리아 </t>
    <phoneticPr fontId="6" type="noConversion"/>
  </si>
  <si>
    <t>조윤정 님</t>
    <phoneticPr fontId="6" type="noConversion"/>
  </si>
  <si>
    <t>박진석 님</t>
    <phoneticPr fontId="6" type="noConversion"/>
  </si>
  <si>
    <t>이효정 님</t>
    <phoneticPr fontId="6" type="noConversion"/>
  </si>
  <si>
    <t>* 윤은선, 강신욱 사원, 김정필 사원 하프근무</t>
    <phoneticPr fontId="6" type="noConversion"/>
  </si>
  <si>
    <t>* 송상민 사원</t>
    <phoneticPr fontId="6" type="noConversion"/>
  </si>
  <si>
    <t>* 김소영, 김주영, 조현우 사원</t>
    <phoneticPr fontId="6" type="noConversion"/>
  </si>
  <si>
    <t>* 이길만 주임, 천상목, 조성훈 사원</t>
    <phoneticPr fontId="6" type="noConversion"/>
  </si>
  <si>
    <t>* 프라이팬 얼룩 제거, 워크인 냉장고 청소</t>
    <phoneticPr fontId="6" type="noConversion"/>
  </si>
  <si>
    <t>* 11월 전체 미팅 진행</t>
    <phoneticPr fontId="6" type="noConversion"/>
  </si>
  <si>
    <t>2(13)</t>
    <phoneticPr fontId="6" type="noConversion"/>
  </si>
  <si>
    <t>* Dinner B set</t>
    <phoneticPr fontId="6" type="noConversion"/>
  </si>
  <si>
    <t>* Pas-Vongole</t>
    <phoneticPr fontId="6" type="noConversion"/>
  </si>
  <si>
    <t>* Ant-Zuppa di Cozze</t>
    <phoneticPr fontId="6" type="noConversion"/>
  </si>
  <si>
    <t>* Dinner A set</t>
    <phoneticPr fontId="6" type="noConversion"/>
  </si>
  <si>
    <t>이재학 님</t>
    <phoneticPr fontId="6" type="noConversion"/>
  </si>
  <si>
    <t>임기현 님</t>
    <phoneticPr fontId="6" type="noConversion"/>
  </si>
  <si>
    <t>* 정동수 사원 휴무</t>
    <phoneticPr fontId="6" type="noConversion"/>
  </si>
  <si>
    <t>* 이성호, 강신욱 사원</t>
    <phoneticPr fontId="6" type="noConversion"/>
  </si>
  <si>
    <t>* 천상목, 김주영, 조현우 사원</t>
    <phoneticPr fontId="6" type="noConversion"/>
  </si>
  <si>
    <t>* 윤은선 사원 메인파트 교육, 마감파트 교육</t>
    <phoneticPr fontId="6" type="noConversion"/>
  </si>
  <si>
    <t>* 지하창고 청소</t>
    <phoneticPr fontId="6" type="noConversion"/>
  </si>
  <si>
    <t>* Piz-Gamberi</t>
    <phoneticPr fontId="6" type="noConversion"/>
  </si>
  <si>
    <t>박경미 님</t>
    <phoneticPr fontId="6" type="noConversion"/>
  </si>
  <si>
    <t>강영훈 님</t>
    <phoneticPr fontId="6" type="noConversion"/>
  </si>
  <si>
    <t>황상원 님</t>
    <phoneticPr fontId="6" type="noConversion"/>
  </si>
  <si>
    <t>* 송상민, 정동수 사원 휴무</t>
    <phoneticPr fontId="6" type="noConversion"/>
  </si>
  <si>
    <t>* 최영환 주임, 윤은선 사원</t>
    <phoneticPr fontId="6" type="noConversion"/>
  </si>
  <si>
    <t>* 윤은선 사원 메인교육</t>
    <phoneticPr fontId="6" type="noConversion"/>
  </si>
  <si>
    <t>* 메인 가니쉬에 대한 미팅 진행</t>
    <phoneticPr fontId="6" type="noConversion"/>
  </si>
  <si>
    <t>* 지하창고 청소 및 각 재고품 신규매장 택배 발송</t>
    <phoneticPr fontId="6" type="noConversion"/>
  </si>
  <si>
    <t>* 정화영 사원 마감교육</t>
    <phoneticPr fontId="6" type="noConversion"/>
  </si>
  <si>
    <t>* 이길만 주임, 김소영, 조성훈 사원</t>
    <phoneticPr fontId="6" type="noConversion"/>
  </si>
  <si>
    <t>* 천상목, 정화영 사원</t>
    <phoneticPr fontId="6" type="noConversion"/>
  </si>
  <si>
    <t>* 김소영, 정화영, 사원</t>
    <phoneticPr fontId="6" type="noConversion"/>
  </si>
  <si>
    <t>* 이길만 주임, 조성훈 사원</t>
    <phoneticPr fontId="6" type="noConversion"/>
  </si>
  <si>
    <t>* 김주영, 조현우 사원</t>
    <phoneticPr fontId="6" type="noConversion"/>
  </si>
  <si>
    <t>2(15)</t>
    <phoneticPr fontId="6" type="noConversion"/>
  </si>
  <si>
    <t>* Lunch A set</t>
    <phoneticPr fontId="6" type="noConversion"/>
  </si>
  <si>
    <t>* Ant-Zuppa di Cozze</t>
    <phoneticPr fontId="6" type="noConversion"/>
  </si>
  <si>
    <t>* Sal-Market</t>
    <phoneticPr fontId="6" type="noConversion"/>
  </si>
  <si>
    <t>문주리 님</t>
    <phoneticPr fontId="6" type="noConversion"/>
  </si>
  <si>
    <t>임철진 님</t>
    <phoneticPr fontId="6" type="noConversion"/>
  </si>
  <si>
    <t>디너코스, 뚜아리타 1병, 투핸즈쉬라즈 2병</t>
    <phoneticPr fontId="6" type="noConversion"/>
  </si>
  <si>
    <t>* 윤은선, 이성호 사원 휴무</t>
    <phoneticPr fontId="6" type="noConversion"/>
  </si>
  <si>
    <t>* 송상민, 윤하빈 사원</t>
    <phoneticPr fontId="6" type="noConversion"/>
  </si>
  <si>
    <t>* 윤하빈 사원</t>
    <phoneticPr fontId="6" type="noConversion"/>
  </si>
  <si>
    <t>* 송상민,윤하빈 사원</t>
    <phoneticPr fontId="6" type="noConversion"/>
  </si>
  <si>
    <t>* 이성호  사원</t>
    <phoneticPr fontId="6" type="noConversion"/>
  </si>
  <si>
    <t>* 김정필, 강신욱 사원</t>
    <phoneticPr fontId="6" type="noConversion"/>
  </si>
  <si>
    <t>* 조성훈 사원</t>
    <phoneticPr fontId="6" type="noConversion"/>
  </si>
  <si>
    <t>* 이길만, 김주영, 조현우 사원</t>
    <phoneticPr fontId="6" type="noConversion"/>
  </si>
  <si>
    <t>* 김소영, 천상목, 정화영 사원</t>
    <phoneticPr fontId="6" type="noConversion"/>
  </si>
  <si>
    <t>* 강신욱 사원 피자파트 교육</t>
    <phoneticPr fontId="6" type="noConversion"/>
  </si>
  <si>
    <t>* 창고정리 (강신욱 사원)</t>
    <phoneticPr fontId="6" type="noConversion"/>
  </si>
  <si>
    <t>* 창고정리( 천상목 사원)</t>
    <phoneticPr fontId="6" type="noConversion"/>
  </si>
  <si>
    <t xml:space="preserve">   반응이 아주 좋았습니다. 비니지스 재방문에 의사를 보이셨습니다.</t>
    <phoneticPr fontId="6" type="noConversion"/>
  </si>
  <si>
    <t xml:space="preserve">* 금일 저녁에 예약하신 첫방문 임철진님께서 외국인 바이어 4분이랑 삼성관계자분들 식사접대 자리가 있었으며, 반응이 아주 좋았습니다. </t>
    <phoneticPr fontId="6" type="noConversion"/>
  </si>
  <si>
    <t>1(16)</t>
    <phoneticPr fontId="6" type="noConversion"/>
  </si>
  <si>
    <t>1(2)</t>
    <phoneticPr fontId="6" type="noConversion"/>
  </si>
  <si>
    <t>* Ant-Uova</t>
    <phoneticPr fontId="6" type="noConversion"/>
  </si>
  <si>
    <t>최나랑 님</t>
    <phoneticPr fontId="6" type="noConversion"/>
  </si>
  <si>
    <t>* 김정필, 윤하빈, 강신욱 사원 휴무</t>
    <phoneticPr fontId="6" type="noConversion"/>
  </si>
  <si>
    <t>* 송상민  사원</t>
    <phoneticPr fontId="6" type="noConversion"/>
  </si>
  <si>
    <t>* 윤은선 사원 메인파트 교육</t>
    <phoneticPr fontId="6" type="noConversion"/>
  </si>
  <si>
    <t>* 정화영, 조현우 사원</t>
    <phoneticPr fontId="6" type="noConversion"/>
  </si>
  <si>
    <t>* 김소영, 천상목 사원</t>
    <phoneticPr fontId="6" type="noConversion"/>
  </si>
  <si>
    <t>* 이길만, 조성훈, 김주영 사원</t>
    <phoneticPr fontId="6" type="noConversion"/>
  </si>
  <si>
    <t>* 홀/주방 미팅 진행</t>
    <phoneticPr fontId="6" type="noConversion"/>
  </si>
  <si>
    <t>* 홀직원 커피 교육 진행</t>
    <phoneticPr fontId="6" type="noConversion"/>
  </si>
  <si>
    <t>주요판매분석</t>
    <phoneticPr fontId="6" type="noConversion"/>
  </si>
  <si>
    <t>Pasta</t>
    <phoneticPr fontId="6" type="noConversion"/>
  </si>
  <si>
    <t>목표매출 달성도</t>
    <phoneticPr fontId="6" type="noConversion"/>
  </si>
  <si>
    <t>금주 추천메뉴</t>
    <phoneticPr fontId="6" type="noConversion"/>
  </si>
  <si>
    <t>판매량(누적)</t>
    <phoneticPr fontId="6" type="noConversion"/>
  </si>
  <si>
    <t>메뉴</t>
    <phoneticPr fontId="6" type="noConversion"/>
  </si>
  <si>
    <t>데일리 판매수량</t>
    <phoneticPr fontId="6" type="noConversion"/>
  </si>
  <si>
    <t>* Ant-Pepe Fritti</t>
    <phoneticPr fontId="6" type="noConversion"/>
  </si>
  <si>
    <t>Daily Best</t>
    <phoneticPr fontId="6" type="noConversion"/>
  </si>
  <si>
    <t>* Piz-Margherita</t>
    <phoneticPr fontId="6" type="noConversion"/>
  </si>
  <si>
    <t>* Ant-Calamari</t>
    <phoneticPr fontId="6" type="noConversion"/>
  </si>
  <si>
    <t>* Car-Filetto</t>
    <phoneticPr fontId="6" type="noConversion"/>
  </si>
  <si>
    <t>0(16)</t>
    <phoneticPr fontId="6" type="noConversion"/>
  </si>
  <si>
    <t>* Sal-Cesare</t>
    <phoneticPr fontId="6" type="noConversion"/>
  </si>
  <si>
    <t>1(3)</t>
    <phoneticPr fontId="6" type="noConversion"/>
  </si>
  <si>
    <t>* Ant-Eggplant</t>
    <phoneticPr fontId="6" type="noConversion"/>
  </si>
  <si>
    <t>비고</t>
    <phoneticPr fontId="6" type="noConversion"/>
  </si>
  <si>
    <t>오전</t>
    <phoneticPr fontId="6" type="noConversion"/>
  </si>
  <si>
    <t>강성윤 님</t>
    <phoneticPr fontId="6" type="noConversion"/>
  </si>
  <si>
    <t>Lunch Tasting 코스</t>
    <phoneticPr fontId="6" type="noConversion"/>
  </si>
  <si>
    <t>윤정아 님</t>
    <phoneticPr fontId="6" type="noConversion"/>
  </si>
  <si>
    <t>진동현 님</t>
    <phoneticPr fontId="6" type="noConversion"/>
  </si>
  <si>
    <t>이재경 님</t>
    <phoneticPr fontId="6" type="noConversion"/>
  </si>
  <si>
    <t>* 최영환 주임, 송상민 사원 휴무</t>
    <phoneticPr fontId="6" type="noConversion"/>
  </si>
  <si>
    <t>* 김소영 사원</t>
    <phoneticPr fontId="6" type="noConversion"/>
  </si>
  <si>
    <t>* Salad</t>
    <phoneticPr fontId="6" type="noConversion"/>
  </si>
  <si>
    <t>* 유하빈  사원</t>
    <phoneticPr fontId="6" type="noConversion"/>
  </si>
  <si>
    <t>* Section A</t>
    <phoneticPr fontId="6" type="noConversion"/>
  </si>
  <si>
    <t>* 천상목, 정화영, 조현우  사원</t>
    <phoneticPr fontId="6" type="noConversion"/>
  </si>
  <si>
    <t>* 이성호, 강신욱  사원</t>
    <phoneticPr fontId="6" type="noConversion"/>
  </si>
  <si>
    <t>* 이길만, 조성훈, 김주영 사원</t>
    <phoneticPr fontId="6" type="noConversion"/>
  </si>
  <si>
    <t xml:space="preserve">* Pasta </t>
    <phoneticPr fontId="6" type="noConversion"/>
  </si>
  <si>
    <t>* 정동수, 윤은선 사원</t>
    <phoneticPr fontId="6" type="noConversion"/>
  </si>
  <si>
    <t>* Part Time</t>
    <phoneticPr fontId="6" type="noConversion"/>
  </si>
  <si>
    <t>* 디져트 계발안 미팅 및 시연 (모과아이스크림, 츄러스)</t>
    <phoneticPr fontId="6" type="noConversion"/>
  </si>
  <si>
    <t>* 지하창고 앵글 선반 제작 및 정리 정돈 (천상목 사원)</t>
    <phoneticPr fontId="6" type="noConversion"/>
  </si>
  <si>
    <t xml:space="preserve">  전도금 사용내역 </t>
    <phoneticPr fontId="6" type="noConversion"/>
  </si>
  <si>
    <t>사용내역</t>
    <phoneticPr fontId="6" type="noConversion"/>
  </si>
  <si>
    <t>Pizza</t>
    <phoneticPr fontId="6" type="noConversion"/>
  </si>
  <si>
    <t>1(17)</t>
    <phoneticPr fontId="6" type="noConversion"/>
  </si>
  <si>
    <t>0(3)</t>
    <phoneticPr fontId="6" type="noConversion"/>
  </si>
  <si>
    <t>* Piz-Jamon</t>
    <phoneticPr fontId="6" type="noConversion"/>
  </si>
  <si>
    <t>* 이길만, 조성훈, 김주영 사원</t>
    <phoneticPr fontId="6" type="noConversion"/>
  </si>
  <si>
    <t>* 최영환 주임, 송상민,정동수 사원 휴무</t>
    <phoneticPr fontId="6" type="noConversion"/>
  </si>
  <si>
    <t>* 이성호, 강신욱 사원</t>
    <phoneticPr fontId="6" type="noConversion"/>
  </si>
  <si>
    <t>* 홀,주방 간부 미팅 진행</t>
    <phoneticPr fontId="6" type="noConversion"/>
  </si>
  <si>
    <t>* 강신욱 사원 피자파트 교육</t>
    <phoneticPr fontId="6" type="noConversion"/>
  </si>
  <si>
    <t xml:space="preserve"> 소개해주셨습니다</t>
    <phoneticPr fontId="6" type="noConversion"/>
  </si>
  <si>
    <t xml:space="preserve">* 부산외국인학교 학생어머니회 간부 최은정 단골님께서 그리스 남편 분 및 그리스 대가족과 함께 단품식사를 하셨습니다. 최은정 님은 많은 외국인을 저희 레스토랑에 </t>
    <phoneticPr fontId="6" type="noConversion"/>
  </si>
  <si>
    <t>* Ant-Eggplant</t>
    <phoneticPr fontId="6" type="noConversion"/>
  </si>
  <si>
    <t>* Car-Bistecca</t>
    <phoneticPr fontId="6" type="noConversion"/>
  </si>
  <si>
    <t>* Sal-Cesare</t>
    <phoneticPr fontId="6" type="noConversion"/>
  </si>
  <si>
    <t>* Lunch A set</t>
    <phoneticPr fontId="6" type="noConversion"/>
  </si>
  <si>
    <t>* Dinner A set</t>
    <phoneticPr fontId="6" type="noConversion"/>
  </si>
  <si>
    <t>* 윤은선, 김정필 사원 휴무</t>
    <phoneticPr fontId="6" type="noConversion"/>
  </si>
  <si>
    <t>* 송상민, 유하빈  사원</t>
    <phoneticPr fontId="6" type="noConversion"/>
  </si>
  <si>
    <t>* 최영환주임</t>
    <phoneticPr fontId="6" type="noConversion"/>
  </si>
  <si>
    <t>* 천상목 사원</t>
    <phoneticPr fontId="6" type="noConversion"/>
  </si>
  <si>
    <t>* 김소영, 정화영, 조현우  사원</t>
    <phoneticPr fontId="6" type="noConversion"/>
  </si>
  <si>
    <t>* 이길만, 조성훈, 김주영, 윤형록 사원</t>
    <phoneticPr fontId="6" type="noConversion"/>
  </si>
  <si>
    <t>* 윤형록 신입직원 출근</t>
    <phoneticPr fontId="6" type="noConversion"/>
  </si>
  <si>
    <t>* 대게 미장 작업</t>
    <phoneticPr fontId="6" type="noConversion"/>
  </si>
  <si>
    <t>0(2)</t>
    <phoneticPr fontId="6" type="noConversion"/>
  </si>
  <si>
    <t>제이미</t>
    <phoneticPr fontId="6" type="noConversion"/>
  </si>
  <si>
    <t>인도네시아 손님/외국인학교 어머니 동반 모임/단골</t>
    <phoneticPr fontId="6" type="noConversion"/>
  </si>
  <si>
    <t>장태목 님</t>
    <phoneticPr fontId="6" type="noConversion"/>
  </si>
  <si>
    <t>돌잔치 하셨던 손님 재방문</t>
    <phoneticPr fontId="6" type="noConversion"/>
  </si>
  <si>
    <t>진유정 님</t>
    <phoneticPr fontId="6" type="noConversion"/>
  </si>
  <si>
    <t>김준선 님</t>
    <phoneticPr fontId="6" type="noConversion"/>
  </si>
  <si>
    <t>* 이성호 사원 휴무</t>
    <phoneticPr fontId="6" type="noConversion"/>
  </si>
  <si>
    <t>* 송상민, 강신욱 사원</t>
    <phoneticPr fontId="6" type="noConversion"/>
  </si>
  <si>
    <t>* 유하빈  사원</t>
    <phoneticPr fontId="6" type="noConversion"/>
  </si>
  <si>
    <t>* 윤은선, 김정필, 정동수 사원</t>
    <phoneticPr fontId="6" type="noConversion"/>
  </si>
  <si>
    <t>* 김호중 계장,천상목, 조현우 사원 휴무, 윤형록 사원 하프근무</t>
    <phoneticPr fontId="6" type="noConversion"/>
  </si>
  <si>
    <t>* 김소영, 정화영 사원</t>
    <phoneticPr fontId="6" type="noConversion"/>
  </si>
  <si>
    <t>* 이길만, 조성훈, 윤형록 사원</t>
    <phoneticPr fontId="6" type="noConversion"/>
  </si>
  <si>
    <t>* 디져트 제폴라 생산</t>
    <phoneticPr fontId="6" type="noConversion"/>
  </si>
  <si>
    <t xml:space="preserve">* 윤형록 사원 신입 매장 및 회사 이념 교육 </t>
    <phoneticPr fontId="6" type="noConversion"/>
  </si>
  <si>
    <t>2(2)</t>
    <phoneticPr fontId="6" type="noConversion"/>
  </si>
  <si>
    <t>* Dinner B set</t>
    <phoneticPr fontId="6" type="noConversion"/>
  </si>
  <si>
    <t>* Piz-Noci</t>
    <phoneticPr fontId="6" type="noConversion"/>
  </si>
  <si>
    <t>류송미 님</t>
    <phoneticPr fontId="6" type="noConversion"/>
  </si>
  <si>
    <t>LG 전자 (캐나다)</t>
    <phoneticPr fontId="6" type="noConversion"/>
  </si>
  <si>
    <t>단골 JK 컨벤션에서 주관하는 행사</t>
    <phoneticPr fontId="6" type="noConversion"/>
  </si>
  <si>
    <t>전우석 님</t>
    <phoneticPr fontId="6" type="noConversion"/>
  </si>
  <si>
    <t>디너 B 코스,와인</t>
    <phoneticPr fontId="6" type="noConversion"/>
  </si>
  <si>
    <t>박경호 님</t>
    <phoneticPr fontId="6" type="noConversion"/>
  </si>
  <si>
    <t>* 크리스마스 메뉴건 직원 미팅</t>
    <phoneticPr fontId="6" type="noConversion"/>
  </si>
  <si>
    <t>* 윤형록 신입사원 교육 - 백사이드, 메뉴</t>
    <phoneticPr fontId="6" type="noConversion"/>
  </si>
  <si>
    <t>* 정동수, 유하빈 사원 휴무</t>
    <phoneticPr fontId="6" type="noConversion"/>
  </si>
  <si>
    <t>* 송상민 사원</t>
    <phoneticPr fontId="6" type="noConversion"/>
  </si>
  <si>
    <t>* 이길만 주임, 조성훈 사원 휴무</t>
    <phoneticPr fontId="6" type="noConversion"/>
  </si>
  <si>
    <t>* 천상목, 조성훈, 윤형록 사원</t>
    <phoneticPr fontId="6" type="noConversion"/>
  </si>
  <si>
    <t>* 김소영, 정화영, 조현우 사원</t>
    <phoneticPr fontId="6" type="noConversion"/>
  </si>
  <si>
    <t>*</t>
    <phoneticPr fontId="6" type="noConversion"/>
  </si>
  <si>
    <t>2(3)</t>
    <phoneticPr fontId="6" type="noConversion"/>
  </si>
  <si>
    <t>5(8)</t>
    <phoneticPr fontId="6" type="noConversion"/>
  </si>
  <si>
    <t>2(4)</t>
    <phoneticPr fontId="6" type="noConversion"/>
  </si>
  <si>
    <t>* Luch A set</t>
    <phoneticPr fontId="6" type="noConversion"/>
  </si>
  <si>
    <t>* Piz-Marherita</t>
    <phoneticPr fontId="6" type="noConversion"/>
  </si>
  <si>
    <t>* Ris-Funghi</t>
    <phoneticPr fontId="6" type="noConversion"/>
  </si>
  <si>
    <t>LG 전자 (알제리)</t>
    <phoneticPr fontId="6" type="noConversion"/>
  </si>
  <si>
    <t>정유정 님</t>
    <phoneticPr fontId="6" type="noConversion"/>
  </si>
  <si>
    <t>김진일 님</t>
    <phoneticPr fontId="6" type="noConversion"/>
  </si>
  <si>
    <t>김민정 님</t>
    <phoneticPr fontId="6" type="noConversion"/>
  </si>
  <si>
    <t>안차령 님</t>
    <phoneticPr fontId="6" type="noConversion"/>
  </si>
  <si>
    <t>김미진 님</t>
    <phoneticPr fontId="6" type="noConversion"/>
  </si>
  <si>
    <t>* 송상민, 정동수 사원 휴무</t>
    <phoneticPr fontId="6" type="noConversion"/>
  </si>
  <si>
    <t>* 유하빈사원</t>
    <phoneticPr fontId="6" type="noConversion"/>
  </si>
  <si>
    <t>* 윤은선, 김정필 사원</t>
    <phoneticPr fontId="6" type="noConversion"/>
  </si>
  <si>
    <t>* 김소영, 정화영 사원 휴무, 조성훈 사원 하프근무</t>
    <phoneticPr fontId="6" type="noConversion"/>
  </si>
  <si>
    <t>* 천상목, 조현우 사원</t>
    <phoneticPr fontId="6" type="noConversion"/>
  </si>
  <si>
    <t>* 이길만 주임,  조성훈, 윤형록 사원</t>
    <phoneticPr fontId="6" type="noConversion"/>
  </si>
  <si>
    <t>* 홀 신입 직원 메뉴 교육</t>
    <phoneticPr fontId="6" type="noConversion"/>
  </si>
  <si>
    <t xml:space="preserve">* 5,6,7층 테라스 나무 바닥 청소 </t>
    <phoneticPr fontId="6" type="noConversion"/>
  </si>
  <si>
    <t>* 단골 LG 전자에서 2일 연속 단체로 방문 하였습니다.</t>
    <phoneticPr fontId="6" type="noConversion"/>
  </si>
  <si>
    <t>1(9)</t>
    <phoneticPr fontId="6" type="noConversion"/>
  </si>
  <si>
    <t>0(4)</t>
    <phoneticPr fontId="6" type="noConversion"/>
  </si>
  <si>
    <t>* Car-Pesce</t>
    <phoneticPr fontId="6" type="noConversion"/>
  </si>
  <si>
    <t>김은정 님</t>
    <phoneticPr fontId="6" type="noConversion"/>
  </si>
  <si>
    <t>안정현 님</t>
    <phoneticPr fontId="6" type="noConversion"/>
  </si>
  <si>
    <t>돌잔치 업체 직원 회식</t>
    <phoneticPr fontId="6" type="noConversion"/>
  </si>
  <si>
    <t>정소희 님</t>
    <phoneticPr fontId="6" type="noConversion"/>
  </si>
  <si>
    <t>박시훈 님</t>
    <phoneticPr fontId="6" type="noConversion"/>
  </si>
  <si>
    <t>* 송상민, 유하빈 사원</t>
    <phoneticPr fontId="6" type="noConversion"/>
  </si>
  <si>
    <t>* 최영환 주임, 정동수 사원</t>
    <phoneticPr fontId="6" type="noConversion"/>
  </si>
  <si>
    <t>* 김소영 사원 휴무</t>
    <phoneticPr fontId="6" type="noConversion"/>
  </si>
  <si>
    <t>* 천상목, 정화영, 조현우 사원</t>
    <phoneticPr fontId="6" type="noConversion"/>
  </si>
  <si>
    <t>* 이길만 주임, 조성훈, 윤형록 사원</t>
    <phoneticPr fontId="6" type="noConversion"/>
  </si>
  <si>
    <t>* 15일 바비큐 행사 미팅 및 미장 준비</t>
    <phoneticPr fontId="6" type="noConversion"/>
  </si>
  <si>
    <t xml:space="preserve">* 15일 바비큐 행사 미팅 및 메뉴 교육 </t>
    <phoneticPr fontId="6" type="noConversion"/>
  </si>
  <si>
    <t>BBQ</t>
    <phoneticPr fontId="6" type="noConversion"/>
  </si>
  <si>
    <t>0(9)</t>
    <phoneticPr fontId="6" type="noConversion"/>
  </si>
  <si>
    <t>김나윤 님</t>
    <phoneticPr fontId="6" type="noConversion"/>
  </si>
  <si>
    <t>김현권 님</t>
    <phoneticPr fontId="6" type="noConversion"/>
  </si>
  <si>
    <t>13+2</t>
    <phoneticPr fontId="6" type="noConversion"/>
  </si>
  <si>
    <t>한서영 님</t>
    <phoneticPr fontId="6" type="noConversion"/>
  </si>
  <si>
    <t>6층 돌잔치, 런치 테이스팅 코스,</t>
    <phoneticPr fontId="6" type="noConversion"/>
  </si>
  <si>
    <t>김건형 님</t>
    <phoneticPr fontId="6" type="noConversion"/>
  </si>
  <si>
    <t>6층 세미나 및 바비큐 행사, 와인</t>
    <phoneticPr fontId="6" type="noConversion"/>
  </si>
  <si>
    <t>한정수 님</t>
    <phoneticPr fontId="6" type="noConversion"/>
  </si>
  <si>
    <t>단골</t>
    <phoneticPr fontId="6" type="noConversion"/>
  </si>
  <si>
    <t>진상훈 님</t>
    <phoneticPr fontId="6" type="noConversion"/>
  </si>
  <si>
    <t>박경철 님</t>
    <phoneticPr fontId="6" type="noConversion"/>
  </si>
  <si>
    <t>PETER SLOTWEG 님</t>
    <phoneticPr fontId="6" type="noConversion"/>
  </si>
  <si>
    <t>부부동반 디너코스 식사, 와인, 네덜란드 단골</t>
    <phoneticPr fontId="6" type="noConversion"/>
  </si>
  <si>
    <t>* 강신욱 사원 휴무</t>
    <phoneticPr fontId="6" type="noConversion"/>
  </si>
  <si>
    <t>* 강신욱 사원</t>
    <phoneticPr fontId="6" type="noConversion"/>
  </si>
  <si>
    <t>* 바비큐 행사 그릴파트 송상민, 정동수 사원</t>
    <phoneticPr fontId="6" type="noConversion"/>
  </si>
  <si>
    <t>* 바비큐 등갈비 작업</t>
    <phoneticPr fontId="6" type="noConversion"/>
  </si>
  <si>
    <t>* 15일 바비큐 행사 진행</t>
    <phoneticPr fontId="6" type="noConversion"/>
  </si>
  <si>
    <t xml:space="preserve">* 금일은 단체 방문이 많았으며,  점심, 저녁시간에 6층 예약이 있었습니다. </t>
    <phoneticPr fontId="6" type="noConversion"/>
  </si>
  <si>
    <t>* 5층 매장에는 단골 손님 방문 비중이 높았으며, 와인 판매가 잘이루어 졌습니다.</t>
    <phoneticPr fontId="6" type="noConversion"/>
  </si>
  <si>
    <t>2(5)</t>
    <phoneticPr fontId="6" type="noConversion"/>
  </si>
  <si>
    <t>1(4)</t>
    <phoneticPr fontId="6" type="noConversion"/>
  </si>
  <si>
    <t>* Lunch Tasting set</t>
    <phoneticPr fontId="6" type="noConversion"/>
  </si>
  <si>
    <t>* Ant-Zuppa Cozze</t>
    <phoneticPr fontId="6" type="noConversion"/>
  </si>
  <si>
    <t>* Car-Bistecca</t>
    <phoneticPr fontId="6" type="noConversion"/>
  </si>
  <si>
    <t>박나현 님</t>
    <phoneticPr fontId="6" type="noConversion"/>
  </si>
  <si>
    <t>런치 테이스팅, 6층 돌잔치</t>
    <phoneticPr fontId="6" type="noConversion"/>
  </si>
  <si>
    <t>배신자 님</t>
    <phoneticPr fontId="6" type="noConversion"/>
  </si>
  <si>
    <t>이경민 님</t>
    <phoneticPr fontId="6" type="noConversion"/>
  </si>
  <si>
    <t>이정윤 님</t>
    <phoneticPr fontId="6" type="noConversion"/>
  </si>
  <si>
    <t>서은진 님</t>
    <phoneticPr fontId="6" type="noConversion"/>
  </si>
  <si>
    <t>* 조성훈 사원 휴무</t>
    <phoneticPr fontId="6" type="noConversion"/>
  </si>
  <si>
    <t>* 이길만 주임, 김소영, 윤형록 사원</t>
    <phoneticPr fontId="6" type="noConversion"/>
  </si>
  <si>
    <t>* Ant-Cheese plater</t>
    <phoneticPr fontId="6" type="noConversion"/>
  </si>
  <si>
    <t>* Ant-Pepe fritti</t>
    <phoneticPr fontId="6" type="noConversion"/>
  </si>
  <si>
    <t>* Dinner A set</t>
    <phoneticPr fontId="6" type="noConversion"/>
  </si>
  <si>
    <t>박길상 님</t>
    <phoneticPr fontId="6" type="noConversion"/>
  </si>
  <si>
    <t>단골, SBS 관계자 접대</t>
    <phoneticPr fontId="6" type="noConversion"/>
  </si>
  <si>
    <t>변성환 sla</t>
    <phoneticPr fontId="6" type="noConversion"/>
  </si>
  <si>
    <t>전명숙 님</t>
    <phoneticPr fontId="6" type="noConversion"/>
  </si>
  <si>
    <t>디너코스</t>
    <phoneticPr fontId="6" type="noConversion"/>
  </si>
  <si>
    <t>와인스쿨</t>
    <phoneticPr fontId="6" type="noConversion"/>
  </si>
  <si>
    <t>김옥채 님</t>
    <phoneticPr fontId="6" type="noConversion"/>
  </si>
  <si>
    <t>* 최학률 과장, 이길만 주임 신사 미팅</t>
    <phoneticPr fontId="6" type="noConversion"/>
  </si>
  <si>
    <t>*  김소영, 조성훈, 윤형록 사원</t>
    <phoneticPr fontId="6" type="noConversion"/>
  </si>
  <si>
    <t xml:space="preserve">* 창고 재고 정리 </t>
    <phoneticPr fontId="6" type="noConversion"/>
  </si>
  <si>
    <t>* 6층 바닥 청소 및 화단 관리</t>
    <phoneticPr fontId="6" type="noConversion"/>
  </si>
  <si>
    <t>* 단골 박길상 님께서 점심, 저녁으로 총 2번 방문하셨습니다.</t>
    <phoneticPr fontId="6" type="noConversion"/>
  </si>
  <si>
    <t>* 윤은선, 이성호 사원</t>
    <phoneticPr fontId="6" type="noConversion"/>
  </si>
  <si>
    <t>* 송상민, 유하빈 사원</t>
    <phoneticPr fontId="6" type="noConversion"/>
  </si>
  <si>
    <t>* 김정필,정동수 사원</t>
    <phoneticPr fontId="6" type="noConversion"/>
  </si>
  <si>
    <t>* 섹션별 냉장고 청소 및 식자재 점검</t>
    <phoneticPr fontId="6" type="noConversion"/>
  </si>
  <si>
    <t>* 강신욱 사원 도우 생산 교육</t>
    <phoneticPr fontId="6" type="noConversion"/>
  </si>
  <si>
    <t>* 윤형록 사원 메뉴교육</t>
    <phoneticPr fontId="6" type="noConversion"/>
  </si>
  <si>
    <t>* 박길상 단골 방어타르타르 아뮤즈 서비스</t>
    <phoneticPr fontId="6" type="noConversion"/>
  </si>
  <si>
    <t>* 임진환 대리 신사 미팅 참석</t>
    <phoneticPr fontId="6" type="noConversion"/>
  </si>
  <si>
    <t>0(0)</t>
    <phoneticPr fontId="6" type="noConversion"/>
  </si>
  <si>
    <t>4(4)</t>
    <phoneticPr fontId="6" type="noConversion"/>
  </si>
  <si>
    <t>강순영 님</t>
    <phoneticPr fontId="6" type="noConversion"/>
  </si>
  <si>
    <t>김영일 님</t>
    <phoneticPr fontId="6" type="noConversion"/>
  </si>
  <si>
    <t>* 천상목, 조현우, 윤형록 사원</t>
    <phoneticPr fontId="6" type="noConversion"/>
  </si>
  <si>
    <t>* 이길만 주임, 조성훈 사원</t>
    <phoneticPr fontId="6" type="noConversion"/>
  </si>
  <si>
    <t>* 강신욱 사원 피자 교육</t>
    <phoneticPr fontId="6" type="noConversion"/>
  </si>
  <si>
    <t>* 5층 테라스 청소</t>
    <phoneticPr fontId="6" type="noConversion"/>
  </si>
  <si>
    <t>4(8)</t>
    <phoneticPr fontId="6" type="noConversion"/>
  </si>
  <si>
    <t>* Sal-Market</t>
    <phoneticPr fontId="6" type="noConversion"/>
  </si>
  <si>
    <t>김본혜 님</t>
    <phoneticPr fontId="6" type="noConversion"/>
  </si>
  <si>
    <t xml:space="preserve"> 이새롬 님</t>
    <phoneticPr fontId="6" type="noConversion"/>
  </si>
  <si>
    <t>* 최영환 주임, 김정필 사원</t>
    <phoneticPr fontId="6" type="noConversion"/>
  </si>
  <si>
    <t>* 이길만 주임,김소영, 정화영 사원</t>
    <phoneticPr fontId="6" type="noConversion"/>
  </si>
  <si>
    <t>* 조성훈, 윤형록 사원</t>
    <phoneticPr fontId="6" type="noConversion"/>
  </si>
  <si>
    <t>* 천상목, 조현우 사원</t>
    <phoneticPr fontId="6" type="noConversion"/>
  </si>
  <si>
    <t>* 워크인 냉장/냉동 청소</t>
    <phoneticPr fontId="6" type="noConversion"/>
  </si>
  <si>
    <t>* 윤형록 사원 서브 교육, 커피 기초 교육</t>
    <phoneticPr fontId="6" type="noConversion"/>
  </si>
  <si>
    <t>* 저녁시간에 단체 손님 방문이 많았으며, 와인 병 판매율이 좋았습니다.</t>
    <phoneticPr fontId="6" type="noConversion"/>
  </si>
  <si>
    <t>박미란 님</t>
    <phoneticPr fontId="6" type="noConversion"/>
  </si>
  <si>
    <t>스트라 스타</t>
    <phoneticPr fontId="6" type="noConversion"/>
  </si>
  <si>
    <t>* 최영환 주임, 김정필, 윤은선 사원</t>
    <phoneticPr fontId="6" type="noConversion"/>
  </si>
  <si>
    <t>* 정동수사원</t>
    <phoneticPr fontId="6" type="noConversion"/>
  </si>
  <si>
    <t>* 이길만 주임, 김소영 사원</t>
    <phoneticPr fontId="6" type="noConversion"/>
  </si>
  <si>
    <t>* 정화영,조성훈, 윤형록 사원</t>
    <phoneticPr fontId="6" type="noConversion"/>
  </si>
  <si>
    <t>* 섹션별 냉장고 및 식자재 체크</t>
    <phoneticPr fontId="6" type="noConversion"/>
  </si>
  <si>
    <t>2(10)</t>
    <phoneticPr fontId="6" type="noConversion"/>
  </si>
  <si>
    <t>* Ant-Uova</t>
    <phoneticPr fontId="6" type="noConversion"/>
  </si>
  <si>
    <t>* Piz- Jamon</t>
    <phoneticPr fontId="6" type="noConversion"/>
  </si>
  <si>
    <t>Iebacca millta</t>
    <phoneticPr fontId="6" type="noConversion"/>
  </si>
  <si>
    <t>단골 존엘리엇 소개로 온 친구분들</t>
    <phoneticPr fontId="6" type="noConversion"/>
  </si>
  <si>
    <t>이해리 님</t>
    <phoneticPr fontId="6" type="noConversion"/>
  </si>
  <si>
    <t>* 이길만 주임</t>
    <phoneticPr fontId="6" type="noConversion"/>
  </si>
  <si>
    <t>* 천상목,김소영, 조현우 사원</t>
    <phoneticPr fontId="6" type="noConversion"/>
  </si>
  <si>
    <t>* 강화도 순무 피콜 생산 및 테이스팅</t>
    <phoneticPr fontId="6" type="noConversion"/>
  </si>
  <si>
    <t>* 윤형록 사원 커피 머신 교육</t>
    <phoneticPr fontId="6" type="noConversion"/>
  </si>
  <si>
    <t>3(3)</t>
    <phoneticPr fontId="6" type="noConversion"/>
  </si>
  <si>
    <t>0(10)</t>
    <phoneticPr fontId="6" type="noConversion"/>
  </si>
  <si>
    <t>* Dinner B set</t>
    <phoneticPr fontId="6" type="noConversion"/>
  </si>
  <si>
    <t>* Car-Pecse</t>
    <phoneticPr fontId="6" type="noConversion"/>
  </si>
  <si>
    <t>김지연 님</t>
    <phoneticPr fontId="6" type="noConversion"/>
  </si>
  <si>
    <t>김진희 님</t>
    <phoneticPr fontId="6" type="noConversion"/>
  </si>
  <si>
    <t>모하메드 님</t>
    <phoneticPr fontId="6" type="noConversion"/>
  </si>
  <si>
    <t>단골 이집트 손님</t>
    <phoneticPr fontId="6" type="noConversion"/>
  </si>
  <si>
    <t>이지홍 님</t>
    <phoneticPr fontId="6" type="noConversion"/>
  </si>
  <si>
    <t>정민지 님</t>
    <phoneticPr fontId="6" type="noConversion"/>
  </si>
  <si>
    <t>6층  돌잔치, 런치 테이스팅 코스</t>
    <phoneticPr fontId="6" type="noConversion"/>
  </si>
  <si>
    <t>한영희 님</t>
    <phoneticPr fontId="6" type="noConversion"/>
  </si>
  <si>
    <t>백혜정 님</t>
    <phoneticPr fontId="6" type="noConversion"/>
  </si>
  <si>
    <t>노르웨이 단골 손님들 부부동반 식사+와인</t>
    <phoneticPr fontId="6" type="noConversion"/>
  </si>
  <si>
    <t>뮨 라리사 님</t>
    <phoneticPr fontId="6" type="noConversion"/>
  </si>
  <si>
    <t>김보준 님</t>
    <phoneticPr fontId="6" type="noConversion"/>
  </si>
  <si>
    <t>* 이길만 주임</t>
    <phoneticPr fontId="6" type="noConversion"/>
  </si>
  <si>
    <t>* 김소영 사원</t>
    <phoneticPr fontId="6" type="noConversion"/>
  </si>
  <si>
    <t>* 임진환 대리 대방어 작업</t>
    <phoneticPr fontId="6" type="noConversion"/>
  </si>
  <si>
    <t>* 23일 하우스웨딩 미장 작업</t>
    <phoneticPr fontId="6" type="noConversion"/>
  </si>
  <si>
    <t>* 23일 하우스 웨딩 미팅</t>
    <phoneticPr fontId="6" type="noConversion"/>
  </si>
  <si>
    <t>* 홀 내부 외부 대청소</t>
    <phoneticPr fontId="6" type="noConversion"/>
  </si>
  <si>
    <t>장아금 님</t>
    <phoneticPr fontId="6" type="noConversion"/>
  </si>
  <si>
    <t>16+5</t>
    <phoneticPr fontId="6" type="noConversion"/>
  </si>
  <si>
    <t>6층 돌잔치, 런치 테이스팅 코스 + 와인</t>
    <phoneticPr fontId="6" type="noConversion"/>
  </si>
  <si>
    <t>김미경 님</t>
    <phoneticPr fontId="6" type="noConversion"/>
  </si>
  <si>
    <t>13~14</t>
    <phoneticPr fontId="6" type="noConversion"/>
  </si>
  <si>
    <t>6층, 단골, 대가족 모임, 런치 데이스팅 코스+와인</t>
    <phoneticPr fontId="6" type="noConversion"/>
  </si>
  <si>
    <t>김가빈 님</t>
    <phoneticPr fontId="6" type="noConversion"/>
  </si>
  <si>
    <t>김태윤 님</t>
    <phoneticPr fontId="6" type="noConversion"/>
  </si>
  <si>
    <t>이하나 님</t>
    <phoneticPr fontId="6" type="noConversion"/>
  </si>
  <si>
    <t>5층 대관 결혼식, 와인 12병+ 맥주, 디너코스</t>
    <phoneticPr fontId="6" type="noConversion"/>
  </si>
  <si>
    <t>* 송상민, 김정필 사원</t>
    <phoneticPr fontId="6" type="noConversion"/>
  </si>
  <si>
    <t>* 유하빈 사원</t>
    <phoneticPr fontId="6" type="noConversion"/>
  </si>
  <si>
    <t>* 윤은선, 정동수 사원</t>
    <phoneticPr fontId="6" type="noConversion"/>
  </si>
  <si>
    <t>* 이성호,  강신욱 사원</t>
    <phoneticPr fontId="6" type="noConversion"/>
  </si>
  <si>
    <t>* 조성훈 사원</t>
    <phoneticPr fontId="6" type="noConversion"/>
  </si>
  <si>
    <t>* 정화영, 윤형록 사원</t>
    <phoneticPr fontId="6" type="noConversion"/>
  </si>
  <si>
    <t>* 하우스 웨딩 진행 및 미장</t>
    <phoneticPr fontId="6" type="noConversion"/>
  </si>
  <si>
    <t>* 금일 단체 예약이 3건을 진행하였으며, 그 중 2건은 6층 예약, 1건은 5층 대관으로 진행된 결혼식이 있었습니다.</t>
    <phoneticPr fontId="6" type="noConversion"/>
  </si>
  <si>
    <t>*부산 메르까토에서 처음 진행된 웨딩 및 웨딩 디너는 아주 좋은 반응과 함께 잘 마무리하였습니다.</t>
    <phoneticPr fontId="6" type="noConversion"/>
  </si>
  <si>
    <t>1(4)</t>
    <phoneticPr fontId="6" type="noConversion"/>
  </si>
  <si>
    <t>1(11)</t>
    <phoneticPr fontId="6" type="noConversion"/>
  </si>
  <si>
    <t>2(6)</t>
    <phoneticPr fontId="6" type="noConversion"/>
  </si>
  <si>
    <t>* Car-Speciale Carni</t>
    <phoneticPr fontId="6" type="noConversion"/>
  </si>
  <si>
    <t>디너코스, 6층</t>
    <phoneticPr fontId="6" type="noConversion"/>
  </si>
  <si>
    <t>* 최영환 주임, 윤은선, 김정필 사원</t>
    <phoneticPr fontId="6" type="noConversion"/>
  </si>
  <si>
    <t>* 이길만 주임, 천상목, 조현우 사원</t>
    <phoneticPr fontId="6" type="noConversion"/>
  </si>
  <si>
    <t>* 김소영, 조성훈 사원</t>
    <phoneticPr fontId="6" type="noConversion"/>
  </si>
  <si>
    <t>* 김소영, 윤형록 사원</t>
    <phoneticPr fontId="6" type="noConversion"/>
  </si>
  <si>
    <t>* 최영환 주임 소꼬리찜 생산 및 테이스팅</t>
    <phoneticPr fontId="6" type="noConversion"/>
  </si>
  <si>
    <t>* 매주 월요일 마다 주최되는 와인스쿨의 모임이 있었습니다.</t>
    <phoneticPr fontId="6" type="noConversion"/>
  </si>
  <si>
    <t>* 이성호,  강신욱 사원</t>
    <phoneticPr fontId="6" type="noConversion"/>
  </si>
  <si>
    <t>1(1)</t>
    <phoneticPr fontId="6" type="noConversion"/>
  </si>
  <si>
    <t>0(11)</t>
    <phoneticPr fontId="6" type="noConversion"/>
  </si>
  <si>
    <t>0(6)</t>
    <phoneticPr fontId="6" type="noConversion"/>
  </si>
  <si>
    <t>* Pas- Aglio e Olio</t>
    <phoneticPr fontId="6" type="noConversion"/>
  </si>
  <si>
    <t>배형원 님</t>
    <phoneticPr fontId="6" type="noConversion"/>
  </si>
  <si>
    <t>5~6</t>
    <phoneticPr fontId="6" type="noConversion"/>
  </si>
  <si>
    <t>동부지검, 검사팀 회식</t>
    <phoneticPr fontId="6" type="noConversion"/>
  </si>
  <si>
    <t>* 정동수, 이성호, 유하빈사원</t>
    <phoneticPr fontId="6" type="noConversion"/>
  </si>
  <si>
    <t xml:space="preserve">* 최영환 주임, </t>
    <phoneticPr fontId="6" type="noConversion"/>
  </si>
  <si>
    <t>* 천상목, 조현우 사원</t>
    <phoneticPr fontId="6" type="noConversion"/>
  </si>
  <si>
    <t>* 후드 및 트렌치 청소</t>
    <phoneticPr fontId="6" type="noConversion"/>
  </si>
  <si>
    <t>* 단골 동부지검에서 회식이 있었습니다.</t>
    <phoneticPr fontId="6" type="noConversion"/>
  </si>
  <si>
    <t>``</t>
    <phoneticPr fontId="6" type="noConversion"/>
  </si>
  <si>
    <t>1(12)</t>
    <phoneticPr fontId="6" type="noConversion"/>
  </si>
  <si>
    <t>김희정 님</t>
    <phoneticPr fontId="6" type="noConversion"/>
  </si>
  <si>
    <t>백의주 님</t>
    <phoneticPr fontId="6" type="noConversion"/>
  </si>
  <si>
    <t>보험회사 연말 바비큐 파티</t>
    <phoneticPr fontId="6" type="noConversion"/>
  </si>
  <si>
    <t>* 최영환 주임, 김정필 사원</t>
    <phoneticPr fontId="6" type="noConversion"/>
  </si>
  <si>
    <t>* 송상민 ,유하빈 사원</t>
    <phoneticPr fontId="6" type="noConversion"/>
  </si>
  <si>
    <t>* 윤은선  사원</t>
    <phoneticPr fontId="6" type="noConversion"/>
  </si>
  <si>
    <t>* 바비큐 대관 미장 및 행사 진행</t>
    <phoneticPr fontId="6" type="noConversion"/>
  </si>
  <si>
    <t>* 보험회사직원 38명 연말 파티를 5층을 대관하여 바비큐행사로 진행 하였습니다, 빌라산디 6병, 꼴라메르까토 쉬라즈 6병, 빼로니 맥주 24병을 판매하였습니다.</t>
    <phoneticPr fontId="6" type="noConversion"/>
  </si>
  <si>
    <t>1(13)</t>
    <phoneticPr fontId="6" type="noConversion"/>
  </si>
  <si>
    <t>* Pas-Gamberi</t>
    <phoneticPr fontId="6" type="noConversion"/>
  </si>
  <si>
    <t>* Ant- Today Soup</t>
    <phoneticPr fontId="6" type="noConversion"/>
  </si>
  <si>
    <t>구혜경 님</t>
    <phoneticPr fontId="6" type="noConversion"/>
  </si>
  <si>
    <t>박봉규 님</t>
    <phoneticPr fontId="6" type="noConversion"/>
  </si>
  <si>
    <t>김주영 님</t>
    <phoneticPr fontId="6" type="noConversion"/>
  </si>
  <si>
    <t>* 송상민, 이성호 사원</t>
    <phoneticPr fontId="6" type="noConversion"/>
  </si>
  <si>
    <t>* 윤은선 , 김정필, 정동수 사원</t>
    <phoneticPr fontId="6" type="noConversion"/>
  </si>
  <si>
    <t>* 이길만 주임, 조성훈, 윤형록 사원</t>
    <phoneticPr fontId="6" type="noConversion"/>
  </si>
  <si>
    <t>* 임진환 대리 새우비앙코 파스타 시연 및 교육</t>
    <phoneticPr fontId="6" type="noConversion"/>
  </si>
  <si>
    <t>* 홍시 아이스크림, 츄러스 생산</t>
    <phoneticPr fontId="6" type="noConversion"/>
  </si>
  <si>
    <t>1(14)</t>
    <phoneticPr fontId="6" type="noConversion"/>
  </si>
  <si>
    <t>2(8)</t>
    <phoneticPr fontId="6" type="noConversion"/>
  </si>
  <si>
    <t>* Lunch B set</t>
    <phoneticPr fontId="6" type="noConversion"/>
  </si>
  <si>
    <t>* Pas-Vongole</t>
    <phoneticPr fontId="6" type="noConversion"/>
  </si>
  <si>
    <t>* Car-Chop Steak</t>
    <phoneticPr fontId="6" type="noConversion"/>
  </si>
  <si>
    <t>김민주 님</t>
    <phoneticPr fontId="6" type="noConversion"/>
  </si>
  <si>
    <t>강혜민 님</t>
    <phoneticPr fontId="6" type="noConversion"/>
  </si>
  <si>
    <t>황애라 님</t>
    <phoneticPr fontId="6" type="noConversion"/>
  </si>
  <si>
    <t>김유림 님</t>
    <phoneticPr fontId="6" type="noConversion"/>
  </si>
  <si>
    <t>* 정동수, 이성호, 유하빈 사원</t>
    <phoneticPr fontId="6" type="noConversion"/>
  </si>
  <si>
    <t>* 윤은선 , 김정필 사원</t>
    <phoneticPr fontId="6" type="noConversion"/>
  </si>
  <si>
    <t>* 정화영, 조성훈 사원</t>
    <phoneticPr fontId="6" type="noConversion"/>
  </si>
  <si>
    <t>* 이길만 주임, 천상목, 윤형록 사원</t>
    <phoneticPr fontId="6" type="noConversion"/>
  </si>
  <si>
    <t>* 10월 26일 BBQ 미장작업</t>
    <phoneticPr fontId="6" type="noConversion"/>
  </si>
  <si>
    <t>* 소꼬리 찜 생산</t>
    <phoneticPr fontId="6" type="noConversion"/>
  </si>
  <si>
    <t>* 10월 26일건 BBQ 미팅 진행</t>
    <phoneticPr fontId="6" type="noConversion"/>
  </si>
  <si>
    <t>* 6F 테라스, 6F 실내룸 정비 및 청소</t>
    <phoneticPr fontId="6" type="noConversion"/>
  </si>
  <si>
    <t>1(7)</t>
    <phoneticPr fontId="6" type="noConversion"/>
  </si>
  <si>
    <t>3(17)</t>
    <phoneticPr fontId="6" type="noConversion"/>
  </si>
  <si>
    <t>1(9)</t>
    <phoneticPr fontId="6" type="noConversion"/>
  </si>
  <si>
    <t>오지현 님</t>
    <phoneticPr fontId="6" type="noConversion"/>
  </si>
  <si>
    <t>김현희 님</t>
    <phoneticPr fontId="6" type="noConversion"/>
  </si>
  <si>
    <t>`8+2</t>
    <phoneticPr fontId="6" type="noConversion"/>
  </si>
  <si>
    <t>돌잔치, 6층, 런치 테이스팅 코스</t>
    <phoneticPr fontId="6" type="noConversion"/>
  </si>
  <si>
    <t>존엘리엇 님</t>
    <phoneticPr fontId="6" type="noConversion"/>
  </si>
  <si>
    <t>한지훈 님</t>
    <phoneticPr fontId="6" type="noConversion"/>
  </si>
  <si>
    <t>주연우 님</t>
    <phoneticPr fontId="6" type="noConversion"/>
  </si>
  <si>
    <t>장아금 님</t>
    <phoneticPr fontId="6" type="noConversion"/>
  </si>
  <si>
    <t>3+2</t>
    <phoneticPr fontId="6" type="noConversion"/>
  </si>
  <si>
    <t>키스트 님</t>
    <phoneticPr fontId="6" type="noConversion"/>
  </si>
  <si>
    <t>네덜란드 부부, 식사+와인</t>
    <phoneticPr fontId="6" type="noConversion"/>
  </si>
  <si>
    <t>이유정 님</t>
    <phoneticPr fontId="6" type="noConversion"/>
  </si>
  <si>
    <t>* 정동수, 유하빈 사원 하프근무</t>
    <phoneticPr fontId="6" type="noConversion"/>
  </si>
  <si>
    <t>* 런치 B 에피타이져 시연 및 플레이팅</t>
    <phoneticPr fontId="6" type="noConversion"/>
  </si>
  <si>
    <t>* 츄러스 생산</t>
    <phoneticPr fontId="6" type="noConversion"/>
  </si>
  <si>
    <t>* 런치 B 에피타이져 시연 및 교육</t>
    <phoneticPr fontId="6" type="noConversion"/>
  </si>
  <si>
    <t>* 점심시간 돌잔치 런치테이스팅에 '애호박 볼로네제'를 에피로 포함시켰으며, 반응이 좋았습니다.</t>
    <phoneticPr fontId="6" type="noConversion"/>
  </si>
  <si>
    <t>* 천상목, 조현우, 윤형록  사원</t>
    <phoneticPr fontId="6" type="noConversion"/>
  </si>
  <si>
    <t>* 이길만 주임, 조성훈 사원</t>
    <phoneticPr fontId="6" type="noConversion"/>
  </si>
  <si>
    <t>2(9)</t>
    <phoneticPr fontId="6" type="noConversion"/>
  </si>
  <si>
    <t>2(19)</t>
    <phoneticPr fontId="6" type="noConversion"/>
  </si>
  <si>
    <t>2(11)</t>
    <phoneticPr fontId="6" type="noConversion"/>
  </si>
  <si>
    <t>* BBQ</t>
    <phoneticPr fontId="6" type="noConversion"/>
  </si>
  <si>
    <t>정윤희 님</t>
    <phoneticPr fontId="6" type="noConversion"/>
  </si>
  <si>
    <t>6층 돌잔치, 바비큐 행사</t>
    <phoneticPr fontId="6" type="noConversion"/>
  </si>
  <si>
    <t>정호민 님</t>
    <phoneticPr fontId="6" type="noConversion"/>
  </si>
  <si>
    <t>신승은 님</t>
    <phoneticPr fontId="6" type="noConversion"/>
  </si>
  <si>
    <t>디너 B 코스, 6층</t>
    <phoneticPr fontId="6" type="noConversion"/>
  </si>
  <si>
    <t>강다은 님</t>
    <phoneticPr fontId="6" type="noConversion"/>
  </si>
  <si>
    <t>* 김정필, 강신욱 사원</t>
    <phoneticPr fontId="6" type="noConversion"/>
  </si>
  <si>
    <t>* 윤은선 , 정동수 사원</t>
    <phoneticPr fontId="6" type="noConversion"/>
  </si>
  <si>
    <t>* 바비큐 행사 그릴링 진행 최영환주임, 정동수 사원</t>
    <phoneticPr fontId="6" type="noConversion"/>
  </si>
  <si>
    <t>* 샐러드 플레이팅 교육 (유하빈 사원)</t>
    <phoneticPr fontId="6" type="noConversion"/>
  </si>
  <si>
    <t>* 6층 행사를 점심, 저녁으로 진행하였습니다.</t>
    <phoneticPr fontId="6" type="noConversion"/>
  </si>
  <si>
    <t>* 바비큐와 돌잔치 행사를 더불어 하였으며, 손님들 반응이 좋았습니다.</t>
    <phoneticPr fontId="6" type="noConversion"/>
  </si>
  <si>
    <t>* 조현우 사원 휴무, 윤형록 사원 하프근무</t>
    <phoneticPr fontId="6" type="noConversion"/>
  </si>
  <si>
    <t>* 이길만 주임, 정화영 사원</t>
    <phoneticPr fontId="6" type="noConversion"/>
  </si>
</sst>
</file>

<file path=xl/styles.xml><?xml version="1.0" encoding="utf-8"?>
<styleSheet xmlns="http://schemas.openxmlformats.org/spreadsheetml/2006/main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9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0" fillId="0" borderId="0" xfId="0" applyAlignment="1">
      <alignment horizontal="center"/>
    </xf>
    <xf numFmtId="0" fontId="10" fillId="0" borderId="1" xfId="0" applyFont="1" applyBorder="1"/>
    <xf numFmtId="42" fontId="9" fillId="0" borderId="1" xfId="35" applyFont="1" applyBorder="1" applyAlignment="1">
      <alignment horizontal="center" vertical="center"/>
    </xf>
    <xf numFmtId="6" fontId="10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" xfId="35" applyNumberFormat="1" applyFont="1" applyBorder="1" applyAlignment="1">
      <alignment horizontal="center" vertical="center"/>
    </xf>
    <xf numFmtId="31" fontId="12" fillId="4" borderId="1" xfId="0" applyNumberFormat="1" applyFont="1" applyFill="1" applyBorder="1" applyAlignment="1">
      <alignment horizontal="center" vertical="center"/>
    </xf>
    <xf numFmtId="31" fontId="10" fillId="4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6" fontId="10" fillId="4" borderId="1" xfId="35" applyNumberFormat="1" applyFont="1" applyFill="1" applyBorder="1" applyAlignment="1">
      <alignment horizontal="center" vertical="center"/>
    </xf>
    <xf numFmtId="176" fontId="10" fillId="4" borderId="1" xfId="35" applyNumberFormat="1" applyFont="1" applyFill="1" applyBorder="1" applyAlignment="1">
      <alignment horizontal="center" vertical="center"/>
    </xf>
    <xf numFmtId="9" fontId="10" fillId="0" borderId="1" xfId="35" applyNumberFormat="1" applyFont="1" applyBorder="1" applyAlignment="1">
      <alignment horizontal="center" vertical="center"/>
    </xf>
    <xf numFmtId="177" fontId="10" fillId="0" borderId="1" xfId="36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top"/>
    </xf>
    <xf numFmtId="0" fontId="10" fillId="0" borderId="1" xfId="0" applyFont="1" applyBorder="1" applyAlignment="1"/>
    <xf numFmtId="20" fontId="10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20" fontId="10" fillId="0" borderId="4" xfId="0" applyNumberFormat="1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7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6" fillId="2" borderId="2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29" t="s">
        <v>4</v>
      </c>
      <c r="B2" s="17">
        <v>41944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0" t="s">
        <v>14</v>
      </c>
      <c r="D3" s="30" t="s">
        <v>60</v>
      </c>
      <c r="E3" s="30" t="s">
        <v>59</v>
      </c>
      <c r="F3" s="9" t="s">
        <v>60</v>
      </c>
    </row>
    <row r="4" spans="1:6" ht="17.100000000000001" customHeight="1">
      <c r="A4" s="29" t="s">
        <v>5</v>
      </c>
      <c r="B4" s="4">
        <v>1173500</v>
      </c>
      <c r="C4" s="10" t="s">
        <v>61</v>
      </c>
      <c r="D4" s="12">
        <v>0.11</v>
      </c>
      <c r="E4" s="11" t="s">
        <v>62</v>
      </c>
      <c r="F4" s="12">
        <v>0.2</v>
      </c>
    </row>
    <row r="5" spans="1:6" ht="17.100000000000001" customHeight="1">
      <c r="A5" s="29" t="s">
        <v>6</v>
      </c>
      <c r="B5" s="4">
        <f>B6-B4</f>
        <v>1699450</v>
      </c>
      <c r="C5" s="11" t="s">
        <v>63</v>
      </c>
      <c r="D5" s="12">
        <v>0.02</v>
      </c>
      <c r="E5" s="11" t="s">
        <v>64</v>
      </c>
      <c r="F5" s="12">
        <v>0.04</v>
      </c>
    </row>
    <row r="6" spans="1:6" ht="17.100000000000001" customHeight="1">
      <c r="A6" s="29" t="s">
        <v>7</v>
      </c>
      <c r="B6" s="4">
        <v>2872950</v>
      </c>
      <c r="C6" s="10" t="s">
        <v>65</v>
      </c>
      <c r="D6" s="12">
        <v>0.17</v>
      </c>
      <c r="E6" s="11" t="s">
        <v>66</v>
      </c>
      <c r="F6" s="12">
        <v>0</v>
      </c>
    </row>
    <row r="7" spans="1:6" ht="17.100000000000001" customHeight="1">
      <c r="A7" s="29" t="s">
        <v>8</v>
      </c>
      <c r="B7" s="4">
        <v>2872950</v>
      </c>
      <c r="C7" s="11" t="s">
        <v>34</v>
      </c>
      <c r="D7" s="12">
        <v>0.26</v>
      </c>
      <c r="E7" s="11" t="s">
        <v>67</v>
      </c>
      <c r="F7" s="12">
        <v>0.16</v>
      </c>
    </row>
    <row r="8" spans="1:6" ht="17.100000000000001" customHeight="1">
      <c r="A8" s="29" t="s">
        <v>13</v>
      </c>
      <c r="B8" s="4">
        <v>95398850</v>
      </c>
      <c r="C8" s="10" t="s">
        <v>35</v>
      </c>
      <c r="D8" s="12">
        <v>0.04</v>
      </c>
      <c r="E8" s="11"/>
      <c r="F8" s="12"/>
    </row>
    <row r="9" spans="1:6" ht="17.100000000000001" customHeight="1">
      <c r="A9" s="29" t="s">
        <v>28</v>
      </c>
      <c r="B9" s="6">
        <f>B7/B8</f>
        <v>3.0115142897424865E-2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29" t="s">
        <v>19</v>
      </c>
      <c r="C11" s="29" t="s">
        <v>15</v>
      </c>
      <c r="D11" s="29" t="s">
        <v>18</v>
      </c>
      <c r="E11" s="29" t="s">
        <v>9</v>
      </c>
      <c r="F11" s="18" t="s">
        <v>10</v>
      </c>
    </row>
    <row r="12" spans="1:6" ht="17.100000000000001" customHeight="1">
      <c r="A12" s="96"/>
      <c r="B12" s="23" t="s">
        <v>81</v>
      </c>
      <c r="C12" s="19">
        <v>0</v>
      </c>
      <c r="D12" s="97" t="s">
        <v>16</v>
      </c>
      <c r="E12" s="23" t="s">
        <v>53</v>
      </c>
      <c r="F12" s="19">
        <v>9</v>
      </c>
    </row>
    <row r="13" spans="1:6" ht="17.100000000000001" customHeight="1">
      <c r="A13" s="96"/>
      <c r="B13" s="23" t="s">
        <v>82</v>
      </c>
      <c r="C13" s="19">
        <v>1</v>
      </c>
      <c r="D13" s="97"/>
      <c r="E13" s="23" t="s">
        <v>83</v>
      </c>
      <c r="F13" s="19">
        <v>8</v>
      </c>
    </row>
    <row r="14" spans="1:6" ht="17.100000000000001" customHeight="1">
      <c r="A14" s="96"/>
      <c r="B14" s="23" t="s">
        <v>53</v>
      </c>
      <c r="C14" s="19">
        <v>9</v>
      </c>
      <c r="D14" s="97" t="s">
        <v>17</v>
      </c>
      <c r="E14" s="23" t="s">
        <v>84</v>
      </c>
      <c r="F14" s="19">
        <v>0</v>
      </c>
    </row>
    <row r="15" spans="1:6" ht="17.100000000000001" customHeight="1">
      <c r="A15" s="96"/>
      <c r="B15" s="23" t="s">
        <v>68</v>
      </c>
      <c r="C15" s="19">
        <v>0</v>
      </c>
      <c r="D15" s="97"/>
      <c r="E15" s="23" t="s">
        <v>85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29" t="s">
        <v>33</v>
      </c>
      <c r="C17" s="29" t="s">
        <v>21</v>
      </c>
      <c r="D17" s="29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0.52083333333333337</v>
      </c>
      <c r="C18" s="27" t="s">
        <v>86</v>
      </c>
      <c r="D18" s="13">
        <v>7</v>
      </c>
      <c r="E18" s="101" t="s">
        <v>87</v>
      </c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88</v>
      </c>
      <c r="D24" s="13">
        <v>4</v>
      </c>
      <c r="E24" s="101"/>
      <c r="F24" s="102"/>
    </row>
    <row r="25" spans="1:6" ht="17.100000000000001" customHeight="1">
      <c r="A25" s="96"/>
      <c r="B25" s="27">
        <v>0.75</v>
      </c>
      <c r="C25" s="27" t="s">
        <v>89</v>
      </c>
      <c r="D25" s="13" t="s">
        <v>90</v>
      </c>
      <c r="E25" s="101"/>
      <c r="F25" s="102"/>
    </row>
    <row r="26" spans="1:6" ht="17.100000000000001" customHeight="1">
      <c r="A26" s="96"/>
      <c r="B26" s="27">
        <v>0.77083333333333337</v>
      </c>
      <c r="C26" s="27" t="s">
        <v>91</v>
      </c>
      <c r="D26" s="13">
        <v>2</v>
      </c>
      <c r="E26" s="101"/>
      <c r="F26" s="102"/>
    </row>
    <row r="27" spans="1:6" ht="17.100000000000001" customHeight="1">
      <c r="A27" s="96"/>
      <c r="B27" s="27">
        <v>0.79166666666666663</v>
      </c>
      <c r="C27" s="27" t="s">
        <v>92</v>
      </c>
      <c r="D27" s="13">
        <v>2</v>
      </c>
      <c r="E27" s="101"/>
      <c r="F27" s="102"/>
    </row>
    <row r="28" spans="1:6" ht="17.100000000000001" customHeight="1">
      <c r="A28" s="96"/>
      <c r="B28" s="27">
        <v>0.79166666666666663</v>
      </c>
      <c r="C28" s="27" t="s">
        <v>93</v>
      </c>
      <c r="D28" s="13">
        <v>4</v>
      </c>
      <c r="E28" s="101" t="s">
        <v>94</v>
      </c>
      <c r="F28" s="102"/>
    </row>
    <row r="29" spans="1:6" ht="17.100000000000001" customHeight="1">
      <c r="A29" s="96"/>
      <c r="B29" s="27">
        <v>0.89583333333333337</v>
      </c>
      <c r="C29" s="27" t="s">
        <v>95</v>
      </c>
      <c r="D29" s="13">
        <v>2</v>
      </c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71</v>
      </c>
      <c r="D31" s="103" t="s">
        <v>20</v>
      </c>
      <c r="E31" s="29" t="s">
        <v>37</v>
      </c>
      <c r="F31" s="24"/>
    </row>
    <row r="32" spans="1:6" ht="17.100000000000001" customHeight="1">
      <c r="A32" s="104"/>
      <c r="B32" s="21" t="s">
        <v>38</v>
      </c>
      <c r="C32" s="25" t="s">
        <v>72</v>
      </c>
      <c r="D32" s="107"/>
      <c r="E32" s="18" t="s">
        <v>42</v>
      </c>
      <c r="F32" s="26" t="s">
        <v>98</v>
      </c>
    </row>
    <row r="33" spans="1:6" ht="17.100000000000001" customHeight="1">
      <c r="A33" s="104"/>
      <c r="B33" s="22" t="s">
        <v>39</v>
      </c>
      <c r="C33" s="25" t="s">
        <v>51</v>
      </c>
      <c r="D33" s="107"/>
      <c r="E33" s="18" t="s">
        <v>43</v>
      </c>
      <c r="F33" s="26" t="s">
        <v>99</v>
      </c>
    </row>
    <row r="34" spans="1:6" ht="17.100000000000001" customHeight="1">
      <c r="A34" s="105"/>
      <c r="B34" s="22" t="s">
        <v>40</v>
      </c>
      <c r="C34" s="25" t="s">
        <v>48</v>
      </c>
      <c r="D34" s="108"/>
      <c r="E34" s="18" t="s">
        <v>44</v>
      </c>
      <c r="F34" s="26" t="s">
        <v>100</v>
      </c>
    </row>
    <row r="35" spans="1:6" ht="17.100000000000001" customHeight="1">
      <c r="A35" s="106"/>
      <c r="B35" s="22" t="s">
        <v>41</v>
      </c>
      <c r="C35" s="25" t="s">
        <v>55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96</v>
      </c>
      <c r="C37" s="111"/>
      <c r="D37" s="111"/>
      <c r="E37" s="111"/>
      <c r="F37" s="112"/>
    </row>
    <row r="38" spans="1:6" ht="17.100000000000001" customHeight="1">
      <c r="A38" s="105"/>
      <c r="B38" s="110" t="s">
        <v>97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101</v>
      </c>
      <c r="C40" s="111"/>
      <c r="D40" s="111"/>
      <c r="E40" s="111"/>
      <c r="F40" s="112"/>
    </row>
    <row r="41" spans="1:6" ht="17.100000000000001" customHeight="1">
      <c r="A41" s="105"/>
      <c r="B41" s="110" t="s">
        <v>102</v>
      </c>
      <c r="C41" s="111"/>
      <c r="D41" s="111"/>
      <c r="E41" s="111"/>
      <c r="F41" s="112"/>
    </row>
    <row r="42" spans="1:6" ht="17.100000000000001" customHeight="1">
      <c r="A42" s="106"/>
      <c r="B42" s="110" t="s">
        <v>103</v>
      </c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31" t="s">
        <v>30</v>
      </c>
      <c r="B44" s="120"/>
      <c r="C44" s="121"/>
      <c r="D44" s="31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28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19"/>
      <c r="E47" s="3"/>
      <c r="F47" s="16"/>
    </row>
    <row r="48" spans="1:6" ht="17.100000000000001" customHeight="1">
      <c r="A48" s="118"/>
      <c r="B48" s="3"/>
      <c r="C48" s="3"/>
      <c r="D48" s="119"/>
      <c r="E48" s="3"/>
      <c r="F48" s="16"/>
    </row>
    <row r="49" spans="1:6" ht="17.100000000000001" customHeight="1">
      <c r="A49" s="118"/>
      <c r="B49" s="3"/>
      <c r="C49" s="3"/>
      <c r="D49" s="119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53" t="s">
        <v>4</v>
      </c>
      <c r="B2" s="17">
        <v>41953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53" t="s">
        <v>5</v>
      </c>
      <c r="B4" s="4">
        <v>527500</v>
      </c>
      <c r="C4" s="10" t="s">
        <v>61</v>
      </c>
      <c r="D4" s="12">
        <v>0.08</v>
      </c>
      <c r="E4" s="11" t="s">
        <v>62</v>
      </c>
      <c r="F4" s="12">
        <v>7.0000000000000007E-2</v>
      </c>
    </row>
    <row r="5" spans="1:6" ht="17.100000000000001" customHeight="1">
      <c r="A5" s="53" t="s">
        <v>6</v>
      </c>
      <c r="B5" s="4">
        <f>B6-B4</f>
        <v>1314900</v>
      </c>
      <c r="C5" s="11" t="s">
        <v>63</v>
      </c>
      <c r="D5" s="12">
        <v>0.01</v>
      </c>
      <c r="E5" s="11" t="s">
        <v>64</v>
      </c>
      <c r="F5" s="12">
        <v>0.13</v>
      </c>
    </row>
    <row r="6" spans="1:6" ht="17.100000000000001" customHeight="1">
      <c r="A6" s="53" t="s">
        <v>7</v>
      </c>
      <c r="B6" s="4">
        <v>1842400</v>
      </c>
      <c r="C6" s="10" t="s">
        <v>238</v>
      </c>
      <c r="D6" s="12">
        <v>7.0000000000000007E-2</v>
      </c>
      <c r="E6" s="11" t="s">
        <v>66</v>
      </c>
      <c r="F6" s="12">
        <v>0.3</v>
      </c>
    </row>
    <row r="7" spans="1:6" ht="17.100000000000001" customHeight="1">
      <c r="A7" s="53" t="s">
        <v>8</v>
      </c>
      <c r="B7" s="4">
        <v>20916950</v>
      </c>
      <c r="C7" s="11" t="s">
        <v>201</v>
      </c>
      <c r="D7" s="12">
        <v>0.11</v>
      </c>
      <c r="E7" s="11" t="s">
        <v>67</v>
      </c>
      <c r="F7" s="12">
        <v>0.22</v>
      </c>
    </row>
    <row r="8" spans="1:6" ht="17.100000000000001" customHeight="1">
      <c r="A8" s="53" t="s">
        <v>13</v>
      </c>
      <c r="B8" s="4">
        <v>95398850</v>
      </c>
      <c r="C8" s="10" t="s">
        <v>35</v>
      </c>
      <c r="D8" s="12">
        <v>0.01</v>
      </c>
      <c r="E8" s="11"/>
      <c r="F8" s="12"/>
    </row>
    <row r="9" spans="1:6" ht="17.100000000000001" customHeight="1">
      <c r="A9" s="53" t="s">
        <v>202</v>
      </c>
      <c r="B9" s="6">
        <f>B7/B8</f>
        <v>0.21925788413591987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53" t="s">
        <v>19</v>
      </c>
      <c r="C11" s="53" t="s">
        <v>15</v>
      </c>
      <c r="D11" s="53" t="s">
        <v>18</v>
      </c>
      <c r="E11" s="53" t="s">
        <v>205</v>
      </c>
      <c r="F11" s="18" t="s">
        <v>206</v>
      </c>
    </row>
    <row r="12" spans="1:6" ht="17.100000000000001" customHeight="1">
      <c r="A12" s="96"/>
      <c r="B12" s="23" t="s">
        <v>249</v>
      </c>
      <c r="C12" s="19">
        <v>2</v>
      </c>
      <c r="D12" s="97" t="s">
        <v>16</v>
      </c>
      <c r="E12" s="23" t="s">
        <v>252</v>
      </c>
      <c r="F12" s="19">
        <v>5</v>
      </c>
    </row>
    <row r="13" spans="1:6" ht="17.100000000000001" customHeight="1">
      <c r="A13" s="96"/>
      <c r="B13" s="23" t="s">
        <v>82</v>
      </c>
      <c r="C13" s="19">
        <v>1</v>
      </c>
      <c r="D13" s="97"/>
      <c r="E13" s="23" t="s">
        <v>253</v>
      </c>
      <c r="F13" s="19">
        <v>7</v>
      </c>
    </row>
    <row r="14" spans="1:6" ht="17.100000000000001" customHeight="1">
      <c r="A14" s="96"/>
      <c r="B14" s="23" t="s">
        <v>250</v>
      </c>
      <c r="C14" s="19">
        <v>2</v>
      </c>
      <c r="D14" s="97" t="s">
        <v>17</v>
      </c>
      <c r="E14" s="23" t="s">
        <v>251</v>
      </c>
      <c r="F14" s="19">
        <v>0</v>
      </c>
    </row>
    <row r="15" spans="1:6" ht="17.100000000000001" customHeight="1">
      <c r="A15" s="96"/>
      <c r="B15" s="23" t="s">
        <v>251</v>
      </c>
      <c r="C15" s="19">
        <v>0</v>
      </c>
      <c r="D15" s="97"/>
      <c r="E15" s="23" t="s">
        <v>169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53" t="s">
        <v>33</v>
      </c>
      <c r="C17" s="53" t="s">
        <v>21</v>
      </c>
      <c r="D17" s="53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/>
      <c r="C18" s="27"/>
      <c r="D18" s="13"/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/>
      <c r="C24" s="27"/>
      <c r="D24" s="13"/>
      <c r="E24" s="101"/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254</v>
      </c>
      <c r="D31" s="103" t="s">
        <v>20</v>
      </c>
      <c r="E31" s="53" t="s">
        <v>37</v>
      </c>
      <c r="F31" s="24" t="s">
        <v>257</v>
      </c>
    </row>
    <row r="32" spans="1:6" ht="17.100000000000001" customHeight="1">
      <c r="A32" s="104"/>
      <c r="B32" s="21" t="s">
        <v>225</v>
      </c>
      <c r="C32" s="25" t="s">
        <v>255</v>
      </c>
      <c r="D32" s="123"/>
      <c r="E32" s="18" t="s">
        <v>42</v>
      </c>
      <c r="F32" s="26" t="s">
        <v>258</v>
      </c>
    </row>
    <row r="33" spans="1:6" ht="17.100000000000001" customHeight="1">
      <c r="A33" s="104"/>
      <c r="B33" s="22" t="s">
        <v>39</v>
      </c>
      <c r="C33" s="25" t="s">
        <v>244</v>
      </c>
      <c r="D33" s="123"/>
      <c r="E33" s="18" t="s">
        <v>43</v>
      </c>
      <c r="F33" s="26" t="s">
        <v>259</v>
      </c>
    </row>
    <row r="34" spans="1:6" ht="17.100000000000001" customHeight="1">
      <c r="A34" s="105"/>
      <c r="B34" s="22" t="s">
        <v>40</v>
      </c>
      <c r="C34" s="25" t="s">
        <v>55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256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261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260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52" t="s">
        <v>30</v>
      </c>
      <c r="B44" s="120"/>
      <c r="C44" s="121"/>
      <c r="D44" s="52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51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6" sqref="C6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55" t="s">
        <v>4</v>
      </c>
      <c r="B2" s="17">
        <v>41954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55" t="s">
        <v>5</v>
      </c>
      <c r="B4" s="4">
        <v>846000</v>
      </c>
      <c r="C4" s="10" t="s">
        <v>61</v>
      </c>
      <c r="D4" s="12">
        <v>0.12</v>
      </c>
      <c r="E4" s="11" t="s">
        <v>62</v>
      </c>
      <c r="F4" s="12">
        <v>0.08</v>
      </c>
    </row>
    <row r="5" spans="1:6" ht="17.100000000000001" customHeight="1">
      <c r="A5" s="55" t="s">
        <v>6</v>
      </c>
      <c r="B5" s="4">
        <f>B6-B4</f>
        <v>531000</v>
      </c>
      <c r="C5" s="11" t="s">
        <v>63</v>
      </c>
      <c r="D5" s="12">
        <v>0.06</v>
      </c>
      <c r="E5" s="11" t="s">
        <v>64</v>
      </c>
      <c r="F5" s="12">
        <v>0.37</v>
      </c>
    </row>
    <row r="6" spans="1:6" ht="17.100000000000001" customHeight="1">
      <c r="A6" s="55" t="s">
        <v>7</v>
      </c>
      <c r="B6" s="4">
        <v>1377000</v>
      </c>
      <c r="C6" s="10" t="s">
        <v>238</v>
      </c>
      <c r="D6" s="12">
        <v>0.09</v>
      </c>
      <c r="E6" s="11" t="s">
        <v>66</v>
      </c>
      <c r="F6" s="12">
        <v>0</v>
      </c>
    </row>
    <row r="7" spans="1:6" ht="17.100000000000001" customHeight="1">
      <c r="A7" s="55" t="s">
        <v>8</v>
      </c>
      <c r="B7" s="4">
        <v>22293950</v>
      </c>
      <c r="C7" s="11" t="s">
        <v>201</v>
      </c>
      <c r="D7" s="12">
        <v>0.17</v>
      </c>
      <c r="E7" s="11" t="s">
        <v>67</v>
      </c>
      <c r="F7" s="12">
        <v>0.06</v>
      </c>
    </row>
    <row r="8" spans="1:6" ht="17.100000000000001" customHeight="1">
      <c r="A8" s="55" t="s">
        <v>13</v>
      </c>
      <c r="B8" s="4">
        <v>95398850</v>
      </c>
      <c r="C8" s="10" t="s">
        <v>35</v>
      </c>
      <c r="D8" s="12">
        <v>0.03</v>
      </c>
      <c r="E8" s="11"/>
      <c r="F8" s="12"/>
    </row>
    <row r="9" spans="1:6" ht="17.100000000000001" customHeight="1">
      <c r="A9" s="55" t="s">
        <v>202</v>
      </c>
      <c r="B9" s="6">
        <f>B7/B8</f>
        <v>0.23369202039647227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55" t="s">
        <v>19</v>
      </c>
      <c r="C11" s="55" t="s">
        <v>15</v>
      </c>
      <c r="D11" s="55" t="s">
        <v>18</v>
      </c>
      <c r="E11" s="55" t="s">
        <v>205</v>
      </c>
      <c r="F11" s="18" t="s">
        <v>206</v>
      </c>
    </row>
    <row r="12" spans="1:6" ht="17.100000000000001" customHeight="1">
      <c r="A12" s="96"/>
      <c r="B12" s="23" t="s">
        <v>249</v>
      </c>
      <c r="C12" s="19" t="s">
        <v>262</v>
      </c>
      <c r="D12" s="97" t="s">
        <v>16</v>
      </c>
      <c r="E12" s="23" t="s">
        <v>252</v>
      </c>
      <c r="F12" s="19">
        <v>12</v>
      </c>
    </row>
    <row r="13" spans="1:6" ht="17.100000000000001" customHeight="1">
      <c r="A13" s="96"/>
      <c r="B13" s="23" t="s">
        <v>82</v>
      </c>
      <c r="C13" s="19" t="s">
        <v>52</v>
      </c>
      <c r="D13" s="97"/>
      <c r="E13" s="23"/>
      <c r="F13" s="19"/>
    </row>
    <row r="14" spans="1:6" ht="17.100000000000001" customHeight="1">
      <c r="A14" s="96"/>
      <c r="B14" s="23" t="s">
        <v>250</v>
      </c>
      <c r="C14" s="19" t="s">
        <v>262</v>
      </c>
      <c r="D14" s="97" t="s">
        <v>17</v>
      </c>
      <c r="E14" s="23" t="s">
        <v>251</v>
      </c>
      <c r="F14" s="19">
        <v>0</v>
      </c>
    </row>
    <row r="15" spans="1:6" ht="17.100000000000001" customHeight="1">
      <c r="A15" s="96"/>
      <c r="B15" s="23" t="s">
        <v>251</v>
      </c>
      <c r="C15" s="19" t="s">
        <v>106</v>
      </c>
      <c r="D15" s="97"/>
      <c r="E15" s="23" t="s">
        <v>249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55" t="s">
        <v>33</v>
      </c>
      <c r="C17" s="55" t="s">
        <v>21</v>
      </c>
      <c r="D17" s="55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</v>
      </c>
      <c r="C18" s="27" t="s">
        <v>263</v>
      </c>
      <c r="D18" s="13">
        <v>5</v>
      </c>
      <c r="E18" s="101" t="s">
        <v>264</v>
      </c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265</v>
      </c>
      <c r="D24" s="13" t="s">
        <v>90</v>
      </c>
      <c r="E24" s="101" t="s">
        <v>266</v>
      </c>
      <c r="F24" s="102"/>
    </row>
    <row r="25" spans="1:6" ht="17.100000000000001" customHeight="1">
      <c r="A25" s="96"/>
      <c r="B25" s="27">
        <v>0.83333333333333337</v>
      </c>
      <c r="C25" s="27" t="s">
        <v>267</v>
      </c>
      <c r="D25" s="13">
        <v>2</v>
      </c>
      <c r="E25" s="101"/>
      <c r="F25" s="102"/>
    </row>
    <row r="26" spans="1:6" ht="17.100000000000001" customHeight="1">
      <c r="A26" s="96"/>
      <c r="B26" s="27">
        <v>0.83333333333333337</v>
      </c>
      <c r="C26" s="27" t="s">
        <v>268</v>
      </c>
      <c r="D26" s="13">
        <v>3</v>
      </c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269</v>
      </c>
      <c r="D31" s="103" t="s">
        <v>20</v>
      </c>
      <c r="E31" s="55" t="s">
        <v>37</v>
      </c>
      <c r="F31" s="24" t="s">
        <v>273</v>
      </c>
    </row>
    <row r="32" spans="1:6" ht="17.100000000000001" customHeight="1">
      <c r="A32" s="104"/>
      <c r="B32" s="21" t="s">
        <v>225</v>
      </c>
      <c r="C32" s="25" t="s">
        <v>271</v>
      </c>
      <c r="D32" s="123"/>
      <c r="E32" s="18" t="s">
        <v>42</v>
      </c>
      <c r="F32" s="26" t="s">
        <v>274</v>
      </c>
    </row>
    <row r="33" spans="1:6" ht="17.100000000000001" customHeight="1">
      <c r="A33" s="104"/>
      <c r="B33" s="22" t="s">
        <v>39</v>
      </c>
      <c r="C33" s="25" t="s">
        <v>270</v>
      </c>
      <c r="D33" s="123"/>
      <c r="E33" s="18" t="s">
        <v>43</v>
      </c>
      <c r="F33" s="26" t="s">
        <v>275</v>
      </c>
    </row>
    <row r="34" spans="1:6" ht="17.100000000000001" customHeight="1">
      <c r="A34" s="105"/>
      <c r="B34" s="22" t="s">
        <v>40</v>
      </c>
      <c r="C34" s="25" t="s">
        <v>272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276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277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56" t="s">
        <v>30</v>
      </c>
      <c r="B44" s="120"/>
      <c r="C44" s="121"/>
      <c r="D44" s="56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54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9" sqref="E19:F19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55" t="s">
        <v>4</v>
      </c>
      <c r="B2" s="17">
        <v>41955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55" t="s">
        <v>5</v>
      </c>
      <c r="B4" s="4">
        <v>803500</v>
      </c>
      <c r="C4" s="10" t="s">
        <v>61</v>
      </c>
      <c r="D4" s="12">
        <v>0.05</v>
      </c>
      <c r="E4" s="11" t="s">
        <v>62</v>
      </c>
      <c r="F4" s="12">
        <v>7.0000000000000007E-2</v>
      </c>
    </row>
    <row r="5" spans="1:6" ht="17.100000000000001" customHeight="1">
      <c r="A5" s="55" t="s">
        <v>6</v>
      </c>
      <c r="B5" s="4">
        <f>B6-B4</f>
        <v>1410400</v>
      </c>
      <c r="C5" s="11" t="s">
        <v>63</v>
      </c>
      <c r="D5" s="12">
        <v>0.05</v>
      </c>
      <c r="E5" s="11" t="s">
        <v>64</v>
      </c>
      <c r="F5" s="12">
        <v>0.04</v>
      </c>
    </row>
    <row r="6" spans="1:6" ht="17.100000000000001" customHeight="1">
      <c r="A6" s="55" t="s">
        <v>7</v>
      </c>
      <c r="B6" s="4">
        <v>2213900</v>
      </c>
      <c r="C6" s="10" t="s">
        <v>238</v>
      </c>
      <c r="D6" s="12">
        <v>0.09</v>
      </c>
      <c r="E6" s="11" t="s">
        <v>66</v>
      </c>
      <c r="F6" s="12">
        <v>0.36</v>
      </c>
    </row>
    <row r="7" spans="1:6" ht="17.100000000000001" customHeight="1">
      <c r="A7" s="55" t="s">
        <v>8</v>
      </c>
      <c r="B7" s="4">
        <v>24507850</v>
      </c>
      <c r="C7" s="11" t="s">
        <v>201</v>
      </c>
      <c r="D7" s="12">
        <v>0.17</v>
      </c>
      <c r="E7" s="11" t="s">
        <v>67</v>
      </c>
      <c r="F7" s="12">
        <v>0.16</v>
      </c>
    </row>
    <row r="8" spans="1:6" ht="17.100000000000001" customHeight="1">
      <c r="A8" s="55" t="s">
        <v>13</v>
      </c>
      <c r="B8" s="4">
        <v>95398850</v>
      </c>
      <c r="C8" s="10" t="s">
        <v>35</v>
      </c>
      <c r="D8" s="12">
        <v>0.02</v>
      </c>
      <c r="E8" s="11"/>
      <c r="F8" s="12"/>
    </row>
    <row r="9" spans="1:6" ht="17.100000000000001" customHeight="1">
      <c r="A9" s="55" t="s">
        <v>202</v>
      </c>
      <c r="B9" s="6">
        <f>B7/B8</f>
        <v>0.25689879909453833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55" t="s">
        <v>19</v>
      </c>
      <c r="C11" s="55" t="s">
        <v>15</v>
      </c>
      <c r="D11" s="55" t="s">
        <v>18</v>
      </c>
      <c r="E11" s="55" t="s">
        <v>205</v>
      </c>
      <c r="F11" s="18" t="s">
        <v>206</v>
      </c>
    </row>
    <row r="12" spans="1:6" ht="17.100000000000001" customHeight="1">
      <c r="A12" s="96"/>
      <c r="B12" s="23" t="s">
        <v>249</v>
      </c>
      <c r="C12" s="19" t="s">
        <v>262</v>
      </c>
      <c r="D12" s="97" t="s">
        <v>16</v>
      </c>
      <c r="E12" s="23" t="s">
        <v>279</v>
      </c>
      <c r="F12" s="19">
        <v>12</v>
      </c>
    </row>
    <row r="13" spans="1:6" ht="17.100000000000001" customHeight="1">
      <c r="A13" s="96"/>
      <c r="B13" s="23" t="s">
        <v>82</v>
      </c>
      <c r="C13" s="19" t="s">
        <v>52</v>
      </c>
      <c r="D13" s="97"/>
      <c r="E13" s="23" t="s">
        <v>280</v>
      </c>
      <c r="F13" s="19">
        <v>5</v>
      </c>
    </row>
    <row r="14" spans="1:6" ht="17.100000000000001" customHeight="1">
      <c r="A14" s="96"/>
      <c r="B14" s="23" t="s">
        <v>250</v>
      </c>
      <c r="C14" s="19" t="s">
        <v>214</v>
      </c>
      <c r="D14" s="97" t="s">
        <v>17</v>
      </c>
      <c r="E14" s="23" t="s">
        <v>169</v>
      </c>
      <c r="F14" s="19">
        <v>0</v>
      </c>
    </row>
    <row r="15" spans="1:6" ht="17.100000000000001" customHeight="1">
      <c r="A15" s="96"/>
      <c r="B15" s="23" t="s">
        <v>251</v>
      </c>
      <c r="C15" s="19" t="s">
        <v>278</v>
      </c>
      <c r="D15" s="97"/>
      <c r="E15" s="23" t="s">
        <v>109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55" t="s">
        <v>33</v>
      </c>
      <c r="C17" s="55" t="s">
        <v>21</v>
      </c>
      <c r="D17" s="55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0.49305555555555558</v>
      </c>
      <c r="C18" s="27" t="s">
        <v>281</v>
      </c>
      <c r="D18" s="13">
        <v>3</v>
      </c>
      <c r="E18" s="101"/>
      <c r="F18" s="102"/>
    </row>
    <row r="19" spans="1:6" ht="17.100000000000001" customHeight="1">
      <c r="A19" s="96"/>
      <c r="B19" s="27">
        <v>0.52083333333333337</v>
      </c>
      <c r="C19" s="27" t="s">
        <v>282</v>
      </c>
      <c r="D19" s="13">
        <v>13</v>
      </c>
      <c r="E19" s="101" t="s">
        <v>283</v>
      </c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0.79166666666666663</v>
      </c>
      <c r="C24" s="27" t="s">
        <v>284</v>
      </c>
      <c r="D24" s="13">
        <v>8</v>
      </c>
      <c r="E24" s="101" t="s">
        <v>285</v>
      </c>
      <c r="F24" s="102"/>
    </row>
    <row r="25" spans="1:6" ht="17.100000000000001" customHeight="1">
      <c r="A25" s="96"/>
      <c r="B25" s="27">
        <v>0.79166666666666663</v>
      </c>
      <c r="C25" s="27" t="s">
        <v>286</v>
      </c>
      <c r="D25" s="13">
        <v>3</v>
      </c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289</v>
      </c>
      <c r="D31" s="103" t="s">
        <v>20</v>
      </c>
      <c r="E31" s="55" t="s">
        <v>37</v>
      </c>
      <c r="F31" s="24" t="s">
        <v>291</v>
      </c>
    </row>
    <row r="32" spans="1:6" ht="17.100000000000001" customHeight="1">
      <c r="A32" s="104"/>
      <c r="B32" s="21" t="s">
        <v>225</v>
      </c>
      <c r="C32" s="25" t="s">
        <v>290</v>
      </c>
      <c r="D32" s="123"/>
      <c r="E32" s="18" t="s">
        <v>42</v>
      </c>
      <c r="F32" s="26" t="s">
        <v>293</v>
      </c>
    </row>
    <row r="33" spans="1:6" ht="17.100000000000001" customHeight="1">
      <c r="A33" s="104"/>
      <c r="B33" s="22" t="s">
        <v>39</v>
      </c>
      <c r="C33" s="25" t="s">
        <v>244</v>
      </c>
      <c r="D33" s="123"/>
      <c r="E33" s="18" t="s">
        <v>43</v>
      </c>
      <c r="F33" s="26" t="s">
        <v>292</v>
      </c>
    </row>
    <row r="34" spans="1:6" ht="17.100000000000001" customHeight="1">
      <c r="A34" s="105"/>
      <c r="B34" s="22" t="s">
        <v>40</v>
      </c>
      <c r="C34" s="25" t="s">
        <v>73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287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288</v>
      </c>
      <c r="C40" s="111"/>
      <c r="D40" s="111"/>
      <c r="E40" s="111"/>
      <c r="F40" s="112"/>
    </row>
    <row r="41" spans="1:6" ht="17.100000000000001" customHeight="1">
      <c r="A41" s="105"/>
      <c r="B41" s="110" t="s">
        <v>294</v>
      </c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56" t="s">
        <v>30</v>
      </c>
      <c r="B44" s="120"/>
      <c r="C44" s="121"/>
      <c r="D44" s="56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54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59" t="s">
        <v>4</v>
      </c>
      <c r="B2" s="17">
        <v>41956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59" t="s">
        <v>5</v>
      </c>
      <c r="B4" s="4">
        <v>1155500</v>
      </c>
      <c r="C4" s="10" t="s">
        <v>61</v>
      </c>
      <c r="D4" s="12">
        <v>7.0000000000000007E-2</v>
      </c>
      <c r="E4" s="11" t="s">
        <v>62</v>
      </c>
      <c r="F4" s="12">
        <v>0.15</v>
      </c>
    </row>
    <row r="5" spans="1:6" ht="17.100000000000001" customHeight="1">
      <c r="A5" s="59" t="s">
        <v>6</v>
      </c>
      <c r="B5" s="4">
        <f>B6-B4</f>
        <v>1201100</v>
      </c>
      <c r="C5" s="11" t="s">
        <v>63</v>
      </c>
      <c r="D5" s="12">
        <v>0.06</v>
      </c>
      <c r="E5" s="11" t="s">
        <v>64</v>
      </c>
      <c r="F5" s="12">
        <v>0.25</v>
      </c>
    </row>
    <row r="6" spans="1:6" ht="17.100000000000001" customHeight="1">
      <c r="A6" s="59" t="s">
        <v>7</v>
      </c>
      <c r="B6" s="4">
        <v>2356600</v>
      </c>
      <c r="C6" s="10" t="s">
        <v>238</v>
      </c>
      <c r="D6" s="12">
        <v>0.09</v>
      </c>
      <c r="E6" s="11" t="s">
        <v>66</v>
      </c>
      <c r="F6" s="12">
        <v>0.06</v>
      </c>
    </row>
    <row r="7" spans="1:6" ht="17.100000000000001" customHeight="1">
      <c r="A7" s="59" t="s">
        <v>8</v>
      </c>
      <c r="B7" s="4">
        <v>26846450</v>
      </c>
      <c r="C7" s="11" t="s">
        <v>201</v>
      </c>
      <c r="D7" s="12">
        <v>0.13</v>
      </c>
      <c r="E7" s="11" t="s">
        <v>67</v>
      </c>
      <c r="F7" s="12">
        <v>0.16</v>
      </c>
    </row>
    <row r="8" spans="1:6" ht="17.100000000000001" customHeight="1">
      <c r="A8" s="59" t="s">
        <v>13</v>
      </c>
      <c r="B8" s="4">
        <v>95398850</v>
      </c>
      <c r="C8" s="10" t="s">
        <v>35</v>
      </c>
      <c r="D8" s="12">
        <v>0.03</v>
      </c>
      <c r="E8" s="11"/>
      <c r="F8" s="12"/>
    </row>
    <row r="9" spans="1:6" ht="17.100000000000001" customHeight="1">
      <c r="A9" s="59" t="s">
        <v>202</v>
      </c>
      <c r="B9" s="6">
        <f>B7/B8</f>
        <v>0.2814127214321766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59" t="s">
        <v>19</v>
      </c>
      <c r="C11" s="59" t="s">
        <v>15</v>
      </c>
      <c r="D11" s="59" t="s">
        <v>18</v>
      </c>
      <c r="E11" s="59" t="s">
        <v>205</v>
      </c>
      <c r="F11" s="18" t="s">
        <v>206</v>
      </c>
    </row>
    <row r="12" spans="1:6" ht="17.100000000000001" customHeight="1">
      <c r="A12" s="96"/>
      <c r="B12" s="23" t="s">
        <v>249</v>
      </c>
      <c r="C12" s="19" t="s">
        <v>214</v>
      </c>
      <c r="D12" s="97" t="s">
        <v>16</v>
      </c>
      <c r="E12" s="23" t="s">
        <v>298</v>
      </c>
      <c r="F12" s="19">
        <v>19</v>
      </c>
    </row>
    <row r="13" spans="1:6" ht="17.100000000000001" customHeight="1">
      <c r="A13" s="96"/>
      <c r="B13" s="23" t="s">
        <v>82</v>
      </c>
      <c r="C13" s="19" t="s">
        <v>295</v>
      </c>
      <c r="D13" s="97"/>
      <c r="E13" s="23" t="s">
        <v>299</v>
      </c>
      <c r="F13" s="19">
        <v>7</v>
      </c>
    </row>
    <row r="14" spans="1:6" ht="17.100000000000001" customHeight="1">
      <c r="A14" s="96"/>
      <c r="B14" s="23" t="s">
        <v>250</v>
      </c>
      <c r="C14" s="19" t="s">
        <v>296</v>
      </c>
      <c r="D14" s="97" t="s">
        <v>17</v>
      </c>
      <c r="E14" s="23" t="s">
        <v>152</v>
      </c>
      <c r="F14" s="19">
        <v>0</v>
      </c>
    </row>
    <row r="15" spans="1:6" ht="17.100000000000001" customHeight="1">
      <c r="A15" s="96"/>
      <c r="B15" s="23" t="s">
        <v>251</v>
      </c>
      <c r="C15" s="19" t="s">
        <v>297</v>
      </c>
      <c r="D15" s="97"/>
      <c r="E15" s="23" t="s">
        <v>300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59" t="s">
        <v>33</v>
      </c>
      <c r="C17" s="59" t="s">
        <v>21</v>
      </c>
      <c r="D17" s="59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</v>
      </c>
      <c r="C18" s="27" t="s">
        <v>301</v>
      </c>
      <c r="D18" s="13">
        <v>16</v>
      </c>
      <c r="E18" s="101" t="s">
        <v>283</v>
      </c>
      <c r="F18" s="102"/>
    </row>
    <row r="19" spans="1:6" ht="17.100000000000001" customHeight="1">
      <c r="A19" s="96"/>
      <c r="B19" s="27">
        <v>0.52083333333333337</v>
      </c>
      <c r="C19" s="27" t="s">
        <v>302</v>
      </c>
      <c r="D19" s="13">
        <v>4</v>
      </c>
      <c r="E19" s="101"/>
      <c r="F19" s="102"/>
    </row>
    <row r="20" spans="1:6" ht="17.100000000000001" customHeight="1">
      <c r="A20" s="96"/>
      <c r="B20" s="27">
        <v>0.60416666666666663</v>
      </c>
      <c r="C20" s="27" t="s">
        <v>303</v>
      </c>
      <c r="D20" s="13">
        <v>2</v>
      </c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304</v>
      </c>
      <c r="D24" s="13">
        <v>4</v>
      </c>
      <c r="E24" s="101"/>
      <c r="F24" s="102"/>
    </row>
    <row r="25" spans="1:6" ht="17.100000000000001" customHeight="1">
      <c r="A25" s="96"/>
      <c r="B25" s="27">
        <v>0.75</v>
      </c>
      <c r="C25" s="27" t="s">
        <v>305</v>
      </c>
      <c r="D25" s="13">
        <v>4</v>
      </c>
      <c r="E25" s="101"/>
      <c r="F25" s="102"/>
    </row>
    <row r="26" spans="1:6" ht="17.100000000000001" customHeight="1">
      <c r="A26" s="96"/>
      <c r="B26" s="27">
        <v>0.79166666666666663</v>
      </c>
      <c r="C26" s="27" t="s">
        <v>306</v>
      </c>
      <c r="D26" s="13">
        <v>4</v>
      </c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307</v>
      </c>
      <c r="D31" s="103" t="s">
        <v>20</v>
      </c>
      <c r="E31" s="59" t="s">
        <v>37</v>
      </c>
      <c r="F31" s="24" t="s">
        <v>310</v>
      </c>
    </row>
    <row r="32" spans="1:6" ht="17.100000000000001" customHeight="1">
      <c r="A32" s="104"/>
      <c r="B32" s="21" t="s">
        <v>225</v>
      </c>
      <c r="C32" s="25" t="s">
        <v>308</v>
      </c>
      <c r="D32" s="123"/>
      <c r="E32" s="18" t="s">
        <v>42</v>
      </c>
      <c r="F32" s="26" t="s">
        <v>311</v>
      </c>
    </row>
    <row r="33" spans="1:6" ht="17.100000000000001" customHeight="1">
      <c r="A33" s="104"/>
      <c r="B33" s="22" t="s">
        <v>39</v>
      </c>
      <c r="C33" s="25" t="s">
        <v>244</v>
      </c>
      <c r="D33" s="123"/>
      <c r="E33" s="18" t="s">
        <v>43</v>
      </c>
      <c r="F33" s="26" t="s">
        <v>312</v>
      </c>
    </row>
    <row r="34" spans="1:6" ht="17.100000000000001" customHeight="1">
      <c r="A34" s="105"/>
      <c r="B34" s="22" t="s">
        <v>40</v>
      </c>
      <c r="C34" s="25" t="s">
        <v>309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287</v>
      </c>
      <c r="C37" s="111"/>
      <c r="D37" s="111"/>
      <c r="E37" s="111"/>
      <c r="F37" s="112"/>
    </row>
    <row r="38" spans="1:6" ht="17.100000000000001" customHeight="1">
      <c r="A38" s="105"/>
      <c r="B38" s="110" t="s">
        <v>313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313</v>
      </c>
      <c r="C40" s="111"/>
      <c r="D40" s="111"/>
      <c r="E40" s="111"/>
      <c r="F40" s="112"/>
    </row>
    <row r="41" spans="1:6" ht="17.100000000000001" customHeight="1">
      <c r="A41" s="105"/>
      <c r="B41" s="110" t="s">
        <v>314</v>
      </c>
      <c r="C41" s="111"/>
      <c r="D41" s="111"/>
      <c r="E41" s="111"/>
      <c r="F41" s="112"/>
    </row>
    <row r="42" spans="1:6" ht="17.100000000000001" customHeight="1">
      <c r="A42" s="106"/>
      <c r="B42" s="110" t="s">
        <v>315</v>
      </c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58" t="s">
        <v>30</v>
      </c>
      <c r="B44" s="120"/>
      <c r="C44" s="121"/>
      <c r="D44" s="58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57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1" sqref="C3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61" t="s">
        <v>4</v>
      </c>
      <c r="B2" s="17">
        <v>41957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61" t="s">
        <v>5</v>
      </c>
      <c r="B4" s="4">
        <v>271500</v>
      </c>
      <c r="C4" s="10" t="s">
        <v>61</v>
      </c>
      <c r="D4" s="12">
        <v>7.0000000000000007E-2</v>
      </c>
      <c r="E4" s="11" t="s">
        <v>62</v>
      </c>
      <c r="F4" s="12">
        <v>0.14000000000000001</v>
      </c>
    </row>
    <row r="5" spans="1:6" ht="17.100000000000001" customHeight="1">
      <c r="A5" s="61" t="s">
        <v>6</v>
      </c>
      <c r="B5" s="4">
        <f>B6-B4</f>
        <v>1738700</v>
      </c>
      <c r="C5" s="11" t="s">
        <v>63</v>
      </c>
      <c r="D5" s="12">
        <v>0.06</v>
      </c>
      <c r="E5" s="11" t="s">
        <v>64</v>
      </c>
      <c r="F5" s="12">
        <v>0.03</v>
      </c>
    </row>
    <row r="6" spans="1:6" ht="17.100000000000001" customHeight="1">
      <c r="A6" s="61" t="s">
        <v>7</v>
      </c>
      <c r="B6" s="4">
        <v>2010200</v>
      </c>
      <c r="C6" s="10" t="s">
        <v>238</v>
      </c>
      <c r="D6" s="12">
        <v>0.15</v>
      </c>
      <c r="E6" s="11" t="s">
        <v>66</v>
      </c>
      <c r="F6" s="12">
        <v>0.09</v>
      </c>
    </row>
    <row r="7" spans="1:6" ht="17.100000000000001" customHeight="1">
      <c r="A7" s="61" t="s">
        <v>8</v>
      </c>
      <c r="B7" s="4">
        <v>28856650</v>
      </c>
      <c r="C7" s="11" t="s">
        <v>201</v>
      </c>
      <c r="D7" s="12">
        <v>0.21</v>
      </c>
      <c r="E7" s="11" t="s">
        <v>67</v>
      </c>
      <c r="F7" s="12">
        <v>0.19</v>
      </c>
    </row>
    <row r="8" spans="1:6" ht="17.100000000000001" customHeight="1">
      <c r="A8" s="61" t="s">
        <v>13</v>
      </c>
      <c r="B8" s="4">
        <v>95398850</v>
      </c>
      <c r="C8" s="10" t="s">
        <v>35</v>
      </c>
      <c r="D8" s="12">
        <v>0.04</v>
      </c>
      <c r="E8" s="11"/>
      <c r="F8" s="12"/>
    </row>
    <row r="9" spans="1:6" ht="17.100000000000001" customHeight="1">
      <c r="A9" s="61" t="s">
        <v>202</v>
      </c>
      <c r="B9" s="6">
        <f>B7/B8</f>
        <v>0.30248425426511955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61" t="s">
        <v>19</v>
      </c>
      <c r="C11" s="61" t="s">
        <v>15</v>
      </c>
      <c r="D11" s="61" t="s">
        <v>18</v>
      </c>
      <c r="E11" s="61" t="s">
        <v>205</v>
      </c>
      <c r="F11" s="18" t="s">
        <v>206</v>
      </c>
    </row>
    <row r="12" spans="1:6" ht="17.100000000000001" customHeight="1">
      <c r="A12" s="96"/>
      <c r="B12" s="23" t="s">
        <v>249</v>
      </c>
      <c r="C12" s="19" t="s">
        <v>240</v>
      </c>
      <c r="D12" s="97" t="s">
        <v>16</v>
      </c>
      <c r="E12" s="23" t="s">
        <v>53</v>
      </c>
      <c r="F12" s="19">
        <v>4</v>
      </c>
    </row>
    <row r="13" spans="1:6" ht="17.100000000000001" customHeight="1">
      <c r="A13" s="96"/>
      <c r="B13" s="23" t="s">
        <v>82</v>
      </c>
      <c r="C13" s="19" t="s">
        <v>240</v>
      </c>
      <c r="D13" s="97"/>
      <c r="E13" s="23" t="s">
        <v>280</v>
      </c>
      <c r="F13" s="19">
        <v>5</v>
      </c>
    </row>
    <row r="14" spans="1:6" ht="17.100000000000001" customHeight="1">
      <c r="A14" s="96"/>
      <c r="B14" s="23" t="s">
        <v>250</v>
      </c>
      <c r="C14" s="19" t="s">
        <v>316</v>
      </c>
      <c r="D14" s="97" t="s">
        <v>17</v>
      </c>
      <c r="E14" s="23" t="s">
        <v>251</v>
      </c>
      <c r="F14" s="19">
        <v>0</v>
      </c>
    </row>
    <row r="15" spans="1:6" ht="17.100000000000001" customHeight="1">
      <c r="A15" s="96"/>
      <c r="B15" s="23" t="s">
        <v>251</v>
      </c>
      <c r="C15" s="19" t="s">
        <v>317</v>
      </c>
      <c r="D15" s="97"/>
      <c r="E15" s="23" t="s">
        <v>318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61" t="s">
        <v>33</v>
      </c>
      <c r="C17" s="61" t="s">
        <v>21</v>
      </c>
      <c r="D17" s="61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/>
      <c r="C18" s="27"/>
      <c r="D18" s="13"/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0.79166666666666663</v>
      </c>
      <c r="C24" s="27" t="s">
        <v>319</v>
      </c>
      <c r="D24" s="13">
        <v>7</v>
      </c>
      <c r="E24" s="101"/>
      <c r="F24" s="102"/>
    </row>
    <row r="25" spans="1:6" ht="17.100000000000001" customHeight="1">
      <c r="A25" s="96"/>
      <c r="B25" s="27">
        <v>0.8125</v>
      </c>
      <c r="C25" s="27" t="s">
        <v>320</v>
      </c>
      <c r="D25" s="13">
        <v>4</v>
      </c>
      <c r="E25" s="101" t="s">
        <v>321</v>
      </c>
      <c r="F25" s="102"/>
    </row>
    <row r="26" spans="1:6" ht="17.100000000000001" customHeight="1">
      <c r="A26" s="96"/>
      <c r="B26" s="27">
        <v>0.81944444444444453</v>
      </c>
      <c r="C26" s="27" t="s">
        <v>322</v>
      </c>
      <c r="D26" s="13">
        <v>6</v>
      </c>
      <c r="E26" s="101"/>
      <c r="F26" s="102"/>
    </row>
    <row r="27" spans="1:6" ht="17.100000000000001" customHeight="1">
      <c r="A27" s="96"/>
      <c r="B27" s="27">
        <v>0.83333333333333337</v>
      </c>
      <c r="C27" s="27" t="s">
        <v>323</v>
      </c>
      <c r="D27" s="13">
        <v>2</v>
      </c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346</v>
      </c>
      <c r="D31" s="103" t="s">
        <v>20</v>
      </c>
      <c r="E31" s="61" t="s">
        <v>37</v>
      </c>
      <c r="F31" s="24" t="s">
        <v>326</v>
      </c>
    </row>
    <row r="32" spans="1:6" ht="17.100000000000001" customHeight="1">
      <c r="A32" s="104"/>
      <c r="B32" s="21" t="s">
        <v>38</v>
      </c>
      <c r="C32" s="25" t="s">
        <v>324</v>
      </c>
      <c r="D32" s="123"/>
      <c r="E32" s="18" t="s">
        <v>42</v>
      </c>
      <c r="F32" s="26" t="s">
        <v>327</v>
      </c>
    </row>
    <row r="33" spans="1:6" ht="17.100000000000001" customHeight="1">
      <c r="A33" s="104"/>
      <c r="B33" s="22" t="s">
        <v>39</v>
      </c>
      <c r="C33" s="25" t="s">
        <v>47</v>
      </c>
      <c r="D33" s="123"/>
      <c r="E33" s="18" t="s">
        <v>43</v>
      </c>
      <c r="F33" s="26" t="s">
        <v>328</v>
      </c>
    </row>
    <row r="34" spans="1:6" ht="17.100000000000001" customHeight="1">
      <c r="A34" s="105"/>
      <c r="B34" s="22" t="s">
        <v>40</v>
      </c>
      <c r="C34" s="25" t="s">
        <v>73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325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329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330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62" t="s">
        <v>30</v>
      </c>
      <c r="B44" s="120"/>
      <c r="C44" s="121"/>
      <c r="D44" s="62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0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12" sqref="C1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61" t="s">
        <v>4</v>
      </c>
      <c r="B2" s="17">
        <v>41958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61" t="s">
        <v>5</v>
      </c>
      <c r="B4" s="4">
        <v>1252500</v>
      </c>
      <c r="C4" s="10" t="s">
        <v>61</v>
      </c>
      <c r="D4" s="12">
        <v>0.05</v>
      </c>
      <c r="E4" s="11" t="s">
        <v>62</v>
      </c>
      <c r="F4" s="12">
        <v>0.05</v>
      </c>
    </row>
    <row r="5" spans="1:6" ht="17.100000000000001" customHeight="1">
      <c r="A5" s="61" t="s">
        <v>6</v>
      </c>
      <c r="B5" s="4">
        <f>B6-B4</f>
        <v>3824050</v>
      </c>
      <c r="C5" s="11" t="s">
        <v>63</v>
      </c>
      <c r="D5" s="12">
        <v>0.03</v>
      </c>
      <c r="E5" s="11" t="s">
        <v>64</v>
      </c>
      <c r="F5" s="12">
        <v>7.0000000000000007E-2</v>
      </c>
    </row>
    <row r="6" spans="1:6" ht="17.100000000000001" customHeight="1">
      <c r="A6" s="61" t="s">
        <v>7</v>
      </c>
      <c r="B6" s="4">
        <v>5076550</v>
      </c>
      <c r="C6" s="10" t="s">
        <v>238</v>
      </c>
      <c r="D6" s="12">
        <v>0.1</v>
      </c>
      <c r="E6" s="11" t="s">
        <v>66</v>
      </c>
      <c r="F6" s="12">
        <v>0.03</v>
      </c>
    </row>
    <row r="7" spans="1:6" ht="17.100000000000001" customHeight="1">
      <c r="A7" s="61" t="s">
        <v>8</v>
      </c>
      <c r="B7" s="4">
        <v>33933200</v>
      </c>
      <c r="C7" s="11" t="s">
        <v>201</v>
      </c>
      <c r="D7" s="12">
        <v>0.14000000000000001</v>
      </c>
      <c r="E7" s="11" t="s">
        <v>67</v>
      </c>
      <c r="F7" s="12">
        <v>0.19</v>
      </c>
    </row>
    <row r="8" spans="1:6" ht="17.100000000000001" customHeight="1">
      <c r="A8" s="61" t="s">
        <v>13</v>
      </c>
      <c r="B8" s="4">
        <v>95398850</v>
      </c>
      <c r="C8" s="10" t="s">
        <v>35</v>
      </c>
      <c r="D8" s="12">
        <v>0.03</v>
      </c>
      <c r="E8" s="11" t="s">
        <v>331</v>
      </c>
      <c r="F8" s="12">
        <v>0.28999999999999998</v>
      </c>
    </row>
    <row r="9" spans="1:6" ht="17.100000000000001" customHeight="1">
      <c r="A9" s="61" t="s">
        <v>202</v>
      </c>
      <c r="B9" s="6">
        <f>B7/B8</f>
        <v>0.3556982081020893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61" t="s">
        <v>19</v>
      </c>
      <c r="C11" s="61" t="s">
        <v>15</v>
      </c>
      <c r="D11" s="61" t="s">
        <v>18</v>
      </c>
      <c r="E11" s="61" t="s">
        <v>205</v>
      </c>
      <c r="F11" s="18" t="s">
        <v>206</v>
      </c>
    </row>
    <row r="12" spans="1:6" ht="17.100000000000001" customHeight="1">
      <c r="A12" s="96"/>
      <c r="B12" s="23" t="s">
        <v>249</v>
      </c>
      <c r="C12" s="19" t="s">
        <v>240</v>
      </c>
      <c r="D12" s="97" t="s">
        <v>16</v>
      </c>
      <c r="E12" s="23" t="s">
        <v>252</v>
      </c>
      <c r="F12" s="19">
        <v>6</v>
      </c>
    </row>
    <row r="13" spans="1:6" ht="17.100000000000001" customHeight="1">
      <c r="A13" s="96"/>
      <c r="B13" s="23" t="s">
        <v>82</v>
      </c>
      <c r="C13" s="19" t="s">
        <v>240</v>
      </c>
      <c r="D13" s="97"/>
      <c r="E13" s="23" t="s">
        <v>209</v>
      </c>
      <c r="F13" s="19">
        <v>8</v>
      </c>
    </row>
    <row r="14" spans="1:6" ht="17.100000000000001" customHeight="1">
      <c r="A14" s="96"/>
      <c r="B14" s="23" t="s">
        <v>250</v>
      </c>
      <c r="C14" s="19" t="s">
        <v>332</v>
      </c>
      <c r="D14" s="97" t="s">
        <v>17</v>
      </c>
      <c r="E14" s="23" t="s">
        <v>82</v>
      </c>
      <c r="F14" s="19">
        <v>0</v>
      </c>
    </row>
    <row r="15" spans="1:6" ht="17.100000000000001" customHeight="1">
      <c r="A15" s="96"/>
      <c r="B15" s="23" t="s">
        <v>251</v>
      </c>
      <c r="C15" s="19" t="s">
        <v>297</v>
      </c>
      <c r="D15" s="97"/>
      <c r="E15" s="23" t="s">
        <v>249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61" t="s">
        <v>33</v>
      </c>
      <c r="C17" s="61" t="s">
        <v>21</v>
      </c>
      <c r="D17" s="61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0.54166666666666663</v>
      </c>
      <c r="C18" s="27" t="s">
        <v>336</v>
      </c>
      <c r="D18" s="13">
        <v>6</v>
      </c>
      <c r="E18" s="101"/>
      <c r="F18" s="102"/>
    </row>
    <row r="19" spans="1:6" ht="17.100000000000001" customHeight="1">
      <c r="A19" s="96"/>
      <c r="B19" s="27">
        <v>0.54166666666666663</v>
      </c>
      <c r="C19" s="27" t="s">
        <v>334</v>
      </c>
      <c r="D19" s="13" t="s">
        <v>335</v>
      </c>
      <c r="E19" s="101" t="s">
        <v>337</v>
      </c>
      <c r="F19" s="102"/>
    </row>
    <row r="20" spans="1:6" ht="17.100000000000001" customHeight="1">
      <c r="A20" s="96"/>
      <c r="B20" s="27">
        <v>0.625</v>
      </c>
      <c r="C20" s="27" t="s">
        <v>333</v>
      </c>
      <c r="D20" s="13">
        <v>4</v>
      </c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0.6875</v>
      </c>
      <c r="C24" s="27" t="s">
        <v>338</v>
      </c>
      <c r="D24" s="13">
        <v>30</v>
      </c>
      <c r="E24" s="101" t="s">
        <v>339</v>
      </c>
      <c r="F24" s="102"/>
    </row>
    <row r="25" spans="1:6" ht="17.100000000000001" customHeight="1">
      <c r="A25" s="96"/>
      <c r="B25" s="27">
        <v>0.75</v>
      </c>
      <c r="C25" s="27" t="s">
        <v>340</v>
      </c>
      <c r="D25" s="13">
        <v>3</v>
      </c>
      <c r="E25" s="101" t="s">
        <v>341</v>
      </c>
      <c r="F25" s="102"/>
    </row>
    <row r="26" spans="1:6" ht="17.100000000000001" customHeight="1">
      <c r="A26" s="96"/>
      <c r="B26" s="27">
        <v>0.75</v>
      </c>
      <c r="C26" s="27" t="s">
        <v>342</v>
      </c>
      <c r="D26" s="13">
        <v>6</v>
      </c>
      <c r="E26" s="101"/>
      <c r="F26" s="102"/>
    </row>
    <row r="27" spans="1:6" ht="17.100000000000001" customHeight="1">
      <c r="A27" s="96"/>
      <c r="B27" s="27">
        <v>0.79166666666666663</v>
      </c>
      <c r="C27" s="27" t="s">
        <v>343</v>
      </c>
      <c r="D27" s="13">
        <v>2</v>
      </c>
      <c r="E27" s="101" t="s">
        <v>341</v>
      </c>
      <c r="F27" s="102"/>
    </row>
    <row r="28" spans="1:6" ht="17.100000000000001" customHeight="1">
      <c r="A28" s="96"/>
      <c r="B28" s="27">
        <v>0.85416666666666663</v>
      </c>
      <c r="C28" s="27" t="s">
        <v>344</v>
      </c>
      <c r="D28" s="13">
        <v>4</v>
      </c>
      <c r="E28" s="101" t="s">
        <v>345</v>
      </c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71</v>
      </c>
      <c r="D31" s="103" t="s">
        <v>20</v>
      </c>
      <c r="E31" s="61" t="s">
        <v>37</v>
      </c>
      <c r="F31" s="24" t="s">
        <v>326</v>
      </c>
    </row>
    <row r="32" spans="1:6" ht="17.100000000000001" customHeight="1">
      <c r="A32" s="104"/>
      <c r="B32" s="21" t="s">
        <v>38</v>
      </c>
      <c r="C32" s="25" t="s">
        <v>72</v>
      </c>
      <c r="D32" s="123"/>
      <c r="E32" s="18" t="s">
        <v>42</v>
      </c>
      <c r="F32" s="26" t="s">
        <v>327</v>
      </c>
    </row>
    <row r="33" spans="1:6" ht="17.100000000000001" customHeight="1">
      <c r="A33" s="104"/>
      <c r="B33" s="22" t="s">
        <v>39</v>
      </c>
      <c r="C33" s="25" t="s">
        <v>347</v>
      </c>
      <c r="D33" s="123"/>
      <c r="E33" s="18" t="s">
        <v>43</v>
      </c>
      <c r="F33" s="26" t="s">
        <v>328</v>
      </c>
    </row>
    <row r="34" spans="1:6" ht="17.100000000000001" customHeight="1">
      <c r="A34" s="105"/>
      <c r="B34" s="22" t="s">
        <v>40</v>
      </c>
      <c r="C34" s="25" t="s">
        <v>73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348</v>
      </c>
      <c r="C37" s="111"/>
      <c r="D37" s="111"/>
      <c r="E37" s="111"/>
      <c r="F37" s="112"/>
    </row>
    <row r="38" spans="1:6" ht="17.100000000000001" customHeight="1">
      <c r="A38" s="105"/>
      <c r="B38" s="110" t="s">
        <v>349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350</v>
      </c>
      <c r="C40" s="111"/>
      <c r="D40" s="111"/>
      <c r="E40" s="111"/>
      <c r="F40" s="112"/>
    </row>
    <row r="41" spans="1:6" ht="17.100000000000001" customHeight="1">
      <c r="A41" s="105"/>
      <c r="B41" s="110" t="s">
        <v>351</v>
      </c>
      <c r="C41" s="111"/>
      <c r="D41" s="111"/>
      <c r="E41" s="111"/>
      <c r="F41" s="112"/>
    </row>
    <row r="42" spans="1:6" ht="17.100000000000001" customHeight="1">
      <c r="A42" s="106"/>
      <c r="B42" s="110" t="s">
        <v>352</v>
      </c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62" t="s">
        <v>30</v>
      </c>
      <c r="B44" s="120"/>
      <c r="C44" s="121"/>
      <c r="D44" s="62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0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65" t="s">
        <v>4</v>
      </c>
      <c r="B2" s="17">
        <v>41959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65" t="s">
        <v>5</v>
      </c>
      <c r="B4" s="4">
        <v>887000</v>
      </c>
      <c r="C4" s="10" t="s">
        <v>61</v>
      </c>
      <c r="D4" s="12">
        <v>0.14000000000000001</v>
      </c>
      <c r="E4" s="11" t="s">
        <v>62</v>
      </c>
      <c r="F4" s="12">
        <v>0.04</v>
      </c>
    </row>
    <row r="5" spans="1:6" ht="17.100000000000001" customHeight="1">
      <c r="A5" s="65" t="s">
        <v>6</v>
      </c>
      <c r="B5" s="4">
        <f>B6-B4</f>
        <v>1378650</v>
      </c>
      <c r="C5" s="11" t="s">
        <v>63</v>
      </c>
      <c r="D5" s="12">
        <v>7.0000000000000007E-2</v>
      </c>
      <c r="E5" s="11" t="s">
        <v>64</v>
      </c>
      <c r="F5" s="12">
        <v>0.27</v>
      </c>
    </row>
    <row r="6" spans="1:6" ht="17.100000000000001" customHeight="1">
      <c r="A6" s="65" t="s">
        <v>7</v>
      </c>
      <c r="B6" s="4">
        <v>2265650</v>
      </c>
      <c r="C6" s="10" t="s">
        <v>238</v>
      </c>
      <c r="D6" s="12">
        <v>0.09</v>
      </c>
      <c r="E6" s="11" t="s">
        <v>66</v>
      </c>
      <c r="F6" s="12">
        <v>0</v>
      </c>
    </row>
    <row r="7" spans="1:6" ht="17.100000000000001" customHeight="1">
      <c r="A7" s="65" t="s">
        <v>8</v>
      </c>
      <c r="B7" s="4">
        <v>36198850</v>
      </c>
      <c r="C7" s="11" t="s">
        <v>201</v>
      </c>
      <c r="D7" s="12">
        <v>0.17</v>
      </c>
      <c r="E7" s="11" t="s">
        <v>67</v>
      </c>
      <c r="F7" s="12">
        <v>0.2</v>
      </c>
    </row>
    <row r="8" spans="1:6" ht="17.100000000000001" customHeight="1">
      <c r="A8" s="65" t="s">
        <v>13</v>
      </c>
      <c r="B8" s="4">
        <v>95398850</v>
      </c>
      <c r="C8" s="10" t="s">
        <v>35</v>
      </c>
      <c r="D8" s="12">
        <v>0.04</v>
      </c>
      <c r="E8" s="11"/>
      <c r="F8" s="12"/>
    </row>
    <row r="9" spans="1:6" ht="17.100000000000001" customHeight="1">
      <c r="A9" s="65" t="s">
        <v>202</v>
      </c>
      <c r="B9" s="6">
        <f>B7/B8</f>
        <v>0.3794474461694245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65" t="s">
        <v>19</v>
      </c>
      <c r="C11" s="65" t="s">
        <v>15</v>
      </c>
      <c r="D11" s="65" t="s">
        <v>18</v>
      </c>
      <c r="E11" s="65" t="s">
        <v>205</v>
      </c>
      <c r="F11" s="18" t="s">
        <v>206</v>
      </c>
    </row>
    <row r="12" spans="1:6" ht="17.100000000000001" customHeight="1">
      <c r="A12" s="96"/>
      <c r="B12" s="23" t="s">
        <v>249</v>
      </c>
      <c r="C12" s="19" t="s">
        <v>240</v>
      </c>
      <c r="D12" s="97" t="s">
        <v>16</v>
      </c>
      <c r="E12" s="23" t="s">
        <v>355</v>
      </c>
      <c r="F12" s="19">
        <v>9</v>
      </c>
    </row>
    <row r="13" spans="1:6" ht="17.100000000000001" customHeight="1">
      <c r="A13" s="96"/>
      <c r="B13" s="23" t="s">
        <v>82</v>
      </c>
      <c r="C13" s="19" t="s">
        <v>353</v>
      </c>
      <c r="D13" s="97"/>
      <c r="E13" s="23" t="s">
        <v>356</v>
      </c>
      <c r="F13" s="19">
        <v>5</v>
      </c>
    </row>
    <row r="14" spans="1:6" ht="17.100000000000001" customHeight="1">
      <c r="A14" s="96"/>
      <c r="B14" s="23" t="s">
        <v>250</v>
      </c>
      <c r="C14" s="19" t="s">
        <v>332</v>
      </c>
      <c r="D14" s="97" t="s">
        <v>17</v>
      </c>
      <c r="E14" s="23" t="s">
        <v>152</v>
      </c>
      <c r="F14" s="19">
        <v>0</v>
      </c>
    </row>
    <row r="15" spans="1:6" ht="17.100000000000001" customHeight="1">
      <c r="A15" s="96"/>
      <c r="B15" s="23" t="s">
        <v>251</v>
      </c>
      <c r="C15" s="19" t="s">
        <v>354</v>
      </c>
      <c r="D15" s="97"/>
      <c r="E15" s="23" t="s">
        <v>357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65" t="s">
        <v>33</v>
      </c>
      <c r="C17" s="65" t="s">
        <v>21</v>
      </c>
      <c r="D17" s="65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0.54166666666666663</v>
      </c>
      <c r="C18" s="27" t="s">
        <v>358</v>
      </c>
      <c r="D18" s="13">
        <v>11</v>
      </c>
      <c r="E18" s="101" t="s">
        <v>359</v>
      </c>
      <c r="F18" s="102"/>
    </row>
    <row r="19" spans="1:6" ht="17.100000000000001" customHeight="1">
      <c r="A19" s="96"/>
      <c r="B19" s="27">
        <v>0.54166666666666663</v>
      </c>
      <c r="C19" s="27" t="s">
        <v>360</v>
      </c>
      <c r="D19" s="13">
        <v>4</v>
      </c>
      <c r="E19" s="101"/>
      <c r="F19" s="102"/>
    </row>
    <row r="20" spans="1:6" ht="17.100000000000001" customHeight="1">
      <c r="A20" s="96"/>
      <c r="B20" s="27">
        <v>0.54166666666666663</v>
      </c>
      <c r="C20" s="27" t="s">
        <v>361</v>
      </c>
      <c r="D20" s="13">
        <v>2</v>
      </c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362</v>
      </c>
      <c r="D24" s="13">
        <v>8</v>
      </c>
      <c r="E24" s="101"/>
      <c r="F24" s="102"/>
    </row>
    <row r="25" spans="1:6" ht="17.100000000000001" customHeight="1">
      <c r="A25" s="96"/>
      <c r="B25" s="27">
        <v>0.75</v>
      </c>
      <c r="C25" s="27" t="s">
        <v>363</v>
      </c>
      <c r="D25" s="13">
        <v>2</v>
      </c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381</v>
      </c>
      <c r="D31" s="103" t="s">
        <v>20</v>
      </c>
      <c r="E31" s="65" t="s">
        <v>37</v>
      </c>
      <c r="F31" s="24" t="s">
        <v>364</v>
      </c>
    </row>
    <row r="32" spans="1:6" ht="17.100000000000001" customHeight="1">
      <c r="A32" s="104"/>
      <c r="B32" s="21" t="s">
        <v>38</v>
      </c>
      <c r="C32" s="25" t="s">
        <v>382</v>
      </c>
      <c r="D32" s="123"/>
      <c r="E32" s="18" t="s">
        <v>42</v>
      </c>
      <c r="F32" s="26" t="s">
        <v>327</v>
      </c>
    </row>
    <row r="33" spans="1:6" ht="17.100000000000001" customHeight="1">
      <c r="A33" s="104"/>
      <c r="B33" s="22" t="s">
        <v>39</v>
      </c>
      <c r="C33" s="25" t="s">
        <v>347</v>
      </c>
      <c r="D33" s="123"/>
      <c r="E33" s="18" t="s">
        <v>43</v>
      </c>
      <c r="F33" s="26" t="s">
        <v>365</v>
      </c>
    </row>
    <row r="34" spans="1:6" ht="17.100000000000001" customHeight="1">
      <c r="A34" s="105"/>
      <c r="B34" s="22" t="s">
        <v>40</v>
      </c>
      <c r="C34" s="25" t="s">
        <v>383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384</v>
      </c>
      <c r="C37" s="111"/>
      <c r="D37" s="111"/>
      <c r="E37" s="111"/>
      <c r="F37" s="112"/>
    </row>
    <row r="38" spans="1:6" ht="17.100000000000001" customHeight="1">
      <c r="A38" s="105"/>
      <c r="B38" s="110" t="s">
        <v>385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378</v>
      </c>
      <c r="C40" s="111"/>
      <c r="D40" s="111"/>
      <c r="E40" s="111"/>
      <c r="F40" s="112"/>
    </row>
    <row r="41" spans="1:6" ht="17.100000000000001" customHeight="1">
      <c r="A41" s="105"/>
      <c r="B41" s="110" t="s">
        <v>379</v>
      </c>
      <c r="C41" s="111"/>
      <c r="D41" s="111"/>
      <c r="E41" s="111"/>
      <c r="F41" s="112"/>
    </row>
    <row r="42" spans="1:6" ht="17.100000000000001" customHeight="1">
      <c r="A42" s="106"/>
      <c r="B42" s="110" t="s">
        <v>386</v>
      </c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64" t="s">
        <v>30</v>
      </c>
      <c r="B44" s="120"/>
      <c r="C44" s="121"/>
      <c r="D44" s="64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3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65" t="s">
        <v>4</v>
      </c>
      <c r="B2" s="17">
        <v>41960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65" t="s">
        <v>5</v>
      </c>
      <c r="B4" s="4">
        <v>1378000</v>
      </c>
      <c r="C4" s="10" t="s">
        <v>61</v>
      </c>
      <c r="D4" s="12">
        <v>0.09</v>
      </c>
      <c r="E4" s="11" t="s">
        <v>62</v>
      </c>
      <c r="F4" s="12">
        <v>0</v>
      </c>
    </row>
    <row r="5" spans="1:6" ht="17.100000000000001" customHeight="1">
      <c r="A5" s="65" t="s">
        <v>6</v>
      </c>
      <c r="B5" s="4">
        <f>B6-B4</f>
        <v>1325200</v>
      </c>
      <c r="C5" s="11" t="s">
        <v>63</v>
      </c>
      <c r="D5" s="12">
        <v>0.05</v>
      </c>
      <c r="E5" s="11" t="s">
        <v>64</v>
      </c>
      <c r="F5" s="12">
        <v>0.15</v>
      </c>
    </row>
    <row r="6" spans="1:6" ht="17.100000000000001" customHeight="1">
      <c r="A6" s="65" t="s">
        <v>7</v>
      </c>
      <c r="B6" s="4">
        <v>2703200</v>
      </c>
      <c r="C6" s="10" t="s">
        <v>238</v>
      </c>
      <c r="D6" s="12">
        <v>0.12</v>
      </c>
      <c r="E6" s="11" t="s">
        <v>66</v>
      </c>
      <c r="F6" s="12">
        <v>0.23</v>
      </c>
    </row>
    <row r="7" spans="1:6" ht="17.100000000000001" customHeight="1">
      <c r="A7" s="65" t="s">
        <v>8</v>
      </c>
      <c r="B7" s="4">
        <v>38902050</v>
      </c>
      <c r="C7" s="11" t="s">
        <v>201</v>
      </c>
      <c r="D7" s="12">
        <v>0.15</v>
      </c>
      <c r="E7" s="11" t="s">
        <v>67</v>
      </c>
      <c r="F7" s="12">
        <v>0.16</v>
      </c>
    </row>
    <row r="8" spans="1:6" ht="17.100000000000001" customHeight="1">
      <c r="A8" s="65" t="s">
        <v>13</v>
      </c>
      <c r="B8" s="4">
        <v>95398850</v>
      </c>
      <c r="C8" s="10" t="s">
        <v>35</v>
      </c>
      <c r="D8" s="12">
        <v>0.05</v>
      </c>
      <c r="E8" s="11"/>
      <c r="F8" s="12"/>
    </row>
    <row r="9" spans="1:6" ht="17.100000000000001" customHeight="1">
      <c r="A9" s="65" t="s">
        <v>202</v>
      </c>
      <c r="B9" s="6">
        <f>B7/B8</f>
        <v>0.40778321751258007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65" t="s">
        <v>19</v>
      </c>
      <c r="C11" s="65" t="s">
        <v>15</v>
      </c>
      <c r="D11" s="65" t="s">
        <v>18</v>
      </c>
      <c r="E11" s="65" t="s">
        <v>205</v>
      </c>
      <c r="F11" s="18" t="s">
        <v>206</v>
      </c>
    </row>
    <row r="12" spans="1:6" ht="17.100000000000001" customHeight="1">
      <c r="A12" s="96"/>
      <c r="B12" s="23" t="s">
        <v>366</v>
      </c>
      <c r="C12" s="19">
        <v>0</v>
      </c>
      <c r="D12" s="97" t="s">
        <v>16</v>
      </c>
      <c r="E12" s="23" t="s">
        <v>79</v>
      </c>
      <c r="F12" s="19">
        <v>7</v>
      </c>
    </row>
    <row r="13" spans="1:6" ht="17.100000000000001" customHeight="1">
      <c r="A13" s="96"/>
      <c r="B13" s="23" t="s">
        <v>367</v>
      </c>
      <c r="C13" s="19">
        <v>0</v>
      </c>
      <c r="D13" s="97"/>
      <c r="E13" s="23" t="s">
        <v>368</v>
      </c>
      <c r="F13" s="19">
        <v>8</v>
      </c>
    </row>
    <row r="14" spans="1:6" ht="17.100000000000001" customHeight="1">
      <c r="A14" s="96"/>
      <c r="B14" s="23" t="s">
        <v>357</v>
      </c>
      <c r="C14" s="19">
        <v>0</v>
      </c>
      <c r="D14" s="97" t="s">
        <v>17</v>
      </c>
      <c r="E14" s="23" t="s">
        <v>68</v>
      </c>
      <c r="F14" s="19">
        <v>0</v>
      </c>
    </row>
    <row r="15" spans="1:6" ht="17.100000000000001" customHeight="1">
      <c r="A15" s="96"/>
      <c r="B15" s="23" t="s">
        <v>68</v>
      </c>
      <c r="C15" s="19">
        <v>0</v>
      </c>
      <c r="D15" s="97"/>
      <c r="E15" s="23" t="s">
        <v>367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65" t="s">
        <v>33</v>
      </c>
      <c r="C17" s="65" t="s">
        <v>21</v>
      </c>
      <c r="D17" s="65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</v>
      </c>
      <c r="C18" s="27" t="s">
        <v>369</v>
      </c>
      <c r="D18" s="13">
        <v>3</v>
      </c>
      <c r="E18" s="101" t="s">
        <v>370</v>
      </c>
      <c r="F18" s="102"/>
    </row>
    <row r="19" spans="1:6" ht="17.100000000000001" customHeight="1">
      <c r="A19" s="96"/>
      <c r="B19" s="27">
        <v>0.5</v>
      </c>
      <c r="C19" s="27" t="s">
        <v>371</v>
      </c>
      <c r="D19" s="13">
        <v>6</v>
      </c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372</v>
      </c>
      <c r="D24" s="13">
        <v>1</v>
      </c>
      <c r="E24" s="101" t="s">
        <v>373</v>
      </c>
      <c r="F24" s="102"/>
    </row>
    <row r="25" spans="1:6" ht="17.100000000000001" customHeight="1">
      <c r="A25" s="96"/>
      <c r="B25" s="27">
        <v>0.79166666666666663</v>
      </c>
      <c r="C25" s="27" t="s">
        <v>374</v>
      </c>
      <c r="D25" s="13">
        <v>13</v>
      </c>
      <c r="E25" s="101"/>
      <c r="F25" s="102"/>
    </row>
    <row r="26" spans="1:6" ht="17.100000000000001" customHeight="1">
      <c r="A26" s="96"/>
      <c r="B26" s="27">
        <v>0.79861111111111116</v>
      </c>
      <c r="C26" s="27" t="s">
        <v>375</v>
      </c>
      <c r="D26" s="13">
        <v>2</v>
      </c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47</v>
      </c>
      <c r="D31" s="103" t="s">
        <v>20</v>
      </c>
      <c r="E31" s="65" t="s">
        <v>37</v>
      </c>
      <c r="F31" s="24" t="s">
        <v>376</v>
      </c>
    </row>
    <row r="32" spans="1:6" ht="17.100000000000001" customHeight="1">
      <c r="A32" s="104"/>
      <c r="B32" s="21" t="s">
        <v>38</v>
      </c>
      <c r="C32" s="25" t="s">
        <v>72</v>
      </c>
      <c r="D32" s="123"/>
      <c r="E32" s="18" t="s">
        <v>42</v>
      </c>
      <c r="F32" s="26" t="s">
        <v>327</v>
      </c>
    </row>
    <row r="33" spans="1:6" ht="17.100000000000001" customHeight="1">
      <c r="A33" s="104"/>
      <c r="B33" s="22" t="s">
        <v>39</v>
      </c>
      <c r="C33" s="25" t="s">
        <v>347</v>
      </c>
      <c r="D33" s="123"/>
      <c r="E33" s="18" t="s">
        <v>43</v>
      </c>
      <c r="F33" s="26" t="s">
        <v>377</v>
      </c>
    </row>
    <row r="34" spans="1:6" ht="17.100000000000001" customHeight="1">
      <c r="A34" s="105"/>
      <c r="B34" s="22" t="s">
        <v>40</v>
      </c>
      <c r="C34" s="25" t="s">
        <v>73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325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387</v>
      </c>
      <c r="C37" s="111"/>
      <c r="D37" s="111"/>
      <c r="E37" s="111"/>
      <c r="F37" s="112"/>
    </row>
    <row r="38" spans="1:6" ht="17.100000000000001" customHeight="1">
      <c r="A38" s="105"/>
      <c r="B38" s="110" t="s">
        <v>388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380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64" t="s">
        <v>30</v>
      </c>
      <c r="B44" s="120"/>
      <c r="C44" s="121"/>
      <c r="D44" s="64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3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68" t="s">
        <v>4</v>
      </c>
      <c r="B2" s="17">
        <v>41961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68" t="s">
        <v>5</v>
      </c>
      <c r="B4" s="4">
        <v>409500</v>
      </c>
      <c r="C4" s="10" t="s">
        <v>61</v>
      </c>
      <c r="D4" s="12">
        <v>0.01</v>
      </c>
      <c r="E4" s="11" t="s">
        <v>62</v>
      </c>
      <c r="F4" s="12">
        <v>0.16</v>
      </c>
    </row>
    <row r="5" spans="1:6" ht="17.100000000000001" customHeight="1">
      <c r="A5" s="68" t="s">
        <v>6</v>
      </c>
      <c r="B5" s="4">
        <f>B6-B4</f>
        <v>1242400</v>
      </c>
      <c r="C5" s="11" t="s">
        <v>63</v>
      </c>
      <c r="D5" s="12">
        <v>0.04</v>
      </c>
      <c r="E5" s="11" t="s">
        <v>64</v>
      </c>
      <c r="F5" s="12">
        <v>0.17</v>
      </c>
    </row>
    <row r="6" spans="1:6" ht="17.100000000000001" customHeight="1">
      <c r="A6" s="68" t="s">
        <v>7</v>
      </c>
      <c r="B6" s="4">
        <v>1651900</v>
      </c>
      <c r="C6" s="10" t="s">
        <v>238</v>
      </c>
      <c r="D6" s="12">
        <v>0.02</v>
      </c>
      <c r="E6" s="11" t="s">
        <v>66</v>
      </c>
      <c r="F6" s="12">
        <v>0.2</v>
      </c>
    </row>
    <row r="7" spans="1:6" ht="17.100000000000001" customHeight="1">
      <c r="A7" s="68" t="s">
        <v>8</v>
      </c>
      <c r="B7" s="4">
        <v>40553950</v>
      </c>
      <c r="C7" s="11" t="s">
        <v>201</v>
      </c>
      <c r="D7" s="12">
        <v>7.0000000000000007E-2</v>
      </c>
      <c r="E7" s="11" t="s">
        <v>67</v>
      </c>
      <c r="F7" s="12">
        <v>0.28000000000000003</v>
      </c>
    </row>
    <row r="8" spans="1:6" ht="17.100000000000001" customHeight="1">
      <c r="A8" s="68" t="s">
        <v>13</v>
      </c>
      <c r="B8" s="4">
        <v>95398850</v>
      </c>
      <c r="C8" s="10" t="s">
        <v>35</v>
      </c>
      <c r="D8" s="12">
        <v>0.05</v>
      </c>
      <c r="E8" s="11"/>
      <c r="F8" s="12"/>
    </row>
    <row r="9" spans="1:6" ht="17.100000000000001" customHeight="1">
      <c r="A9" s="68" t="s">
        <v>202</v>
      </c>
      <c r="B9" s="6">
        <f>B7/B8</f>
        <v>0.42509893987191671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68" t="s">
        <v>19</v>
      </c>
      <c r="C11" s="68" t="s">
        <v>15</v>
      </c>
      <c r="D11" s="68" t="s">
        <v>18</v>
      </c>
      <c r="E11" s="68" t="s">
        <v>205</v>
      </c>
      <c r="F11" s="18" t="s">
        <v>206</v>
      </c>
    </row>
    <row r="12" spans="1:6" ht="17.100000000000001" customHeight="1">
      <c r="A12" s="96"/>
      <c r="B12" s="23" t="s">
        <v>366</v>
      </c>
      <c r="C12" s="19" t="s">
        <v>389</v>
      </c>
      <c r="D12" s="97" t="s">
        <v>16</v>
      </c>
      <c r="E12" s="23" t="s">
        <v>79</v>
      </c>
      <c r="F12" s="19">
        <v>5</v>
      </c>
    </row>
    <row r="13" spans="1:6" ht="17.100000000000001" customHeight="1">
      <c r="A13" s="96"/>
      <c r="B13" s="23" t="s">
        <v>367</v>
      </c>
      <c r="C13" s="19" t="s">
        <v>389</v>
      </c>
      <c r="D13" s="97"/>
      <c r="E13" s="23" t="s">
        <v>250</v>
      </c>
      <c r="F13" s="19">
        <v>4</v>
      </c>
    </row>
    <row r="14" spans="1:6" ht="17.100000000000001" customHeight="1">
      <c r="A14" s="96"/>
      <c r="B14" s="23" t="s">
        <v>250</v>
      </c>
      <c r="C14" s="19" t="s">
        <v>390</v>
      </c>
      <c r="D14" s="97" t="s">
        <v>17</v>
      </c>
      <c r="E14" s="23" t="s">
        <v>251</v>
      </c>
      <c r="F14" s="19">
        <v>0</v>
      </c>
    </row>
    <row r="15" spans="1:6" ht="17.100000000000001" customHeight="1">
      <c r="A15" s="96"/>
      <c r="B15" s="23" t="s">
        <v>68</v>
      </c>
      <c r="C15" s="19" t="s">
        <v>389</v>
      </c>
      <c r="D15" s="97"/>
      <c r="E15" s="23" t="s">
        <v>169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68" t="s">
        <v>33</v>
      </c>
      <c r="C17" s="68" t="s">
        <v>21</v>
      </c>
      <c r="D17" s="68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</v>
      </c>
      <c r="C18" s="27" t="s">
        <v>391</v>
      </c>
      <c r="D18" s="13">
        <v>3</v>
      </c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0.70833333333333337</v>
      </c>
      <c r="C24" s="27" t="s">
        <v>392</v>
      </c>
      <c r="D24" s="13">
        <v>2</v>
      </c>
      <c r="E24" s="101"/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47</v>
      </c>
      <c r="D31" s="103" t="s">
        <v>20</v>
      </c>
      <c r="E31" s="68" t="s">
        <v>37</v>
      </c>
      <c r="F31" s="24" t="s">
        <v>393</v>
      </c>
    </row>
    <row r="32" spans="1:6" ht="17.100000000000001" customHeight="1">
      <c r="A32" s="104"/>
      <c r="B32" s="21" t="s">
        <v>38</v>
      </c>
      <c r="C32" s="25" t="s">
        <v>72</v>
      </c>
      <c r="D32" s="123"/>
      <c r="E32" s="18" t="s">
        <v>42</v>
      </c>
      <c r="F32" s="26" t="s">
        <v>274</v>
      </c>
    </row>
    <row r="33" spans="1:6" ht="17.100000000000001" customHeight="1">
      <c r="A33" s="104"/>
      <c r="B33" s="22" t="s">
        <v>39</v>
      </c>
      <c r="C33" s="25" t="s">
        <v>347</v>
      </c>
      <c r="D33" s="123"/>
      <c r="E33" s="18" t="s">
        <v>43</v>
      </c>
      <c r="F33" s="26" t="s">
        <v>394</v>
      </c>
    </row>
    <row r="34" spans="1:6" ht="17.100000000000001" customHeight="1">
      <c r="A34" s="105"/>
      <c r="B34" s="22" t="s">
        <v>40</v>
      </c>
      <c r="C34" s="25" t="s">
        <v>73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325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395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396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67" t="s">
        <v>30</v>
      </c>
      <c r="B44" s="120"/>
      <c r="C44" s="121"/>
      <c r="D44" s="67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6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68" t="s">
        <v>4</v>
      </c>
      <c r="B2" s="17">
        <v>41962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68" t="s">
        <v>5</v>
      </c>
      <c r="B4" s="4">
        <v>577500</v>
      </c>
      <c r="C4" s="10" t="s">
        <v>61</v>
      </c>
      <c r="D4" s="12">
        <v>0.11</v>
      </c>
      <c r="E4" s="11" t="s">
        <v>62</v>
      </c>
      <c r="F4" s="12">
        <v>0.24</v>
      </c>
    </row>
    <row r="5" spans="1:6" ht="17.100000000000001" customHeight="1">
      <c r="A5" s="68" t="s">
        <v>6</v>
      </c>
      <c r="B5" s="4">
        <f>B6-B4</f>
        <v>1472200</v>
      </c>
      <c r="C5" s="11" t="s">
        <v>63</v>
      </c>
      <c r="D5" s="12">
        <v>0.1</v>
      </c>
      <c r="E5" s="11" t="s">
        <v>64</v>
      </c>
      <c r="F5" s="12">
        <v>0.12</v>
      </c>
    </row>
    <row r="6" spans="1:6" ht="17.100000000000001" customHeight="1">
      <c r="A6" s="68" t="s">
        <v>7</v>
      </c>
      <c r="B6" s="4">
        <v>2049700</v>
      </c>
      <c r="C6" s="10" t="s">
        <v>238</v>
      </c>
      <c r="D6" s="12">
        <v>0.05</v>
      </c>
      <c r="E6" s="11" t="s">
        <v>66</v>
      </c>
      <c r="F6" s="12">
        <v>0</v>
      </c>
    </row>
    <row r="7" spans="1:6" ht="17.100000000000001" customHeight="1">
      <c r="A7" s="68" t="s">
        <v>8</v>
      </c>
      <c r="B7" s="4">
        <v>42603650</v>
      </c>
      <c r="C7" s="11" t="s">
        <v>201</v>
      </c>
      <c r="D7" s="12">
        <v>0.12</v>
      </c>
      <c r="E7" s="11" t="s">
        <v>67</v>
      </c>
      <c r="F7" s="12">
        <v>0.25</v>
      </c>
    </row>
    <row r="8" spans="1:6" ht="17.100000000000001" customHeight="1">
      <c r="A8" s="68" t="s">
        <v>13</v>
      </c>
      <c r="B8" s="4">
        <v>95398850</v>
      </c>
      <c r="C8" s="10" t="s">
        <v>35</v>
      </c>
      <c r="D8" s="12">
        <v>0.01</v>
      </c>
      <c r="E8" s="11"/>
      <c r="F8" s="12"/>
    </row>
    <row r="9" spans="1:6" ht="17.100000000000001" customHeight="1">
      <c r="A9" s="68" t="s">
        <v>202</v>
      </c>
      <c r="B9" s="6">
        <f>B7/B8</f>
        <v>0.44658452381763514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68" t="s">
        <v>19</v>
      </c>
      <c r="C11" s="68" t="s">
        <v>15</v>
      </c>
      <c r="D11" s="68" t="s">
        <v>18</v>
      </c>
      <c r="E11" s="68" t="s">
        <v>205</v>
      </c>
      <c r="F11" s="18" t="s">
        <v>206</v>
      </c>
    </row>
    <row r="12" spans="1:6" ht="17.100000000000001" customHeight="1">
      <c r="A12" s="96"/>
      <c r="B12" s="23" t="s">
        <v>366</v>
      </c>
      <c r="C12" s="19" t="s">
        <v>389</v>
      </c>
      <c r="D12" s="97" t="s">
        <v>16</v>
      </c>
      <c r="E12" s="23" t="s">
        <v>79</v>
      </c>
      <c r="F12" s="19">
        <v>5</v>
      </c>
    </row>
    <row r="13" spans="1:6" ht="17.100000000000001" customHeight="1">
      <c r="A13" s="96"/>
      <c r="B13" s="23" t="s">
        <v>367</v>
      </c>
      <c r="C13" s="19" t="s">
        <v>389</v>
      </c>
      <c r="D13" s="97"/>
      <c r="E13" s="23" t="s">
        <v>250</v>
      </c>
      <c r="F13" s="19">
        <v>4</v>
      </c>
    </row>
    <row r="14" spans="1:6" ht="17.100000000000001" customHeight="1">
      <c r="A14" s="96"/>
      <c r="B14" s="23" t="s">
        <v>250</v>
      </c>
      <c r="C14" s="19" t="s">
        <v>397</v>
      </c>
      <c r="D14" s="97" t="s">
        <v>17</v>
      </c>
      <c r="E14" s="23" t="s">
        <v>398</v>
      </c>
      <c r="F14" s="19">
        <v>0</v>
      </c>
    </row>
    <row r="15" spans="1:6" ht="17.100000000000001" customHeight="1">
      <c r="A15" s="96"/>
      <c r="B15" s="23" t="s">
        <v>68</v>
      </c>
      <c r="C15" s="19" t="s">
        <v>389</v>
      </c>
      <c r="D15" s="97"/>
      <c r="E15" s="23" t="s">
        <v>280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68" t="s">
        <v>33</v>
      </c>
      <c r="C17" s="68" t="s">
        <v>21</v>
      </c>
      <c r="D17" s="68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0.54166666666666663</v>
      </c>
      <c r="C18" s="27" t="s">
        <v>399</v>
      </c>
      <c r="D18" s="13">
        <v>7</v>
      </c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0.77083333333333337</v>
      </c>
      <c r="C24" s="27" t="s">
        <v>400</v>
      </c>
      <c r="D24" s="13">
        <v>3</v>
      </c>
      <c r="E24" s="101"/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55</v>
      </c>
      <c r="D31" s="103" t="s">
        <v>20</v>
      </c>
      <c r="E31" s="68" t="s">
        <v>37</v>
      </c>
      <c r="F31" s="24" t="s">
        <v>402</v>
      </c>
    </row>
    <row r="32" spans="1:6" ht="17.100000000000001" customHeight="1">
      <c r="A32" s="104"/>
      <c r="B32" s="21" t="s">
        <v>38</v>
      </c>
      <c r="C32" s="25" t="s">
        <v>72</v>
      </c>
      <c r="D32" s="123"/>
      <c r="E32" s="18" t="s">
        <v>42</v>
      </c>
      <c r="F32" s="26" t="s">
        <v>403</v>
      </c>
    </row>
    <row r="33" spans="1:6" ht="17.100000000000001" customHeight="1">
      <c r="A33" s="104"/>
      <c r="B33" s="22" t="s">
        <v>39</v>
      </c>
      <c r="C33" s="25" t="s">
        <v>244</v>
      </c>
      <c r="D33" s="123"/>
      <c r="E33" s="18" t="s">
        <v>43</v>
      </c>
      <c r="F33" s="26" t="s">
        <v>404</v>
      </c>
    </row>
    <row r="34" spans="1:6" ht="17.100000000000001" customHeight="1">
      <c r="A34" s="105"/>
      <c r="B34" s="22" t="s">
        <v>40</v>
      </c>
      <c r="C34" s="25" t="s">
        <v>401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48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194</v>
      </c>
      <c r="C37" s="111"/>
      <c r="D37" s="111"/>
      <c r="E37" s="111"/>
      <c r="F37" s="112"/>
    </row>
    <row r="38" spans="1:6" ht="17.100000000000001" customHeight="1">
      <c r="A38" s="105"/>
      <c r="B38" s="110" t="s">
        <v>405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406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67" t="s">
        <v>30</v>
      </c>
      <c r="B44" s="120"/>
      <c r="C44" s="121"/>
      <c r="D44" s="67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6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19"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35" t="s">
        <v>4</v>
      </c>
      <c r="B2" s="17">
        <v>41945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35" t="s">
        <v>5</v>
      </c>
      <c r="B4" s="4">
        <v>1066500</v>
      </c>
      <c r="C4" s="10" t="s">
        <v>61</v>
      </c>
      <c r="D4" s="12">
        <v>0.05</v>
      </c>
      <c r="E4" s="11" t="s">
        <v>62</v>
      </c>
      <c r="F4" s="12">
        <v>0.05</v>
      </c>
    </row>
    <row r="5" spans="1:6" ht="17.100000000000001" customHeight="1">
      <c r="A5" s="35" t="s">
        <v>6</v>
      </c>
      <c r="B5" s="4">
        <f>B6-B4</f>
        <v>2644750</v>
      </c>
      <c r="C5" s="11" t="s">
        <v>63</v>
      </c>
      <c r="D5" s="12">
        <v>0.02</v>
      </c>
      <c r="E5" s="11" t="s">
        <v>64</v>
      </c>
      <c r="F5" s="12">
        <v>0.09</v>
      </c>
    </row>
    <row r="6" spans="1:6" ht="17.100000000000001" customHeight="1">
      <c r="A6" s="35" t="s">
        <v>7</v>
      </c>
      <c r="B6" s="4">
        <v>3711250</v>
      </c>
      <c r="C6" s="10" t="s">
        <v>65</v>
      </c>
      <c r="D6" s="12">
        <v>7.0000000000000007E-2</v>
      </c>
      <c r="E6" s="11" t="s">
        <v>66</v>
      </c>
      <c r="F6" s="12">
        <v>0.12</v>
      </c>
    </row>
    <row r="7" spans="1:6" ht="17.100000000000001" customHeight="1">
      <c r="A7" s="35" t="s">
        <v>8</v>
      </c>
      <c r="B7" s="4">
        <v>6584200</v>
      </c>
      <c r="C7" s="11" t="s">
        <v>34</v>
      </c>
      <c r="D7" s="12">
        <v>0.14000000000000001</v>
      </c>
      <c r="E7" s="11" t="s">
        <v>67</v>
      </c>
      <c r="F7" s="12">
        <v>0.13</v>
      </c>
    </row>
    <row r="8" spans="1:6" ht="17.100000000000001" customHeight="1">
      <c r="A8" s="35" t="s">
        <v>13</v>
      </c>
      <c r="B8" s="4">
        <v>95398850</v>
      </c>
      <c r="C8" s="10" t="s">
        <v>35</v>
      </c>
      <c r="D8" s="12">
        <v>0.02</v>
      </c>
      <c r="E8" s="11" t="s">
        <v>69</v>
      </c>
      <c r="F8" s="12">
        <v>0.31</v>
      </c>
    </row>
    <row r="9" spans="1:6" ht="17.100000000000001" customHeight="1">
      <c r="A9" s="35" t="s">
        <v>28</v>
      </c>
      <c r="B9" s="6">
        <f>B7/B8</f>
        <v>6.9017603461676943E-2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35" t="s">
        <v>19</v>
      </c>
      <c r="C11" s="35" t="s">
        <v>15</v>
      </c>
      <c r="D11" s="35" t="s">
        <v>18</v>
      </c>
      <c r="E11" s="35" t="s">
        <v>9</v>
      </c>
      <c r="F11" s="18" t="s">
        <v>10</v>
      </c>
    </row>
    <row r="12" spans="1:6" ht="17.100000000000001" customHeight="1">
      <c r="A12" s="96"/>
      <c r="B12" s="23" t="s">
        <v>81</v>
      </c>
      <c r="C12" s="19" t="s">
        <v>104</v>
      </c>
      <c r="D12" s="97" t="s">
        <v>16</v>
      </c>
      <c r="E12" s="23" t="s">
        <v>70</v>
      </c>
      <c r="F12" s="19">
        <v>18</v>
      </c>
    </row>
    <row r="13" spans="1:6" ht="17.100000000000001" customHeight="1">
      <c r="A13" s="96"/>
      <c r="B13" s="23" t="s">
        <v>82</v>
      </c>
      <c r="C13" s="19" t="s">
        <v>52</v>
      </c>
      <c r="D13" s="97"/>
      <c r="E13" s="23" t="s">
        <v>107</v>
      </c>
      <c r="F13" s="19">
        <v>10</v>
      </c>
    </row>
    <row r="14" spans="1:6" ht="17.100000000000001" customHeight="1">
      <c r="A14" s="96"/>
      <c r="B14" s="23" t="s">
        <v>53</v>
      </c>
      <c r="C14" s="19" t="s">
        <v>105</v>
      </c>
      <c r="D14" s="97" t="s">
        <v>17</v>
      </c>
      <c r="E14" s="23" t="s">
        <v>108</v>
      </c>
      <c r="F14" s="19">
        <v>0</v>
      </c>
    </row>
    <row r="15" spans="1:6" ht="17.100000000000001" customHeight="1">
      <c r="A15" s="96"/>
      <c r="B15" s="23" t="s">
        <v>68</v>
      </c>
      <c r="C15" s="19" t="s">
        <v>106</v>
      </c>
      <c r="D15" s="97"/>
      <c r="E15" s="23" t="s">
        <v>109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35" t="s">
        <v>33</v>
      </c>
      <c r="C17" s="35" t="s">
        <v>21</v>
      </c>
      <c r="D17" s="35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</v>
      </c>
      <c r="C18" s="27" t="s">
        <v>110</v>
      </c>
      <c r="D18" s="13">
        <v>14</v>
      </c>
      <c r="E18" s="101" t="s">
        <v>111</v>
      </c>
      <c r="F18" s="102"/>
    </row>
    <row r="19" spans="1:6" ht="17.100000000000001" customHeight="1">
      <c r="A19" s="96"/>
      <c r="B19" s="27">
        <v>0.54166666666666663</v>
      </c>
      <c r="C19" s="27" t="s">
        <v>112</v>
      </c>
      <c r="D19" s="13">
        <v>3</v>
      </c>
      <c r="E19" s="101"/>
      <c r="F19" s="102"/>
    </row>
    <row r="20" spans="1:6" ht="17.100000000000001" customHeight="1">
      <c r="A20" s="96"/>
      <c r="B20" s="27">
        <v>0.54166666666666663</v>
      </c>
      <c r="C20" s="27" t="s">
        <v>113</v>
      </c>
      <c r="D20" s="13" t="s">
        <v>75</v>
      </c>
      <c r="E20" s="101"/>
      <c r="F20" s="102"/>
    </row>
    <row r="21" spans="1:6" ht="17.100000000000001" customHeight="1">
      <c r="A21" s="96"/>
      <c r="B21" s="27">
        <v>0.54166666666666663</v>
      </c>
      <c r="C21" s="27" t="s">
        <v>114</v>
      </c>
      <c r="D21" s="13">
        <v>2</v>
      </c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0.66666666666666663</v>
      </c>
      <c r="C24" s="27" t="s">
        <v>76</v>
      </c>
      <c r="D24" s="13" t="s">
        <v>115</v>
      </c>
      <c r="E24" s="101" t="s">
        <v>128</v>
      </c>
      <c r="F24" s="102"/>
    </row>
    <row r="25" spans="1:6" ht="17.100000000000001" customHeight="1">
      <c r="A25" s="96"/>
      <c r="B25" s="27">
        <v>0.75</v>
      </c>
      <c r="C25" s="27" t="s">
        <v>118</v>
      </c>
      <c r="D25" s="13">
        <v>2</v>
      </c>
      <c r="E25" s="101"/>
      <c r="F25" s="102"/>
    </row>
    <row r="26" spans="1:6" ht="17.100000000000001" customHeight="1">
      <c r="A26" s="96"/>
      <c r="B26" s="27">
        <v>0.75</v>
      </c>
      <c r="C26" s="27" t="s">
        <v>116</v>
      </c>
      <c r="D26" s="13" t="s">
        <v>117</v>
      </c>
      <c r="E26" s="101"/>
      <c r="F26" s="102"/>
    </row>
    <row r="27" spans="1:6" ht="17.100000000000001" customHeight="1">
      <c r="A27" s="96"/>
      <c r="B27" s="27">
        <v>0.75</v>
      </c>
      <c r="C27" s="27" t="s">
        <v>77</v>
      </c>
      <c r="D27" s="13">
        <v>3</v>
      </c>
      <c r="E27" s="101"/>
      <c r="F27" s="102"/>
    </row>
    <row r="28" spans="1:6" ht="17.100000000000001" customHeight="1">
      <c r="A28" s="96"/>
      <c r="B28" s="27">
        <v>0.79166666666666663</v>
      </c>
      <c r="C28" s="27" t="s">
        <v>119</v>
      </c>
      <c r="D28" s="13">
        <v>2</v>
      </c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120</v>
      </c>
      <c r="D31" s="103" t="s">
        <v>20</v>
      </c>
      <c r="E31" s="35" t="s">
        <v>37</v>
      </c>
      <c r="F31" s="24" t="s">
        <v>80</v>
      </c>
    </row>
    <row r="32" spans="1:6" ht="17.100000000000001" customHeight="1">
      <c r="A32" s="104"/>
      <c r="B32" s="21" t="s">
        <v>38</v>
      </c>
      <c r="C32" s="25" t="s">
        <v>135</v>
      </c>
      <c r="D32" s="107"/>
      <c r="E32" s="18" t="s">
        <v>42</v>
      </c>
      <c r="F32" s="26" t="s">
        <v>78</v>
      </c>
    </row>
    <row r="33" spans="1:6" ht="17.100000000000001" customHeight="1">
      <c r="A33" s="104"/>
      <c r="B33" s="22" t="s">
        <v>39</v>
      </c>
      <c r="C33" s="25" t="s">
        <v>47</v>
      </c>
      <c r="D33" s="107"/>
      <c r="E33" s="18" t="s">
        <v>43</v>
      </c>
      <c r="F33" s="26" t="s">
        <v>99</v>
      </c>
    </row>
    <row r="34" spans="1:6" ht="17.100000000000001" customHeight="1">
      <c r="A34" s="105"/>
      <c r="B34" s="22" t="s">
        <v>40</v>
      </c>
      <c r="C34" s="25" t="s">
        <v>73</v>
      </c>
      <c r="D34" s="108"/>
      <c r="E34" s="18" t="s">
        <v>44</v>
      </c>
      <c r="F34" s="26" t="s">
        <v>121</v>
      </c>
    </row>
    <row r="35" spans="1:6" ht="17.100000000000001" customHeight="1">
      <c r="A35" s="106"/>
      <c r="B35" s="22" t="s">
        <v>41</v>
      </c>
      <c r="C35" s="25" t="s">
        <v>55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122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123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34" t="s">
        <v>30</v>
      </c>
      <c r="B44" s="120"/>
      <c r="C44" s="121"/>
      <c r="D44" s="34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33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19"/>
      <c r="E47" s="3"/>
      <c r="F47" s="16"/>
    </row>
    <row r="48" spans="1:6" ht="17.100000000000001" customHeight="1">
      <c r="A48" s="118"/>
      <c r="B48" s="3"/>
      <c r="C48" s="3"/>
      <c r="D48" s="119"/>
      <c r="E48" s="3"/>
      <c r="F48" s="16"/>
    </row>
    <row r="49" spans="1:6" ht="17.100000000000001" customHeight="1">
      <c r="A49" s="118"/>
      <c r="B49" s="3"/>
      <c r="C49" s="3"/>
      <c r="D49" s="119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70" t="s">
        <v>4</v>
      </c>
      <c r="B2" s="17">
        <v>41963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70" t="s">
        <v>5</v>
      </c>
      <c r="B4" s="4">
        <v>448500</v>
      </c>
      <c r="C4" s="10" t="s">
        <v>61</v>
      </c>
      <c r="D4" s="12">
        <v>7.0000000000000007E-2</v>
      </c>
      <c r="E4" s="11" t="s">
        <v>62</v>
      </c>
      <c r="F4" s="12">
        <v>7.0000000000000007E-2</v>
      </c>
    </row>
    <row r="5" spans="1:6" ht="17.100000000000001" customHeight="1">
      <c r="A5" s="70" t="s">
        <v>6</v>
      </c>
      <c r="B5" s="4">
        <f>B6-B4</f>
        <v>2116600</v>
      </c>
      <c r="C5" s="11" t="s">
        <v>63</v>
      </c>
      <c r="D5" s="12">
        <v>7.0000000000000007E-2</v>
      </c>
      <c r="E5" s="11" t="s">
        <v>64</v>
      </c>
      <c r="F5" s="12">
        <v>0.03</v>
      </c>
    </row>
    <row r="6" spans="1:6" ht="17.100000000000001" customHeight="1">
      <c r="A6" s="70" t="s">
        <v>7</v>
      </c>
      <c r="B6" s="4">
        <v>2565100</v>
      </c>
      <c r="C6" s="10" t="s">
        <v>238</v>
      </c>
      <c r="D6" s="12">
        <v>0.1</v>
      </c>
      <c r="E6" s="11" t="s">
        <v>66</v>
      </c>
      <c r="F6" s="12">
        <v>0.13</v>
      </c>
    </row>
    <row r="7" spans="1:6" ht="17.100000000000001" customHeight="1">
      <c r="A7" s="70" t="s">
        <v>8</v>
      </c>
      <c r="B7" s="4">
        <v>45168750</v>
      </c>
      <c r="C7" s="11" t="s">
        <v>34</v>
      </c>
      <c r="D7" s="12">
        <v>0.13</v>
      </c>
      <c r="E7" s="11" t="s">
        <v>67</v>
      </c>
      <c r="F7" s="12">
        <v>0.34</v>
      </c>
    </row>
    <row r="8" spans="1:6" ht="17.100000000000001" customHeight="1">
      <c r="A8" s="70" t="s">
        <v>13</v>
      </c>
      <c r="B8" s="4">
        <v>95398850</v>
      </c>
      <c r="C8" s="10" t="s">
        <v>35</v>
      </c>
      <c r="D8" s="12">
        <v>0.05</v>
      </c>
      <c r="E8" s="11"/>
      <c r="F8" s="12"/>
    </row>
    <row r="9" spans="1:6" ht="17.100000000000001" customHeight="1">
      <c r="A9" s="70" t="s">
        <v>202</v>
      </c>
      <c r="B9" s="6">
        <f>B7/B8</f>
        <v>0.47347268861207448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70" t="s">
        <v>19</v>
      </c>
      <c r="C11" s="70" t="s">
        <v>15</v>
      </c>
      <c r="D11" s="70" t="s">
        <v>18</v>
      </c>
      <c r="E11" s="70" t="s">
        <v>205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389</v>
      </c>
      <c r="D12" s="97" t="s">
        <v>16</v>
      </c>
      <c r="E12" s="23" t="s">
        <v>79</v>
      </c>
      <c r="F12" s="19">
        <v>5</v>
      </c>
    </row>
    <row r="13" spans="1:6" ht="17.100000000000001" customHeight="1">
      <c r="A13" s="96"/>
      <c r="B13" s="23" t="s">
        <v>367</v>
      </c>
      <c r="C13" s="19" t="s">
        <v>389</v>
      </c>
      <c r="D13" s="97"/>
      <c r="E13" s="23" t="s">
        <v>250</v>
      </c>
      <c r="F13" s="19">
        <v>4</v>
      </c>
    </row>
    <row r="14" spans="1:6" ht="17.100000000000001" customHeight="1">
      <c r="A14" s="96"/>
      <c r="B14" s="23" t="s">
        <v>250</v>
      </c>
      <c r="C14" s="19" t="s">
        <v>397</v>
      </c>
      <c r="D14" s="97" t="s">
        <v>17</v>
      </c>
      <c r="E14" s="23" t="s">
        <v>398</v>
      </c>
      <c r="F14" s="19">
        <v>0</v>
      </c>
    </row>
    <row r="15" spans="1:6" ht="17.100000000000001" customHeight="1">
      <c r="A15" s="96"/>
      <c r="B15" s="23" t="s">
        <v>68</v>
      </c>
      <c r="C15" s="19" t="s">
        <v>389</v>
      </c>
      <c r="D15" s="97"/>
      <c r="E15" s="23" t="s">
        <v>280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70" t="s">
        <v>33</v>
      </c>
      <c r="C17" s="70" t="s">
        <v>21</v>
      </c>
      <c r="D17" s="70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0.47916666666666669</v>
      </c>
      <c r="C18" s="27" t="s">
        <v>408</v>
      </c>
      <c r="D18" s="13">
        <v>3</v>
      </c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409</v>
      </c>
      <c r="D24" s="13">
        <v>13</v>
      </c>
      <c r="E24" s="101"/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347</v>
      </c>
      <c r="D31" s="103" t="s">
        <v>20</v>
      </c>
      <c r="E31" s="70" t="s">
        <v>37</v>
      </c>
      <c r="F31" s="24" t="s">
        <v>412</v>
      </c>
    </row>
    <row r="32" spans="1:6" ht="17.100000000000001" customHeight="1">
      <c r="A32" s="104"/>
      <c r="B32" s="21" t="s">
        <v>38</v>
      </c>
      <c r="C32" s="25" t="s">
        <v>72</v>
      </c>
      <c r="D32" s="123"/>
      <c r="E32" s="18" t="s">
        <v>42</v>
      </c>
      <c r="F32" s="26" t="s">
        <v>413</v>
      </c>
    </row>
    <row r="33" spans="1:6" ht="17.100000000000001" customHeight="1">
      <c r="A33" s="104"/>
      <c r="B33" s="22" t="s">
        <v>39</v>
      </c>
      <c r="C33" s="25" t="s">
        <v>47</v>
      </c>
      <c r="D33" s="123"/>
      <c r="E33" s="18" t="s">
        <v>43</v>
      </c>
      <c r="F33" s="26" t="s">
        <v>404</v>
      </c>
    </row>
    <row r="34" spans="1:6" ht="17.100000000000001" customHeight="1">
      <c r="A34" s="105"/>
      <c r="B34" s="22" t="s">
        <v>40</v>
      </c>
      <c r="C34" s="25" t="s">
        <v>410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411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414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407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71" t="s">
        <v>30</v>
      </c>
      <c r="B44" s="120"/>
      <c r="C44" s="121"/>
      <c r="D44" s="71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9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70" t="s">
        <v>4</v>
      </c>
      <c r="B2" s="17">
        <v>41964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70" t="s">
        <v>5</v>
      </c>
      <c r="B4" s="4">
        <v>319500</v>
      </c>
      <c r="C4" s="10" t="s">
        <v>61</v>
      </c>
      <c r="D4" s="12">
        <v>0.1</v>
      </c>
      <c r="E4" s="11" t="s">
        <v>62</v>
      </c>
      <c r="F4" s="12">
        <v>0.15</v>
      </c>
    </row>
    <row r="5" spans="1:6" ht="17.100000000000001" customHeight="1">
      <c r="A5" s="70" t="s">
        <v>6</v>
      </c>
      <c r="B5" s="4">
        <f>B6-B4</f>
        <v>1585900</v>
      </c>
      <c r="C5" s="11" t="s">
        <v>63</v>
      </c>
      <c r="D5" s="12">
        <v>0.08</v>
      </c>
      <c r="E5" s="11" t="s">
        <v>64</v>
      </c>
      <c r="F5" s="12">
        <v>0.05</v>
      </c>
    </row>
    <row r="6" spans="1:6" ht="17.100000000000001" customHeight="1">
      <c r="A6" s="70" t="s">
        <v>7</v>
      </c>
      <c r="B6" s="4">
        <v>1905400</v>
      </c>
      <c r="C6" s="10" t="s">
        <v>238</v>
      </c>
      <c r="D6" s="12">
        <v>0.08</v>
      </c>
      <c r="E6" s="11" t="s">
        <v>66</v>
      </c>
      <c r="F6" s="12">
        <v>0.09</v>
      </c>
    </row>
    <row r="7" spans="1:6" ht="17.100000000000001" customHeight="1">
      <c r="A7" s="70" t="s">
        <v>8</v>
      </c>
      <c r="B7" s="4">
        <v>47074150</v>
      </c>
      <c r="C7" s="11" t="s">
        <v>34</v>
      </c>
      <c r="D7" s="12">
        <v>0.11</v>
      </c>
      <c r="E7" s="11" t="s">
        <v>67</v>
      </c>
      <c r="F7" s="12">
        <v>0.31</v>
      </c>
    </row>
    <row r="8" spans="1:6" ht="17.100000000000001" customHeight="1">
      <c r="A8" s="70" t="s">
        <v>13</v>
      </c>
      <c r="B8" s="4">
        <v>95398850</v>
      </c>
      <c r="C8" s="10" t="s">
        <v>35</v>
      </c>
      <c r="D8" s="12">
        <v>0.03</v>
      </c>
      <c r="E8" s="11"/>
      <c r="F8" s="12"/>
    </row>
    <row r="9" spans="1:6" ht="17.100000000000001" customHeight="1">
      <c r="A9" s="70" t="s">
        <v>202</v>
      </c>
      <c r="B9" s="6">
        <f>B7/B8</f>
        <v>0.49344567570783088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70" t="s">
        <v>19</v>
      </c>
      <c r="C11" s="70" t="s">
        <v>15</v>
      </c>
      <c r="D11" s="70" t="s">
        <v>18</v>
      </c>
      <c r="E11" s="70" t="s">
        <v>205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389</v>
      </c>
      <c r="D12" s="97" t="s">
        <v>16</v>
      </c>
      <c r="E12" s="23" t="s">
        <v>416</v>
      </c>
      <c r="F12" s="19">
        <v>4</v>
      </c>
    </row>
    <row r="13" spans="1:6" ht="17.100000000000001" customHeight="1">
      <c r="A13" s="96"/>
      <c r="B13" s="23" t="s">
        <v>367</v>
      </c>
      <c r="C13" s="19" t="s">
        <v>389</v>
      </c>
      <c r="D13" s="97"/>
      <c r="E13" s="23" t="s">
        <v>79</v>
      </c>
      <c r="F13" s="19">
        <v>3</v>
      </c>
    </row>
    <row r="14" spans="1:6" ht="17.100000000000001" customHeight="1">
      <c r="A14" s="96"/>
      <c r="B14" s="23" t="s">
        <v>250</v>
      </c>
      <c r="C14" s="19" t="s">
        <v>415</v>
      </c>
      <c r="D14" s="97" t="s">
        <v>17</v>
      </c>
      <c r="E14" s="23" t="s">
        <v>417</v>
      </c>
      <c r="F14" s="19">
        <v>0</v>
      </c>
    </row>
    <row r="15" spans="1:6" ht="17.100000000000001" customHeight="1">
      <c r="A15" s="96"/>
      <c r="B15" s="23" t="s">
        <v>68</v>
      </c>
      <c r="C15" s="19" t="s">
        <v>278</v>
      </c>
      <c r="D15" s="97"/>
      <c r="E15" s="23" t="s">
        <v>142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70" t="s">
        <v>33</v>
      </c>
      <c r="C17" s="70" t="s">
        <v>21</v>
      </c>
      <c r="D17" s="70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/>
      <c r="C18" s="27"/>
      <c r="D18" s="13"/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418</v>
      </c>
      <c r="D24" s="13">
        <v>2</v>
      </c>
      <c r="E24" s="101" t="s">
        <v>419</v>
      </c>
      <c r="F24" s="102"/>
    </row>
    <row r="25" spans="1:6" ht="17.100000000000001" customHeight="1">
      <c r="A25" s="96"/>
      <c r="B25" s="27">
        <v>0.81944444444444453</v>
      </c>
      <c r="C25" s="27" t="s">
        <v>420</v>
      </c>
      <c r="D25" s="13">
        <v>2</v>
      </c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157</v>
      </c>
      <c r="D31" s="103" t="s">
        <v>20</v>
      </c>
      <c r="E31" s="70" t="s">
        <v>37</v>
      </c>
      <c r="F31" s="24" t="s">
        <v>421</v>
      </c>
    </row>
    <row r="32" spans="1:6" ht="17.100000000000001" customHeight="1">
      <c r="A32" s="104"/>
      <c r="B32" s="21" t="s">
        <v>38</v>
      </c>
      <c r="C32" s="25" t="s">
        <v>72</v>
      </c>
      <c r="D32" s="123"/>
      <c r="E32" s="18" t="s">
        <v>42</v>
      </c>
      <c r="F32" s="26" t="s">
        <v>413</v>
      </c>
    </row>
    <row r="33" spans="1:6" ht="17.100000000000001" customHeight="1">
      <c r="A33" s="104"/>
      <c r="B33" s="22" t="s">
        <v>39</v>
      </c>
      <c r="C33" s="25" t="s">
        <v>477</v>
      </c>
      <c r="D33" s="123"/>
      <c r="E33" s="18" t="s">
        <v>43</v>
      </c>
      <c r="F33" s="26" t="s">
        <v>422</v>
      </c>
    </row>
    <row r="34" spans="1:6" ht="17.100000000000001" customHeight="1">
      <c r="A34" s="105"/>
      <c r="B34" s="22" t="s">
        <v>40</v>
      </c>
      <c r="C34" s="25" t="s">
        <v>51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423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424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71" t="s">
        <v>30</v>
      </c>
      <c r="B44" s="120"/>
      <c r="C44" s="121"/>
      <c r="D44" s="71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9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70" t="s">
        <v>4</v>
      </c>
      <c r="B2" s="17">
        <v>41965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70" t="s">
        <v>5</v>
      </c>
      <c r="B4" s="4">
        <v>2684000</v>
      </c>
      <c r="C4" s="10" t="s">
        <v>61</v>
      </c>
      <c r="D4" s="12">
        <v>0.06</v>
      </c>
      <c r="E4" s="11" t="s">
        <v>62</v>
      </c>
      <c r="F4" s="12">
        <v>0.06</v>
      </c>
    </row>
    <row r="5" spans="1:6" ht="17.100000000000001" customHeight="1">
      <c r="A5" s="70" t="s">
        <v>6</v>
      </c>
      <c r="B5" s="4">
        <f>B6-B4</f>
        <v>1366100</v>
      </c>
      <c r="C5" s="11" t="s">
        <v>63</v>
      </c>
      <c r="D5" s="12">
        <v>0.04</v>
      </c>
      <c r="E5" s="11" t="s">
        <v>64</v>
      </c>
      <c r="F5" s="12">
        <v>0.14000000000000001</v>
      </c>
    </row>
    <row r="6" spans="1:6" ht="17.100000000000001" customHeight="1">
      <c r="A6" s="70" t="s">
        <v>7</v>
      </c>
      <c r="B6" s="4">
        <v>4050100</v>
      </c>
      <c r="C6" s="10" t="s">
        <v>238</v>
      </c>
      <c r="D6" s="12">
        <v>0.08</v>
      </c>
      <c r="E6" s="11" t="s">
        <v>66</v>
      </c>
      <c r="F6" s="12">
        <v>0.21</v>
      </c>
    </row>
    <row r="7" spans="1:6" ht="17.100000000000001" customHeight="1">
      <c r="A7" s="70" t="s">
        <v>8</v>
      </c>
      <c r="B7" s="4">
        <v>51124250</v>
      </c>
      <c r="C7" s="11" t="s">
        <v>34</v>
      </c>
      <c r="D7" s="12">
        <v>0.2</v>
      </c>
      <c r="E7" s="11" t="s">
        <v>67</v>
      </c>
      <c r="F7" s="12">
        <v>0.16</v>
      </c>
    </row>
    <row r="8" spans="1:6" ht="17.100000000000001" customHeight="1">
      <c r="A8" s="70" t="s">
        <v>13</v>
      </c>
      <c r="B8" s="4">
        <v>95398850</v>
      </c>
      <c r="C8" s="10" t="s">
        <v>35</v>
      </c>
      <c r="D8" s="12">
        <v>0.04</v>
      </c>
      <c r="E8" s="11"/>
      <c r="F8" s="12"/>
    </row>
    <row r="9" spans="1:6" ht="17.100000000000001" customHeight="1">
      <c r="A9" s="70" t="s">
        <v>202</v>
      </c>
      <c r="B9" s="6">
        <f>B7/B8</f>
        <v>0.53590006588129735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70" t="s">
        <v>19</v>
      </c>
      <c r="C11" s="70" t="s">
        <v>15</v>
      </c>
      <c r="D11" s="70" t="s">
        <v>18</v>
      </c>
      <c r="E11" s="70" t="s">
        <v>205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389</v>
      </c>
      <c r="D12" s="97" t="s">
        <v>16</v>
      </c>
      <c r="E12" s="23" t="s">
        <v>427</v>
      </c>
      <c r="F12" s="19">
        <v>7</v>
      </c>
    </row>
    <row r="13" spans="1:6" ht="17.100000000000001" customHeight="1">
      <c r="A13" s="96"/>
      <c r="B13" s="23" t="s">
        <v>367</v>
      </c>
      <c r="C13" s="19" t="s">
        <v>425</v>
      </c>
      <c r="D13" s="97"/>
      <c r="E13" s="23" t="s">
        <v>355</v>
      </c>
      <c r="F13" s="19">
        <v>8</v>
      </c>
    </row>
    <row r="14" spans="1:6" ht="17.100000000000001" customHeight="1">
      <c r="A14" s="96"/>
      <c r="B14" s="23" t="s">
        <v>250</v>
      </c>
      <c r="C14" s="19" t="s">
        <v>426</v>
      </c>
      <c r="D14" s="97" t="s">
        <v>17</v>
      </c>
      <c r="E14" s="23" t="s">
        <v>417</v>
      </c>
      <c r="F14" s="19">
        <v>0</v>
      </c>
    </row>
    <row r="15" spans="1:6" ht="17.100000000000001" customHeight="1">
      <c r="A15" s="96"/>
      <c r="B15" s="23" t="s">
        <v>68</v>
      </c>
      <c r="C15" s="19" t="s">
        <v>214</v>
      </c>
      <c r="D15" s="97"/>
      <c r="E15" s="23" t="s">
        <v>428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70" t="s">
        <v>33</v>
      </c>
      <c r="C17" s="70" t="s">
        <v>21</v>
      </c>
      <c r="D17" s="70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0.52083333333333337</v>
      </c>
      <c r="C18" s="27" t="s">
        <v>429</v>
      </c>
      <c r="D18" s="13">
        <v>4</v>
      </c>
      <c r="E18" s="101"/>
      <c r="F18" s="102"/>
    </row>
    <row r="19" spans="1:6" ht="17.100000000000001" customHeight="1">
      <c r="A19" s="96"/>
      <c r="B19" s="27">
        <v>0.54166666666666663</v>
      </c>
      <c r="C19" s="27" t="s">
        <v>430</v>
      </c>
      <c r="D19" s="13">
        <v>2</v>
      </c>
      <c r="E19" s="101"/>
      <c r="F19" s="102"/>
    </row>
    <row r="20" spans="1:6" ht="17.100000000000001" customHeight="1">
      <c r="A20" s="96"/>
      <c r="B20" s="27">
        <v>0.54166666666666663</v>
      </c>
      <c r="C20" s="27" t="s">
        <v>431</v>
      </c>
      <c r="D20" s="13">
        <v>4</v>
      </c>
      <c r="E20" s="101" t="s">
        <v>432</v>
      </c>
      <c r="F20" s="102"/>
    </row>
    <row r="21" spans="1:6" ht="17.100000000000001" customHeight="1">
      <c r="A21" s="96"/>
      <c r="B21" s="27">
        <v>0.54166666666666663</v>
      </c>
      <c r="C21" s="27" t="s">
        <v>434</v>
      </c>
      <c r="D21" s="13">
        <v>10</v>
      </c>
      <c r="E21" s="101" t="s">
        <v>435</v>
      </c>
      <c r="F21" s="102"/>
    </row>
    <row r="22" spans="1:6" ht="17.100000000000001" customHeight="1">
      <c r="A22" s="96"/>
      <c r="B22" s="27">
        <v>0.60416666666666663</v>
      </c>
      <c r="C22" s="27" t="s">
        <v>433</v>
      </c>
      <c r="D22" s="13">
        <v>10</v>
      </c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436</v>
      </c>
      <c r="D24" s="13" t="s">
        <v>54</v>
      </c>
      <c r="E24" s="101"/>
      <c r="F24" s="102"/>
    </row>
    <row r="25" spans="1:6" ht="17.100000000000001" customHeight="1">
      <c r="A25" s="96"/>
      <c r="B25" s="27">
        <v>0.75</v>
      </c>
      <c r="C25" s="27" t="s">
        <v>437</v>
      </c>
      <c r="D25" s="13">
        <v>4</v>
      </c>
      <c r="E25" s="101"/>
      <c r="F25" s="102"/>
    </row>
    <row r="26" spans="1:6" ht="17.100000000000001" customHeight="1">
      <c r="A26" s="96"/>
      <c r="B26" s="27">
        <v>0.79166666666666663</v>
      </c>
      <c r="C26" s="27" t="s">
        <v>439</v>
      </c>
      <c r="D26" s="13">
        <v>6</v>
      </c>
      <c r="E26" s="101" t="s">
        <v>438</v>
      </c>
      <c r="F26" s="102"/>
    </row>
    <row r="27" spans="1:6" ht="17.100000000000001" customHeight="1">
      <c r="A27" s="96"/>
      <c r="B27" s="27">
        <v>0.83333333333333337</v>
      </c>
      <c r="C27" s="27" t="s">
        <v>440</v>
      </c>
      <c r="D27" s="13">
        <v>2</v>
      </c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48</v>
      </c>
      <c r="D31" s="103" t="s">
        <v>20</v>
      </c>
      <c r="E31" s="70" t="s">
        <v>37</v>
      </c>
      <c r="F31" s="24" t="s">
        <v>441</v>
      </c>
    </row>
    <row r="32" spans="1:6" ht="17.100000000000001" customHeight="1">
      <c r="A32" s="104"/>
      <c r="B32" s="21" t="s">
        <v>38</v>
      </c>
      <c r="C32" s="25" t="s">
        <v>72</v>
      </c>
      <c r="D32" s="123"/>
      <c r="E32" s="18" t="s">
        <v>42</v>
      </c>
      <c r="F32" s="26" t="s">
        <v>413</v>
      </c>
    </row>
    <row r="33" spans="1:6" ht="17.100000000000001" customHeight="1">
      <c r="A33" s="104"/>
      <c r="B33" s="22" t="s">
        <v>39</v>
      </c>
      <c r="C33" s="25" t="s">
        <v>477</v>
      </c>
      <c r="D33" s="123"/>
      <c r="E33" s="18" t="s">
        <v>43</v>
      </c>
      <c r="F33" s="26" t="s">
        <v>422</v>
      </c>
    </row>
    <row r="34" spans="1:6" ht="17.100000000000001" customHeight="1">
      <c r="A34" s="105"/>
      <c r="B34" s="22" t="s">
        <v>40</v>
      </c>
      <c r="C34" s="25" t="s">
        <v>401</v>
      </c>
      <c r="D34" s="108"/>
      <c r="E34" s="18" t="s">
        <v>44</v>
      </c>
      <c r="F34" s="26" t="s">
        <v>442</v>
      </c>
    </row>
    <row r="35" spans="1:6" ht="17.100000000000001" customHeight="1">
      <c r="A35" s="106"/>
      <c r="B35" s="22" t="s">
        <v>41</v>
      </c>
      <c r="C35" s="25" t="s">
        <v>55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443</v>
      </c>
      <c r="C37" s="111"/>
      <c r="D37" s="111"/>
      <c r="E37" s="111"/>
      <c r="F37" s="112"/>
    </row>
    <row r="38" spans="1:6" ht="17.100000000000001" customHeight="1">
      <c r="A38" s="105"/>
      <c r="B38" s="110" t="s">
        <v>444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445</v>
      </c>
      <c r="C40" s="111"/>
      <c r="D40" s="111"/>
      <c r="E40" s="111"/>
      <c r="F40" s="112"/>
    </row>
    <row r="41" spans="1:6" ht="17.100000000000001" customHeight="1">
      <c r="A41" s="105"/>
      <c r="B41" s="110" t="s">
        <v>446</v>
      </c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71" t="s">
        <v>30</v>
      </c>
      <c r="B44" s="120"/>
      <c r="C44" s="121"/>
      <c r="D44" s="71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9" t="s">
        <v>11</v>
      </c>
      <c r="E45" s="116">
        <f>B39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70" t="s">
        <v>4</v>
      </c>
      <c r="B2" s="17">
        <v>41966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70" t="s">
        <v>5</v>
      </c>
      <c r="B4" s="4">
        <v>1901000</v>
      </c>
      <c r="C4" s="10" t="s">
        <v>61</v>
      </c>
      <c r="D4" s="12">
        <v>0.02</v>
      </c>
      <c r="E4" s="11" t="s">
        <v>62</v>
      </c>
      <c r="F4" s="12">
        <v>0.01</v>
      </c>
    </row>
    <row r="5" spans="1:6" ht="17.100000000000001" customHeight="1">
      <c r="A5" s="70" t="s">
        <v>6</v>
      </c>
      <c r="B5" s="4">
        <f>B6-B4</f>
        <v>3676300</v>
      </c>
      <c r="C5" s="11" t="s">
        <v>63</v>
      </c>
      <c r="D5" s="12">
        <v>0</v>
      </c>
      <c r="E5" s="11" t="s">
        <v>64</v>
      </c>
      <c r="F5" s="12">
        <v>0.16</v>
      </c>
    </row>
    <row r="6" spans="1:6" ht="17.100000000000001" customHeight="1">
      <c r="A6" s="70" t="s">
        <v>7</v>
      </c>
      <c r="B6" s="4">
        <v>5577300</v>
      </c>
      <c r="C6" s="10" t="s">
        <v>238</v>
      </c>
      <c r="D6" s="12">
        <v>0.03</v>
      </c>
      <c r="E6" s="11" t="s">
        <v>66</v>
      </c>
      <c r="F6" s="12">
        <v>0.38</v>
      </c>
    </row>
    <row r="7" spans="1:6" ht="17.100000000000001" customHeight="1">
      <c r="A7" s="70" t="s">
        <v>8</v>
      </c>
      <c r="B7" s="4">
        <v>56701550</v>
      </c>
      <c r="C7" s="11" t="s">
        <v>34</v>
      </c>
      <c r="D7" s="12">
        <v>0.04</v>
      </c>
      <c r="E7" s="11" t="s">
        <v>67</v>
      </c>
      <c r="F7" s="12">
        <v>0.34</v>
      </c>
    </row>
    <row r="8" spans="1:6" ht="17.100000000000001" customHeight="1">
      <c r="A8" s="70" t="s">
        <v>13</v>
      </c>
      <c r="B8" s="4">
        <v>95398850</v>
      </c>
      <c r="C8" s="10" t="s">
        <v>35</v>
      </c>
      <c r="D8" s="12">
        <v>0.01</v>
      </c>
      <c r="E8" s="11"/>
      <c r="F8" s="12"/>
    </row>
    <row r="9" spans="1:6" ht="17.100000000000001" customHeight="1">
      <c r="A9" s="70" t="s">
        <v>202</v>
      </c>
      <c r="B9" s="6">
        <f>B7/B8</f>
        <v>0.59436303477452823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70" t="s">
        <v>19</v>
      </c>
      <c r="C11" s="70" t="s">
        <v>15</v>
      </c>
      <c r="D11" s="70" t="s">
        <v>18</v>
      </c>
      <c r="E11" s="70" t="s">
        <v>205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389</v>
      </c>
      <c r="D12" s="97" t="s">
        <v>16</v>
      </c>
      <c r="E12" s="23" t="s">
        <v>368</v>
      </c>
      <c r="F12" s="19">
        <v>27</v>
      </c>
    </row>
    <row r="13" spans="1:6" ht="17.100000000000001" customHeight="1">
      <c r="A13" s="96"/>
      <c r="B13" s="23" t="s">
        <v>367</v>
      </c>
      <c r="C13" s="19" t="s">
        <v>240</v>
      </c>
      <c r="D13" s="97"/>
      <c r="E13" s="23" t="s">
        <v>355</v>
      </c>
      <c r="F13" s="19">
        <v>15</v>
      </c>
    </row>
    <row r="14" spans="1:6" ht="17.100000000000001" customHeight="1">
      <c r="A14" s="96"/>
      <c r="B14" s="23" t="s">
        <v>250</v>
      </c>
      <c r="C14" s="19" t="s">
        <v>426</v>
      </c>
      <c r="D14" s="97" t="s">
        <v>17</v>
      </c>
      <c r="E14" s="75"/>
      <c r="F14" s="76"/>
    </row>
    <row r="15" spans="1:6" ht="17.100000000000001" customHeight="1">
      <c r="A15" s="96"/>
      <c r="B15" s="23" t="s">
        <v>68</v>
      </c>
      <c r="C15" s="19" t="s">
        <v>354</v>
      </c>
      <c r="D15" s="97"/>
      <c r="E15" s="75"/>
      <c r="F15" s="76"/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70" t="s">
        <v>33</v>
      </c>
      <c r="C17" s="70" t="s">
        <v>21</v>
      </c>
      <c r="D17" s="70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</v>
      </c>
      <c r="C18" s="27" t="s">
        <v>447</v>
      </c>
      <c r="D18" s="13" t="s">
        <v>448</v>
      </c>
      <c r="E18" s="101" t="s">
        <v>449</v>
      </c>
      <c r="F18" s="102"/>
    </row>
    <row r="19" spans="1:6" ht="17.100000000000001" customHeight="1">
      <c r="A19" s="96"/>
      <c r="B19" s="27">
        <v>0.64583333333333337</v>
      </c>
      <c r="C19" s="27" t="s">
        <v>450</v>
      </c>
      <c r="D19" s="13" t="s">
        <v>451</v>
      </c>
      <c r="E19" s="101" t="s">
        <v>452</v>
      </c>
      <c r="F19" s="102"/>
    </row>
    <row r="20" spans="1:6" ht="17.100000000000001" customHeight="1">
      <c r="A20" s="96"/>
      <c r="B20" s="27">
        <v>0.58333333333333337</v>
      </c>
      <c r="C20" s="27" t="s">
        <v>453</v>
      </c>
      <c r="D20" s="13">
        <v>2</v>
      </c>
      <c r="E20" s="101"/>
      <c r="F20" s="102"/>
    </row>
    <row r="21" spans="1:6" ht="17.100000000000001" customHeight="1">
      <c r="A21" s="96"/>
      <c r="B21" s="27">
        <v>0.58333333333333337</v>
      </c>
      <c r="C21" s="27" t="s">
        <v>454</v>
      </c>
      <c r="D21" s="13">
        <v>2</v>
      </c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0.6875</v>
      </c>
      <c r="C24" s="27" t="s">
        <v>455</v>
      </c>
      <c r="D24" s="13">
        <v>32</v>
      </c>
      <c r="E24" s="101" t="s">
        <v>456</v>
      </c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457</v>
      </c>
      <c r="D31" s="103" t="s">
        <v>20</v>
      </c>
      <c r="E31" s="70" t="s">
        <v>37</v>
      </c>
      <c r="F31" s="24" t="s">
        <v>461</v>
      </c>
    </row>
    <row r="32" spans="1:6" ht="17.100000000000001" customHeight="1">
      <c r="A32" s="104"/>
      <c r="B32" s="21" t="s">
        <v>38</v>
      </c>
      <c r="C32" s="25" t="s">
        <v>458</v>
      </c>
      <c r="D32" s="123"/>
      <c r="E32" s="18" t="s">
        <v>42</v>
      </c>
      <c r="F32" s="26" t="s">
        <v>462</v>
      </c>
    </row>
    <row r="33" spans="1:6" ht="17.100000000000001" customHeight="1">
      <c r="A33" s="104"/>
      <c r="B33" s="22" t="s">
        <v>39</v>
      </c>
      <c r="C33" s="25" t="s">
        <v>460</v>
      </c>
      <c r="D33" s="123"/>
      <c r="E33" s="18" t="s">
        <v>43</v>
      </c>
      <c r="F33" s="26" t="s">
        <v>422</v>
      </c>
    </row>
    <row r="34" spans="1:6" ht="17.100000000000001" customHeight="1">
      <c r="A34" s="105"/>
      <c r="B34" s="22" t="s">
        <v>40</v>
      </c>
      <c r="C34" s="25" t="s">
        <v>459</v>
      </c>
      <c r="D34" s="108"/>
      <c r="E34" s="18" t="s">
        <v>44</v>
      </c>
      <c r="F34" s="26" t="s">
        <v>412</v>
      </c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463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464</v>
      </c>
      <c r="C40" s="111"/>
      <c r="D40" s="111"/>
      <c r="E40" s="111"/>
      <c r="F40" s="112"/>
    </row>
    <row r="41" spans="1:6" ht="17.100000000000001" customHeight="1">
      <c r="A41" s="105"/>
      <c r="B41" s="110" t="s">
        <v>465</v>
      </c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71" t="s">
        <v>30</v>
      </c>
      <c r="B44" s="120"/>
      <c r="C44" s="121"/>
      <c r="D44" s="71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9" t="s">
        <v>11</v>
      </c>
      <c r="E45" s="116">
        <f>B39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15" sqref="F1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70" t="s">
        <v>4</v>
      </c>
      <c r="B2" s="17">
        <v>41967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70" t="s">
        <v>5</v>
      </c>
      <c r="B4" s="4">
        <v>633500</v>
      </c>
      <c r="C4" s="10" t="s">
        <v>61</v>
      </c>
      <c r="D4" s="12">
        <v>0.11</v>
      </c>
      <c r="E4" s="11" t="s">
        <v>62</v>
      </c>
      <c r="F4" s="12">
        <v>0.09</v>
      </c>
    </row>
    <row r="5" spans="1:6" ht="17.100000000000001" customHeight="1">
      <c r="A5" s="70" t="s">
        <v>6</v>
      </c>
      <c r="B5" s="4">
        <f>B6-B4</f>
        <v>1522600</v>
      </c>
      <c r="C5" s="11" t="s">
        <v>63</v>
      </c>
      <c r="D5" s="12">
        <v>7.0000000000000007E-2</v>
      </c>
      <c r="E5" s="11" t="s">
        <v>64</v>
      </c>
      <c r="F5" s="12">
        <v>0.09</v>
      </c>
    </row>
    <row r="6" spans="1:6" ht="17.100000000000001" customHeight="1">
      <c r="A6" s="70" t="s">
        <v>7</v>
      </c>
      <c r="B6" s="4">
        <v>2156100</v>
      </c>
      <c r="C6" s="10" t="s">
        <v>238</v>
      </c>
      <c r="D6" s="12">
        <v>0.05</v>
      </c>
      <c r="E6" s="11" t="s">
        <v>66</v>
      </c>
      <c r="F6" s="12">
        <v>0.37</v>
      </c>
    </row>
    <row r="7" spans="1:6" ht="17.100000000000001" customHeight="1">
      <c r="A7" s="70" t="s">
        <v>8</v>
      </c>
      <c r="B7" s="4">
        <v>58857650</v>
      </c>
      <c r="C7" s="11" t="s">
        <v>34</v>
      </c>
      <c r="D7" s="12">
        <v>0.09</v>
      </c>
      <c r="E7" s="11" t="s">
        <v>67</v>
      </c>
      <c r="F7" s="12">
        <v>0.1</v>
      </c>
    </row>
    <row r="8" spans="1:6" ht="17.100000000000001" customHeight="1">
      <c r="A8" s="70" t="s">
        <v>13</v>
      </c>
      <c r="B8" s="4">
        <v>95398850</v>
      </c>
      <c r="C8" s="10" t="s">
        <v>35</v>
      </c>
      <c r="D8" s="12">
        <v>0.04</v>
      </c>
      <c r="E8" s="11"/>
      <c r="F8" s="12"/>
    </row>
    <row r="9" spans="1:6" ht="17.100000000000001" customHeight="1">
      <c r="A9" s="70" t="s">
        <v>202</v>
      </c>
      <c r="B9" s="6">
        <f>B7/B8</f>
        <v>0.61696393614807721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70" t="s">
        <v>19</v>
      </c>
      <c r="C11" s="70" t="s">
        <v>15</v>
      </c>
      <c r="D11" s="70" t="s">
        <v>18</v>
      </c>
      <c r="E11" s="70" t="s">
        <v>205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389</v>
      </c>
      <c r="D12" s="97" t="s">
        <v>16</v>
      </c>
      <c r="E12" s="23" t="s">
        <v>368</v>
      </c>
      <c r="F12" s="19">
        <v>10</v>
      </c>
    </row>
    <row r="13" spans="1:6" ht="17.100000000000001" customHeight="1">
      <c r="A13" s="96"/>
      <c r="B13" s="23" t="s">
        <v>367</v>
      </c>
      <c r="C13" s="19" t="s">
        <v>466</v>
      </c>
      <c r="D13" s="97"/>
      <c r="E13" s="23" t="s">
        <v>213</v>
      </c>
      <c r="F13" s="19">
        <v>4</v>
      </c>
    </row>
    <row r="14" spans="1:6" ht="17.100000000000001" customHeight="1">
      <c r="A14" s="96"/>
      <c r="B14" s="23" t="s">
        <v>250</v>
      </c>
      <c r="C14" s="19" t="s">
        <v>467</v>
      </c>
      <c r="D14" s="97" t="s">
        <v>17</v>
      </c>
      <c r="E14" s="23" t="s">
        <v>366</v>
      </c>
      <c r="F14" s="19">
        <v>0</v>
      </c>
    </row>
    <row r="15" spans="1:6" ht="17.100000000000001" customHeight="1">
      <c r="A15" s="96"/>
      <c r="B15" s="23" t="s">
        <v>68</v>
      </c>
      <c r="C15" s="19" t="s">
        <v>468</v>
      </c>
      <c r="D15" s="97"/>
      <c r="E15" s="23" t="s">
        <v>469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70" t="s">
        <v>33</v>
      </c>
      <c r="C17" s="70" t="s">
        <v>21</v>
      </c>
      <c r="D17" s="70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/>
      <c r="C18" s="27"/>
      <c r="D18" s="13"/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0.79166666666666663</v>
      </c>
      <c r="C24" s="27" t="s">
        <v>374</v>
      </c>
      <c r="D24" s="13">
        <v>10</v>
      </c>
      <c r="E24" s="101" t="s">
        <v>470</v>
      </c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347</v>
      </c>
      <c r="D31" s="103" t="s">
        <v>20</v>
      </c>
      <c r="E31" s="70" t="s">
        <v>37</v>
      </c>
      <c r="F31" s="24" t="s">
        <v>472</v>
      </c>
    </row>
    <row r="32" spans="1:6" ht="17.100000000000001" customHeight="1">
      <c r="A32" s="104"/>
      <c r="B32" s="21" t="s">
        <v>38</v>
      </c>
      <c r="C32" s="25" t="s">
        <v>72</v>
      </c>
      <c r="D32" s="123"/>
      <c r="E32" s="18" t="s">
        <v>42</v>
      </c>
      <c r="F32" s="26" t="s">
        <v>474</v>
      </c>
    </row>
    <row r="33" spans="1:6" ht="17.100000000000001" customHeight="1">
      <c r="A33" s="104"/>
      <c r="B33" s="22" t="s">
        <v>39</v>
      </c>
      <c r="C33" s="25" t="s">
        <v>460</v>
      </c>
      <c r="D33" s="123"/>
      <c r="E33" s="18" t="s">
        <v>43</v>
      </c>
      <c r="F33" s="26" t="s">
        <v>473</v>
      </c>
    </row>
    <row r="34" spans="1:6" ht="17.100000000000001" customHeight="1">
      <c r="A34" s="105"/>
      <c r="B34" s="22" t="s">
        <v>40</v>
      </c>
      <c r="C34" s="25" t="s">
        <v>471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475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476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71" t="s">
        <v>30</v>
      </c>
      <c r="B44" s="120"/>
      <c r="C44" s="121"/>
      <c r="D44" s="71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69" t="s">
        <v>11</v>
      </c>
      <c r="E45" s="116">
        <f>B39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74" t="s">
        <v>4</v>
      </c>
      <c r="B2" s="17">
        <v>41968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74" t="s">
        <v>5</v>
      </c>
      <c r="B4" s="4">
        <v>383000</v>
      </c>
      <c r="C4" s="10" t="s">
        <v>61</v>
      </c>
      <c r="D4" s="12">
        <v>0.12</v>
      </c>
      <c r="E4" s="11" t="s">
        <v>62</v>
      </c>
      <c r="F4" s="12">
        <v>0</v>
      </c>
    </row>
    <row r="5" spans="1:6" ht="17.100000000000001" customHeight="1">
      <c r="A5" s="74" t="s">
        <v>6</v>
      </c>
      <c r="B5" s="4">
        <f>B6-B4</f>
        <v>1814100</v>
      </c>
      <c r="C5" s="11" t="s">
        <v>63</v>
      </c>
      <c r="D5" s="12">
        <v>0</v>
      </c>
      <c r="E5" s="11" t="s">
        <v>64</v>
      </c>
      <c r="F5" s="12">
        <v>0.42</v>
      </c>
    </row>
    <row r="6" spans="1:6" ht="17.100000000000001" customHeight="1">
      <c r="A6" s="74" t="s">
        <v>7</v>
      </c>
      <c r="B6" s="4">
        <v>2197100</v>
      </c>
      <c r="C6" s="10" t="s">
        <v>238</v>
      </c>
      <c r="D6" s="12">
        <v>0.08</v>
      </c>
      <c r="E6" s="11" t="s">
        <v>66</v>
      </c>
      <c r="F6" s="12">
        <v>0.04</v>
      </c>
    </row>
    <row r="7" spans="1:6" ht="17.100000000000001" customHeight="1">
      <c r="A7" s="74" t="s">
        <v>8</v>
      </c>
      <c r="B7" s="4">
        <v>61054750</v>
      </c>
      <c r="C7" s="11" t="s">
        <v>34</v>
      </c>
      <c r="D7" s="12">
        <v>0.17</v>
      </c>
      <c r="E7" s="11" t="s">
        <v>67</v>
      </c>
      <c r="F7" s="12">
        <v>0.16</v>
      </c>
    </row>
    <row r="8" spans="1:6" ht="17.100000000000001" customHeight="1">
      <c r="A8" s="74" t="s">
        <v>13</v>
      </c>
      <c r="B8" s="4">
        <v>95398850</v>
      </c>
      <c r="C8" s="10" t="s">
        <v>35</v>
      </c>
      <c r="D8" s="12">
        <v>0.02</v>
      </c>
      <c r="E8" s="11"/>
      <c r="F8" s="12"/>
    </row>
    <row r="9" spans="1:6" ht="17.100000000000001" customHeight="1">
      <c r="A9" s="74" t="s">
        <v>202</v>
      </c>
      <c r="B9" s="6">
        <f>B7/B8</f>
        <v>0.63999461209438058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74" t="s">
        <v>19</v>
      </c>
      <c r="C11" s="74" t="s">
        <v>15</v>
      </c>
      <c r="D11" s="74" t="s">
        <v>18</v>
      </c>
      <c r="E11" s="74" t="s">
        <v>205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478</v>
      </c>
      <c r="D12" s="97" t="s">
        <v>16</v>
      </c>
      <c r="E12" s="23" t="s">
        <v>355</v>
      </c>
      <c r="F12" s="19">
        <v>14</v>
      </c>
    </row>
    <row r="13" spans="1:6" ht="17.100000000000001" customHeight="1">
      <c r="A13" s="96"/>
      <c r="B13" s="23" t="s">
        <v>367</v>
      </c>
      <c r="C13" s="19" t="s">
        <v>317</v>
      </c>
      <c r="D13" s="97"/>
      <c r="E13" s="23" t="s">
        <v>481</v>
      </c>
      <c r="F13" s="19">
        <v>6</v>
      </c>
    </row>
    <row r="14" spans="1:6" ht="17.100000000000001" customHeight="1">
      <c r="A14" s="96"/>
      <c r="B14" s="23" t="s">
        <v>250</v>
      </c>
      <c r="C14" s="19" t="s">
        <v>479</v>
      </c>
      <c r="D14" s="97" t="s">
        <v>17</v>
      </c>
      <c r="E14" s="23" t="s">
        <v>85</v>
      </c>
      <c r="F14" s="19">
        <v>0</v>
      </c>
    </row>
    <row r="15" spans="1:6" ht="17.100000000000001" customHeight="1">
      <c r="A15" s="96"/>
      <c r="B15" s="23" t="s">
        <v>68</v>
      </c>
      <c r="C15" s="19" t="s">
        <v>480</v>
      </c>
      <c r="D15" s="97"/>
      <c r="E15" s="23" t="s">
        <v>427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74" t="s">
        <v>33</v>
      </c>
      <c r="C17" s="74" t="s">
        <v>21</v>
      </c>
      <c r="D17" s="74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/>
      <c r="C18" s="27"/>
      <c r="D18" s="13"/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0.77083333333333337</v>
      </c>
      <c r="C24" s="27" t="s">
        <v>482</v>
      </c>
      <c r="D24" s="13" t="s">
        <v>483</v>
      </c>
      <c r="E24" s="101" t="s">
        <v>484</v>
      </c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485</v>
      </c>
      <c r="D31" s="103" t="s">
        <v>20</v>
      </c>
      <c r="E31" s="74" t="s">
        <v>37</v>
      </c>
      <c r="F31" s="24" t="s">
        <v>462</v>
      </c>
    </row>
    <row r="32" spans="1:6" ht="17.100000000000001" customHeight="1">
      <c r="A32" s="104"/>
      <c r="B32" s="21" t="s">
        <v>38</v>
      </c>
      <c r="C32" s="25" t="s">
        <v>290</v>
      </c>
      <c r="D32" s="123"/>
      <c r="E32" s="18" t="s">
        <v>42</v>
      </c>
      <c r="F32" s="26" t="s">
        <v>487</v>
      </c>
    </row>
    <row r="33" spans="1:6" ht="17.100000000000001" customHeight="1">
      <c r="A33" s="104"/>
      <c r="B33" s="22" t="s">
        <v>39</v>
      </c>
      <c r="C33" s="25" t="s">
        <v>347</v>
      </c>
      <c r="D33" s="123"/>
      <c r="E33" s="18" t="s">
        <v>43</v>
      </c>
      <c r="F33" s="26" t="s">
        <v>162</v>
      </c>
    </row>
    <row r="34" spans="1:6" ht="17.100000000000001" customHeight="1">
      <c r="A34" s="105"/>
      <c r="B34" s="22" t="s">
        <v>40</v>
      </c>
      <c r="C34" s="25" t="s">
        <v>73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486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488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489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73" t="s">
        <v>30</v>
      </c>
      <c r="B44" s="120"/>
      <c r="C44" s="121"/>
      <c r="D44" s="73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72" t="s">
        <v>11</v>
      </c>
      <c r="E45" s="116">
        <f>B39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78" t="s">
        <v>4</v>
      </c>
      <c r="B2" s="17">
        <v>41969</v>
      </c>
      <c r="C2" s="7" t="s">
        <v>490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78" t="s">
        <v>5</v>
      </c>
      <c r="B4" s="4">
        <v>477000</v>
      </c>
      <c r="C4" s="10" t="s">
        <v>61</v>
      </c>
      <c r="D4" s="12">
        <v>0.05</v>
      </c>
      <c r="E4" s="11" t="s">
        <v>62</v>
      </c>
      <c r="F4" s="12">
        <v>0.02</v>
      </c>
    </row>
    <row r="5" spans="1:6" ht="17.100000000000001" customHeight="1">
      <c r="A5" s="78" t="s">
        <v>6</v>
      </c>
      <c r="B5" s="4">
        <f>B6-B4</f>
        <v>3794500</v>
      </c>
      <c r="C5" s="11" t="s">
        <v>63</v>
      </c>
      <c r="D5" s="12">
        <v>0.03</v>
      </c>
      <c r="E5" s="11" t="s">
        <v>64</v>
      </c>
      <c r="F5" s="12">
        <v>0.03</v>
      </c>
    </row>
    <row r="6" spans="1:6" ht="17.100000000000001" customHeight="1">
      <c r="A6" s="78" t="s">
        <v>7</v>
      </c>
      <c r="B6" s="4">
        <v>4271500</v>
      </c>
      <c r="C6" s="10" t="s">
        <v>238</v>
      </c>
      <c r="D6" s="12">
        <v>0.02</v>
      </c>
      <c r="E6" s="11" t="s">
        <v>66</v>
      </c>
      <c r="F6" s="12">
        <v>0</v>
      </c>
    </row>
    <row r="7" spans="1:6" ht="17.100000000000001" customHeight="1">
      <c r="A7" s="78" t="s">
        <v>8</v>
      </c>
      <c r="B7" s="4">
        <v>65326250</v>
      </c>
      <c r="C7" s="11" t="s">
        <v>34</v>
      </c>
      <c r="D7" s="12">
        <v>0.04</v>
      </c>
      <c r="E7" s="11" t="s">
        <v>67</v>
      </c>
      <c r="F7" s="12">
        <v>0.26</v>
      </c>
    </row>
    <row r="8" spans="1:6" ht="17.100000000000001" customHeight="1">
      <c r="A8" s="78" t="s">
        <v>13</v>
      </c>
      <c r="B8" s="4">
        <v>95398850</v>
      </c>
      <c r="C8" s="10" t="s">
        <v>35</v>
      </c>
      <c r="D8" s="12">
        <v>0</v>
      </c>
      <c r="E8" s="11" t="s">
        <v>69</v>
      </c>
      <c r="F8" s="12">
        <v>0.54</v>
      </c>
    </row>
    <row r="9" spans="1:6" ht="17.100000000000001" customHeight="1">
      <c r="A9" s="78" t="s">
        <v>202</v>
      </c>
      <c r="B9" s="6">
        <f>B7/B8</f>
        <v>0.68476978496072016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78" t="s">
        <v>19</v>
      </c>
      <c r="C11" s="78" t="s">
        <v>15</v>
      </c>
      <c r="D11" s="78" t="s">
        <v>18</v>
      </c>
      <c r="E11" s="78" t="s">
        <v>205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52</v>
      </c>
      <c r="D12" s="97" t="s">
        <v>16</v>
      </c>
      <c r="E12" s="23" t="s">
        <v>70</v>
      </c>
      <c r="F12" s="19">
        <v>33</v>
      </c>
    </row>
    <row r="13" spans="1:6" ht="17.100000000000001" customHeight="1">
      <c r="A13" s="96"/>
      <c r="B13" s="23" t="s">
        <v>367</v>
      </c>
      <c r="C13" s="19" t="s">
        <v>317</v>
      </c>
      <c r="D13" s="97"/>
      <c r="E13" s="23" t="s">
        <v>398</v>
      </c>
      <c r="F13" s="19">
        <v>5</v>
      </c>
    </row>
    <row r="14" spans="1:6" ht="17.100000000000001" customHeight="1">
      <c r="A14" s="96"/>
      <c r="B14" s="23" t="s">
        <v>250</v>
      </c>
      <c r="C14" s="19" t="s">
        <v>491</v>
      </c>
      <c r="D14" s="97" t="s">
        <v>17</v>
      </c>
      <c r="E14" s="23" t="s">
        <v>79</v>
      </c>
      <c r="F14" s="19">
        <v>0</v>
      </c>
    </row>
    <row r="15" spans="1:6" ht="17.100000000000001" customHeight="1">
      <c r="A15" s="96"/>
      <c r="B15" s="23" t="s">
        <v>68</v>
      </c>
      <c r="C15" s="19" t="s">
        <v>480</v>
      </c>
      <c r="D15" s="97"/>
      <c r="E15" s="23" t="s">
        <v>125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78" t="s">
        <v>33</v>
      </c>
      <c r="C17" s="78" t="s">
        <v>21</v>
      </c>
      <c r="D17" s="78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</v>
      </c>
      <c r="C18" s="27" t="s">
        <v>492</v>
      </c>
      <c r="D18" s="13">
        <v>4</v>
      </c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0.77083333333333337</v>
      </c>
      <c r="C24" s="27" t="s">
        <v>493</v>
      </c>
      <c r="D24" s="13">
        <v>38</v>
      </c>
      <c r="E24" s="101" t="s">
        <v>494</v>
      </c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495</v>
      </c>
      <c r="D31" s="103" t="s">
        <v>20</v>
      </c>
      <c r="E31" s="78" t="s">
        <v>37</v>
      </c>
      <c r="F31" s="24" t="s">
        <v>462</v>
      </c>
    </row>
    <row r="32" spans="1:6" ht="17.100000000000001" customHeight="1">
      <c r="A32" s="104"/>
      <c r="B32" s="21" t="s">
        <v>38</v>
      </c>
      <c r="C32" s="25" t="s">
        <v>496</v>
      </c>
      <c r="D32" s="123"/>
      <c r="E32" s="18" t="s">
        <v>42</v>
      </c>
      <c r="F32" s="26" t="s">
        <v>487</v>
      </c>
    </row>
    <row r="33" spans="1:6" ht="17.100000000000001" customHeight="1">
      <c r="A33" s="104"/>
      <c r="B33" s="22" t="s">
        <v>39</v>
      </c>
      <c r="C33" s="25" t="s">
        <v>244</v>
      </c>
      <c r="D33" s="123"/>
      <c r="E33" s="18" t="s">
        <v>43</v>
      </c>
      <c r="F33" s="26" t="s">
        <v>162</v>
      </c>
    </row>
    <row r="34" spans="1:6" ht="17.100000000000001" customHeight="1">
      <c r="A34" s="105"/>
      <c r="B34" s="22" t="s">
        <v>40</v>
      </c>
      <c r="C34" s="25" t="s">
        <v>497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55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498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499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79" t="s">
        <v>30</v>
      </c>
      <c r="B44" s="120"/>
      <c r="C44" s="121"/>
      <c r="D44" s="79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77" t="s">
        <v>11</v>
      </c>
      <c r="E45" s="116">
        <f>B39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82" t="s">
        <v>4</v>
      </c>
      <c r="B2" s="17">
        <v>41970</v>
      </c>
      <c r="C2" s="7" t="s">
        <v>490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82" t="s">
        <v>5</v>
      </c>
      <c r="B4" s="4">
        <v>482500</v>
      </c>
      <c r="C4" s="10" t="s">
        <v>61</v>
      </c>
      <c r="D4" s="12">
        <v>0.14000000000000001</v>
      </c>
      <c r="E4" s="11" t="s">
        <v>62</v>
      </c>
      <c r="F4" s="12">
        <v>0.08</v>
      </c>
    </row>
    <row r="5" spans="1:6" ht="17.100000000000001" customHeight="1">
      <c r="A5" s="82" t="s">
        <v>6</v>
      </c>
      <c r="B5" s="4">
        <f>B6-B4</f>
        <v>1222400</v>
      </c>
      <c r="C5" s="11" t="s">
        <v>63</v>
      </c>
      <c r="D5" s="12">
        <v>0.05</v>
      </c>
      <c r="E5" s="11" t="s">
        <v>64</v>
      </c>
      <c r="F5" s="12">
        <v>0.1</v>
      </c>
    </row>
    <row r="6" spans="1:6" ht="17.100000000000001" customHeight="1">
      <c r="A6" s="82" t="s">
        <v>7</v>
      </c>
      <c r="B6" s="4">
        <v>1704900</v>
      </c>
      <c r="C6" s="10" t="s">
        <v>238</v>
      </c>
      <c r="D6" s="12">
        <v>0.12</v>
      </c>
      <c r="E6" s="11" t="s">
        <v>66</v>
      </c>
      <c r="F6" s="12">
        <v>0.1</v>
      </c>
    </row>
    <row r="7" spans="1:6" ht="17.100000000000001" customHeight="1">
      <c r="A7" s="82" t="s">
        <v>8</v>
      </c>
      <c r="B7" s="4">
        <v>67031150</v>
      </c>
      <c r="C7" s="11" t="s">
        <v>34</v>
      </c>
      <c r="D7" s="12">
        <v>0.2</v>
      </c>
      <c r="E7" s="11" t="s">
        <v>67</v>
      </c>
      <c r="F7" s="12">
        <v>0.17</v>
      </c>
    </row>
    <row r="8" spans="1:6" ht="17.100000000000001" customHeight="1">
      <c r="A8" s="82" t="s">
        <v>13</v>
      </c>
      <c r="B8" s="4">
        <v>95398850</v>
      </c>
      <c r="C8" s="10" t="s">
        <v>35</v>
      </c>
      <c r="D8" s="12">
        <v>0.05</v>
      </c>
      <c r="E8" s="11"/>
      <c r="F8" s="12"/>
    </row>
    <row r="9" spans="1:6" ht="17.100000000000001" customHeight="1">
      <c r="A9" s="82" t="s">
        <v>28</v>
      </c>
      <c r="B9" s="6">
        <f>B7/B8</f>
        <v>0.70264106957264161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82" t="s">
        <v>19</v>
      </c>
      <c r="C11" s="82" t="s">
        <v>15</v>
      </c>
      <c r="D11" s="82" t="s">
        <v>18</v>
      </c>
      <c r="E11" s="82" t="s">
        <v>9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189</v>
      </c>
      <c r="D12" s="97" t="s">
        <v>16</v>
      </c>
      <c r="E12" s="23" t="s">
        <v>501</v>
      </c>
      <c r="F12" s="19">
        <v>7</v>
      </c>
    </row>
    <row r="13" spans="1:6" ht="17.100000000000001" customHeight="1">
      <c r="A13" s="96"/>
      <c r="B13" s="23" t="s">
        <v>367</v>
      </c>
      <c r="C13" s="19" t="s">
        <v>317</v>
      </c>
      <c r="D13" s="97"/>
      <c r="E13" s="23" t="s">
        <v>502</v>
      </c>
      <c r="F13" s="19">
        <v>4</v>
      </c>
    </row>
    <row r="14" spans="1:6" ht="17.100000000000001" customHeight="1">
      <c r="A14" s="96"/>
      <c r="B14" s="23" t="s">
        <v>250</v>
      </c>
      <c r="C14" s="19" t="s">
        <v>500</v>
      </c>
      <c r="D14" s="97" t="s">
        <v>17</v>
      </c>
      <c r="E14" s="23" t="s">
        <v>170</v>
      </c>
      <c r="F14" s="19">
        <v>0</v>
      </c>
    </row>
    <row r="15" spans="1:6" ht="17.100000000000001" customHeight="1">
      <c r="A15" s="96"/>
      <c r="B15" s="23" t="s">
        <v>68</v>
      </c>
      <c r="C15" s="19" t="s">
        <v>480</v>
      </c>
      <c r="D15" s="97"/>
      <c r="E15" s="23" t="s">
        <v>367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82" t="s">
        <v>33</v>
      </c>
      <c r="C17" s="82" t="s">
        <v>21</v>
      </c>
      <c r="D17" s="82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/>
      <c r="C18" s="27"/>
      <c r="D18" s="13"/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0.70833333333333337</v>
      </c>
      <c r="C24" s="27" t="s">
        <v>503</v>
      </c>
      <c r="D24" s="13">
        <v>8</v>
      </c>
      <c r="E24" s="101"/>
      <c r="F24" s="102"/>
    </row>
    <row r="25" spans="1:6" ht="17.100000000000001" customHeight="1">
      <c r="A25" s="96"/>
      <c r="B25" s="27">
        <v>0.75</v>
      </c>
      <c r="C25" s="27" t="s">
        <v>504</v>
      </c>
      <c r="D25" s="13">
        <v>2</v>
      </c>
      <c r="E25" s="101"/>
      <c r="F25" s="102"/>
    </row>
    <row r="26" spans="1:6" ht="17.100000000000001" customHeight="1">
      <c r="A26" s="96"/>
      <c r="B26" s="27">
        <v>0.85416666666666663</v>
      </c>
      <c r="C26" s="27" t="s">
        <v>505</v>
      </c>
      <c r="D26" s="13">
        <v>2</v>
      </c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506</v>
      </c>
      <c r="D31" s="103" t="s">
        <v>20</v>
      </c>
      <c r="E31" s="82" t="s">
        <v>37</v>
      </c>
      <c r="F31" s="24" t="s">
        <v>224</v>
      </c>
    </row>
    <row r="32" spans="1:6" ht="17.100000000000001" customHeight="1">
      <c r="A32" s="104"/>
      <c r="B32" s="21" t="s">
        <v>38</v>
      </c>
      <c r="C32" s="25" t="s">
        <v>458</v>
      </c>
      <c r="D32" s="123"/>
      <c r="E32" s="18" t="s">
        <v>42</v>
      </c>
      <c r="F32" s="26" t="s">
        <v>327</v>
      </c>
    </row>
    <row r="33" spans="1:6" ht="17.100000000000001" customHeight="1">
      <c r="A33" s="104"/>
      <c r="B33" s="22" t="s">
        <v>39</v>
      </c>
      <c r="C33" s="25" t="s">
        <v>347</v>
      </c>
      <c r="D33" s="123"/>
      <c r="E33" s="18" t="s">
        <v>43</v>
      </c>
      <c r="F33" s="26" t="s">
        <v>508</v>
      </c>
    </row>
    <row r="34" spans="1:6" ht="17.100000000000001" customHeight="1">
      <c r="A34" s="105"/>
      <c r="B34" s="22" t="s">
        <v>40</v>
      </c>
      <c r="C34" s="25" t="s">
        <v>507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509</v>
      </c>
      <c r="C37" s="111"/>
      <c r="D37" s="111"/>
      <c r="E37" s="111"/>
      <c r="F37" s="112"/>
    </row>
    <row r="38" spans="1:6" ht="17.100000000000001" customHeight="1">
      <c r="A38" s="105"/>
      <c r="B38" s="110" t="s">
        <v>510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509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81" t="s">
        <v>30</v>
      </c>
      <c r="B44" s="120"/>
      <c r="C44" s="121"/>
      <c r="D44" s="81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80" t="s">
        <v>11</v>
      </c>
      <c r="E45" s="116">
        <f>B39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1" sqref="F3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84" t="s">
        <v>4</v>
      </c>
      <c r="B2" s="17">
        <v>41971</v>
      </c>
      <c r="C2" s="7" t="s">
        <v>490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84" t="s">
        <v>5</v>
      </c>
      <c r="B4" s="4">
        <v>1387500</v>
      </c>
      <c r="C4" s="10" t="s">
        <v>61</v>
      </c>
      <c r="D4" s="12">
        <v>0.09</v>
      </c>
      <c r="E4" s="11" t="s">
        <v>62</v>
      </c>
      <c r="F4" s="12">
        <v>0.12</v>
      </c>
    </row>
    <row r="5" spans="1:6" ht="17.100000000000001" customHeight="1">
      <c r="A5" s="84" t="s">
        <v>6</v>
      </c>
      <c r="B5" s="4">
        <f>B6-B4</f>
        <v>1065450</v>
      </c>
      <c r="C5" s="11" t="s">
        <v>63</v>
      </c>
      <c r="D5" s="12">
        <v>0.04</v>
      </c>
      <c r="E5" s="11" t="s">
        <v>64</v>
      </c>
      <c r="F5" s="12">
        <v>0.25</v>
      </c>
    </row>
    <row r="6" spans="1:6" ht="17.100000000000001" customHeight="1">
      <c r="A6" s="84" t="s">
        <v>7</v>
      </c>
      <c r="B6" s="4">
        <v>2452950</v>
      </c>
      <c r="C6" s="10" t="s">
        <v>238</v>
      </c>
      <c r="D6" s="12">
        <v>0.1</v>
      </c>
      <c r="E6" s="11" t="s">
        <v>66</v>
      </c>
      <c r="F6" s="12">
        <v>0.15</v>
      </c>
    </row>
    <row r="7" spans="1:6" ht="17.100000000000001" customHeight="1">
      <c r="A7" s="84" t="s">
        <v>8</v>
      </c>
      <c r="B7" s="4">
        <v>69484100</v>
      </c>
      <c r="C7" s="11" t="s">
        <v>34</v>
      </c>
      <c r="D7" s="12">
        <v>0.15</v>
      </c>
      <c r="E7" s="11" t="s">
        <v>67</v>
      </c>
      <c r="F7" s="12">
        <v>0.1</v>
      </c>
    </row>
    <row r="8" spans="1:6" ht="17.100000000000001" customHeight="1">
      <c r="A8" s="84" t="s">
        <v>13</v>
      </c>
      <c r="B8" s="4">
        <v>95398850</v>
      </c>
      <c r="C8" s="10" t="s">
        <v>35</v>
      </c>
      <c r="D8" s="12">
        <v>0.02</v>
      </c>
      <c r="E8" s="11"/>
      <c r="F8" s="12"/>
    </row>
    <row r="9" spans="1:6" ht="17.100000000000001" customHeight="1">
      <c r="A9" s="84" t="s">
        <v>28</v>
      </c>
      <c r="B9" s="6">
        <f>B7/B8</f>
        <v>0.7283536436759982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84" t="s">
        <v>19</v>
      </c>
      <c r="C11" s="84" t="s">
        <v>15</v>
      </c>
      <c r="D11" s="84" t="s">
        <v>18</v>
      </c>
      <c r="E11" s="84" t="s">
        <v>9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262</v>
      </c>
      <c r="D12" s="97" t="s">
        <v>16</v>
      </c>
      <c r="E12" s="23" t="s">
        <v>513</v>
      </c>
      <c r="F12" s="19">
        <v>12</v>
      </c>
    </row>
    <row r="13" spans="1:6" ht="17.100000000000001" customHeight="1">
      <c r="A13" s="96"/>
      <c r="B13" s="23" t="s">
        <v>367</v>
      </c>
      <c r="C13" s="19" t="s">
        <v>468</v>
      </c>
      <c r="D13" s="97"/>
      <c r="E13" s="23" t="s">
        <v>514</v>
      </c>
      <c r="F13" s="19">
        <v>6</v>
      </c>
    </row>
    <row r="14" spans="1:6" ht="17.100000000000001" customHeight="1">
      <c r="A14" s="96"/>
      <c r="B14" s="23" t="s">
        <v>250</v>
      </c>
      <c r="C14" s="19" t="s">
        <v>511</v>
      </c>
      <c r="D14" s="97" t="s">
        <v>17</v>
      </c>
      <c r="E14" s="23" t="s">
        <v>170</v>
      </c>
      <c r="F14" s="19">
        <v>0</v>
      </c>
    </row>
    <row r="15" spans="1:6" ht="17.100000000000001" customHeight="1">
      <c r="A15" s="96"/>
      <c r="B15" s="23" t="s">
        <v>68</v>
      </c>
      <c r="C15" s="19" t="s">
        <v>512</v>
      </c>
      <c r="D15" s="97"/>
      <c r="E15" s="23" t="s">
        <v>515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84" t="s">
        <v>33</v>
      </c>
      <c r="C17" s="84" t="s">
        <v>21</v>
      </c>
      <c r="D17" s="84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0.47916666666666669</v>
      </c>
      <c r="C18" s="27" t="s">
        <v>516</v>
      </c>
      <c r="D18" s="13">
        <v>3</v>
      </c>
      <c r="E18" s="101"/>
      <c r="F18" s="102"/>
    </row>
    <row r="19" spans="1:6" ht="17.100000000000001" customHeight="1">
      <c r="A19" s="96"/>
      <c r="B19" s="27">
        <v>0.57638888888888895</v>
      </c>
      <c r="C19" s="27" t="s">
        <v>517</v>
      </c>
      <c r="D19" s="13">
        <v>11</v>
      </c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0.79166666666666663</v>
      </c>
      <c r="C24" s="27" t="s">
        <v>518</v>
      </c>
      <c r="D24" s="13">
        <v>4</v>
      </c>
      <c r="E24" s="101"/>
      <c r="F24" s="102"/>
    </row>
    <row r="25" spans="1:6" ht="17.100000000000001" customHeight="1">
      <c r="A25" s="96"/>
      <c r="B25" s="27">
        <v>0.79166666666666663</v>
      </c>
      <c r="C25" s="27" t="s">
        <v>519</v>
      </c>
      <c r="D25" s="13">
        <v>2</v>
      </c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520</v>
      </c>
      <c r="D31" s="103" t="s">
        <v>20</v>
      </c>
      <c r="E31" s="84" t="s">
        <v>37</v>
      </c>
      <c r="F31" s="24" t="s">
        <v>522</v>
      </c>
    </row>
    <row r="32" spans="1:6" ht="17.100000000000001" customHeight="1">
      <c r="A32" s="104"/>
      <c r="B32" s="21" t="s">
        <v>38</v>
      </c>
      <c r="C32" s="25" t="s">
        <v>290</v>
      </c>
      <c r="D32" s="123"/>
      <c r="E32" s="18" t="s">
        <v>42</v>
      </c>
      <c r="F32" s="26" t="s">
        <v>78</v>
      </c>
    </row>
    <row r="33" spans="1:6" ht="17.100000000000001" customHeight="1">
      <c r="A33" s="104"/>
      <c r="B33" s="22" t="s">
        <v>39</v>
      </c>
      <c r="C33" s="25" t="s">
        <v>347</v>
      </c>
      <c r="D33" s="123"/>
      <c r="E33" s="18" t="s">
        <v>43</v>
      </c>
      <c r="F33" s="26" t="s">
        <v>523</v>
      </c>
    </row>
    <row r="34" spans="1:6" ht="17.100000000000001" customHeight="1">
      <c r="A34" s="105"/>
      <c r="B34" s="22" t="s">
        <v>40</v>
      </c>
      <c r="C34" s="25" t="s">
        <v>521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524</v>
      </c>
      <c r="C37" s="111"/>
      <c r="D37" s="111"/>
      <c r="E37" s="111"/>
      <c r="F37" s="112"/>
    </row>
    <row r="38" spans="1:6" ht="17.100000000000001" customHeight="1">
      <c r="A38" s="105"/>
      <c r="B38" s="110" t="s">
        <v>525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526</v>
      </c>
      <c r="C40" s="111"/>
      <c r="D40" s="111"/>
      <c r="E40" s="111"/>
      <c r="F40" s="112"/>
    </row>
    <row r="41" spans="1:6" ht="17.100000000000001" customHeight="1">
      <c r="A41" s="105"/>
      <c r="B41" s="110" t="s">
        <v>527</v>
      </c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85" t="s">
        <v>30</v>
      </c>
      <c r="B44" s="120"/>
      <c r="C44" s="121"/>
      <c r="D44" s="85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83" t="s">
        <v>11</v>
      </c>
      <c r="E45" s="116">
        <f>B39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88" t="s">
        <v>4</v>
      </c>
      <c r="B2" s="17">
        <v>41972</v>
      </c>
      <c r="C2" s="7" t="s">
        <v>490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88" t="s">
        <v>5</v>
      </c>
      <c r="B4" s="4">
        <v>1840500</v>
      </c>
      <c r="C4" s="10" t="s">
        <v>61</v>
      </c>
      <c r="D4" s="12">
        <v>0.08</v>
      </c>
      <c r="E4" s="11" t="s">
        <v>62</v>
      </c>
      <c r="F4" s="12">
        <v>0.16</v>
      </c>
    </row>
    <row r="5" spans="1:6" ht="17.100000000000001" customHeight="1">
      <c r="A5" s="88" t="s">
        <v>6</v>
      </c>
      <c r="B5" s="4">
        <f>B6-B4</f>
        <v>2307050</v>
      </c>
      <c r="C5" s="11" t="s">
        <v>63</v>
      </c>
      <c r="D5" s="12">
        <v>0.03</v>
      </c>
      <c r="E5" s="11" t="s">
        <v>64</v>
      </c>
      <c r="F5" s="12">
        <v>0.15</v>
      </c>
    </row>
    <row r="6" spans="1:6" ht="17.100000000000001" customHeight="1">
      <c r="A6" s="88" t="s">
        <v>7</v>
      </c>
      <c r="B6" s="4">
        <v>4147550</v>
      </c>
      <c r="C6" s="10" t="s">
        <v>238</v>
      </c>
      <c r="D6" s="12">
        <v>0.11</v>
      </c>
      <c r="E6" s="11" t="s">
        <v>66</v>
      </c>
      <c r="F6" s="12">
        <v>0.12</v>
      </c>
    </row>
    <row r="7" spans="1:6" ht="17.100000000000001" customHeight="1">
      <c r="A7" s="88" t="s">
        <v>8</v>
      </c>
      <c r="B7" s="4">
        <v>73631650</v>
      </c>
      <c r="C7" s="11" t="s">
        <v>34</v>
      </c>
      <c r="D7" s="12">
        <v>0.15</v>
      </c>
      <c r="E7" s="11" t="s">
        <v>67</v>
      </c>
      <c r="F7" s="12">
        <v>0.18</v>
      </c>
    </row>
    <row r="8" spans="1:6" ht="17.100000000000001" customHeight="1">
      <c r="A8" s="88" t="s">
        <v>13</v>
      </c>
      <c r="B8" s="4">
        <v>95398850</v>
      </c>
      <c r="C8" s="10" t="s">
        <v>35</v>
      </c>
      <c r="D8" s="12">
        <v>0.04</v>
      </c>
      <c r="E8" s="11"/>
      <c r="F8" s="12"/>
    </row>
    <row r="9" spans="1:6" ht="17.100000000000001" customHeight="1">
      <c r="A9" s="88" t="s">
        <v>28</v>
      </c>
      <c r="B9" s="6">
        <f>B7/B8</f>
        <v>0.77182953463275505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88" t="s">
        <v>19</v>
      </c>
      <c r="C11" s="88" t="s">
        <v>15</v>
      </c>
      <c r="D11" s="88" t="s">
        <v>18</v>
      </c>
      <c r="E11" s="88" t="s">
        <v>9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262</v>
      </c>
      <c r="D12" s="97" t="s">
        <v>16</v>
      </c>
      <c r="E12" s="23" t="s">
        <v>79</v>
      </c>
      <c r="F12" s="19">
        <v>9</v>
      </c>
    </row>
    <row r="13" spans="1:6" ht="17.100000000000001" customHeight="1">
      <c r="A13" s="96"/>
      <c r="B13" s="23" t="s">
        <v>367</v>
      </c>
      <c r="C13" s="19" t="s">
        <v>528</v>
      </c>
      <c r="D13" s="97"/>
      <c r="E13" s="23" t="s">
        <v>209</v>
      </c>
      <c r="F13" s="19">
        <v>9</v>
      </c>
    </row>
    <row r="14" spans="1:6" ht="17.100000000000001" customHeight="1">
      <c r="A14" s="96"/>
      <c r="B14" s="23" t="s">
        <v>250</v>
      </c>
      <c r="C14" s="19" t="s">
        <v>529</v>
      </c>
      <c r="D14" s="97" t="s">
        <v>17</v>
      </c>
      <c r="E14" s="23" t="s">
        <v>366</v>
      </c>
      <c r="F14" s="19">
        <v>0</v>
      </c>
    </row>
    <row r="15" spans="1:6" ht="17.100000000000001" customHeight="1">
      <c r="A15" s="96"/>
      <c r="B15" s="23" t="s">
        <v>68</v>
      </c>
      <c r="C15" s="19" t="s">
        <v>530</v>
      </c>
      <c r="D15" s="97"/>
      <c r="E15" s="23" t="s">
        <v>249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88" t="s">
        <v>33</v>
      </c>
      <c r="C17" s="88" t="s">
        <v>21</v>
      </c>
      <c r="D17" s="88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0.54166666666666663</v>
      </c>
      <c r="C18" s="27" t="s">
        <v>531</v>
      </c>
      <c r="D18" s="13">
        <v>2</v>
      </c>
      <c r="E18" s="101"/>
      <c r="F18" s="102"/>
    </row>
    <row r="19" spans="1:6" ht="17.100000000000001" customHeight="1">
      <c r="A19" s="96"/>
      <c r="B19" s="27">
        <v>0.54166666666666663</v>
      </c>
      <c r="C19" s="27" t="s">
        <v>532</v>
      </c>
      <c r="D19" s="13" t="s">
        <v>533</v>
      </c>
      <c r="E19" s="101" t="s">
        <v>534</v>
      </c>
      <c r="F19" s="102"/>
    </row>
    <row r="20" spans="1:6" ht="17.100000000000001" customHeight="1">
      <c r="A20" s="96"/>
      <c r="B20" s="27">
        <v>0.56944444444444442</v>
      </c>
      <c r="C20" s="27" t="s">
        <v>535</v>
      </c>
      <c r="D20" s="13">
        <v>4</v>
      </c>
      <c r="E20" s="101"/>
      <c r="F20" s="102"/>
    </row>
    <row r="21" spans="1:6" ht="17.100000000000001" customHeight="1">
      <c r="A21" s="96"/>
      <c r="B21" s="27">
        <v>0.58333333333333337</v>
      </c>
      <c r="C21" s="27" t="s">
        <v>536</v>
      </c>
      <c r="D21" s="13">
        <v>2</v>
      </c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0.70833333333333337</v>
      </c>
      <c r="C24" s="27" t="s">
        <v>537</v>
      </c>
      <c r="D24" s="13">
        <v>5</v>
      </c>
      <c r="E24" s="101"/>
      <c r="F24" s="102"/>
    </row>
    <row r="25" spans="1:6" ht="17.100000000000001" customHeight="1">
      <c r="A25" s="96"/>
      <c r="B25" s="27">
        <v>0.78472222222222221</v>
      </c>
      <c r="C25" s="27" t="s">
        <v>538</v>
      </c>
      <c r="D25" s="13" t="s">
        <v>539</v>
      </c>
      <c r="E25" s="101"/>
      <c r="F25" s="102"/>
    </row>
    <row r="26" spans="1:6" ht="17.100000000000001" customHeight="1">
      <c r="A26" s="96"/>
      <c r="B26" s="27">
        <v>0.79166666666666663</v>
      </c>
      <c r="C26" s="27" t="s">
        <v>540</v>
      </c>
      <c r="D26" s="13">
        <v>2</v>
      </c>
      <c r="E26" s="101" t="s">
        <v>541</v>
      </c>
      <c r="F26" s="102"/>
    </row>
    <row r="27" spans="1:6" ht="17.100000000000001" customHeight="1">
      <c r="A27" s="96"/>
      <c r="B27" s="27">
        <v>0.85416666666666663</v>
      </c>
      <c r="C27" s="27" t="s">
        <v>542</v>
      </c>
      <c r="D27" s="13">
        <v>2</v>
      </c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543</v>
      </c>
      <c r="D31" s="103" t="s">
        <v>20</v>
      </c>
      <c r="E31" s="88" t="s">
        <v>37</v>
      </c>
      <c r="F31" s="24" t="s">
        <v>548</v>
      </c>
    </row>
    <row r="32" spans="1:6" ht="17.100000000000001" customHeight="1">
      <c r="A32" s="104"/>
      <c r="B32" s="21" t="s">
        <v>38</v>
      </c>
      <c r="C32" s="25" t="s">
        <v>290</v>
      </c>
      <c r="D32" s="123"/>
      <c r="E32" s="18" t="s">
        <v>42</v>
      </c>
      <c r="F32" s="26" t="s">
        <v>274</v>
      </c>
    </row>
    <row r="33" spans="1:6" ht="17.100000000000001" customHeight="1">
      <c r="A33" s="104"/>
      <c r="B33" s="22" t="s">
        <v>39</v>
      </c>
      <c r="C33" s="25" t="s">
        <v>244</v>
      </c>
      <c r="D33" s="123"/>
      <c r="E33" s="18" t="s">
        <v>43</v>
      </c>
      <c r="F33" s="26" t="s">
        <v>549</v>
      </c>
    </row>
    <row r="34" spans="1:6" ht="17.100000000000001" customHeight="1">
      <c r="A34" s="105"/>
      <c r="B34" s="22" t="s">
        <v>40</v>
      </c>
      <c r="C34" s="25" t="s">
        <v>521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544</v>
      </c>
      <c r="C37" s="111"/>
      <c r="D37" s="111"/>
      <c r="E37" s="111"/>
      <c r="F37" s="112"/>
    </row>
    <row r="38" spans="1:6" ht="17.100000000000001" customHeight="1">
      <c r="A38" s="105"/>
      <c r="B38" s="110" t="s">
        <v>545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546</v>
      </c>
      <c r="C40" s="111"/>
      <c r="D40" s="111"/>
      <c r="E40" s="111"/>
      <c r="F40" s="112"/>
    </row>
    <row r="41" spans="1:6" ht="17.100000000000001" customHeight="1">
      <c r="A41" s="105"/>
      <c r="B41" s="110" t="s">
        <v>547</v>
      </c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87" t="s">
        <v>30</v>
      </c>
      <c r="B44" s="120"/>
      <c r="C44" s="121"/>
      <c r="D44" s="87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86" t="s">
        <v>11</v>
      </c>
      <c r="E45" s="116">
        <f>B39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35" t="s">
        <v>4</v>
      </c>
      <c r="B2" s="17">
        <v>41946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35" t="s">
        <v>5</v>
      </c>
      <c r="B4" s="4">
        <v>662000</v>
      </c>
      <c r="C4" s="10" t="s">
        <v>61</v>
      </c>
      <c r="D4" s="12">
        <v>0.14000000000000001</v>
      </c>
      <c r="E4" s="11" t="s">
        <v>62</v>
      </c>
      <c r="F4" s="12">
        <v>0</v>
      </c>
    </row>
    <row r="5" spans="1:6" ht="17.100000000000001" customHeight="1">
      <c r="A5" s="35" t="s">
        <v>6</v>
      </c>
      <c r="B5" s="4">
        <f>B6-B4</f>
        <v>579200</v>
      </c>
      <c r="C5" s="11" t="s">
        <v>63</v>
      </c>
      <c r="D5" s="12">
        <v>0.04</v>
      </c>
      <c r="E5" s="11" t="s">
        <v>64</v>
      </c>
      <c r="F5" s="12">
        <v>0.26</v>
      </c>
    </row>
    <row r="6" spans="1:6" ht="17.100000000000001" customHeight="1">
      <c r="A6" s="35" t="s">
        <v>7</v>
      </c>
      <c r="B6" s="4">
        <v>1241200</v>
      </c>
      <c r="C6" s="10" t="s">
        <v>65</v>
      </c>
      <c r="D6" s="12">
        <v>0.11</v>
      </c>
      <c r="E6" s="11" t="s">
        <v>66</v>
      </c>
      <c r="F6" s="12">
        <v>0</v>
      </c>
    </row>
    <row r="7" spans="1:6" ht="17.100000000000001" customHeight="1">
      <c r="A7" s="35" t="s">
        <v>8</v>
      </c>
      <c r="B7" s="4">
        <v>7825400</v>
      </c>
      <c r="C7" s="11" t="s">
        <v>34</v>
      </c>
      <c r="D7" s="12">
        <v>0.24</v>
      </c>
      <c r="E7" s="11" t="s">
        <v>67</v>
      </c>
      <c r="F7" s="12">
        <v>0.12</v>
      </c>
    </row>
    <row r="8" spans="1:6" ht="17.100000000000001" customHeight="1">
      <c r="A8" s="35" t="s">
        <v>13</v>
      </c>
      <c r="B8" s="4">
        <v>95398850</v>
      </c>
      <c r="C8" s="10" t="s">
        <v>35</v>
      </c>
      <c r="D8" s="12">
        <v>0.09</v>
      </c>
      <c r="E8" s="11"/>
      <c r="F8" s="12"/>
    </row>
    <row r="9" spans="1:6" ht="17.100000000000001" customHeight="1">
      <c r="A9" s="35" t="s">
        <v>28</v>
      </c>
      <c r="B9" s="6">
        <f>B7/B8</f>
        <v>8.2028242478813948E-2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35" t="s">
        <v>19</v>
      </c>
      <c r="C11" s="35" t="s">
        <v>15</v>
      </c>
      <c r="D11" s="35" t="s">
        <v>18</v>
      </c>
      <c r="E11" s="35" t="s">
        <v>9</v>
      </c>
      <c r="F11" s="18" t="s">
        <v>10</v>
      </c>
    </row>
    <row r="12" spans="1:6" ht="17.100000000000001" customHeight="1">
      <c r="A12" s="96"/>
      <c r="B12" s="23" t="s">
        <v>81</v>
      </c>
      <c r="C12" s="19" t="s">
        <v>52</v>
      </c>
      <c r="D12" s="97" t="s">
        <v>16</v>
      </c>
      <c r="E12" s="23" t="s">
        <v>79</v>
      </c>
      <c r="F12" s="19">
        <v>8</v>
      </c>
    </row>
    <row r="13" spans="1:6" ht="17.100000000000001" customHeight="1">
      <c r="A13" s="96"/>
      <c r="B13" s="23" t="s">
        <v>82</v>
      </c>
      <c r="C13" s="19" t="s">
        <v>52</v>
      </c>
      <c r="D13" s="97"/>
      <c r="E13" s="23" t="s">
        <v>125</v>
      </c>
      <c r="F13" s="19">
        <v>3</v>
      </c>
    </row>
    <row r="14" spans="1:6" ht="17.100000000000001" customHeight="1">
      <c r="A14" s="96"/>
      <c r="B14" s="23" t="s">
        <v>53</v>
      </c>
      <c r="C14" s="19" t="s">
        <v>124</v>
      </c>
      <c r="D14" s="97" t="s">
        <v>17</v>
      </c>
      <c r="E14" s="23" t="s">
        <v>126</v>
      </c>
      <c r="F14" s="19">
        <v>0</v>
      </c>
    </row>
    <row r="15" spans="1:6" ht="17.100000000000001" customHeight="1">
      <c r="A15" s="96"/>
      <c r="B15" s="23" t="s">
        <v>68</v>
      </c>
      <c r="C15" s="19" t="s">
        <v>106</v>
      </c>
      <c r="D15" s="97"/>
      <c r="E15" s="23" t="s">
        <v>127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35" t="s">
        <v>33</v>
      </c>
      <c r="C17" s="35" t="s">
        <v>21</v>
      </c>
      <c r="D17" s="35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0.5625</v>
      </c>
      <c r="C18" s="27" t="s">
        <v>129</v>
      </c>
      <c r="D18" s="13">
        <v>3</v>
      </c>
      <c r="E18" s="101"/>
      <c r="F18" s="102"/>
    </row>
    <row r="19" spans="1:6" ht="17.100000000000001" customHeight="1">
      <c r="A19" s="96"/>
      <c r="B19" s="27">
        <v>0.5625</v>
      </c>
      <c r="C19" s="27" t="s">
        <v>130</v>
      </c>
      <c r="D19" s="13">
        <v>6</v>
      </c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0.6875</v>
      </c>
      <c r="C24" s="27" t="s">
        <v>131</v>
      </c>
      <c r="D24" s="13" t="s">
        <v>54</v>
      </c>
      <c r="E24" s="101"/>
      <c r="F24" s="102"/>
    </row>
    <row r="25" spans="1:6" ht="17.100000000000001" customHeight="1">
      <c r="A25" s="96"/>
      <c r="B25" s="27">
        <v>0.75</v>
      </c>
      <c r="C25" s="27" t="s">
        <v>132</v>
      </c>
      <c r="D25" s="13">
        <v>2</v>
      </c>
      <c r="E25" s="101"/>
      <c r="F25" s="102"/>
    </row>
    <row r="26" spans="1:6" ht="17.100000000000001" customHeight="1">
      <c r="A26" s="96"/>
      <c r="B26" s="27">
        <v>0.75</v>
      </c>
      <c r="C26" s="27" t="s">
        <v>133</v>
      </c>
      <c r="D26" s="13">
        <v>2</v>
      </c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134</v>
      </c>
      <c r="D31" s="103" t="s">
        <v>20</v>
      </c>
      <c r="E31" s="35" t="s">
        <v>37</v>
      </c>
      <c r="F31" s="24" t="s">
        <v>80</v>
      </c>
    </row>
    <row r="32" spans="1:6" ht="17.100000000000001" customHeight="1">
      <c r="A32" s="104"/>
      <c r="B32" s="21" t="s">
        <v>38</v>
      </c>
      <c r="C32" s="25" t="s">
        <v>175</v>
      </c>
      <c r="D32" s="107"/>
      <c r="E32" s="18" t="s">
        <v>42</v>
      </c>
      <c r="F32" s="26" t="s">
        <v>136</v>
      </c>
    </row>
    <row r="33" spans="1:6" ht="17.100000000000001" customHeight="1">
      <c r="A33" s="104"/>
      <c r="B33" s="22" t="s">
        <v>39</v>
      </c>
      <c r="C33" s="25" t="s">
        <v>47</v>
      </c>
      <c r="D33" s="107"/>
      <c r="E33" s="18" t="s">
        <v>43</v>
      </c>
      <c r="F33" s="26" t="s">
        <v>137</v>
      </c>
    </row>
    <row r="34" spans="1:6" ht="17.100000000000001" customHeight="1">
      <c r="A34" s="105"/>
      <c r="B34" s="22" t="s">
        <v>40</v>
      </c>
      <c r="C34" s="25" t="s">
        <v>55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138</v>
      </c>
      <c r="C37" s="111"/>
      <c r="D37" s="111"/>
      <c r="E37" s="111"/>
      <c r="F37" s="112"/>
    </row>
    <row r="38" spans="1:6" ht="17.100000000000001" customHeight="1">
      <c r="A38" s="105"/>
      <c r="B38" s="110" t="s">
        <v>139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74</v>
      </c>
      <c r="C40" s="111"/>
      <c r="D40" s="111"/>
      <c r="E40" s="111"/>
      <c r="F40" s="112"/>
    </row>
    <row r="41" spans="1:6" ht="17.100000000000001" customHeight="1">
      <c r="A41" s="105"/>
      <c r="B41" s="110" t="s">
        <v>139</v>
      </c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34" t="s">
        <v>30</v>
      </c>
      <c r="B44" s="120"/>
      <c r="C44" s="121"/>
      <c r="D44" s="34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33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19"/>
      <c r="E47" s="3"/>
      <c r="F47" s="16"/>
    </row>
    <row r="48" spans="1:6" ht="17.100000000000001" customHeight="1">
      <c r="A48" s="118"/>
      <c r="B48" s="3"/>
      <c r="C48" s="3"/>
      <c r="D48" s="119"/>
      <c r="E48" s="3"/>
      <c r="F48" s="16"/>
    </row>
    <row r="49" spans="1:6" ht="17.100000000000001" customHeight="1">
      <c r="A49" s="118"/>
      <c r="B49" s="3"/>
      <c r="C49" s="3"/>
      <c r="D49" s="119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zoomScalePageLayoutView="150" workbookViewId="0">
      <selection activeCell="F35" sqref="F3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90" t="s">
        <v>4</v>
      </c>
      <c r="B2" s="17">
        <v>41973</v>
      </c>
      <c r="C2" s="7" t="s">
        <v>490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90" t="s">
        <v>5</v>
      </c>
      <c r="B4" s="4">
        <v>756500</v>
      </c>
      <c r="C4" s="10" t="s">
        <v>61</v>
      </c>
      <c r="D4" s="12">
        <v>0.06</v>
      </c>
      <c r="E4" s="11" t="s">
        <v>62</v>
      </c>
      <c r="F4" s="12">
        <v>0.06</v>
      </c>
    </row>
    <row r="5" spans="1:6" ht="17.100000000000001" customHeight="1">
      <c r="A5" s="90" t="s">
        <v>6</v>
      </c>
      <c r="B5" s="4">
        <f>B6-B4</f>
        <v>3202700</v>
      </c>
      <c r="C5" s="11" t="s">
        <v>63</v>
      </c>
      <c r="D5" s="12">
        <v>0.04</v>
      </c>
      <c r="E5" s="11" t="s">
        <v>64</v>
      </c>
      <c r="F5" s="12">
        <v>0.02</v>
      </c>
    </row>
    <row r="6" spans="1:6" ht="17.100000000000001" customHeight="1">
      <c r="A6" s="90" t="s">
        <v>7</v>
      </c>
      <c r="B6" s="4">
        <v>3959200</v>
      </c>
      <c r="C6" s="10" t="s">
        <v>238</v>
      </c>
      <c r="D6" s="12">
        <v>7.0000000000000007E-2</v>
      </c>
      <c r="E6" s="11" t="s">
        <v>66</v>
      </c>
      <c r="F6" s="12">
        <v>0.13</v>
      </c>
    </row>
    <row r="7" spans="1:6" ht="17.100000000000001" customHeight="1">
      <c r="A7" s="90" t="s">
        <v>8</v>
      </c>
      <c r="B7" s="4">
        <v>77590850</v>
      </c>
      <c r="C7" s="11" t="s">
        <v>34</v>
      </c>
      <c r="D7" s="12">
        <v>0.11</v>
      </c>
      <c r="E7" s="11" t="s">
        <v>67</v>
      </c>
      <c r="F7" s="12">
        <v>0.18</v>
      </c>
    </row>
    <row r="8" spans="1:6" ht="17.100000000000001" customHeight="1">
      <c r="A8" s="90" t="s">
        <v>13</v>
      </c>
      <c r="B8" s="4">
        <v>95398850</v>
      </c>
      <c r="C8" s="10" t="s">
        <v>35</v>
      </c>
      <c r="D8" s="12">
        <v>0.03</v>
      </c>
      <c r="E8" s="11" t="s">
        <v>331</v>
      </c>
      <c r="F8" s="12">
        <v>0.3</v>
      </c>
    </row>
    <row r="9" spans="1:6" ht="17.100000000000001" customHeight="1">
      <c r="A9" s="90" t="s">
        <v>28</v>
      </c>
      <c r="B9" s="6">
        <f>B7/B8</f>
        <v>0.81333108313150526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90" t="s">
        <v>19</v>
      </c>
      <c r="C11" s="90" t="s">
        <v>15</v>
      </c>
      <c r="D11" s="90" t="s">
        <v>18</v>
      </c>
      <c r="E11" s="90" t="s">
        <v>9</v>
      </c>
      <c r="F11" s="18" t="s">
        <v>10</v>
      </c>
    </row>
    <row r="12" spans="1:6" ht="17.100000000000001" customHeight="1">
      <c r="A12" s="96"/>
      <c r="B12" s="23" t="s">
        <v>366</v>
      </c>
      <c r="C12" s="19" t="s">
        <v>262</v>
      </c>
      <c r="D12" s="97" t="s">
        <v>16</v>
      </c>
      <c r="E12" s="23" t="s">
        <v>553</v>
      </c>
      <c r="F12" s="19">
        <v>21</v>
      </c>
    </row>
    <row r="13" spans="1:6" ht="17.100000000000001" customHeight="1">
      <c r="A13" s="96"/>
      <c r="B13" s="23" t="s">
        <v>367</v>
      </c>
      <c r="C13" s="19" t="s">
        <v>550</v>
      </c>
      <c r="D13" s="97"/>
      <c r="E13" s="23" t="s">
        <v>427</v>
      </c>
      <c r="F13" s="19">
        <v>6</v>
      </c>
    </row>
    <row r="14" spans="1:6" ht="17.100000000000001" customHeight="1">
      <c r="A14" s="96"/>
      <c r="B14" s="23" t="s">
        <v>250</v>
      </c>
      <c r="C14" s="19" t="s">
        <v>551</v>
      </c>
      <c r="D14" s="97" t="s">
        <v>17</v>
      </c>
      <c r="E14" s="23" t="s">
        <v>127</v>
      </c>
      <c r="F14" s="19">
        <v>0</v>
      </c>
    </row>
    <row r="15" spans="1:6" ht="17.100000000000001" customHeight="1">
      <c r="A15" s="96"/>
      <c r="B15" s="23" t="s">
        <v>68</v>
      </c>
      <c r="C15" s="19" t="s">
        <v>552</v>
      </c>
      <c r="D15" s="97"/>
      <c r="E15" s="23" t="s">
        <v>85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90" t="s">
        <v>33</v>
      </c>
      <c r="C17" s="90" t="s">
        <v>21</v>
      </c>
      <c r="D17" s="90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</v>
      </c>
      <c r="C18" s="27" t="s">
        <v>554</v>
      </c>
      <c r="D18" s="13">
        <v>21</v>
      </c>
      <c r="E18" s="101" t="s">
        <v>555</v>
      </c>
      <c r="F18" s="102"/>
    </row>
    <row r="19" spans="1:6" ht="17.100000000000001" customHeight="1">
      <c r="A19" s="96"/>
      <c r="B19" s="27">
        <v>0.54166666666666663</v>
      </c>
      <c r="C19" s="27" t="s">
        <v>556</v>
      </c>
      <c r="D19" s="13">
        <v>2</v>
      </c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0.79166666666666663</v>
      </c>
      <c r="C24" s="27" t="s">
        <v>557</v>
      </c>
      <c r="D24" s="13">
        <v>10</v>
      </c>
      <c r="E24" s="101" t="s">
        <v>558</v>
      </c>
      <c r="F24" s="102"/>
    </row>
    <row r="25" spans="1:6" ht="17.100000000000001" customHeight="1">
      <c r="A25" s="96"/>
      <c r="B25" s="27">
        <v>0.79166666666666663</v>
      </c>
      <c r="C25" s="27" t="s">
        <v>559</v>
      </c>
      <c r="D25" s="13" t="s">
        <v>90</v>
      </c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560</v>
      </c>
      <c r="D31" s="103" t="s">
        <v>20</v>
      </c>
      <c r="E31" s="90" t="s">
        <v>37</v>
      </c>
      <c r="F31" s="24" t="s">
        <v>566</v>
      </c>
    </row>
    <row r="32" spans="1:6" ht="17.100000000000001" customHeight="1">
      <c r="A32" s="104"/>
      <c r="B32" s="21" t="s">
        <v>38</v>
      </c>
      <c r="C32" s="25" t="s">
        <v>72</v>
      </c>
      <c r="D32" s="123"/>
      <c r="E32" s="18" t="s">
        <v>42</v>
      </c>
      <c r="F32" s="26" t="s">
        <v>274</v>
      </c>
    </row>
    <row r="33" spans="1:6" ht="17.100000000000001" customHeight="1">
      <c r="A33" s="104"/>
      <c r="B33" s="22" t="s">
        <v>39</v>
      </c>
      <c r="C33" s="25" t="s">
        <v>47</v>
      </c>
      <c r="D33" s="123"/>
      <c r="E33" s="18" t="s">
        <v>43</v>
      </c>
      <c r="F33" s="26" t="s">
        <v>137</v>
      </c>
    </row>
    <row r="34" spans="1:6" ht="17.100000000000001" customHeight="1">
      <c r="A34" s="105"/>
      <c r="B34" s="22" t="s">
        <v>40</v>
      </c>
      <c r="C34" s="25" t="s">
        <v>561</v>
      </c>
      <c r="D34" s="108"/>
      <c r="E34" s="18" t="s">
        <v>44</v>
      </c>
      <c r="F34" s="26" t="s">
        <v>567</v>
      </c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562</v>
      </c>
      <c r="C37" s="111"/>
      <c r="D37" s="111"/>
      <c r="E37" s="111"/>
      <c r="F37" s="112"/>
    </row>
    <row r="38" spans="1:6" ht="17.100000000000001" customHeight="1">
      <c r="A38" s="105"/>
      <c r="B38" s="110" t="s">
        <v>563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564</v>
      </c>
      <c r="C40" s="111"/>
      <c r="D40" s="111"/>
      <c r="E40" s="111"/>
      <c r="F40" s="112"/>
    </row>
    <row r="41" spans="1:6" ht="17.100000000000001" customHeight="1">
      <c r="A41" s="105"/>
      <c r="B41" s="110" t="s">
        <v>565</v>
      </c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91" t="s">
        <v>30</v>
      </c>
      <c r="B44" s="120"/>
      <c r="C44" s="121"/>
      <c r="D44" s="91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89" t="s">
        <v>11</v>
      </c>
      <c r="E45" s="116">
        <f>B39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37" t="s">
        <v>4</v>
      </c>
      <c r="B2" s="17">
        <v>41947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37" t="s">
        <v>5</v>
      </c>
      <c r="B4" s="4">
        <v>385000</v>
      </c>
      <c r="C4" s="10" t="s">
        <v>61</v>
      </c>
      <c r="D4" s="12">
        <v>0.05</v>
      </c>
      <c r="E4" s="11" t="s">
        <v>62</v>
      </c>
      <c r="F4" s="12">
        <v>0.09</v>
      </c>
    </row>
    <row r="5" spans="1:6" ht="17.100000000000001" customHeight="1">
      <c r="A5" s="37" t="s">
        <v>6</v>
      </c>
      <c r="B5" s="4">
        <f>B6-B4</f>
        <v>865800</v>
      </c>
      <c r="C5" s="11" t="s">
        <v>63</v>
      </c>
      <c r="D5" s="12">
        <v>0</v>
      </c>
      <c r="E5" s="11" t="s">
        <v>64</v>
      </c>
      <c r="F5" s="12">
        <v>0.13</v>
      </c>
    </row>
    <row r="6" spans="1:6" ht="17.100000000000001" customHeight="1">
      <c r="A6" s="37" t="s">
        <v>7</v>
      </c>
      <c r="B6" s="4">
        <v>1250800</v>
      </c>
      <c r="C6" s="10" t="s">
        <v>65</v>
      </c>
      <c r="D6" s="12">
        <v>7.0000000000000007E-2</v>
      </c>
      <c r="E6" s="11" t="s">
        <v>66</v>
      </c>
      <c r="F6" s="12">
        <v>0.25</v>
      </c>
    </row>
    <row r="7" spans="1:6" ht="17.100000000000001" customHeight="1">
      <c r="A7" s="37" t="s">
        <v>8</v>
      </c>
      <c r="B7" s="4">
        <v>9076200</v>
      </c>
      <c r="C7" s="11" t="s">
        <v>34</v>
      </c>
      <c r="D7" s="12">
        <v>0.17</v>
      </c>
      <c r="E7" s="11" t="s">
        <v>67</v>
      </c>
      <c r="F7" s="12">
        <v>0.17</v>
      </c>
    </row>
    <row r="8" spans="1:6" ht="17.100000000000001" customHeight="1">
      <c r="A8" s="37" t="s">
        <v>13</v>
      </c>
      <c r="B8" s="4">
        <v>95398850</v>
      </c>
      <c r="C8" s="10" t="s">
        <v>35</v>
      </c>
      <c r="D8" s="12">
        <v>7.0000000000000007E-2</v>
      </c>
      <c r="E8" s="11"/>
      <c r="F8" s="12"/>
    </row>
    <row r="9" spans="1:6" ht="17.100000000000001" customHeight="1">
      <c r="A9" s="37" t="s">
        <v>28</v>
      </c>
      <c r="B9" s="6">
        <f>B7/B8</f>
        <v>9.5139511639815363E-2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37" t="s">
        <v>19</v>
      </c>
      <c r="C11" s="37" t="s">
        <v>15</v>
      </c>
      <c r="D11" s="37" t="s">
        <v>18</v>
      </c>
      <c r="E11" s="37" t="s">
        <v>9</v>
      </c>
      <c r="F11" s="18" t="s">
        <v>10</v>
      </c>
    </row>
    <row r="12" spans="1:6" ht="17.100000000000001" customHeight="1">
      <c r="A12" s="96"/>
      <c r="B12" s="23" t="s">
        <v>81</v>
      </c>
      <c r="C12" s="19" t="s">
        <v>52</v>
      </c>
      <c r="D12" s="97" t="s">
        <v>16</v>
      </c>
      <c r="E12" s="23" t="s">
        <v>144</v>
      </c>
      <c r="F12" s="19">
        <v>4</v>
      </c>
    </row>
    <row r="13" spans="1:6" ht="17.100000000000001" customHeight="1">
      <c r="A13" s="96"/>
      <c r="B13" s="23" t="s">
        <v>82</v>
      </c>
      <c r="C13" s="19" t="s">
        <v>52</v>
      </c>
      <c r="D13" s="97"/>
      <c r="E13" s="23" t="s">
        <v>142</v>
      </c>
      <c r="F13" s="19">
        <v>4</v>
      </c>
    </row>
    <row r="14" spans="1:6" ht="17.100000000000001" customHeight="1">
      <c r="A14" s="96"/>
      <c r="B14" s="23" t="s">
        <v>53</v>
      </c>
      <c r="C14" s="19" t="s">
        <v>140</v>
      </c>
      <c r="D14" s="97" t="s">
        <v>17</v>
      </c>
      <c r="E14" s="23" t="s">
        <v>143</v>
      </c>
      <c r="F14" s="19">
        <v>0</v>
      </c>
    </row>
    <row r="15" spans="1:6" ht="17.100000000000001" customHeight="1">
      <c r="A15" s="96"/>
      <c r="B15" s="23" t="s">
        <v>68</v>
      </c>
      <c r="C15" s="19" t="s">
        <v>106</v>
      </c>
      <c r="D15" s="97"/>
      <c r="E15" s="23" t="s">
        <v>82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37" t="s">
        <v>33</v>
      </c>
      <c r="C17" s="37" t="s">
        <v>21</v>
      </c>
      <c r="D17" s="37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0.52083333333333337</v>
      </c>
      <c r="C18" s="27" t="s">
        <v>145</v>
      </c>
      <c r="D18" s="13">
        <v>2</v>
      </c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0.83333333333333337</v>
      </c>
      <c r="C24" s="27" t="s">
        <v>146</v>
      </c>
      <c r="D24" s="13">
        <v>2</v>
      </c>
      <c r="E24" s="101"/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147</v>
      </c>
      <c r="D31" s="103" t="s">
        <v>20</v>
      </c>
      <c r="E31" s="37" t="s">
        <v>37</v>
      </c>
      <c r="F31" s="24" t="s">
        <v>149</v>
      </c>
    </row>
    <row r="32" spans="1:6" ht="17.100000000000001" customHeight="1">
      <c r="A32" s="104"/>
      <c r="B32" s="21" t="s">
        <v>38</v>
      </c>
      <c r="C32" s="25" t="s">
        <v>175</v>
      </c>
      <c r="D32" s="107"/>
      <c r="E32" s="18" t="s">
        <v>42</v>
      </c>
      <c r="F32" s="26" t="s">
        <v>164</v>
      </c>
    </row>
    <row r="33" spans="1:6" ht="17.100000000000001" customHeight="1">
      <c r="A33" s="104"/>
      <c r="B33" s="22" t="s">
        <v>39</v>
      </c>
      <c r="C33" s="25" t="s">
        <v>148</v>
      </c>
      <c r="D33" s="107"/>
      <c r="E33" s="18" t="s">
        <v>43</v>
      </c>
      <c r="F33" s="26" t="s">
        <v>165</v>
      </c>
    </row>
    <row r="34" spans="1:6" ht="17.100000000000001" customHeight="1">
      <c r="A34" s="105"/>
      <c r="B34" s="22" t="s">
        <v>40</v>
      </c>
      <c r="C34" s="25" t="s">
        <v>73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150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151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38" t="s">
        <v>30</v>
      </c>
      <c r="B44" s="120"/>
      <c r="C44" s="121"/>
      <c r="D44" s="38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36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19"/>
      <c r="E47" s="3"/>
      <c r="F47" s="16"/>
    </row>
    <row r="48" spans="1:6" ht="17.100000000000001" customHeight="1">
      <c r="A48" s="118"/>
      <c r="B48" s="3"/>
      <c r="C48" s="3"/>
      <c r="D48" s="119"/>
      <c r="E48" s="3"/>
      <c r="F48" s="16"/>
    </row>
    <row r="49" spans="1:6" ht="17.100000000000001" customHeight="1">
      <c r="A49" s="118"/>
      <c r="B49" s="3"/>
      <c r="C49" s="3"/>
      <c r="D49" s="119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37" t="s">
        <v>4</v>
      </c>
      <c r="B2" s="17">
        <v>41948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37" t="s">
        <v>5</v>
      </c>
      <c r="B4" s="4">
        <v>792000</v>
      </c>
      <c r="C4" s="10" t="s">
        <v>61</v>
      </c>
      <c r="D4" s="12">
        <v>0.06</v>
      </c>
      <c r="E4" s="11" t="s">
        <v>62</v>
      </c>
      <c r="F4" s="12">
        <v>0.12</v>
      </c>
    </row>
    <row r="5" spans="1:6" ht="17.100000000000001" customHeight="1">
      <c r="A5" s="37" t="s">
        <v>6</v>
      </c>
      <c r="B5" s="4">
        <f>B6-B4</f>
        <v>1365100</v>
      </c>
      <c r="C5" s="11" t="s">
        <v>63</v>
      </c>
      <c r="D5" s="12">
        <v>0.04</v>
      </c>
      <c r="E5" s="11" t="s">
        <v>64</v>
      </c>
      <c r="F5" s="12">
        <v>0.15</v>
      </c>
    </row>
    <row r="6" spans="1:6" ht="17.100000000000001" customHeight="1">
      <c r="A6" s="37" t="s">
        <v>7</v>
      </c>
      <c r="B6" s="4">
        <v>2157100</v>
      </c>
      <c r="C6" s="10" t="s">
        <v>65</v>
      </c>
      <c r="D6" s="12">
        <v>7.0000000000000007E-2</v>
      </c>
      <c r="E6" s="11" t="s">
        <v>66</v>
      </c>
      <c r="F6" s="12">
        <v>0.2</v>
      </c>
    </row>
    <row r="7" spans="1:6" ht="17.100000000000001" customHeight="1">
      <c r="A7" s="37" t="s">
        <v>8</v>
      </c>
      <c r="B7" s="4">
        <v>11233300</v>
      </c>
      <c r="C7" s="11" t="s">
        <v>34</v>
      </c>
      <c r="D7" s="12">
        <v>0.13</v>
      </c>
      <c r="E7" s="11" t="s">
        <v>67</v>
      </c>
      <c r="F7" s="12">
        <v>0.19</v>
      </c>
    </row>
    <row r="8" spans="1:6" ht="17.100000000000001" customHeight="1">
      <c r="A8" s="37" t="s">
        <v>13</v>
      </c>
      <c r="B8" s="4">
        <v>95398850</v>
      </c>
      <c r="C8" s="10" t="s">
        <v>35</v>
      </c>
      <c r="D8" s="12">
        <v>0.03</v>
      </c>
      <c r="E8" s="11"/>
      <c r="F8" s="12"/>
    </row>
    <row r="9" spans="1:6" ht="17.100000000000001" customHeight="1">
      <c r="A9" s="37" t="s">
        <v>28</v>
      </c>
      <c r="B9" s="6">
        <f>B7/B8</f>
        <v>0.11775089532001697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37" t="s">
        <v>19</v>
      </c>
      <c r="C11" s="37" t="s">
        <v>15</v>
      </c>
      <c r="D11" s="37" t="s">
        <v>18</v>
      </c>
      <c r="E11" s="37" t="s">
        <v>9</v>
      </c>
      <c r="F11" s="18" t="s">
        <v>10</v>
      </c>
    </row>
    <row r="12" spans="1:6" ht="17.100000000000001" customHeight="1">
      <c r="A12" s="96"/>
      <c r="B12" s="23" t="s">
        <v>81</v>
      </c>
      <c r="C12" s="19" t="s">
        <v>52</v>
      </c>
      <c r="D12" s="97" t="s">
        <v>16</v>
      </c>
      <c r="E12" s="23" t="s">
        <v>141</v>
      </c>
      <c r="F12" s="19">
        <v>4</v>
      </c>
    </row>
    <row r="13" spans="1:6" ht="17.100000000000001" customHeight="1">
      <c r="A13" s="96"/>
      <c r="B13" s="23" t="s">
        <v>82</v>
      </c>
      <c r="C13" s="19" t="s">
        <v>52</v>
      </c>
      <c r="D13" s="97"/>
      <c r="E13" s="23" t="s">
        <v>79</v>
      </c>
      <c r="F13" s="19">
        <v>5</v>
      </c>
    </row>
    <row r="14" spans="1:6" ht="17.100000000000001" customHeight="1">
      <c r="A14" s="96"/>
      <c r="B14" s="23" t="s">
        <v>53</v>
      </c>
      <c r="C14" s="19" t="s">
        <v>140</v>
      </c>
      <c r="D14" s="97" t="s">
        <v>17</v>
      </c>
      <c r="E14" s="23" t="s">
        <v>152</v>
      </c>
      <c r="F14" s="19">
        <v>0</v>
      </c>
    </row>
    <row r="15" spans="1:6" ht="17.100000000000001" customHeight="1">
      <c r="A15" s="96"/>
      <c r="B15" s="23" t="s">
        <v>68</v>
      </c>
      <c r="C15" s="19" t="s">
        <v>106</v>
      </c>
      <c r="D15" s="97"/>
      <c r="E15" s="23" t="s">
        <v>81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37" t="s">
        <v>33</v>
      </c>
      <c r="C17" s="37" t="s">
        <v>21</v>
      </c>
      <c r="D17" s="37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0.47916666666666669</v>
      </c>
      <c r="C18" s="27" t="s">
        <v>153</v>
      </c>
      <c r="D18" s="13">
        <v>5</v>
      </c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154</v>
      </c>
      <c r="D24" s="13">
        <v>5</v>
      </c>
      <c r="E24" s="101"/>
      <c r="F24" s="102"/>
    </row>
    <row r="25" spans="1:6" ht="17.100000000000001" customHeight="1">
      <c r="A25" s="96"/>
      <c r="B25" s="27">
        <v>0.79166666666666663</v>
      </c>
      <c r="C25" s="27" t="s">
        <v>155</v>
      </c>
      <c r="D25" s="13">
        <v>2</v>
      </c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156</v>
      </c>
      <c r="D31" s="103" t="s">
        <v>20</v>
      </c>
      <c r="E31" s="37" t="s">
        <v>37</v>
      </c>
      <c r="F31" s="24" t="s">
        <v>162</v>
      </c>
    </row>
    <row r="32" spans="1:6" ht="17.100000000000001" customHeight="1">
      <c r="A32" s="104"/>
      <c r="B32" s="21" t="s">
        <v>38</v>
      </c>
      <c r="C32" s="25" t="s">
        <v>176</v>
      </c>
      <c r="D32" s="107"/>
      <c r="E32" s="18" t="s">
        <v>42</v>
      </c>
      <c r="F32" s="26" t="s">
        <v>163</v>
      </c>
    </row>
    <row r="33" spans="1:6" ht="17.100000000000001" customHeight="1">
      <c r="A33" s="104"/>
      <c r="B33" s="22" t="s">
        <v>39</v>
      </c>
      <c r="C33" s="25" t="s">
        <v>148</v>
      </c>
      <c r="D33" s="107"/>
      <c r="E33" s="18" t="s">
        <v>43</v>
      </c>
      <c r="F33" s="26" t="s">
        <v>166</v>
      </c>
    </row>
    <row r="34" spans="1:6" ht="17.100000000000001" customHeight="1">
      <c r="A34" s="105"/>
      <c r="B34" s="22" t="s">
        <v>40</v>
      </c>
      <c r="C34" s="25" t="s">
        <v>51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157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158</v>
      </c>
      <c r="C37" s="111"/>
      <c r="D37" s="111"/>
      <c r="E37" s="111"/>
      <c r="F37" s="112"/>
    </row>
    <row r="38" spans="1:6" ht="17.100000000000001" customHeight="1">
      <c r="A38" s="105"/>
      <c r="B38" s="110" t="s">
        <v>159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160</v>
      </c>
      <c r="C40" s="111"/>
      <c r="D40" s="111"/>
      <c r="E40" s="111"/>
      <c r="F40" s="112"/>
    </row>
    <row r="41" spans="1:6" ht="17.100000000000001" customHeight="1">
      <c r="A41" s="105"/>
      <c r="B41" s="110" t="s">
        <v>161</v>
      </c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38" t="s">
        <v>30</v>
      </c>
      <c r="B44" s="120"/>
      <c r="C44" s="121"/>
      <c r="D44" s="38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36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19"/>
      <c r="E47" s="3"/>
      <c r="F47" s="16"/>
    </row>
    <row r="48" spans="1:6" ht="17.100000000000001" customHeight="1">
      <c r="A48" s="118"/>
      <c r="B48" s="3"/>
      <c r="C48" s="3"/>
      <c r="D48" s="119"/>
      <c r="E48" s="3"/>
      <c r="F48" s="16"/>
    </row>
    <row r="49" spans="1:6" ht="17.100000000000001" customHeight="1">
      <c r="A49" s="118"/>
      <c r="B49" s="3"/>
      <c r="C49" s="3"/>
      <c r="D49" s="119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41" t="s">
        <v>4</v>
      </c>
      <c r="B2" s="17">
        <v>41949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41" t="s">
        <v>5</v>
      </c>
      <c r="B4" s="4">
        <v>664000</v>
      </c>
      <c r="C4" s="10" t="s">
        <v>61</v>
      </c>
      <c r="D4" s="12">
        <v>0.01</v>
      </c>
      <c r="E4" s="11" t="s">
        <v>62</v>
      </c>
      <c r="F4" s="12">
        <v>0.1</v>
      </c>
    </row>
    <row r="5" spans="1:6" ht="17.100000000000001" customHeight="1">
      <c r="A5" s="41" t="s">
        <v>6</v>
      </c>
      <c r="B5" s="4">
        <f>B6-B4</f>
        <v>1452800</v>
      </c>
      <c r="C5" s="11" t="s">
        <v>63</v>
      </c>
      <c r="D5" s="12">
        <v>0.06</v>
      </c>
      <c r="E5" s="11" t="s">
        <v>64</v>
      </c>
      <c r="F5" s="12">
        <v>0.08</v>
      </c>
    </row>
    <row r="6" spans="1:6" ht="17.100000000000001" customHeight="1">
      <c r="A6" s="41" t="s">
        <v>7</v>
      </c>
      <c r="B6" s="4">
        <v>2116800</v>
      </c>
      <c r="C6" s="10" t="s">
        <v>65</v>
      </c>
      <c r="D6" s="12">
        <v>0.08</v>
      </c>
      <c r="E6" s="11" t="s">
        <v>66</v>
      </c>
      <c r="F6" s="12">
        <v>0.26</v>
      </c>
    </row>
    <row r="7" spans="1:6" ht="17.100000000000001" customHeight="1">
      <c r="A7" s="41" t="s">
        <v>8</v>
      </c>
      <c r="B7" s="4">
        <v>13350100</v>
      </c>
      <c r="C7" s="11" t="s">
        <v>34</v>
      </c>
      <c r="D7" s="12">
        <v>0.13</v>
      </c>
      <c r="E7" s="11" t="s">
        <v>67</v>
      </c>
      <c r="F7" s="12">
        <v>0.24</v>
      </c>
    </row>
    <row r="8" spans="1:6" ht="17.100000000000001" customHeight="1">
      <c r="A8" s="41" t="s">
        <v>13</v>
      </c>
      <c r="B8" s="4">
        <v>95398850</v>
      </c>
      <c r="C8" s="10" t="s">
        <v>35</v>
      </c>
      <c r="D8" s="12">
        <v>0.02</v>
      </c>
      <c r="E8" s="11"/>
      <c r="F8" s="12"/>
    </row>
    <row r="9" spans="1:6" ht="17.100000000000001" customHeight="1">
      <c r="A9" s="41" t="s">
        <v>28</v>
      </c>
      <c r="B9" s="6">
        <f>B7/B8</f>
        <v>0.13993984204212107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8" t="s">
        <v>10</v>
      </c>
    </row>
    <row r="12" spans="1:6" ht="17.100000000000001" customHeight="1">
      <c r="A12" s="96"/>
      <c r="B12" s="23" t="s">
        <v>81</v>
      </c>
      <c r="C12" s="19" t="s">
        <v>52</v>
      </c>
      <c r="D12" s="97" t="s">
        <v>16</v>
      </c>
      <c r="E12" s="23" t="s">
        <v>144</v>
      </c>
      <c r="F12" s="19">
        <v>7</v>
      </c>
    </row>
    <row r="13" spans="1:6" ht="17.100000000000001" customHeight="1">
      <c r="A13" s="96"/>
      <c r="B13" s="23" t="s">
        <v>82</v>
      </c>
      <c r="C13" s="19" t="s">
        <v>52</v>
      </c>
      <c r="D13" s="97"/>
      <c r="E13" s="23" t="s">
        <v>168</v>
      </c>
      <c r="F13" s="19">
        <v>6</v>
      </c>
    </row>
    <row r="14" spans="1:6" ht="17.100000000000001" customHeight="1">
      <c r="A14" s="96"/>
      <c r="B14" s="23" t="s">
        <v>53</v>
      </c>
      <c r="C14" s="19" t="s">
        <v>167</v>
      </c>
      <c r="D14" s="97" t="s">
        <v>17</v>
      </c>
      <c r="E14" s="23" t="s">
        <v>170</v>
      </c>
      <c r="F14" s="19">
        <v>0</v>
      </c>
    </row>
    <row r="15" spans="1:6" ht="17.100000000000001" customHeight="1">
      <c r="A15" s="96"/>
      <c r="B15" s="23" t="s">
        <v>68</v>
      </c>
      <c r="C15" s="19" t="s">
        <v>104</v>
      </c>
      <c r="D15" s="97"/>
      <c r="E15" s="23" t="s">
        <v>169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0.47916666666666669</v>
      </c>
      <c r="C18" s="27" t="s">
        <v>171</v>
      </c>
      <c r="D18" s="13">
        <v>2</v>
      </c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172</v>
      </c>
      <c r="D24" s="13">
        <v>8</v>
      </c>
      <c r="E24" s="101" t="s">
        <v>173</v>
      </c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174</v>
      </c>
      <c r="D31" s="103" t="s">
        <v>20</v>
      </c>
      <c r="E31" s="41" t="s">
        <v>37</v>
      </c>
      <c r="F31" s="24" t="s">
        <v>180</v>
      </c>
    </row>
    <row r="32" spans="1:6" ht="17.100000000000001" customHeight="1">
      <c r="A32" s="104"/>
      <c r="B32" s="21" t="s">
        <v>38</v>
      </c>
      <c r="C32" s="25" t="s">
        <v>177</v>
      </c>
      <c r="D32" s="107"/>
      <c r="E32" s="18" t="s">
        <v>42</v>
      </c>
      <c r="F32" s="26" t="s">
        <v>182</v>
      </c>
    </row>
    <row r="33" spans="1:6" ht="17.100000000000001" customHeight="1">
      <c r="A33" s="104"/>
      <c r="B33" s="22" t="s">
        <v>39</v>
      </c>
      <c r="C33" s="25" t="s">
        <v>178</v>
      </c>
      <c r="D33" s="107"/>
      <c r="E33" s="18" t="s">
        <v>43</v>
      </c>
      <c r="F33" s="26" t="s">
        <v>181</v>
      </c>
    </row>
    <row r="34" spans="1:6" ht="17.100000000000001" customHeight="1">
      <c r="A34" s="105"/>
      <c r="B34" s="22" t="s">
        <v>40</v>
      </c>
      <c r="C34" s="25" t="s">
        <v>179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50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183</v>
      </c>
      <c r="C37" s="111"/>
      <c r="D37" s="111"/>
      <c r="E37" s="111"/>
      <c r="F37" s="112"/>
    </row>
    <row r="38" spans="1:6" ht="17.100000000000001" customHeight="1">
      <c r="A38" s="105"/>
      <c r="B38" s="110" t="s">
        <v>184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185</v>
      </c>
      <c r="C40" s="111"/>
      <c r="D40" s="111"/>
      <c r="E40" s="111"/>
      <c r="F40" s="112"/>
    </row>
    <row r="41" spans="1:6" ht="17.100000000000001" customHeight="1">
      <c r="A41" s="105"/>
      <c r="B41" s="110" t="s">
        <v>187</v>
      </c>
      <c r="C41" s="111"/>
      <c r="D41" s="111"/>
      <c r="E41" s="111"/>
      <c r="F41" s="112"/>
    </row>
    <row r="42" spans="1:6" ht="17.100000000000001" customHeight="1">
      <c r="A42" s="106"/>
      <c r="B42" s="110" t="s">
        <v>186</v>
      </c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40" t="s">
        <v>30</v>
      </c>
      <c r="B44" s="120"/>
      <c r="C44" s="121"/>
      <c r="D44" s="40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39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19"/>
      <c r="E47" s="3"/>
      <c r="F47" s="16"/>
    </row>
    <row r="48" spans="1:6" ht="17.100000000000001" customHeight="1">
      <c r="A48" s="118"/>
      <c r="B48" s="3"/>
      <c r="C48" s="3"/>
      <c r="D48" s="119"/>
      <c r="E48" s="3"/>
      <c r="F48" s="16"/>
    </row>
    <row r="49" spans="1:6" ht="17.100000000000001" customHeight="1">
      <c r="A49" s="118"/>
      <c r="B49" s="3"/>
      <c r="C49" s="3"/>
      <c r="D49" s="119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43" t="s">
        <v>4</v>
      </c>
      <c r="B2" s="17">
        <v>41950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43" t="s">
        <v>5</v>
      </c>
      <c r="B4" s="4">
        <v>170000</v>
      </c>
      <c r="C4" s="10" t="s">
        <v>61</v>
      </c>
      <c r="D4" s="12">
        <v>7.0000000000000007E-2</v>
      </c>
      <c r="E4" s="11" t="s">
        <v>62</v>
      </c>
      <c r="F4" s="12">
        <v>0.16</v>
      </c>
    </row>
    <row r="5" spans="1:6" ht="17.100000000000001" customHeight="1">
      <c r="A5" s="43" t="s">
        <v>6</v>
      </c>
      <c r="B5" s="4">
        <f>B6-B4</f>
        <v>751000</v>
      </c>
      <c r="C5" s="11" t="s">
        <v>63</v>
      </c>
      <c r="D5" s="12">
        <v>7.0000000000000007E-2</v>
      </c>
      <c r="E5" s="11" t="s">
        <v>64</v>
      </c>
      <c r="F5" s="12">
        <v>0.11</v>
      </c>
    </row>
    <row r="6" spans="1:6" ht="17.100000000000001" customHeight="1">
      <c r="A6" s="43" t="s">
        <v>7</v>
      </c>
      <c r="B6" s="4">
        <v>921000</v>
      </c>
      <c r="C6" s="10" t="s">
        <v>65</v>
      </c>
      <c r="D6" s="12">
        <v>0.02</v>
      </c>
      <c r="E6" s="11" t="s">
        <v>66</v>
      </c>
      <c r="F6" s="12">
        <v>0</v>
      </c>
    </row>
    <row r="7" spans="1:6" ht="17.100000000000001" customHeight="1">
      <c r="A7" s="43" t="s">
        <v>8</v>
      </c>
      <c r="B7" s="4">
        <v>14271100</v>
      </c>
      <c r="C7" s="11" t="s">
        <v>34</v>
      </c>
      <c r="D7" s="12">
        <v>0.02</v>
      </c>
      <c r="E7" s="11" t="s">
        <v>67</v>
      </c>
      <c r="F7" s="12">
        <v>0.53</v>
      </c>
    </row>
    <row r="8" spans="1:6" ht="17.100000000000001" customHeight="1">
      <c r="A8" s="43" t="s">
        <v>13</v>
      </c>
      <c r="B8" s="4">
        <v>95398850</v>
      </c>
      <c r="C8" s="10" t="s">
        <v>35</v>
      </c>
      <c r="D8" s="12">
        <v>0.02</v>
      </c>
      <c r="E8" s="11"/>
      <c r="F8" s="12"/>
    </row>
    <row r="9" spans="1:6" ht="17.100000000000001" customHeight="1">
      <c r="A9" s="43" t="s">
        <v>28</v>
      </c>
      <c r="B9" s="6">
        <f>B7/B8</f>
        <v>0.14959404646911362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43" t="s">
        <v>19</v>
      </c>
      <c r="C11" s="43" t="s">
        <v>15</v>
      </c>
      <c r="D11" s="43" t="s">
        <v>18</v>
      </c>
      <c r="E11" s="43" t="s">
        <v>9</v>
      </c>
      <c r="F11" s="18" t="s">
        <v>10</v>
      </c>
    </row>
    <row r="12" spans="1:6" ht="17.100000000000001" customHeight="1">
      <c r="A12" s="96"/>
      <c r="B12" s="23" t="s">
        <v>81</v>
      </c>
      <c r="C12" s="19" t="s">
        <v>52</v>
      </c>
      <c r="D12" s="97" t="s">
        <v>16</v>
      </c>
      <c r="E12" s="23" t="s">
        <v>144</v>
      </c>
      <c r="F12" s="19">
        <v>7</v>
      </c>
    </row>
    <row r="13" spans="1:6" ht="17.100000000000001" customHeight="1">
      <c r="A13" s="96"/>
      <c r="B13" s="23" t="s">
        <v>82</v>
      </c>
      <c r="C13" s="19" t="s">
        <v>52</v>
      </c>
      <c r="D13" s="97"/>
      <c r="E13" s="23" t="s">
        <v>168</v>
      </c>
      <c r="F13" s="19">
        <v>6</v>
      </c>
    </row>
    <row r="14" spans="1:6" ht="17.100000000000001" customHeight="1">
      <c r="A14" s="96"/>
      <c r="B14" s="23" t="s">
        <v>53</v>
      </c>
      <c r="C14" s="19" t="s">
        <v>188</v>
      </c>
      <c r="D14" s="97" t="s">
        <v>17</v>
      </c>
      <c r="E14" s="23" t="s">
        <v>152</v>
      </c>
      <c r="F14" s="19">
        <v>0</v>
      </c>
    </row>
    <row r="15" spans="1:6" ht="17.100000000000001" customHeight="1">
      <c r="A15" s="96"/>
      <c r="B15" s="23" t="s">
        <v>68</v>
      </c>
      <c r="C15" s="19" t="s">
        <v>189</v>
      </c>
      <c r="D15" s="97"/>
      <c r="E15" s="23" t="s">
        <v>190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43" t="s">
        <v>33</v>
      </c>
      <c r="C17" s="43" t="s">
        <v>21</v>
      </c>
      <c r="D17" s="43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>
        <v>0.52083333333333337</v>
      </c>
      <c r="C18" s="27" t="s">
        <v>191</v>
      </c>
      <c r="D18" s="13">
        <v>2</v>
      </c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/>
      <c r="C24" s="27"/>
      <c r="D24" s="13"/>
      <c r="E24" s="101"/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192</v>
      </c>
      <c r="D31" s="103" t="s">
        <v>20</v>
      </c>
      <c r="E31" s="43" t="s">
        <v>37</v>
      </c>
      <c r="F31" s="24" t="s">
        <v>195</v>
      </c>
    </row>
    <row r="32" spans="1:6" ht="17.100000000000001" customHeight="1">
      <c r="A32" s="104"/>
      <c r="B32" s="21" t="s">
        <v>38</v>
      </c>
      <c r="C32" s="25" t="s">
        <v>193</v>
      </c>
      <c r="D32" s="107"/>
      <c r="E32" s="18" t="s">
        <v>42</v>
      </c>
      <c r="F32" s="26" t="s">
        <v>196</v>
      </c>
    </row>
    <row r="33" spans="1:6" ht="17.100000000000001" customHeight="1">
      <c r="A33" s="104"/>
      <c r="B33" s="22" t="s">
        <v>39</v>
      </c>
      <c r="C33" s="25" t="s">
        <v>178</v>
      </c>
      <c r="D33" s="107"/>
      <c r="E33" s="18" t="s">
        <v>43</v>
      </c>
      <c r="F33" s="26" t="s">
        <v>197</v>
      </c>
    </row>
    <row r="34" spans="1:6" ht="17.100000000000001" customHeight="1">
      <c r="A34" s="105"/>
      <c r="B34" s="22" t="s">
        <v>40</v>
      </c>
      <c r="C34" s="25" t="s">
        <v>51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157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194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198</v>
      </c>
      <c r="C40" s="111"/>
      <c r="D40" s="111"/>
      <c r="E40" s="111"/>
      <c r="F40" s="112"/>
    </row>
    <row r="41" spans="1:6" ht="17.100000000000001" customHeight="1">
      <c r="A41" s="105"/>
      <c r="B41" s="110" t="s">
        <v>199</v>
      </c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44" t="s">
        <v>30</v>
      </c>
      <c r="B44" s="120"/>
      <c r="C44" s="121"/>
      <c r="D44" s="44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42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19"/>
      <c r="E47" s="3"/>
      <c r="F47" s="16"/>
    </row>
    <row r="48" spans="1:6" ht="17.100000000000001" customHeight="1">
      <c r="A48" s="118"/>
      <c r="B48" s="3"/>
      <c r="C48" s="3"/>
      <c r="D48" s="119"/>
      <c r="E48" s="3"/>
      <c r="F48" s="16"/>
    </row>
    <row r="49" spans="1:6" ht="17.100000000000001" customHeight="1">
      <c r="A49" s="118"/>
      <c r="B49" s="3"/>
      <c r="C49" s="3"/>
      <c r="D49" s="119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8" sqref="B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47" t="s">
        <v>4</v>
      </c>
      <c r="B2" s="17">
        <v>41951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200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47" t="s">
        <v>5</v>
      </c>
      <c r="B4" s="4">
        <v>374000</v>
      </c>
      <c r="C4" s="10" t="s">
        <v>61</v>
      </c>
      <c r="D4" s="12">
        <v>0.08</v>
      </c>
      <c r="E4" s="11" t="s">
        <v>62</v>
      </c>
      <c r="F4" s="12">
        <v>0</v>
      </c>
    </row>
    <row r="5" spans="1:6" ht="17.100000000000001" customHeight="1">
      <c r="A5" s="47" t="s">
        <v>6</v>
      </c>
      <c r="B5" s="4">
        <f>B6-B4</f>
        <v>1662500</v>
      </c>
      <c r="C5" s="11" t="s">
        <v>63</v>
      </c>
      <c r="D5" s="12">
        <v>0.04</v>
      </c>
      <c r="E5" s="11" t="s">
        <v>64</v>
      </c>
      <c r="F5" s="12">
        <v>0.09</v>
      </c>
    </row>
    <row r="6" spans="1:6" ht="17.100000000000001" customHeight="1">
      <c r="A6" s="47" t="s">
        <v>7</v>
      </c>
      <c r="B6" s="4">
        <v>2036500</v>
      </c>
      <c r="C6" s="10" t="s">
        <v>65</v>
      </c>
      <c r="D6" s="12">
        <v>0.16</v>
      </c>
      <c r="E6" s="11" t="s">
        <v>66</v>
      </c>
      <c r="F6" s="12">
        <v>0.17</v>
      </c>
    </row>
    <row r="7" spans="1:6" ht="17.100000000000001" customHeight="1">
      <c r="A7" s="47" t="s">
        <v>8</v>
      </c>
      <c r="B7" s="4">
        <v>16307600</v>
      </c>
      <c r="C7" s="11" t="s">
        <v>201</v>
      </c>
      <c r="D7" s="12">
        <v>0.19</v>
      </c>
      <c r="E7" s="11" t="s">
        <v>67</v>
      </c>
      <c r="F7" s="12">
        <v>0.2</v>
      </c>
    </row>
    <row r="8" spans="1:6" ht="17.100000000000001" customHeight="1">
      <c r="A8" s="47" t="s">
        <v>13</v>
      </c>
      <c r="B8" s="4">
        <v>95398850</v>
      </c>
      <c r="C8" s="10" t="s">
        <v>35</v>
      </c>
      <c r="D8" s="12">
        <v>0.08</v>
      </c>
      <c r="E8" s="11"/>
      <c r="F8" s="12"/>
    </row>
    <row r="9" spans="1:6" ht="17.100000000000001" customHeight="1">
      <c r="A9" s="47" t="s">
        <v>202</v>
      </c>
      <c r="B9" s="6">
        <f>B7/B8</f>
        <v>0.17094126396701848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203</v>
      </c>
      <c r="B11" s="47" t="s">
        <v>19</v>
      </c>
      <c r="C11" s="47" t="s">
        <v>204</v>
      </c>
      <c r="D11" s="47" t="s">
        <v>18</v>
      </c>
      <c r="E11" s="47" t="s">
        <v>205</v>
      </c>
      <c r="F11" s="18" t="s">
        <v>206</v>
      </c>
    </row>
    <row r="12" spans="1:6" ht="17.100000000000001" customHeight="1">
      <c r="A12" s="96"/>
      <c r="B12" s="23" t="s">
        <v>207</v>
      </c>
      <c r="C12" s="19" t="s">
        <v>52</v>
      </c>
      <c r="D12" s="97" t="s">
        <v>208</v>
      </c>
      <c r="E12" s="23" t="s">
        <v>209</v>
      </c>
      <c r="F12" s="19">
        <v>7</v>
      </c>
    </row>
    <row r="13" spans="1:6" ht="17.100000000000001" customHeight="1">
      <c r="A13" s="96"/>
      <c r="B13" s="23" t="s">
        <v>210</v>
      </c>
      <c r="C13" s="19" t="s">
        <v>52</v>
      </c>
      <c r="D13" s="97"/>
      <c r="E13" s="23" t="s">
        <v>125</v>
      </c>
      <c r="F13" s="19">
        <v>5</v>
      </c>
    </row>
    <row r="14" spans="1:6" ht="17.100000000000001" customHeight="1">
      <c r="A14" s="96"/>
      <c r="B14" s="23" t="s">
        <v>211</v>
      </c>
      <c r="C14" s="19" t="s">
        <v>212</v>
      </c>
      <c r="D14" s="97" t="s">
        <v>17</v>
      </c>
      <c r="E14" s="23" t="s">
        <v>213</v>
      </c>
      <c r="F14" s="19">
        <v>0</v>
      </c>
    </row>
    <row r="15" spans="1:6" ht="17.100000000000001" customHeight="1">
      <c r="A15" s="96"/>
      <c r="B15" s="23" t="s">
        <v>68</v>
      </c>
      <c r="C15" s="19" t="s">
        <v>214</v>
      </c>
      <c r="D15" s="97"/>
      <c r="E15" s="23" t="s">
        <v>215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47" t="s">
        <v>33</v>
      </c>
      <c r="C17" s="47" t="s">
        <v>21</v>
      </c>
      <c r="D17" s="47" t="s">
        <v>22</v>
      </c>
      <c r="E17" s="98" t="s">
        <v>216</v>
      </c>
      <c r="F17" s="99"/>
    </row>
    <row r="18" spans="1:6" ht="17.100000000000001" customHeight="1">
      <c r="A18" s="96" t="s">
        <v>217</v>
      </c>
      <c r="B18" s="27">
        <v>0.5625</v>
      </c>
      <c r="C18" s="27" t="s">
        <v>218</v>
      </c>
      <c r="D18" s="13" t="s">
        <v>54</v>
      </c>
      <c r="E18" s="101" t="s">
        <v>219</v>
      </c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>
        <v>0.75</v>
      </c>
      <c r="C24" s="27" t="s">
        <v>220</v>
      </c>
      <c r="D24" s="13">
        <v>4</v>
      </c>
      <c r="E24" s="101"/>
      <c r="F24" s="102"/>
    </row>
    <row r="25" spans="1:6" ht="17.100000000000001" customHeight="1">
      <c r="A25" s="96"/>
      <c r="B25" s="27">
        <v>0.77083333333333337</v>
      </c>
      <c r="C25" s="27" t="s">
        <v>221</v>
      </c>
      <c r="D25" s="13">
        <v>2</v>
      </c>
      <c r="E25" s="101"/>
      <c r="F25" s="102"/>
    </row>
    <row r="26" spans="1:6" ht="17.100000000000001" customHeight="1">
      <c r="A26" s="96"/>
      <c r="B26" s="27">
        <v>0.77083333333333337</v>
      </c>
      <c r="C26" s="27" t="s">
        <v>222</v>
      </c>
      <c r="D26" s="13">
        <v>4</v>
      </c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223</v>
      </c>
      <c r="D31" s="103" t="s">
        <v>20</v>
      </c>
      <c r="E31" s="47" t="s">
        <v>37</v>
      </c>
      <c r="F31" s="24" t="s">
        <v>224</v>
      </c>
    </row>
    <row r="32" spans="1:6" ht="17.100000000000001" customHeight="1">
      <c r="A32" s="104"/>
      <c r="B32" s="21" t="s">
        <v>225</v>
      </c>
      <c r="C32" s="25" t="s">
        <v>226</v>
      </c>
      <c r="D32" s="123"/>
      <c r="E32" s="18" t="s">
        <v>227</v>
      </c>
      <c r="F32" s="26" t="s">
        <v>228</v>
      </c>
    </row>
    <row r="33" spans="1:6" ht="17.100000000000001" customHeight="1">
      <c r="A33" s="104"/>
      <c r="B33" s="22" t="s">
        <v>39</v>
      </c>
      <c r="C33" s="25" t="s">
        <v>229</v>
      </c>
      <c r="D33" s="123"/>
      <c r="E33" s="18" t="s">
        <v>43</v>
      </c>
      <c r="F33" s="26" t="s">
        <v>230</v>
      </c>
    </row>
    <row r="34" spans="1:6" ht="17.100000000000001" customHeight="1">
      <c r="A34" s="105"/>
      <c r="B34" s="22" t="s">
        <v>231</v>
      </c>
      <c r="C34" s="25" t="s">
        <v>51</v>
      </c>
      <c r="D34" s="108"/>
      <c r="E34" s="18" t="s">
        <v>44</v>
      </c>
      <c r="F34" s="26"/>
    </row>
    <row r="35" spans="1:6" ht="17.100000000000001" customHeight="1">
      <c r="A35" s="106"/>
      <c r="B35" s="22" t="s">
        <v>41</v>
      </c>
      <c r="C35" s="25" t="s">
        <v>232</v>
      </c>
      <c r="D35" s="109"/>
      <c r="E35" s="18" t="s">
        <v>233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234</v>
      </c>
      <c r="C37" s="111"/>
      <c r="D37" s="111"/>
      <c r="E37" s="111"/>
      <c r="F37" s="112"/>
    </row>
    <row r="38" spans="1:6" ht="17.100000000000001" customHeight="1">
      <c r="A38" s="105"/>
      <c r="B38" s="110"/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235</v>
      </c>
      <c r="C40" s="111"/>
      <c r="D40" s="111"/>
      <c r="E40" s="111"/>
      <c r="F40" s="112"/>
    </row>
    <row r="41" spans="1:6" ht="17.100000000000001" customHeight="1">
      <c r="A41" s="105"/>
      <c r="B41" s="110"/>
      <c r="C41" s="111"/>
      <c r="D41" s="111"/>
      <c r="E41" s="111"/>
      <c r="F41" s="112"/>
    </row>
    <row r="42" spans="1:6" ht="17.100000000000001" customHeight="1">
      <c r="A42" s="106"/>
      <c r="B42" s="110"/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46" t="s">
        <v>30</v>
      </c>
      <c r="B44" s="120"/>
      <c r="C44" s="121"/>
      <c r="D44" s="46" t="s">
        <v>20</v>
      </c>
      <c r="E44" s="120"/>
      <c r="F44" s="121"/>
    </row>
    <row r="45" spans="1:6" ht="24" customHeight="1">
      <c r="A45" s="113" t="s">
        <v>236</v>
      </c>
      <c r="B45" s="114"/>
      <c r="C45" s="115"/>
      <c r="D45" s="45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237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2" t="s">
        <v>49</v>
      </c>
      <c r="B1" s="92"/>
      <c r="C1" s="92"/>
      <c r="D1" s="92"/>
      <c r="E1" s="92"/>
      <c r="F1" s="92"/>
    </row>
    <row r="2" spans="1:6" ht="20.100000000000001" customHeight="1">
      <c r="A2" s="49" t="s">
        <v>4</v>
      </c>
      <c r="B2" s="17">
        <v>41952</v>
      </c>
      <c r="C2" s="7" t="s">
        <v>56</v>
      </c>
      <c r="D2" s="17"/>
      <c r="E2" s="8" t="s">
        <v>57</v>
      </c>
      <c r="F2" s="19"/>
    </row>
    <row r="3" spans="1:6" ht="24" customHeight="1">
      <c r="A3" s="93" t="s">
        <v>58</v>
      </c>
      <c r="B3" s="94"/>
      <c r="C3" s="32" t="s">
        <v>14</v>
      </c>
      <c r="D3" s="32" t="s">
        <v>60</v>
      </c>
      <c r="E3" s="32" t="s">
        <v>59</v>
      </c>
      <c r="F3" s="9" t="s">
        <v>60</v>
      </c>
    </row>
    <row r="4" spans="1:6" ht="17.100000000000001" customHeight="1">
      <c r="A4" s="49" t="s">
        <v>5</v>
      </c>
      <c r="B4" s="4">
        <v>1723750</v>
      </c>
      <c r="C4" s="10" t="s">
        <v>61</v>
      </c>
      <c r="D4" s="12">
        <v>0.11</v>
      </c>
      <c r="E4" s="11" t="s">
        <v>62</v>
      </c>
      <c r="F4" s="12">
        <v>0.12</v>
      </c>
    </row>
    <row r="5" spans="1:6" ht="17.100000000000001" customHeight="1">
      <c r="A5" s="49" t="s">
        <v>6</v>
      </c>
      <c r="B5" s="4">
        <f>B6-B4</f>
        <v>1043200</v>
      </c>
      <c r="C5" s="11" t="s">
        <v>63</v>
      </c>
      <c r="D5" s="12">
        <v>0.02</v>
      </c>
      <c r="E5" s="11" t="s">
        <v>64</v>
      </c>
      <c r="F5" s="12">
        <v>0.09</v>
      </c>
    </row>
    <row r="6" spans="1:6" ht="17.100000000000001" customHeight="1">
      <c r="A6" s="49" t="s">
        <v>7</v>
      </c>
      <c r="B6" s="4">
        <v>2766950</v>
      </c>
      <c r="C6" s="10" t="s">
        <v>238</v>
      </c>
      <c r="D6" s="12">
        <v>0.16</v>
      </c>
      <c r="E6" s="11" t="s">
        <v>66</v>
      </c>
      <c r="F6" s="12">
        <v>0.12</v>
      </c>
    </row>
    <row r="7" spans="1:6" ht="17.100000000000001" customHeight="1">
      <c r="A7" s="49" t="s">
        <v>8</v>
      </c>
      <c r="B7" s="4">
        <v>19074550</v>
      </c>
      <c r="C7" s="11" t="s">
        <v>201</v>
      </c>
      <c r="D7" s="12">
        <v>0.2</v>
      </c>
      <c r="E7" s="11" t="s">
        <v>67</v>
      </c>
      <c r="F7" s="12">
        <v>0.14000000000000001</v>
      </c>
    </row>
    <row r="8" spans="1:6" ht="17.100000000000001" customHeight="1">
      <c r="A8" s="49" t="s">
        <v>13</v>
      </c>
      <c r="B8" s="4">
        <v>95398850</v>
      </c>
      <c r="C8" s="10" t="s">
        <v>35</v>
      </c>
      <c r="D8" s="12">
        <v>0.03</v>
      </c>
      <c r="E8" s="11"/>
      <c r="F8" s="12"/>
    </row>
    <row r="9" spans="1:6" ht="17.100000000000001" customHeight="1">
      <c r="A9" s="49" t="s">
        <v>202</v>
      </c>
      <c r="B9" s="6">
        <f>B7/B8</f>
        <v>0.19994528235927372</v>
      </c>
      <c r="C9" s="10"/>
      <c r="D9" s="12"/>
      <c r="E9" s="11"/>
      <c r="F9" s="14"/>
    </row>
    <row r="10" spans="1:6" ht="27.95" customHeight="1">
      <c r="A10" s="95" t="s">
        <v>26</v>
      </c>
      <c r="B10" s="95"/>
      <c r="C10" s="95"/>
      <c r="D10" s="95"/>
      <c r="E10" s="95"/>
      <c r="F10" s="95"/>
    </row>
    <row r="11" spans="1:6" ht="17.100000000000001" customHeight="1">
      <c r="A11" s="96" t="s">
        <v>27</v>
      </c>
      <c r="B11" s="49" t="s">
        <v>19</v>
      </c>
      <c r="C11" s="49" t="s">
        <v>15</v>
      </c>
      <c r="D11" s="49" t="s">
        <v>18</v>
      </c>
      <c r="E11" s="49" t="s">
        <v>205</v>
      </c>
      <c r="F11" s="18" t="s">
        <v>206</v>
      </c>
    </row>
    <row r="12" spans="1:6" ht="17.100000000000001" customHeight="1">
      <c r="A12" s="96"/>
      <c r="B12" s="23" t="s">
        <v>207</v>
      </c>
      <c r="C12" s="19" t="s">
        <v>52</v>
      </c>
      <c r="D12" s="97" t="s">
        <v>16</v>
      </c>
      <c r="E12" s="23" t="s">
        <v>209</v>
      </c>
      <c r="F12" s="19">
        <v>7</v>
      </c>
    </row>
    <row r="13" spans="1:6" ht="17.100000000000001" customHeight="1">
      <c r="A13" s="96"/>
      <c r="B13" s="23" t="s">
        <v>82</v>
      </c>
      <c r="C13" s="19" t="s">
        <v>52</v>
      </c>
      <c r="D13" s="97"/>
      <c r="E13" s="23" t="s">
        <v>241</v>
      </c>
      <c r="F13" s="19">
        <v>5</v>
      </c>
    </row>
    <row r="14" spans="1:6" ht="17.100000000000001" customHeight="1">
      <c r="A14" s="96"/>
      <c r="B14" s="23" t="s">
        <v>211</v>
      </c>
      <c r="C14" s="19" t="s">
        <v>239</v>
      </c>
      <c r="D14" s="97" t="s">
        <v>17</v>
      </c>
      <c r="E14" s="23" t="s">
        <v>68</v>
      </c>
      <c r="F14" s="19">
        <v>0</v>
      </c>
    </row>
    <row r="15" spans="1:6" ht="17.100000000000001" customHeight="1">
      <c r="A15" s="96"/>
      <c r="B15" s="23" t="s">
        <v>68</v>
      </c>
      <c r="C15" s="19" t="s">
        <v>240</v>
      </c>
      <c r="D15" s="97"/>
      <c r="E15" s="23" t="s">
        <v>85</v>
      </c>
      <c r="F15" s="19">
        <v>0</v>
      </c>
    </row>
    <row r="16" spans="1:6" ht="27.95" customHeight="1">
      <c r="A16" s="95"/>
      <c r="B16" s="95"/>
      <c r="C16" s="95"/>
      <c r="D16" s="95"/>
      <c r="E16" s="95"/>
      <c r="F16" s="95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98" t="s">
        <v>23</v>
      </c>
      <c r="F17" s="99"/>
    </row>
    <row r="18" spans="1:6" ht="17.100000000000001" customHeight="1">
      <c r="A18" s="96" t="s">
        <v>29</v>
      </c>
      <c r="B18" s="27"/>
      <c r="C18" s="27"/>
      <c r="D18" s="13"/>
      <c r="E18" s="101"/>
      <c r="F18" s="102"/>
    </row>
    <row r="19" spans="1:6" ht="17.100000000000001" customHeight="1">
      <c r="A19" s="96"/>
      <c r="B19" s="27"/>
      <c r="C19" s="27"/>
      <c r="D19" s="13"/>
      <c r="E19" s="101"/>
      <c r="F19" s="102"/>
    </row>
    <row r="20" spans="1:6" ht="17.100000000000001" customHeight="1">
      <c r="A20" s="96"/>
      <c r="B20" s="27"/>
      <c r="C20" s="27"/>
      <c r="D20" s="13"/>
      <c r="E20" s="101"/>
      <c r="F20" s="102"/>
    </row>
    <row r="21" spans="1:6" ht="17.100000000000001" customHeight="1">
      <c r="A21" s="96"/>
      <c r="B21" s="27"/>
      <c r="C21" s="27"/>
      <c r="D21" s="13"/>
      <c r="E21" s="101"/>
      <c r="F21" s="102"/>
    </row>
    <row r="22" spans="1:6" ht="17.100000000000001" customHeight="1">
      <c r="A22" s="96"/>
      <c r="B22" s="27"/>
      <c r="C22" s="27"/>
      <c r="D22" s="13"/>
      <c r="E22" s="101"/>
      <c r="F22" s="102"/>
    </row>
    <row r="23" spans="1:6" ht="17.100000000000001" customHeight="1">
      <c r="A23" s="100"/>
      <c r="B23" s="27"/>
      <c r="C23" s="19"/>
      <c r="D23" s="13"/>
      <c r="E23" s="101"/>
      <c r="F23" s="102"/>
    </row>
    <row r="24" spans="1:6" ht="17.100000000000001" customHeight="1">
      <c r="A24" s="96" t="s">
        <v>0</v>
      </c>
      <c r="B24" s="27"/>
      <c r="C24" s="27"/>
      <c r="D24" s="13"/>
      <c r="E24" s="101"/>
      <c r="F24" s="102"/>
    </row>
    <row r="25" spans="1:6" ht="17.100000000000001" customHeight="1">
      <c r="A25" s="96"/>
      <c r="B25" s="27"/>
      <c r="C25" s="27"/>
      <c r="D25" s="13"/>
      <c r="E25" s="101"/>
      <c r="F25" s="102"/>
    </row>
    <row r="26" spans="1:6" ht="17.100000000000001" customHeight="1">
      <c r="A26" s="96"/>
      <c r="B26" s="27"/>
      <c r="C26" s="27"/>
      <c r="D26" s="13"/>
      <c r="E26" s="101"/>
      <c r="F26" s="102"/>
    </row>
    <row r="27" spans="1:6" ht="17.100000000000001" customHeight="1">
      <c r="A27" s="96"/>
      <c r="B27" s="27"/>
      <c r="C27" s="27"/>
      <c r="D27" s="13"/>
      <c r="E27" s="101"/>
      <c r="F27" s="102"/>
    </row>
    <row r="28" spans="1:6" ht="17.100000000000001" customHeight="1">
      <c r="A28" s="96"/>
      <c r="B28" s="27"/>
      <c r="C28" s="27"/>
      <c r="D28" s="13"/>
      <c r="E28" s="101"/>
      <c r="F28" s="102"/>
    </row>
    <row r="29" spans="1:6" ht="17.100000000000001" customHeight="1">
      <c r="A29" s="96"/>
      <c r="B29" s="27"/>
      <c r="C29" s="27"/>
      <c r="D29" s="13"/>
      <c r="E29" s="101"/>
      <c r="F29" s="102"/>
    </row>
    <row r="30" spans="1:6" ht="26.1" customHeight="1">
      <c r="A30" s="95" t="s">
        <v>36</v>
      </c>
      <c r="B30" s="95"/>
      <c r="C30" s="95"/>
      <c r="D30" s="95"/>
      <c r="E30" s="95"/>
      <c r="F30" s="95"/>
    </row>
    <row r="31" spans="1:6" ht="17.100000000000001" customHeight="1">
      <c r="A31" s="103" t="s">
        <v>30</v>
      </c>
      <c r="B31" s="20" t="s">
        <v>37</v>
      </c>
      <c r="C31" s="25" t="s">
        <v>243</v>
      </c>
      <c r="D31" s="103" t="s">
        <v>20</v>
      </c>
      <c r="E31" s="49" t="s">
        <v>37</v>
      </c>
      <c r="F31" s="24"/>
    </row>
    <row r="32" spans="1:6" ht="17.100000000000001" customHeight="1">
      <c r="A32" s="104"/>
      <c r="B32" s="21" t="s">
        <v>225</v>
      </c>
      <c r="C32" s="25" t="s">
        <v>226</v>
      </c>
      <c r="D32" s="123"/>
      <c r="E32" s="18" t="s">
        <v>42</v>
      </c>
      <c r="F32" s="26" t="s">
        <v>228</v>
      </c>
    </row>
    <row r="33" spans="1:6" ht="17.100000000000001" customHeight="1">
      <c r="A33" s="104"/>
      <c r="B33" s="22" t="s">
        <v>39</v>
      </c>
      <c r="C33" s="25" t="s">
        <v>244</v>
      </c>
      <c r="D33" s="123"/>
      <c r="E33" s="18" t="s">
        <v>43</v>
      </c>
      <c r="F33" s="26" t="s">
        <v>242</v>
      </c>
    </row>
    <row r="34" spans="1:6" ht="17.100000000000001" customHeight="1">
      <c r="A34" s="105"/>
      <c r="B34" s="22" t="s">
        <v>40</v>
      </c>
      <c r="C34" s="25" t="s">
        <v>51</v>
      </c>
      <c r="D34" s="108"/>
      <c r="E34" s="18" t="s">
        <v>44</v>
      </c>
      <c r="F34" s="26" t="s">
        <v>224</v>
      </c>
    </row>
    <row r="35" spans="1:6" ht="17.100000000000001" customHeight="1">
      <c r="A35" s="106"/>
      <c r="B35" s="22" t="s">
        <v>41</v>
      </c>
      <c r="C35" s="25" t="s">
        <v>48</v>
      </c>
      <c r="D35" s="109"/>
      <c r="E35" s="18" t="s">
        <v>45</v>
      </c>
      <c r="F35" s="26"/>
    </row>
    <row r="36" spans="1:6" ht="27" customHeight="1">
      <c r="A36" s="95" t="s">
        <v>46</v>
      </c>
      <c r="B36" s="95"/>
      <c r="C36" s="95"/>
      <c r="D36" s="95"/>
      <c r="E36" s="95"/>
      <c r="F36" s="95"/>
    </row>
    <row r="37" spans="1:6" ht="17.100000000000001" customHeight="1">
      <c r="A37" s="103" t="s">
        <v>31</v>
      </c>
      <c r="B37" s="110" t="s">
        <v>245</v>
      </c>
      <c r="C37" s="111"/>
      <c r="D37" s="111"/>
      <c r="E37" s="111"/>
      <c r="F37" s="112"/>
    </row>
    <row r="38" spans="1:6" ht="17.100000000000001" customHeight="1">
      <c r="A38" s="105"/>
      <c r="B38" s="110" t="s">
        <v>246</v>
      </c>
      <c r="C38" s="111"/>
      <c r="D38" s="111"/>
      <c r="E38" s="111"/>
      <c r="F38" s="112"/>
    </row>
    <row r="39" spans="1:6" ht="17.100000000000001" customHeight="1">
      <c r="A39" s="106"/>
      <c r="B39" s="110"/>
      <c r="C39" s="111"/>
      <c r="D39" s="111"/>
      <c r="E39" s="111"/>
      <c r="F39" s="112"/>
    </row>
    <row r="40" spans="1:6" ht="17.100000000000001" customHeight="1">
      <c r="A40" s="103" t="s">
        <v>20</v>
      </c>
      <c r="B40" s="110" t="s">
        <v>245</v>
      </c>
      <c r="C40" s="111"/>
      <c r="D40" s="111"/>
      <c r="E40" s="111"/>
      <c r="F40" s="112"/>
    </row>
    <row r="41" spans="1:6" ht="17.100000000000001" customHeight="1">
      <c r="A41" s="105"/>
      <c r="B41" s="110" t="s">
        <v>248</v>
      </c>
      <c r="C41" s="111"/>
      <c r="D41" s="111"/>
      <c r="E41" s="111"/>
      <c r="F41" s="112"/>
    </row>
    <row r="42" spans="1:6" ht="17.100000000000001" customHeight="1">
      <c r="A42" s="106"/>
      <c r="B42" s="110" t="s">
        <v>247</v>
      </c>
      <c r="C42" s="111"/>
      <c r="D42" s="111"/>
      <c r="E42" s="111"/>
      <c r="F42" s="112"/>
    </row>
    <row r="43" spans="1:6" ht="24" customHeight="1">
      <c r="A43" s="95" t="s">
        <v>32</v>
      </c>
      <c r="B43" s="95"/>
      <c r="C43" s="95"/>
      <c r="D43" s="95"/>
      <c r="E43" s="95"/>
      <c r="F43" s="95"/>
    </row>
    <row r="44" spans="1:6" ht="27" customHeight="1">
      <c r="A44" s="50" t="s">
        <v>30</v>
      </c>
      <c r="B44" s="120"/>
      <c r="C44" s="121"/>
      <c r="D44" s="50" t="s">
        <v>20</v>
      </c>
      <c r="E44" s="120"/>
      <c r="F44" s="121"/>
    </row>
    <row r="45" spans="1:6" ht="24" customHeight="1">
      <c r="A45" s="113" t="s">
        <v>12</v>
      </c>
      <c r="B45" s="114"/>
      <c r="C45" s="115"/>
      <c r="D45" s="48" t="s">
        <v>11</v>
      </c>
      <c r="E45" s="116">
        <f>B47+B48+B49+E47+E48+E49</f>
        <v>0</v>
      </c>
      <c r="F45" s="117"/>
    </row>
    <row r="46" spans="1:6" ht="17.100000000000001" customHeight="1">
      <c r="A46" s="118" t="s">
        <v>30</v>
      </c>
      <c r="B46" s="15" t="s">
        <v>2</v>
      </c>
      <c r="C46" s="15" t="s">
        <v>24</v>
      </c>
      <c r="D46" s="118" t="s">
        <v>20</v>
      </c>
      <c r="E46" s="15" t="s">
        <v>25</v>
      </c>
      <c r="F46" s="15" t="s">
        <v>3</v>
      </c>
    </row>
    <row r="47" spans="1:6" ht="17.100000000000001" customHeight="1">
      <c r="A47" s="118"/>
      <c r="B47" s="3"/>
      <c r="C47" s="3"/>
      <c r="D47" s="122"/>
      <c r="E47" s="3"/>
      <c r="F47" s="16"/>
    </row>
    <row r="48" spans="1:6" ht="17.100000000000001" customHeight="1">
      <c r="A48" s="118"/>
      <c r="B48" s="3"/>
      <c r="C48" s="3"/>
      <c r="D48" s="122"/>
      <c r="E48" s="3"/>
      <c r="F48" s="16"/>
    </row>
    <row r="49" spans="1:6" ht="17.100000000000001" customHeight="1">
      <c r="A49" s="118"/>
      <c r="B49" s="3"/>
      <c r="C49" s="3"/>
      <c r="D49" s="12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1115</vt:lpstr>
      <vt:lpstr>1116</vt:lpstr>
      <vt:lpstr>1117</vt:lpstr>
      <vt:lpstr>1118</vt:lpstr>
      <vt:lpstr>1119</vt:lpstr>
      <vt:lpstr>1120</vt:lpstr>
      <vt:lpstr>1121</vt:lpstr>
      <vt:lpstr>1122</vt:lpstr>
      <vt:lpstr>1123</vt:lpstr>
      <vt:lpstr>1124</vt:lpstr>
      <vt:lpstr>1125</vt:lpstr>
      <vt:lpstr>1126</vt:lpstr>
      <vt:lpstr>1127</vt:lpstr>
      <vt:lpstr>1128</vt:lpstr>
      <vt:lpstr>1129</vt:lpstr>
      <vt:lpstr>1130</vt:lpstr>
      <vt:lpstr>'1101'!Print_Area</vt:lpstr>
      <vt:lpstr>'1102'!Print_Area</vt:lpstr>
      <vt:lpstr>'1103'!Print_Area</vt:lpstr>
      <vt:lpstr>'1104'!Print_Area</vt:lpstr>
      <vt:lpstr>'1105'!Print_Area</vt:lpstr>
      <vt:lpstr>'1106'!Print_Area</vt:lpstr>
      <vt:lpstr>'1107'!Print_Area</vt:lpstr>
      <vt:lpstr>'1108'!Print_Area</vt:lpstr>
      <vt:lpstr>'1109'!Print_Area</vt:lpstr>
      <vt:lpstr>'1110'!Print_Area</vt:lpstr>
      <vt:lpstr>'1111'!Print_Area</vt:lpstr>
      <vt:lpstr>'1112'!Print_Area</vt:lpstr>
      <vt:lpstr>'1113'!Print_Area</vt:lpstr>
      <vt:lpstr>'1114'!Print_Area</vt:lpstr>
      <vt:lpstr>'1115'!Print_Area</vt:lpstr>
      <vt:lpstr>'1116'!Print_Area</vt:lpstr>
      <vt:lpstr>'1117'!Print_Area</vt:lpstr>
      <vt:lpstr>'1118'!Print_Area</vt:lpstr>
      <vt:lpstr>'1119'!Print_Area</vt:lpstr>
      <vt:lpstr>'1120'!Print_Area</vt:lpstr>
      <vt:lpstr>'1121'!Print_Area</vt:lpstr>
      <vt:lpstr>'1122'!Print_Area</vt:lpstr>
      <vt:lpstr>'1123'!Print_Area</vt:lpstr>
      <vt:lpstr>'1124'!Print_Area</vt:lpstr>
      <vt:lpstr>'1125'!Print_Area</vt:lpstr>
      <vt:lpstr>'1126'!Print_Area</vt:lpstr>
      <vt:lpstr>'1127'!Print_Area</vt:lpstr>
      <vt:lpstr>'1128'!Print_Area</vt:lpstr>
      <vt:lpstr>'1129'!Print_Area</vt:lpstr>
      <vt:lpstr>'1130'!Print_Area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 </cp:lastModifiedBy>
  <cp:lastPrinted>2014-11-25T04:57:13Z</cp:lastPrinted>
  <dcterms:created xsi:type="dcterms:W3CDTF">2013-06-25T04:39:05Z</dcterms:created>
  <dcterms:modified xsi:type="dcterms:W3CDTF">2014-12-03T06:58:53Z</dcterms:modified>
</cp:coreProperties>
</file>