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autoCompressPictures="0"/>
  <bookViews>
    <workbookView xWindow="0" yWindow="0" windowWidth="19320" windowHeight="7710" tabRatio="913" firstSheet="8" activeTab="30"/>
  </bookViews>
  <sheets>
    <sheet name="1001" sheetId="463" r:id="rId1"/>
    <sheet name="1002" sheetId="465" r:id="rId2"/>
    <sheet name="1003" sheetId="466" r:id="rId3"/>
    <sheet name="1004" sheetId="467" r:id="rId4"/>
    <sheet name="1005" sheetId="468" r:id="rId5"/>
    <sheet name="1006" sheetId="469" r:id="rId6"/>
    <sheet name="1007" sheetId="470" r:id="rId7"/>
    <sheet name="1008" sheetId="471" r:id="rId8"/>
    <sheet name="1009" sheetId="472" r:id="rId9"/>
    <sheet name="1010" sheetId="473" r:id="rId10"/>
    <sheet name="1011" sheetId="475" r:id="rId11"/>
    <sheet name="1012" sheetId="476" r:id="rId12"/>
    <sheet name="1013" sheetId="477" r:id="rId13"/>
    <sheet name="1014" sheetId="478" r:id="rId14"/>
    <sheet name="1015" sheetId="479" r:id="rId15"/>
    <sheet name="1016" sheetId="480" r:id="rId16"/>
    <sheet name="1017" sheetId="481" r:id="rId17"/>
    <sheet name="1018" sheetId="482" r:id="rId18"/>
    <sheet name="1019" sheetId="483" r:id="rId19"/>
    <sheet name="1020" sheetId="484" r:id="rId20"/>
    <sheet name="1021" sheetId="485" r:id="rId21"/>
    <sheet name="1022" sheetId="486" r:id="rId22"/>
    <sheet name="1023" sheetId="487" r:id="rId23"/>
    <sheet name="1024" sheetId="488" r:id="rId24"/>
    <sheet name="1025" sheetId="489" r:id="rId25"/>
    <sheet name="1026" sheetId="490" r:id="rId26"/>
    <sheet name="1027" sheetId="491" r:id="rId27"/>
    <sheet name="1028" sheetId="492" r:id="rId28"/>
    <sheet name="1029" sheetId="493" r:id="rId29"/>
    <sheet name="1030" sheetId="494" r:id="rId30"/>
    <sheet name="1031" sheetId="495" r:id="rId31"/>
  </sheets>
  <definedNames>
    <definedName name="_xlnm.Print_Area" localSheetId="0">'1001'!$A$1:$F$46</definedName>
    <definedName name="_xlnm.Print_Area" localSheetId="1">'1002'!$A$1:$F$46</definedName>
    <definedName name="_xlnm.Print_Area" localSheetId="2">'1003'!$A$1:$F$46</definedName>
    <definedName name="_xlnm.Print_Area" localSheetId="3">'1004'!$A$1:$F$46</definedName>
    <definedName name="_xlnm.Print_Area" localSheetId="4">'1005'!$A$1:$F$46</definedName>
    <definedName name="_xlnm.Print_Area" localSheetId="5">'1006'!$A$1:$F$46</definedName>
    <definedName name="_xlnm.Print_Area" localSheetId="6">'1007'!$A$1:$F$46</definedName>
    <definedName name="_xlnm.Print_Area" localSheetId="7">'1008'!$A$1:$F$46</definedName>
    <definedName name="_xlnm.Print_Area" localSheetId="8">'1009'!$A$1:$F$46</definedName>
    <definedName name="_xlnm.Print_Area" localSheetId="9">'1010'!$A$1:$F$46</definedName>
    <definedName name="_xlnm.Print_Area" localSheetId="10">'1011'!$A$1:$F$46</definedName>
    <definedName name="_xlnm.Print_Area" localSheetId="11">'1012'!$A$1:$F$46</definedName>
    <definedName name="_xlnm.Print_Area" localSheetId="12">'1013'!$A$1:$F$46</definedName>
    <definedName name="_xlnm.Print_Area" localSheetId="13">'1014'!$A$1:$F$46</definedName>
    <definedName name="_xlnm.Print_Area" localSheetId="14">'1015'!$A$1:$F$46</definedName>
    <definedName name="_xlnm.Print_Area" localSheetId="15">'1016'!$A$1:$F$46</definedName>
    <definedName name="_xlnm.Print_Area" localSheetId="16">'1017'!$A$1:$F$46</definedName>
    <definedName name="_xlnm.Print_Area" localSheetId="17">'1018'!$A$1:$F$46</definedName>
    <definedName name="_xlnm.Print_Area" localSheetId="18">'1019'!$A$1:$F$46</definedName>
    <definedName name="_xlnm.Print_Area" localSheetId="19">'1020'!$A$1:$F$46</definedName>
    <definedName name="_xlnm.Print_Area" localSheetId="20">'1021'!$A$1:$F$46</definedName>
    <definedName name="_xlnm.Print_Area" localSheetId="21">'1022'!$A$1:$F$46</definedName>
    <definedName name="_xlnm.Print_Area" localSheetId="22">'1023'!$A$1:$F$46</definedName>
    <definedName name="_xlnm.Print_Area" localSheetId="23">'1024'!$A$1:$F$46</definedName>
    <definedName name="_xlnm.Print_Area" localSheetId="24">'1025'!$A$1:$F$46</definedName>
    <definedName name="_xlnm.Print_Area" localSheetId="25">'1026'!$A$1:$F$46</definedName>
    <definedName name="_xlnm.Print_Area" localSheetId="26">'1027'!$A$1:$F$46</definedName>
    <definedName name="_xlnm.Print_Area" localSheetId="27">'1028'!$A$1:$F$46</definedName>
    <definedName name="_xlnm.Print_Area" localSheetId="28">'1029'!$A$1:$F$46</definedName>
    <definedName name="_xlnm.Print_Area" localSheetId="29">'1030'!$A$1:$F$46</definedName>
    <definedName name="_xlnm.Print_Area" localSheetId="30">'1031'!$A$1:$F$46</definedName>
  </definedNames>
  <calcPr calcId="125725"/>
</workbook>
</file>

<file path=xl/calcChain.xml><?xml version="1.0" encoding="utf-8"?>
<calcChain xmlns="http://schemas.openxmlformats.org/spreadsheetml/2006/main">
  <c r="E45" i="495"/>
  <c r="B9"/>
  <c r="B5"/>
  <c r="E45" i="494"/>
  <c r="B9"/>
  <c r="B5"/>
  <c r="E45" i="493"/>
  <c r="B9"/>
  <c r="B5"/>
  <c r="E45" i="492"/>
  <c r="B9"/>
  <c r="B5"/>
  <c r="E45" i="491"/>
  <c r="B9"/>
  <c r="B5"/>
  <c r="E45" i="490"/>
  <c r="B9"/>
  <c r="B5"/>
  <c r="E45" i="489"/>
  <c r="B9"/>
  <c r="B5"/>
  <c r="E45" i="488"/>
  <c r="B9"/>
  <c r="B5"/>
  <c r="E45" i="487"/>
  <c r="B9"/>
  <c r="B5"/>
  <c r="B5" i="486"/>
  <c r="E45"/>
  <c r="B9"/>
  <c r="E45" i="485"/>
  <c r="B9"/>
  <c r="B5"/>
  <c r="E45" i="484"/>
  <c r="B9"/>
  <c r="B5"/>
  <c r="B5" i="483"/>
  <c r="E45"/>
  <c r="B9"/>
  <c r="B9" i="482"/>
  <c r="E45"/>
  <c r="B5"/>
  <c r="E45" i="481"/>
  <c r="B9"/>
  <c r="B5"/>
  <c r="E45" i="480"/>
  <c r="B9"/>
  <c r="B5"/>
  <c r="E45" i="479"/>
  <c r="B9"/>
  <c r="B5"/>
  <c r="B9" i="478"/>
  <c r="B5"/>
  <c r="E45"/>
  <c r="E45" i="476"/>
  <c r="B9"/>
  <c r="B5"/>
  <c r="B5" i="475"/>
  <c r="E45"/>
  <c r="B9"/>
  <c r="E45" i="473"/>
  <c r="B9"/>
  <c r="B5"/>
  <c r="E45" i="472"/>
  <c r="B9"/>
  <c r="B5"/>
  <c r="E45" i="471"/>
  <c r="B9"/>
  <c r="B5"/>
  <c r="B9" i="470"/>
  <c r="B5"/>
  <c r="E45"/>
  <c r="E45" i="469"/>
  <c r="B9" i="468"/>
  <c r="E45"/>
  <c r="B5"/>
  <c r="E45" i="467"/>
  <c r="B9"/>
  <c r="B5"/>
  <c r="E45" i="466"/>
  <c r="B9"/>
  <c r="B5"/>
  <c r="E45" i="465"/>
  <c r="B9"/>
  <c r="B5"/>
  <c r="E45" i="463"/>
  <c r="B9"/>
  <c r="B5"/>
</calcChain>
</file>

<file path=xl/sharedStrings.xml><?xml version="1.0" encoding="utf-8"?>
<sst xmlns="http://schemas.openxmlformats.org/spreadsheetml/2006/main" count="3114" uniqueCount="764">
  <si>
    <t xml:space="preserve">오후 </t>
  </si>
  <si>
    <t xml:space="preserve"> </t>
  </si>
  <si>
    <t xml:space="preserve">금액 </t>
  </si>
  <si>
    <t xml:space="preserve">사용내역 </t>
  </si>
  <si>
    <t>작성일자</t>
  </si>
  <si>
    <t>런치</t>
    <phoneticPr fontId="6" type="noConversion"/>
  </si>
  <si>
    <t>디너</t>
    <phoneticPr fontId="6" type="noConversion"/>
  </si>
  <si>
    <t>총매출</t>
    <phoneticPr fontId="6" type="noConversion"/>
  </si>
  <si>
    <t>누적매출</t>
    <phoneticPr fontId="6" type="noConversion"/>
  </si>
  <si>
    <t>메뉴</t>
    <phoneticPr fontId="6" type="noConversion"/>
  </si>
  <si>
    <t>데일리 판매수량</t>
    <phoneticPr fontId="6" type="noConversion"/>
  </si>
  <si>
    <t>총금액</t>
    <phoneticPr fontId="6" type="noConversion"/>
  </si>
  <si>
    <t xml:space="preserve">  전도금 사용내역 </t>
    <phoneticPr fontId="6" type="noConversion"/>
  </si>
  <si>
    <t>목표매출</t>
    <phoneticPr fontId="6" type="noConversion"/>
  </si>
  <si>
    <t>주요판매분석</t>
    <phoneticPr fontId="6" type="noConversion"/>
  </si>
  <si>
    <t>판매율</t>
    <phoneticPr fontId="6" type="noConversion"/>
  </si>
  <si>
    <t>작성자</t>
    <phoneticPr fontId="6" type="noConversion"/>
  </si>
  <si>
    <t>대표</t>
    <phoneticPr fontId="6" type="noConversion"/>
  </si>
  <si>
    <t>판매량(누적)</t>
    <phoneticPr fontId="6" type="noConversion"/>
  </si>
  <si>
    <t>Daily Best</t>
    <phoneticPr fontId="6" type="noConversion"/>
  </si>
  <si>
    <t>Daily Worst</t>
    <phoneticPr fontId="6" type="noConversion"/>
  </si>
  <si>
    <t>분류</t>
    <phoneticPr fontId="6" type="noConversion"/>
  </si>
  <si>
    <t xml:space="preserve"> 추천메뉴</t>
    <phoneticPr fontId="6" type="noConversion"/>
  </si>
  <si>
    <t>Hall</t>
    <phoneticPr fontId="6" type="noConversion"/>
  </si>
  <si>
    <t>예약명</t>
    <phoneticPr fontId="6" type="noConversion"/>
  </si>
  <si>
    <t>인원</t>
    <phoneticPr fontId="6" type="noConversion"/>
  </si>
  <si>
    <t>비고</t>
    <phoneticPr fontId="6" type="noConversion"/>
  </si>
  <si>
    <t>사용내역</t>
    <phoneticPr fontId="6" type="noConversion"/>
  </si>
  <si>
    <t>금액</t>
    <phoneticPr fontId="6" type="noConversion"/>
  </si>
  <si>
    <t xml:space="preserve">  금주의 추천메뉴 및 Daily (Best &amp; Worst) </t>
    <phoneticPr fontId="6" type="noConversion"/>
  </si>
  <si>
    <t>금주 추천메뉴</t>
    <phoneticPr fontId="6" type="noConversion"/>
  </si>
  <si>
    <t>목표매출 달성도</t>
    <phoneticPr fontId="6" type="noConversion"/>
  </si>
  <si>
    <t>오전</t>
    <phoneticPr fontId="6" type="noConversion"/>
  </si>
  <si>
    <t xml:space="preserve">  일일매출내역</t>
    <phoneticPr fontId="6" type="noConversion"/>
  </si>
  <si>
    <t>Kitchen</t>
    <phoneticPr fontId="6" type="noConversion"/>
  </si>
  <si>
    <t>Kitchen</t>
  </si>
  <si>
    <t xml:space="preserve">  기물파손율 </t>
    <phoneticPr fontId="6" type="noConversion"/>
  </si>
  <si>
    <t xml:space="preserve">시간 </t>
    <phoneticPr fontId="6" type="noConversion"/>
  </si>
  <si>
    <t>Appetizer</t>
    <phoneticPr fontId="6" type="noConversion"/>
  </si>
  <si>
    <t>Salad</t>
    <phoneticPr fontId="6" type="noConversion"/>
  </si>
  <si>
    <t>Pizza</t>
    <phoneticPr fontId="6" type="noConversion"/>
  </si>
  <si>
    <t>Pasta</t>
    <phoneticPr fontId="6" type="noConversion"/>
  </si>
  <si>
    <t>Risotto</t>
    <phoneticPr fontId="6" type="noConversion"/>
  </si>
  <si>
    <t>Main</t>
    <phoneticPr fontId="6" type="noConversion"/>
  </si>
  <si>
    <t>Set(Lunch)</t>
    <phoneticPr fontId="6" type="noConversion"/>
  </si>
  <si>
    <t>Set(Dinner)</t>
    <phoneticPr fontId="6" type="noConversion"/>
  </si>
  <si>
    <t>Wine &amp; Beverage</t>
    <phoneticPr fontId="6" type="noConversion"/>
  </si>
  <si>
    <t xml:space="preserve">  직원 휴무 및 파트별 근무 섹션</t>
    <phoneticPr fontId="6" type="noConversion"/>
  </si>
  <si>
    <t>* D/O</t>
    <phoneticPr fontId="6" type="noConversion"/>
  </si>
  <si>
    <t>* Salad</t>
    <phoneticPr fontId="6" type="noConversion"/>
  </si>
  <si>
    <t>* Pizza</t>
    <phoneticPr fontId="6" type="noConversion"/>
  </si>
  <si>
    <t xml:space="preserve">* Pasta </t>
    <phoneticPr fontId="6" type="noConversion"/>
  </si>
  <si>
    <t>* Main</t>
    <phoneticPr fontId="6" type="noConversion"/>
  </si>
  <si>
    <t>* Section A</t>
    <phoneticPr fontId="6" type="noConversion"/>
  </si>
  <si>
    <t>* Section B</t>
    <phoneticPr fontId="6" type="noConversion"/>
  </si>
  <si>
    <t>* Section 6F</t>
    <phoneticPr fontId="6" type="noConversion"/>
  </si>
  <si>
    <t>* Part Time</t>
    <phoneticPr fontId="6" type="noConversion"/>
  </si>
  <si>
    <t>* 보고  및 특이사항</t>
    <phoneticPr fontId="6" type="noConversion"/>
  </si>
  <si>
    <t>* Piz-Gamberi</t>
    <phoneticPr fontId="6" type="noConversion"/>
  </si>
  <si>
    <t>* 이길만 주임, 천상목 사원</t>
    <phoneticPr fontId="6" type="noConversion"/>
  </si>
  <si>
    <t>* 이성호 사원</t>
    <phoneticPr fontId="6" type="noConversion"/>
  </si>
  <si>
    <t>* Car-Bistecca</t>
    <phoneticPr fontId="6" type="noConversion"/>
  </si>
  <si>
    <t>* 윤은선 사원</t>
    <phoneticPr fontId="6" type="noConversion"/>
  </si>
  <si>
    <t xml:space="preserve"> </t>
    <phoneticPr fontId="5" type="noConversion"/>
  </si>
  <si>
    <t>* Lunch A set</t>
    <phoneticPr fontId="6" type="noConversion"/>
  </si>
  <si>
    <t>* Ris-Mare</t>
    <phoneticPr fontId="6" type="noConversion"/>
  </si>
  <si>
    <t>* 윤은선, 정동수 사원</t>
    <phoneticPr fontId="6" type="noConversion"/>
  </si>
  <si>
    <t>* 최영환 주임</t>
    <phoneticPr fontId="6" type="noConversion"/>
  </si>
  <si>
    <t>2(4)</t>
    <phoneticPr fontId="6" type="noConversion"/>
  </si>
  <si>
    <t>* 천상목, 김주영 사원</t>
    <phoneticPr fontId="6" type="noConversion"/>
  </si>
  <si>
    <t>0(3)</t>
    <phoneticPr fontId="6" type="noConversion"/>
  </si>
  <si>
    <t>3(4)</t>
    <phoneticPr fontId="6" type="noConversion"/>
  </si>
  <si>
    <t>* 김정필 사원</t>
    <phoneticPr fontId="6" type="noConversion"/>
  </si>
  <si>
    <t>* Pas-Mare</t>
    <phoneticPr fontId="6" type="noConversion"/>
  </si>
  <si>
    <t>* Ant-Gratinate alle Mellanzane</t>
    <phoneticPr fontId="6" type="noConversion"/>
  </si>
  <si>
    <t>* Ant-Pancetta affumicata</t>
    <phoneticPr fontId="6" type="noConversion"/>
  </si>
  <si>
    <t>이진용 작가님</t>
    <phoneticPr fontId="6" type="noConversion"/>
  </si>
  <si>
    <t>Dessrt</t>
    <phoneticPr fontId="6" type="noConversion"/>
  </si>
  <si>
    <t>* Sal-Season</t>
    <phoneticPr fontId="6" type="noConversion"/>
  </si>
  <si>
    <t>* Pas-Granchio</t>
    <phoneticPr fontId="6" type="noConversion"/>
  </si>
  <si>
    <t xml:space="preserve">수영로 교회 </t>
    <phoneticPr fontId="6" type="noConversion"/>
  </si>
  <si>
    <t>목사님들 세미나 모임</t>
    <phoneticPr fontId="6" type="noConversion"/>
  </si>
  <si>
    <t>윤지화 님</t>
    <phoneticPr fontId="6" type="noConversion"/>
  </si>
  <si>
    <t>구혜경 님</t>
    <phoneticPr fontId="6" type="noConversion"/>
  </si>
  <si>
    <t>하이디 님</t>
    <phoneticPr fontId="6" type="noConversion"/>
  </si>
  <si>
    <t>* 송상민, 윤하빈 사원</t>
    <phoneticPr fontId="6" type="noConversion"/>
  </si>
  <si>
    <t>* 김정필, 정동수 사원</t>
    <phoneticPr fontId="6" type="noConversion"/>
  </si>
  <si>
    <t>* 김소영, 조성훈 사원 휴무</t>
    <phoneticPr fontId="6" type="noConversion"/>
  </si>
  <si>
    <t>* 정동수 사원 직원 락커 청소</t>
    <phoneticPr fontId="6" type="noConversion"/>
  </si>
  <si>
    <t>* 워크인 냉장고 청소</t>
    <phoneticPr fontId="6" type="noConversion"/>
  </si>
  <si>
    <t>* 신입 유하빈 사원 식자재 관리 교육</t>
    <phoneticPr fontId="6" type="noConversion"/>
  </si>
  <si>
    <t>* 백사이드 음료 냉장고 청소</t>
    <phoneticPr fontId="6" type="noConversion"/>
  </si>
  <si>
    <t>* 이길만 주임, 정화영, 조현우 사원</t>
    <phoneticPr fontId="6" type="noConversion"/>
  </si>
  <si>
    <t>* 조현우 사원 출근 및 백사이드 기본 업무 교육</t>
    <phoneticPr fontId="6" type="noConversion"/>
  </si>
  <si>
    <t>* 금일은 와인 판매율이 좋았습니다.</t>
    <phoneticPr fontId="6" type="noConversion"/>
  </si>
  <si>
    <t>0(1)</t>
    <phoneticPr fontId="6" type="noConversion"/>
  </si>
  <si>
    <t>* Piz-Margherita</t>
    <phoneticPr fontId="6" type="noConversion"/>
  </si>
  <si>
    <t>이정아 님</t>
    <phoneticPr fontId="6" type="noConversion"/>
  </si>
  <si>
    <t>박선미 님</t>
    <phoneticPr fontId="6" type="noConversion"/>
  </si>
  <si>
    <t>안소연 님</t>
    <phoneticPr fontId="6" type="noConversion"/>
  </si>
  <si>
    <t>김현웅 님</t>
    <phoneticPr fontId="6" type="noConversion"/>
  </si>
  <si>
    <t xml:space="preserve">민지학 치과 </t>
    <phoneticPr fontId="6" type="noConversion"/>
  </si>
  <si>
    <t>* MAC 모임 테이스팅 메뉴 건 미팅 및 프렙</t>
    <phoneticPr fontId="6" type="noConversion"/>
  </si>
  <si>
    <t>* 직원 식당 청소</t>
    <phoneticPr fontId="6" type="noConversion"/>
  </si>
  <si>
    <t>* 김소영, 김주영 사원</t>
    <phoneticPr fontId="6" type="noConversion"/>
  </si>
  <si>
    <t>* 정화영, 조성훈, 조현우 사원</t>
    <phoneticPr fontId="6" type="noConversion"/>
  </si>
  <si>
    <t>* 금일 와인 판매율이 좋았습니다.</t>
    <phoneticPr fontId="6" type="noConversion"/>
  </si>
  <si>
    <t>* 기물 광택 작업</t>
    <phoneticPr fontId="6" type="noConversion"/>
  </si>
  <si>
    <t>1(2)</t>
    <phoneticPr fontId="6" type="noConversion"/>
  </si>
  <si>
    <t>1(4)</t>
    <phoneticPr fontId="6" type="noConversion"/>
  </si>
  <si>
    <t>1(5)</t>
    <phoneticPr fontId="6" type="noConversion"/>
  </si>
  <si>
    <t>7(11)</t>
    <phoneticPr fontId="6" type="noConversion"/>
  </si>
  <si>
    <t>* Sal-Market</t>
    <phoneticPr fontId="6" type="noConversion"/>
  </si>
  <si>
    <t>* Car-Filetto</t>
    <phoneticPr fontId="6" type="noConversion"/>
  </si>
  <si>
    <t>* Ant-Pesce Gratin</t>
    <phoneticPr fontId="6" type="noConversion"/>
  </si>
  <si>
    <t>* Pas-Rigatoni</t>
    <phoneticPr fontId="6" type="noConversion"/>
  </si>
  <si>
    <t xml:space="preserve">MAC 직원교육 </t>
    <phoneticPr fontId="6" type="noConversion"/>
  </si>
  <si>
    <t>조양태 님</t>
    <phoneticPr fontId="6" type="noConversion"/>
  </si>
  <si>
    <t>이다혜 님</t>
    <phoneticPr fontId="6" type="noConversion"/>
  </si>
  <si>
    <t>8+3</t>
    <phoneticPr fontId="6" type="noConversion"/>
  </si>
  <si>
    <t>Lunch B set x 12EA , 와인</t>
    <phoneticPr fontId="6" type="noConversion"/>
  </si>
  <si>
    <t>조영혜 님</t>
    <phoneticPr fontId="6" type="noConversion"/>
  </si>
  <si>
    <t>최미정 님</t>
    <phoneticPr fontId="6" type="noConversion"/>
  </si>
  <si>
    <t>2+1</t>
    <phoneticPr fontId="6" type="noConversion"/>
  </si>
  <si>
    <t>황미원 님</t>
    <phoneticPr fontId="6" type="noConversion"/>
  </si>
  <si>
    <t>3+1</t>
    <phoneticPr fontId="6" type="noConversion"/>
  </si>
  <si>
    <t>김문갑 님</t>
    <phoneticPr fontId="6" type="noConversion"/>
  </si>
  <si>
    <t>허재석 님</t>
    <phoneticPr fontId="6" type="noConversion"/>
  </si>
  <si>
    <t>박은경 님</t>
    <phoneticPr fontId="6" type="noConversion"/>
  </si>
  <si>
    <t>정언정 님</t>
    <phoneticPr fontId="6" type="noConversion"/>
  </si>
  <si>
    <t>신창욱 님</t>
    <phoneticPr fontId="6" type="noConversion"/>
  </si>
  <si>
    <t>* 송상민 사원, 김정필 사원 하프근무</t>
    <phoneticPr fontId="6" type="noConversion"/>
  </si>
  <si>
    <t>* 유하빈 사원</t>
    <phoneticPr fontId="6" type="noConversion"/>
  </si>
  <si>
    <t>* 김호중 계장</t>
    <phoneticPr fontId="6" type="noConversion"/>
  </si>
  <si>
    <t>* 이길만 주임, 정화영, 조성훈, 조현우 사원</t>
    <phoneticPr fontId="6" type="noConversion"/>
  </si>
  <si>
    <t>* 천상목, 김소영, 김주영 사원</t>
    <phoneticPr fontId="6" type="noConversion"/>
  </si>
  <si>
    <t>* 유하빈 사원 샐러드 교육</t>
    <phoneticPr fontId="6" type="noConversion"/>
  </si>
  <si>
    <t>* 윤은선 사원 앵치오징어 작업</t>
    <phoneticPr fontId="6" type="noConversion"/>
  </si>
  <si>
    <t>* 점심시간에는 단체 손님 방문 비중이 높았으며, 저녁시간에는 커플 단위 손님들의 방문 비중이 높았습니다.</t>
    <phoneticPr fontId="6" type="noConversion"/>
  </si>
  <si>
    <t>* 금일은 전체적으로 메인식사 판매율이 높았으며, 모든 메뉴가 골고루 잘 팔렸습니다.</t>
    <phoneticPr fontId="6" type="noConversion"/>
  </si>
  <si>
    <t>0(2)</t>
    <phoneticPr fontId="6" type="noConversion"/>
  </si>
  <si>
    <t>2(6)</t>
    <phoneticPr fontId="6" type="noConversion"/>
  </si>
  <si>
    <t>0(5)</t>
    <phoneticPr fontId="6" type="noConversion"/>
  </si>
  <si>
    <t>5(16)</t>
    <phoneticPr fontId="6" type="noConversion"/>
  </si>
  <si>
    <t>* Car-Speciale carni</t>
    <phoneticPr fontId="6" type="noConversion"/>
  </si>
  <si>
    <t>* Ris-Polpo</t>
    <phoneticPr fontId="6" type="noConversion"/>
  </si>
  <si>
    <t>* Sal-Cesare</t>
    <phoneticPr fontId="6" type="noConversion"/>
  </si>
  <si>
    <t>김종근 님</t>
    <phoneticPr fontId="6" type="noConversion"/>
  </si>
  <si>
    <t>13+2</t>
    <phoneticPr fontId="6" type="noConversion"/>
  </si>
  <si>
    <t>돌잔치 Lunch 테이스팅 x 13EA, 뽈리지아노 와인 4병</t>
    <phoneticPr fontId="6" type="noConversion"/>
  </si>
  <si>
    <t>이영민 님</t>
    <phoneticPr fontId="6" type="noConversion"/>
  </si>
  <si>
    <t>조은지 님</t>
    <phoneticPr fontId="6" type="noConversion"/>
  </si>
  <si>
    <t>이호영 님</t>
    <phoneticPr fontId="6" type="noConversion"/>
  </si>
  <si>
    <t>유민재 님</t>
    <phoneticPr fontId="6" type="noConversion"/>
  </si>
  <si>
    <t>김경선 님</t>
    <phoneticPr fontId="6" type="noConversion"/>
  </si>
  <si>
    <t>최창호 님</t>
    <phoneticPr fontId="6" type="noConversion"/>
  </si>
  <si>
    <t>6F 사용, 와인+단품식사,단골</t>
    <phoneticPr fontId="6" type="noConversion"/>
  </si>
  <si>
    <t>이지현 님</t>
    <phoneticPr fontId="6" type="noConversion"/>
  </si>
  <si>
    <t>엘리 스트보크 님</t>
    <phoneticPr fontId="6" type="noConversion"/>
  </si>
  <si>
    <t>조선비치 호텔 로비에서 보내주신 외국인 관광객</t>
    <phoneticPr fontId="6" type="noConversion"/>
  </si>
  <si>
    <t>바실리끼 님</t>
    <phoneticPr fontId="6" type="noConversion"/>
  </si>
  <si>
    <t>디너코스 2EA, 단골, 외국인 학교 어머니 모임 자주 오심</t>
    <phoneticPr fontId="6" type="noConversion"/>
  </si>
  <si>
    <t>박석근 님</t>
    <phoneticPr fontId="6" type="noConversion"/>
  </si>
  <si>
    <t>김정환 님</t>
    <phoneticPr fontId="6" type="noConversion"/>
  </si>
  <si>
    <t>서울에서 오신 손님, 첫방문, 와인+식사</t>
    <phoneticPr fontId="6" type="noConversion"/>
  </si>
  <si>
    <t>* 오븐청소</t>
    <phoneticPr fontId="6" type="noConversion"/>
  </si>
  <si>
    <t>* 정동수 사원 메인파트 교육</t>
    <phoneticPr fontId="6" type="noConversion"/>
  </si>
  <si>
    <t>* 윤은선,  김정필  사원</t>
    <phoneticPr fontId="6" type="noConversion"/>
  </si>
  <si>
    <t>* 정동수 사원</t>
    <phoneticPr fontId="6" type="noConversion"/>
  </si>
  <si>
    <t>*  송상민, 유하빈 사원</t>
    <phoneticPr fontId="6" type="noConversion"/>
  </si>
  <si>
    <t>* 이길만 주임, 김주영 사원</t>
    <phoneticPr fontId="6" type="noConversion"/>
  </si>
  <si>
    <t>* 김소영 사원, 조성훈 사원</t>
    <phoneticPr fontId="6" type="noConversion"/>
  </si>
  <si>
    <t>* 와인판매율이 좋았습니다.</t>
    <phoneticPr fontId="6" type="noConversion"/>
  </si>
  <si>
    <t>* 금일 전체적으로 가족단위 손님들이 많이 방문하였으며, 테이블 순화율이 좋았습니다.</t>
    <phoneticPr fontId="6" type="noConversion"/>
  </si>
  <si>
    <t>1(3)</t>
    <phoneticPr fontId="6" type="noConversion"/>
  </si>
  <si>
    <t>2(8)</t>
    <phoneticPr fontId="6" type="noConversion"/>
  </si>
  <si>
    <t>4(9)</t>
    <phoneticPr fontId="6" type="noConversion"/>
  </si>
  <si>
    <t>4(20)</t>
    <phoneticPr fontId="6" type="noConversion"/>
  </si>
  <si>
    <t>* Luch C set</t>
    <phoneticPr fontId="6" type="noConversion"/>
  </si>
  <si>
    <t>* Car-Pesce</t>
    <phoneticPr fontId="6" type="noConversion"/>
  </si>
  <si>
    <t>3+2</t>
    <phoneticPr fontId="6" type="noConversion"/>
  </si>
  <si>
    <t>정인숙 님</t>
    <phoneticPr fontId="6" type="noConversion"/>
  </si>
  <si>
    <t>단골, 존엘리엇 가족</t>
    <phoneticPr fontId="6" type="noConversion"/>
  </si>
  <si>
    <t>조영빈 님</t>
    <phoneticPr fontId="6" type="noConversion"/>
  </si>
  <si>
    <t>이선희 님</t>
    <phoneticPr fontId="6" type="noConversion"/>
  </si>
  <si>
    <t>손정희 님</t>
    <phoneticPr fontId="6" type="noConversion"/>
  </si>
  <si>
    <t>강지은 님</t>
    <phoneticPr fontId="6" type="noConversion"/>
  </si>
  <si>
    <t xml:space="preserve">4+4 </t>
    <phoneticPr fontId="6" type="noConversion"/>
  </si>
  <si>
    <t>단골</t>
    <phoneticPr fontId="6" type="noConversion"/>
  </si>
  <si>
    <t>김기웅 님</t>
    <phoneticPr fontId="6" type="noConversion"/>
  </si>
  <si>
    <t>최문순 님</t>
    <phoneticPr fontId="6" type="noConversion"/>
  </si>
  <si>
    <t>*  정화영, 조현우 사원</t>
    <phoneticPr fontId="6" type="noConversion"/>
  </si>
  <si>
    <t>* 정화영, 조성훈, 조현우 사원</t>
    <phoneticPr fontId="6" type="noConversion"/>
  </si>
  <si>
    <t>* 커피 머신 분해 청소</t>
    <phoneticPr fontId="6" type="noConversion"/>
  </si>
  <si>
    <t>* 정동수, 유하빈 사원</t>
    <phoneticPr fontId="6" type="noConversion"/>
  </si>
  <si>
    <t>*  송상민 사원</t>
    <phoneticPr fontId="6" type="noConversion"/>
  </si>
  <si>
    <t>* 윤은선. 김정필 사원</t>
    <phoneticPr fontId="6" type="noConversion"/>
  </si>
  <si>
    <t>*그릴 청소</t>
    <phoneticPr fontId="6" type="noConversion"/>
  </si>
  <si>
    <t>* 김정필 사원 문어 리조또 크랩파스타 재교육</t>
    <phoneticPr fontId="6" type="noConversion"/>
  </si>
  <si>
    <t>작성자</t>
  </si>
  <si>
    <t>대표</t>
  </si>
  <si>
    <t xml:space="preserve">  일일매출내역</t>
  </si>
  <si>
    <t>주요판매분석</t>
  </si>
  <si>
    <t>판매율</t>
  </si>
  <si>
    <t>런치</t>
  </si>
  <si>
    <t>Appetizer</t>
  </si>
  <si>
    <t>Main</t>
  </si>
  <si>
    <t>디너</t>
  </si>
  <si>
    <t>Salad</t>
  </si>
  <si>
    <t>Set(Lunch)</t>
  </si>
  <si>
    <t>총매출</t>
  </si>
  <si>
    <t>Pizza</t>
  </si>
  <si>
    <t>Set(Dinner)</t>
  </si>
  <si>
    <t>누적매출</t>
  </si>
  <si>
    <t>Pasta</t>
  </si>
  <si>
    <t>Wine &amp; Beverage</t>
  </si>
  <si>
    <t>목표매출</t>
  </si>
  <si>
    <t>Risotto</t>
  </si>
  <si>
    <t>목표매출 달성도</t>
  </si>
  <si>
    <t>2(5)</t>
    <phoneticPr fontId="6" type="noConversion"/>
  </si>
  <si>
    <t>1(9)</t>
    <phoneticPr fontId="6" type="noConversion"/>
  </si>
  <si>
    <t>0(9)</t>
    <phoneticPr fontId="6" type="noConversion"/>
  </si>
  <si>
    <t>2(22)</t>
    <phoneticPr fontId="6" type="noConversion"/>
  </si>
  <si>
    <t>* Dinnet A set</t>
    <phoneticPr fontId="6" type="noConversion"/>
  </si>
  <si>
    <t>* Sal-Caprese</t>
    <phoneticPr fontId="6" type="noConversion"/>
  </si>
  <si>
    <t>엄은숙 님</t>
    <phoneticPr fontId="6" type="noConversion"/>
  </si>
  <si>
    <t>울산 단골</t>
    <phoneticPr fontId="6" type="noConversion"/>
  </si>
  <si>
    <t>신동윤 님</t>
    <phoneticPr fontId="6" type="noConversion"/>
  </si>
  <si>
    <t>12`</t>
    <phoneticPr fontId="6" type="noConversion"/>
  </si>
  <si>
    <t>제약회사, 디너코스 + 와인 2병</t>
    <phoneticPr fontId="6" type="noConversion"/>
  </si>
  <si>
    <t>* 김정필 사원, 정동수 사원 예비군훈련</t>
    <phoneticPr fontId="6" type="noConversion"/>
  </si>
  <si>
    <t>*  송상민 사원</t>
    <phoneticPr fontId="6" type="noConversion"/>
  </si>
  <si>
    <t>* 윤은선 사원 파스타 파트 재교육</t>
    <phoneticPr fontId="6" type="noConversion"/>
  </si>
  <si>
    <t>* 섹션별 냉장고 필터 청소</t>
    <phoneticPr fontId="6" type="noConversion"/>
  </si>
  <si>
    <t>* 조현우 사원 커피 머신 교육</t>
    <phoneticPr fontId="6" type="noConversion"/>
  </si>
  <si>
    <t xml:space="preserve">* 5층 폴딩도어 유리 얼룩 제거 </t>
    <phoneticPr fontId="6" type="noConversion"/>
  </si>
  <si>
    <t>*  김주영, 조현우 사원</t>
    <phoneticPr fontId="6" type="noConversion"/>
  </si>
  <si>
    <t>* 천상목, 김소영  사원</t>
    <phoneticPr fontId="6" type="noConversion"/>
  </si>
  <si>
    <t>* 정화영, 조성훈  사원</t>
    <phoneticPr fontId="6" type="noConversion"/>
  </si>
  <si>
    <t>* 이길만 주임</t>
    <phoneticPr fontId="6" type="noConversion"/>
  </si>
  <si>
    <t>3(8)</t>
    <phoneticPr fontId="6" type="noConversion"/>
  </si>
  <si>
    <t>3(12)</t>
    <phoneticPr fontId="6" type="noConversion"/>
  </si>
  <si>
    <t>4(13)</t>
    <phoneticPr fontId="6" type="noConversion"/>
  </si>
  <si>
    <t>2(24)</t>
    <phoneticPr fontId="6" type="noConversion"/>
  </si>
  <si>
    <t>* Dinner A set</t>
    <phoneticPr fontId="6" type="noConversion"/>
  </si>
  <si>
    <t xml:space="preserve">* 김정필 사원 </t>
    <phoneticPr fontId="6" type="noConversion"/>
  </si>
  <si>
    <t>*  송상민, 유하빈 사원</t>
    <phoneticPr fontId="6" type="noConversion"/>
  </si>
  <si>
    <t>* 천상목, 조성훈 사원</t>
    <phoneticPr fontId="6" type="noConversion"/>
  </si>
  <si>
    <t>* 김소영  사원, 김주영 사원</t>
    <phoneticPr fontId="6" type="noConversion"/>
  </si>
  <si>
    <t>* 정화영 사원, 조현우 사원</t>
    <phoneticPr fontId="6" type="noConversion"/>
  </si>
  <si>
    <t>* 바비큐 그릴 청소 및 점검</t>
    <phoneticPr fontId="6" type="noConversion"/>
  </si>
  <si>
    <t>* 홀&amp; 주방 바비큐 행사 10월 8일건 미팅 및 메뉴 구성</t>
    <phoneticPr fontId="6" type="noConversion"/>
  </si>
  <si>
    <t>* 6층 바닥 청소 및 주방 청소</t>
    <phoneticPr fontId="6" type="noConversion"/>
  </si>
  <si>
    <t>이미정 님</t>
    <phoneticPr fontId="6" type="noConversion"/>
  </si>
  <si>
    <t>김현아 님</t>
    <phoneticPr fontId="6" type="noConversion"/>
  </si>
  <si>
    <t>이하나 님</t>
    <phoneticPr fontId="6" type="noConversion"/>
  </si>
  <si>
    <t>4+1</t>
    <phoneticPr fontId="6" type="noConversion"/>
  </si>
  <si>
    <t>이지인 님</t>
    <phoneticPr fontId="6" type="noConversion"/>
  </si>
  <si>
    <t>유성욱 님</t>
    <phoneticPr fontId="6" type="noConversion"/>
  </si>
  <si>
    <t>신범철 님</t>
    <phoneticPr fontId="6" type="noConversion"/>
  </si>
  <si>
    <t>전혜진 님</t>
    <phoneticPr fontId="6" type="noConversion"/>
  </si>
  <si>
    <t>이진용 님</t>
    <phoneticPr fontId="6" type="noConversion"/>
  </si>
  <si>
    <t>6F 룸 사용, 단품+와인</t>
    <phoneticPr fontId="6" type="noConversion"/>
  </si>
  <si>
    <t>B.B.Q</t>
    <phoneticPr fontId="6" type="noConversion"/>
  </si>
  <si>
    <t>0(8)</t>
    <phoneticPr fontId="6" type="noConversion"/>
  </si>
  <si>
    <t>1(13)</t>
    <phoneticPr fontId="6" type="noConversion"/>
  </si>
  <si>
    <t>1(14)</t>
    <phoneticPr fontId="6" type="noConversion"/>
  </si>
  <si>
    <t>2(26)</t>
    <phoneticPr fontId="6" type="noConversion"/>
  </si>
  <si>
    <t>* B.B.Q</t>
    <phoneticPr fontId="6" type="noConversion"/>
  </si>
  <si>
    <t>* Pas-Gamberi</t>
    <phoneticPr fontId="6" type="noConversion"/>
  </si>
  <si>
    <t>* Piz-Noci</t>
    <phoneticPr fontId="6" type="noConversion"/>
  </si>
  <si>
    <t>김선웅 님</t>
    <phoneticPr fontId="6" type="noConversion"/>
  </si>
  <si>
    <t>제임스&amp;노석현 님</t>
    <phoneticPr fontId="6" type="noConversion"/>
  </si>
  <si>
    <t>단골/바베큐행사/생일파티/뵈브클리코 5병판매</t>
    <phoneticPr fontId="6" type="noConversion"/>
  </si>
  <si>
    <t>김원호 님</t>
    <phoneticPr fontId="6" type="noConversion"/>
  </si>
  <si>
    <t>* 송상민 사원</t>
    <phoneticPr fontId="6" type="noConversion"/>
  </si>
  <si>
    <t>* 윤은선, 유하빈 사원</t>
    <phoneticPr fontId="6" type="noConversion"/>
  </si>
  <si>
    <t>* 김소영, 정화영 사원</t>
    <phoneticPr fontId="6" type="noConversion"/>
  </si>
  <si>
    <t>* 이길만 주임,조성훈, 조현우 사원</t>
    <phoneticPr fontId="6" type="noConversion"/>
  </si>
  <si>
    <t>* 바비큐 행사 진행 및 그릴링</t>
    <phoneticPr fontId="6" type="noConversion"/>
  </si>
  <si>
    <t xml:space="preserve">* 바비큐 행사 진행 및 그릴링 </t>
    <phoneticPr fontId="6" type="noConversion"/>
  </si>
  <si>
    <t>* 금일 와인 판매율이 높았습니다.</t>
    <phoneticPr fontId="6" type="noConversion"/>
  </si>
  <si>
    <t>* 6층 테라스 바닥 청소</t>
    <phoneticPr fontId="6" type="noConversion"/>
  </si>
  <si>
    <t>Risotto</t>
    <phoneticPr fontId="6" type="noConversion"/>
  </si>
  <si>
    <t>4(12)</t>
    <phoneticPr fontId="6" type="noConversion"/>
  </si>
  <si>
    <t>3(16)</t>
    <phoneticPr fontId="6" type="noConversion"/>
  </si>
  <si>
    <t>1(15)</t>
    <phoneticPr fontId="6" type="noConversion"/>
  </si>
  <si>
    <t>1(27)</t>
    <phoneticPr fontId="6" type="noConversion"/>
  </si>
  <si>
    <t>* Sal-Funghi</t>
    <phoneticPr fontId="6" type="noConversion"/>
  </si>
  <si>
    <t>`0</t>
    <phoneticPr fontId="6" type="noConversion"/>
  </si>
  <si>
    <t>* Car-Special Carni</t>
    <phoneticPr fontId="6" type="noConversion"/>
  </si>
  <si>
    <t>신소영 님</t>
    <phoneticPr fontId="6" type="noConversion"/>
  </si>
  <si>
    <t>서보라 님</t>
    <phoneticPr fontId="6" type="noConversion"/>
  </si>
  <si>
    <t>홍은아 님</t>
    <phoneticPr fontId="6" type="noConversion"/>
  </si>
  <si>
    <t>김건현 님</t>
    <phoneticPr fontId="6" type="noConversion"/>
  </si>
  <si>
    <t>이정연 님</t>
    <phoneticPr fontId="6" type="noConversion"/>
  </si>
  <si>
    <t>모하메드 님</t>
    <phoneticPr fontId="6" type="noConversion"/>
  </si>
  <si>
    <t>박경주 님</t>
    <phoneticPr fontId="6" type="noConversion"/>
  </si>
  <si>
    <t>안소미 님</t>
    <phoneticPr fontId="6" type="noConversion"/>
  </si>
  <si>
    <t>황현운 님</t>
    <phoneticPr fontId="6" type="noConversion"/>
  </si>
  <si>
    <t xml:space="preserve">단골 / 이집트인  </t>
    <phoneticPr fontId="6" type="noConversion"/>
  </si>
  <si>
    <t>* 최영환 주임, 이성호 사원</t>
    <phoneticPr fontId="6" type="noConversion"/>
  </si>
  <si>
    <t>* 송상민, 유하빈 사원</t>
    <phoneticPr fontId="6" type="noConversion"/>
  </si>
  <si>
    <t>* 김소영, 천상목, 김주영 사원</t>
    <phoneticPr fontId="6" type="noConversion"/>
  </si>
  <si>
    <t>* 조현우 사원 커피 제조 교육</t>
    <phoneticPr fontId="6" type="noConversion"/>
  </si>
  <si>
    <t>* 6층 유리 얼룩 제거</t>
    <phoneticPr fontId="6" type="noConversion"/>
  </si>
  <si>
    <t>3(15)</t>
    <phoneticPr fontId="6" type="noConversion"/>
  </si>
  <si>
    <t>1(17)</t>
    <phoneticPr fontId="6" type="noConversion"/>
  </si>
  <si>
    <t>1(16)</t>
    <phoneticPr fontId="6" type="noConversion"/>
  </si>
  <si>
    <t>3(30)</t>
    <phoneticPr fontId="6" type="noConversion"/>
  </si>
  <si>
    <t>* Pas-Aglio Olio</t>
    <phoneticPr fontId="6" type="noConversion"/>
  </si>
  <si>
    <t>* Car-Pesce</t>
    <phoneticPr fontId="6" type="noConversion"/>
  </si>
  <si>
    <t>서정은 님</t>
    <phoneticPr fontId="6" type="noConversion"/>
  </si>
  <si>
    <t>해운대 백병원</t>
    <phoneticPr fontId="6" type="noConversion"/>
  </si>
  <si>
    <t xml:space="preserve"> 박성모 님</t>
    <phoneticPr fontId="6" type="noConversion"/>
  </si>
  <si>
    <t>단골/마취통증학과 회식/ 6F 사용</t>
    <phoneticPr fontId="6" type="noConversion"/>
  </si>
  <si>
    <t>박균일 님</t>
    <phoneticPr fontId="6" type="noConversion"/>
  </si>
  <si>
    <t>최민선 님</t>
    <phoneticPr fontId="6" type="noConversion"/>
  </si>
  <si>
    <t>김우태 님</t>
    <phoneticPr fontId="6" type="noConversion"/>
  </si>
  <si>
    <t>박희진 님</t>
    <phoneticPr fontId="6" type="noConversion"/>
  </si>
  <si>
    <t>* 윤은선 사원 디져트 제안 미팅</t>
    <phoneticPr fontId="6" type="noConversion"/>
  </si>
  <si>
    <t>* 윤은선, 김정필 사원</t>
    <phoneticPr fontId="6" type="noConversion"/>
  </si>
  <si>
    <t>* 이길만 주임,정화영, 조성훈 사원 하프근무</t>
    <phoneticPr fontId="6" type="noConversion"/>
  </si>
  <si>
    <t>* 이길만 주임, 정화영, 조성훈, 조현우 사원</t>
    <phoneticPr fontId="6" type="noConversion"/>
  </si>
  <si>
    <t>* 윤은선 사원 앵치오징어 작업</t>
    <phoneticPr fontId="6" type="noConversion"/>
  </si>
  <si>
    <t>* 조현우 사원 백사이드 파트 교육</t>
    <phoneticPr fontId="6" type="noConversion"/>
  </si>
  <si>
    <t>* 올리브케익 디져트 생산</t>
    <phoneticPr fontId="6" type="noConversion"/>
  </si>
  <si>
    <t>2(17)</t>
    <phoneticPr fontId="6" type="noConversion"/>
  </si>
  <si>
    <t>2(19)</t>
    <phoneticPr fontId="6" type="noConversion"/>
  </si>
  <si>
    <t>5(21)</t>
    <phoneticPr fontId="6" type="noConversion"/>
  </si>
  <si>
    <t>2(32)</t>
    <phoneticPr fontId="6" type="noConversion"/>
  </si>
  <si>
    <t>심재호 님</t>
    <phoneticPr fontId="6" type="noConversion"/>
  </si>
  <si>
    <t>신현보 님</t>
    <phoneticPr fontId="6" type="noConversion"/>
  </si>
  <si>
    <t>신영아 님</t>
    <phoneticPr fontId="6" type="noConversion"/>
  </si>
  <si>
    <t>정소희 님</t>
    <phoneticPr fontId="6" type="noConversion"/>
  </si>
  <si>
    <t>김솔지 님</t>
    <phoneticPr fontId="6" type="noConversion"/>
  </si>
  <si>
    <t>박재억 님</t>
    <phoneticPr fontId="6" type="noConversion"/>
  </si>
  <si>
    <t>김선희 님</t>
    <phoneticPr fontId="6" type="noConversion"/>
  </si>
  <si>
    <t>이승재 님</t>
    <phoneticPr fontId="6" type="noConversion"/>
  </si>
  <si>
    <t>Pierre 님</t>
    <phoneticPr fontId="6" type="noConversion"/>
  </si>
  <si>
    <t>외국인 첫방문</t>
    <phoneticPr fontId="6" type="noConversion"/>
  </si>
  <si>
    <t xml:space="preserve"> 이상업 님</t>
    <phoneticPr fontId="6" type="noConversion"/>
  </si>
  <si>
    <t xml:space="preserve"> 이진용 님</t>
    <phoneticPr fontId="6" type="noConversion"/>
  </si>
  <si>
    <t>고범웅 님</t>
    <phoneticPr fontId="6" type="noConversion"/>
  </si>
  <si>
    <t>* 조성훈 사원</t>
    <phoneticPr fontId="6" type="noConversion"/>
  </si>
  <si>
    <t>* 후드, 트렌치 청소</t>
    <phoneticPr fontId="6" type="noConversion"/>
  </si>
  <si>
    <t>* 금일 점심시간부터 저녁시간까지 손님이 꾸준히 방문하였습니다.</t>
    <phoneticPr fontId="6" type="noConversion"/>
  </si>
  <si>
    <t>김소영 사원</t>
    <phoneticPr fontId="6" type="noConversion"/>
  </si>
  <si>
    <t>* 최영환 주임, 정동수 사원</t>
    <phoneticPr fontId="6" type="noConversion"/>
  </si>
  <si>
    <t>* 임진환 대리</t>
    <phoneticPr fontId="6" type="noConversion"/>
  </si>
  <si>
    <t>* 김소영, 김주영 사원</t>
    <phoneticPr fontId="6" type="noConversion"/>
  </si>
  <si>
    <t>* 고메 위크 메뉴건 주방 미팅</t>
    <phoneticPr fontId="6" type="noConversion"/>
  </si>
  <si>
    <t xml:space="preserve">* 윤은선, 이성호 사원 냉장고 청소 </t>
    <phoneticPr fontId="6" type="noConversion"/>
  </si>
  <si>
    <t>* 유하빈 사원 냉장고 관리요령 교육</t>
    <phoneticPr fontId="6" type="noConversion"/>
  </si>
  <si>
    <t>* 금일은 전체적으로 메인식사 판매율이 높았습니다.</t>
    <phoneticPr fontId="6" type="noConversion"/>
  </si>
  <si>
    <t>박지은 님</t>
    <phoneticPr fontId="6" type="noConversion"/>
  </si>
  <si>
    <t>김영미 님</t>
    <phoneticPr fontId="6" type="noConversion"/>
  </si>
  <si>
    <t>이지훈 님</t>
    <phoneticPr fontId="6" type="noConversion"/>
  </si>
  <si>
    <t>7+1</t>
    <phoneticPr fontId="6" type="noConversion"/>
  </si>
  <si>
    <t>돌잔치, 단품 식사</t>
    <phoneticPr fontId="6" type="noConversion"/>
  </si>
  <si>
    <t>양재성 님</t>
    <phoneticPr fontId="6" type="noConversion"/>
  </si>
  <si>
    <t>김우석 님</t>
    <phoneticPr fontId="6" type="noConversion"/>
  </si>
  <si>
    <t>김나영 님</t>
    <phoneticPr fontId="6" type="noConversion"/>
  </si>
  <si>
    <t>0(17)</t>
    <phoneticPr fontId="6" type="noConversion"/>
  </si>
  <si>
    <t>0(19)</t>
    <phoneticPr fontId="6" type="noConversion"/>
  </si>
  <si>
    <t>1(22)</t>
    <phoneticPr fontId="6" type="noConversion"/>
  </si>
  <si>
    <t>1(33)</t>
    <phoneticPr fontId="6" type="noConversion"/>
  </si>
  <si>
    <t>* Dinner Course</t>
    <phoneticPr fontId="6" type="noConversion"/>
  </si>
  <si>
    <t>* 조현우 사원 기물세팅  및 식전빵 서브 교육</t>
    <phoneticPr fontId="6" type="noConversion"/>
  </si>
  <si>
    <t xml:space="preserve">  금주의 추천메뉴 및 Daily (Best &amp; Worst) </t>
  </si>
  <si>
    <t>금주 추천메뉴</t>
  </si>
  <si>
    <t xml:space="preserve"> 추천메뉴</t>
  </si>
  <si>
    <t>판매량(누적)</t>
  </si>
  <si>
    <t>분류</t>
  </si>
  <si>
    <t>메뉴</t>
  </si>
  <si>
    <t>데일리 판매수량</t>
  </si>
  <si>
    <t>Daily Best</t>
  </si>
  <si>
    <t>* Dinner A set</t>
  </si>
  <si>
    <t>* Sal-Caprese</t>
  </si>
  <si>
    <t>* Piz-Hamon</t>
  </si>
  <si>
    <t>* Car-Filetto</t>
  </si>
  <si>
    <t>Daily Worst</t>
  </si>
  <si>
    <t>* Ant-Pesce Gratin</t>
  </si>
  <si>
    <t>`0</t>
  </si>
  <si>
    <t>* Sal-Market</t>
  </si>
  <si>
    <t>* Ris-Mare</t>
  </si>
  <si>
    <t xml:space="preserve">시간 </t>
  </si>
  <si>
    <t>예약명</t>
  </si>
  <si>
    <t>인원</t>
  </si>
  <si>
    <t>비고</t>
  </si>
  <si>
    <t>오전</t>
  </si>
  <si>
    <t>소혜진 님</t>
  </si>
  <si>
    <t>오신애 님</t>
  </si>
  <si>
    <t>김지진 님</t>
  </si>
  <si>
    <t>바네사 님</t>
  </si>
  <si>
    <t>단골 외국인 가족</t>
  </si>
  <si>
    <t>이성일 님</t>
  </si>
  <si>
    <t>나영희 님</t>
  </si>
  <si>
    <t xml:space="preserve">  직원 휴무 및 파트별 근무 섹션</t>
  </si>
  <si>
    <t>* D/O</t>
  </si>
  <si>
    <t>* 송상민 사원 휴무, 정동수 사원 휴가</t>
  </si>
  <si>
    <t>Hall</t>
  </si>
  <si>
    <t>* 이길만 주임, 정화영,김주영 사원</t>
  </si>
  <si>
    <t>* Salad</t>
  </si>
  <si>
    <t>* 유하빈 사원</t>
  </si>
  <si>
    <t>* Section A</t>
  </si>
  <si>
    <t>* 천상목, 조성훈 사원</t>
  </si>
  <si>
    <t>* Pizza</t>
  </si>
  <si>
    <t>* 이성호 사원</t>
  </si>
  <si>
    <t>* Section B</t>
  </si>
  <si>
    <t>* 김소영, 조현우 사원</t>
  </si>
  <si>
    <t xml:space="preserve">* Pasta </t>
  </si>
  <si>
    <t>* 윤은선, 김정필 사원</t>
  </si>
  <si>
    <t>* Section 6F</t>
  </si>
  <si>
    <t>* Main</t>
  </si>
  <si>
    <t>* 최영환 주임</t>
  </si>
  <si>
    <t>* Part Time</t>
  </si>
  <si>
    <t>* 보고  및 특이사항</t>
  </si>
  <si>
    <t>* 고메 위크 메뉴 보완 미팅 및 시연</t>
  </si>
  <si>
    <t>* 워크인 냉장고 청소 &amp; 6층 화단 청소</t>
  </si>
  <si>
    <t>* 고메 위크 메뉴 교육 및 시식</t>
  </si>
  <si>
    <t>* 조현우 사원 테이블 서브 교육</t>
  </si>
  <si>
    <t xml:space="preserve">  기물파손율 </t>
  </si>
  <si>
    <t xml:space="preserve">  전도금 사용내역 </t>
  </si>
  <si>
    <t>총금액</t>
  </si>
  <si>
    <t xml:space="preserve"> ₩- </t>
  </si>
  <si>
    <t>사용내역</t>
  </si>
  <si>
    <t>금액</t>
  </si>
  <si>
    <t>스카이 님</t>
    <phoneticPr fontId="6" type="noConversion"/>
  </si>
  <si>
    <t>* Pas-Soft-shell crab</t>
    <phoneticPr fontId="6" type="noConversion"/>
  </si>
  <si>
    <t>1(4)</t>
    <phoneticPr fontId="6" type="noConversion"/>
  </si>
  <si>
    <t>2(2)</t>
    <phoneticPr fontId="6" type="noConversion"/>
  </si>
  <si>
    <t>1(3)</t>
    <phoneticPr fontId="6" type="noConversion"/>
  </si>
  <si>
    <t>* Sal-Cesare</t>
    <phoneticPr fontId="6" type="noConversion"/>
  </si>
  <si>
    <t>JK 컨벤션</t>
    <phoneticPr fontId="6" type="noConversion"/>
  </si>
  <si>
    <t>데이비드 박</t>
    <phoneticPr fontId="6" type="noConversion"/>
  </si>
  <si>
    <t>동서대학교 교수진</t>
    <phoneticPr fontId="6" type="noConversion"/>
  </si>
  <si>
    <t>단골</t>
    <phoneticPr fontId="6" type="noConversion"/>
  </si>
  <si>
    <t>김진선 님</t>
    <phoneticPr fontId="6" type="noConversion"/>
  </si>
  <si>
    <t>전세형 님</t>
    <phoneticPr fontId="6" type="noConversion"/>
  </si>
  <si>
    <t>* 고메 위크 메뉴 시연 및 시식</t>
    <phoneticPr fontId="6" type="noConversion"/>
  </si>
  <si>
    <t>* 고메 위크 메뉴 시식 및 미팅</t>
    <phoneticPr fontId="6" type="noConversion"/>
  </si>
  <si>
    <t>* 주방 프라이팬 얼룩 제거</t>
    <phoneticPr fontId="6" type="noConversion"/>
  </si>
  <si>
    <t>* 백사이드 청소</t>
    <phoneticPr fontId="6" type="noConversion"/>
  </si>
  <si>
    <t>* 금일 와인판매율이 좋았습니다.</t>
    <phoneticPr fontId="6" type="noConversion"/>
  </si>
  <si>
    <t>* 천상목, 조현우 사원 휴무, 김주영 사원 휴가</t>
    <phoneticPr fontId="6" type="noConversion"/>
  </si>
  <si>
    <t>* 김소영, 조성훈 사원</t>
    <phoneticPr fontId="6" type="noConversion"/>
  </si>
  <si>
    <t xml:space="preserve">* 이길만 주임, 정화영 사원 </t>
    <phoneticPr fontId="6" type="noConversion"/>
  </si>
  <si>
    <t>4(8)</t>
    <phoneticPr fontId="6" type="noConversion"/>
  </si>
  <si>
    <t>1(2)</t>
    <phoneticPr fontId="6" type="noConversion"/>
  </si>
  <si>
    <t>1(4)</t>
    <phoneticPr fontId="6" type="noConversion"/>
  </si>
  <si>
    <t>* Dinner B set</t>
    <phoneticPr fontId="6" type="noConversion"/>
  </si>
  <si>
    <t>* Ant-Gravlax</t>
    <phoneticPr fontId="6" type="noConversion"/>
  </si>
  <si>
    <t>고권록 님</t>
    <phoneticPr fontId="6" type="noConversion"/>
  </si>
  <si>
    <t>최상일 님</t>
    <phoneticPr fontId="6" type="noConversion"/>
  </si>
  <si>
    <t>김현정 님</t>
    <phoneticPr fontId="6" type="noConversion"/>
  </si>
  <si>
    <t>*이성호,유하빈 사원 휴무, 최영환 주임 예비군</t>
    <phoneticPr fontId="6" type="noConversion"/>
  </si>
  <si>
    <t>* 김신욱 신입직원 마감정리 교육</t>
    <phoneticPr fontId="6" type="noConversion"/>
  </si>
  <si>
    <t>* 트렌치 청소</t>
    <phoneticPr fontId="6" type="noConversion"/>
  </si>
  <si>
    <t>* 김주영 사원 휴가</t>
    <phoneticPr fontId="6" type="noConversion"/>
  </si>
  <si>
    <t>* 천상목, 김소영, 조성훈 사원</t>
    <phoneticPr fontId="6" type="noConversion"/>
  </si>
  <si>
    <t xml:space="preserve">* 이길만 주임, 정화영, 조현우 사원 </t>
    <phoneticPr fontId="6" type="noConversion"/>
  </si>
  <si>
    <t>* 금일 와인판매율이 높았습니다.</t>
    <phoneticPr fontId="6" type="noConversion"/>
  </si>
  <si>
    <t>* 5층 창고 청소</t>
    <phoneticPr fontId="6" type="noConversion"/>
  </si>
  <si>
    <t>1(9)</t>
    <phoneticPr fontId="6" type="noConversion"/>
  </si>
  <si>
    <t>5(7)</t>
    <phoneticPr fontId="6" type="noConversion"/>
  </si>
  <si>
    <t>3(7)</t>
    <phoneticPr fontId="6" type="noConversion"/>
  </si>
  <si>
    <t>* Piz-Hamon</t>
    <phoneticPr fontId="6" type="noConversion"/>
  </si>
  <si>
    <t>최홍석 님</t>
    <phoneticPr fontId="6" type="noConversion"/>
  </si>
  <si>
    <t>디너  A 코스</t>
    <phoneticPr fontId="6" type="noConversion"/>
  </si>
  <si>
    <t>* 정화영 사원 하프근무, 김주영 사원 휴가</t>
    <phoneticPr fontId="6" type="noConversion"/>
  </si>
  <si>
    <t xml:space="preserve">* 이길만 주임, 정화영, 조현우 사원 </t>
    <phoneticPr fontId="6" type="noConversion"/>
  </si>
  <si>
    <t>* 제폴라 생산</t>
    <phoneticPr fontId="6" type="noConversion"/>
  </si>
  <si>
    <t>* 고메위크 메뉴 시연 및 주방 미팅</t>
    <phoneticPr fontId="6" type="noConversion"/>
  </si>
  <si>
    <t>* 고메위크 메뉴 시식 및 홀 미팅</t>
    <phoneticPr fontId="6" type="noConversion"/>
  </si>
  <si>
    <t>* 사과 퓨레 생산</t>
    <phoneticPr fontId="6" type="noConversion"/>
  </si>
  <si>
    <t>4(13)</t>
    <phoneticPr fontId="6" type="noConversion"/>
  </si>
  <si>
    <t>4(7)</t>
    <phoneticPr fontId="6" type="noConversion"/>
  </si>
  <si>
    <t>1(8)</t>
    <phoneticPr fontId="6" type="noConversion"/>
  </si>
  <si>
    <t>* Ant-Zuppa di Cozze</t>
    <phoneticPr fontId="6" type="noConversion"/>
  </si>
  <si>
    <t>이작가 사모님</t>
    <phoneticPr fontId="6" type="noConversion"/>
  </si>
  <si>
    <t>5층 Room 사용</t>
    <phoneticPr fontId="6" type="noConversion"/>
  </si>
  <si>
    <t>김유경 님</t>
    <phoneticPr fontId="6" type="noConversion"/>
  </si>
  <si>
    <t>5층 Room 사용</t>
    <phoneticPr fontId="6" type="noConversion"/>
  </si>
  <si>
    <t>이승우 님</t>
    <phoneticPr fontId="6" type="noConversion"/>
  </si>
  <si>
    <t>최영진 님</t>
    <phoneticPr fontId="6" type="noConversion"/>
  </si>
  <si>
    <t>2+2</t>
    <phoneticPr fontId="6" type="noConversion"/>
  </si>
  <si>
    <t>* 윤은선 사원 메인파트 교육</t>
    <phoneticPr fontId="6" type="noConversion"/>
  </si>
  <si>
    <t>* 금일 저녁시간에 와인추천 판매가 잘 이루어져, 와인 판매율이 높았습니다.</t>
    <phoneticPr fontId="6" type="noConversion"/>
  </si>
  <si>
    <t>* 김소영, 김주영 사원 휴무</t>
    <phoneticPr fontId="6" type="noConversion"/>
  </si>
  <si>
    <t>* 천상목,  조성훈 사원</t>
    <phoneticPr fontId="6" type="noConversion"/>
  </si>
  <si>
    <t>* 조현우 사원 비버리지 및 커피 교육</t>
    <phoneticPr fontId="6" type="noConversion"/>
  </si>
  <si>
    <t>5(18)</t>
    <phoneticPr fontId="6" type="noConversion"/>
  </si>
  <si>
    <t>2(10)</t>
    <phoneticPr fontId="6" type="noConversion"/>
  </si>
  <si>
    <t>6(14)</t>
    <phoneticPr fontId="6" type="noConversion"/>
  </si>
  <si>
    <t>* Sal-Market</t>
    <phoneticPr fontId="6" type="noConversion"/>
  </si>
  <si>
    <t>김건표 님</t>
    <phoneticPr fontId="6" type="noConversion"/>
  </si>
  <si>
    <t>6+5</t>
    <phoneticPr fontId="6" type="noConversion"/>
  </si>
  <si>
    <t>6층, 단품+와인</t>
    <phoneticPr fontId="6" type="noConversion"/>
  </si>
  <si>
    <t>이지원 님</t>
    <phoneticPr fontId="6" type="noConversion"/>
  </si>
  <si>
    <t>권태성 님</t>
    <phoneticPr fontId="6" type="noConversion"/>
  </si>
  <si>
    <t>나현주 님</t>
    <phoneticPr fontId="6" type="noConversion"/>
  </si>
  <si>
    <t>손경락 님`</t>
    <phoneticPr fontId="6" type="noConversion"/>
  </si>
  <si>
    <t>홍민대 님</t>
    <phoneticPr fontId="6" type="noConversion"/>
  </si>
  <si>
    <t>이원우 님</t>
    <phoneticPr fontId="6" type="noConversion"/>
  </si>
  <si>
    <t>6층 사용, 고운피부과 병원 회식</t>
    <phoneticPr fontId="6" type="noConversion"/>
  </si>
  <si>
    <t>유득열 님</t>
    <phoneticPr fontId="6" type="noConversion"/>
  </si>
  <si>
    <t>이상훈 님</t>
    <phoneticPr fontId="6" type="noConversion"/>
  </si>
  <si>
    <t>손진하 님</t>
    <phoneticPr fontId="6" type="noConversion"/>
  </si>
  <si>
    <t>* 송상민, 이성호 사원</t>
    <phoneticPr fontId="6" type="noConversion"/>
  </si>
  <si>
    <t xml:space="preserve">* 조성훈 사원 </t>
    <phoneticPr fontId="6" type="noConversion"/>
  </si>
  <si>
    <t xml:space="preserve">* 이길만 주임, 김소영, 조현우 사원 </t>
    <phoneticPr fontId="6" type="noConversion"/>
  </si>
  <si>
    <t>* 천상목,  정화영, 김주영 사원</t>
    <phoneticPr fontId="6" type="noConversion"/>
  </si>
  <si>
    <t>* 김소영, 정화영 사원</t>
    <phoneticPr fontId="6" type="noConversion"/>
  </si>
  <si>
    <t>* 강신욱 신입직원 식자재 교육</t>
    <phoneticPr fontId="6" type="noConversion"/>
  </si>
  <si>
    <t>* 신입 강신욱 사원 조리기구 명칭 교육</t>
    <phoneticPr fontId="6" type="noConversion"/>
  </si>
  <si>
    <t>* 관리자 미팅 진행 : 고메위크, 판매분석, 12월 진행 관련 건</t>
    <phoneticPr fontId="6" type="noConversion"/>
  </si>
  <si>
    <t>* 금일은 샐러드류를 추천판매를 많이 하였습니다.</t>
    <phoneticPr fontId="6" type="noConversion"/>
  </si>
  <si>
    <t>* Piz-Margherita`</t>
    <phoneticPr fontId="6" type="noConversion"/>
  </si>
  <si>
    <t>4(22)</t>
    <phoneticPr fontId="6" type="noConversion"/>
  </si>
  <si>
    <t>2(10)</t>
    <phoneticPr fontId="6" type="noConversion"/>
  </si>
  <si>
    <t>3(13)</t>
    <phoneticPr fontId="6" type="noConversion"/>
  </si>
  <si>
    <t>3(17)</t>
    <phoneticPr fontId="6" type="noConversion"/>
  </si>
  <si>
    <t>* Ant-Pesce Gratin</t>
    <phoneticPr fontId="6" type="noConversion"/>
  </si>
  <si>
    <t>안중령 님</t>
    <phoneticPr fontId="6" type="noConversion"/>
  </si>
  <si>
    <t>6층 사용</t>
    <phoneticPr fontId="6" type="noConversion"/>
  </si>
  <si>
    <t>이주은 님</t>
    <phoneticPr fontId="6" type="noConversion"/>
  </si>
  <si>
    <t>박진영 님</t>
    <phoneticPr fontId="6" type="noConversion"/>
  </si>
  <si>
    <t>김민경 님</t>
    <phoneticPr fontId="6" type="noConversion"/>
  </si>
  <si>
    <t>오종호 님</t>
    <phoneticPr fontId="6" type="noConversion"/>
  </si>
  <si>
    <t>백현종 님</t>
    <phoneticPr fontId="6" type="noConversion"/>
  </si>
  <si>
    <t>`4+1</t>
    <phoneticPr fontId="6" type="noConversion"/>
  </si>
  <si>
    <t>전혜영 님</t>
    <phoneticPr fontId="6" type="noConversion"/>
  </si>
  <si>
    <t>김민정 님</t>
    <phoneticPr fontId="6" type="noConversion"/>
  </si>
  <si>
    <t>우병윤 님</t>
    <phoneticPr fontId="6" type="noConversion"/>
  </si>
  <si>
    <t>디너코스, 바르바레스코 와인</t>
    <phoneticPr fontId="6" type="noConversion"/>
  </si>
  <si>
    <t>* 고메위크 접시 정리 및 체크</t>
    <phoneticPr fontId="6" type="noConversion"/>
  </si>
  <si>
    <t>* 신입직원 메뉴 교육</t>
    <phoneticPr fontId="6" type="noConversion"/>
  </si>
  <si>
    <t>* 이길만 주임</t>
    <phoneticPr fontId="6" type="noConversion"/>
  </si>
  <si>
    <t xml:space="preserve">* 김소영, 조성훈, 조현우 사원 </t>
    <phoneticPr fontId="6" type="noConversion"/>
  </si>
  <si>
    <t xml:space="preserve">* 고메위크 메뉴 교육 및 예약 확인 전화 </t>
    <phoneticPr fontId="6" type="noConversion"/>
  </si>
  <si>
    <t>1(23)</t>
    <phoneticPr fontId="6" type="noConversion"/>
  </si>
  <si>
    <t>0(10)</t>
    <phoneticPr fontId="6" type="noConversion"/>
  </si>
  <si>
    <t>2(15)</t>
    <phoneticPr fontId="6" type="noConversion"/>
  </si>
  <si>
    <t>* Ant-Pancetta</t>
    <phoneticPr fontId="6" type="noConversion"/>
  </si>
  <si>
    <t>김영리 님</t>
    <phoneticPr fontId="6" type="noConversion"/>
  </si>
  <si>
    <t>선재 치과</t>
    <phoneticPr fontId="6" type="noConversion"/>
  </si>
  <si>
    <t>부부치과 회식</t>
    <phoneticPr fontId="6" type="noConversion"/>
  </si>
  <si>
    <t>박준현 님</t>
    <phoneticPr fontId="6" type="noConversion"/>
  </si>
  <si>
    <t>카타르 대사관 님</t>
    <phoneticPr fontId="6" type="noConversion"/>
  </si>
  <si>
    <t>윤명희 님</t>
    <phoneticPr fontId="6" type="noConversion"/>
  </si>
  <si>
    <t>* 고메위크 메뉴 푸아그라 미장 및 시연교육</t>
    <phoneticPr fontId="6" type="noConversion"/>
  </si>
  <si>
    <t>* 고메위크 메뉴 앵치 오징어 작업</t>
    <phoneticPr fontId="6" type="noConversion"/>
  </si>
  <si>
    <t>* 고메위크 예약확인 및 테이블 시뮬레이션 미팅</t>
    <phoneticPr fontId="6" type="noConversion"/>
  </si>
  <si>
    <t>* 카타르 대사관에서 부산지점을 첫 방문해주셨습니다. 서울 신사점 메르까토 소개 해드렸습니다.</t>
    <phoneticPr fontId="6" type="noConversion"/>
  </si>
  <si>
    <t>주요판매분석</t>
    <phoneticPr fontId="6" type="noConversion"/>
  </si>
  <si>
    <t>디너</t>
    <phoneticPr fontId="6" type="noConversion"/>
  </si>
  <si>
    <t>총매출</t>
    <phoneticPr fontId="6" type="noConversion"/>
  </si>
  <si>
    <t>Pasta</t>
    <phoneticPr fontId="6" type="noConversion"/>
  </si>
  <si>
    <t>목표매출</t>
    <phoneticPr fontId="6" type="noConversion"/>
  </si>
  <si>
    <t>Dessert</t>
    <phoneticPr fontId="6" type="noConversion"/>
  </si>
  <si>
    <t xml:space="preserve"> 추천메뉴</t>
    <phoneticPr fontId="6" type="noConversion"/>
  </si>
  <si>
    <t>판매량(누적)</t>
    <phoneticPr fontId="6" type="noConversion"/>
  </si>
  <si>
    <t>데일리 판매수량</t>
    <phoneticPr fontId="6" type="noConversion"/>
  </si>
  <si>
    <t>* Lunch A set</t>
    <phoneticPr fontId="6" type="noConversion"/>
  </si>
  <si>
    <t>* Ant-Eggplant</t>
    <phoneticPr fontId="6" type="noConversion"/>
  </si>
  <si>
    <t>* Lunch B set</t>
    <phoneticPr fontId="6" type="noConversion"/>
  </si>
  <si>
    <t>* Car-Bistecca</t>
    <phoneticPr fontId="6" type="noConversion"/>
  </si>
  <si>
    <t>`0</t>
    <phoneticPr fontId="6" type="noConversion"/>
  </si>
  <si>
    <t>* Sal-Cesare</t>
    <phoneticPr fontId="6" type="noConversion"/>
  </si>
  <si>
    <t>* Ant-Pesce Gratin</t>
    <phoneticPr fontId="6" type="noConversion"/>
  </si>
  <si>
    <t xml:space="preserve">시간 </t>
    <phoneticPr fontId="6" type="noConversion"/>
  </si>
  <si>
    <t>인원</t>
    <phoneticPr fontId="6" type="noConversion"/>
  </si>
  <si>
    <t>부경대학교 김정미 님</t>
    <phoneticPr fontId="6" type="noConversion"/>
  </si>
  <si>
    <t>조규범 님</t>
    <phoneticPr fontId="6" type="noConversion"/>
  </si>
  <si>
    <t>김영기 님</t>
    <phoneticPr fontId="6" type="noConversion"/>
  </si>
  <si>
    <t>단품 식사 + 차카나에스테이트 말벡 1병 주문</t>
    <phoneticPr fontId="6" type="noConversion"/>
  </si>
  <si>
    <t xml:space="preserve">  직원 휴무 및 파트별 근무 섹션</t>
    <phoneticPr fontId="6" type="noConversion"/>
  </si>
  <si>
    <t>* D/O</t>
    <phoneticPr fontId="6" type="noConversion"/>
  </si>
  <si>
    <t>Hall</t>
    <phoneticPr fontId="6" type="noConversion"/>
  </si>
  <si>
    <t>* 천상목, 김주영, 조현우 사원</t>
    <phoneticPr fontId="6" type="noConversion"/>
  </si>
  <si>
    <t>* Salad</t>
    <phoneticPr fontId="6" type="noConversion"/>
  </si>
  <si>
    <t>* Section A</t>
    <phoneticPr fontId="6" type="noConversion"/>
  </si>
  <si>
    <t>* 정화영, 조성훈 사원</t>
    <phoneticPr fontId="6" type="noConversion"/>
  </si>
  <si>
    <t>* Pizza</t>
    <phoneticPr fontId="6" type="noConversion"/>
  </si>
  <si>
    <t>* 이성호 사원</t>
    <phoneticPr fontId="6" type="noConversion"/>
  </si>
  <si>
    <t>* Section B</t>
    <phoneticPr fontId="6" type="noConversion"/>
  </si>
  <si>
    <t>* 이길만 주임, 김소영 사원</t>
    <phoneticPr fontId="6" type="noConversion"/>
  </si>
  <si>
    <t xml:space="preserve">* Pasta </t>
    <phoneticPr fontId="6" type="noConversion"/>
  </si>
  <si>
    <t>* 최영환 주임</t>
    <phoneticPr fontId="6" type="noConversion"/>
  </si>
  <si>
    <t>* 고메위크 메뉴 미장 및 시연</t>
    <phoneticPr fontId="6" type="noConversion"/>
  </si>
  <si>
    <t>* 신입직원 강신욱 메뉴교육</t>
    <phoneticPr fontId="6" type="noConversion"/>
  </si>
  <si>
    <t>* 고메위크 메뉴 교육 및 시식</t>
    <phoneticPr fontId="6" type="noConversion"/>
  </si>
  <si>
    <t>* 창고 주류 재고 파악 및 청소</t>
    <phoneticPr fontId="6" type="noConversion"/>
  </si>
  <si>
    <t xml:space="preserve">  기물파손율 </t>
    <phoneticPr fontId="6" type="noConversion"/>
  </si>
  <si>
    <t xml:space="preserve">  전도금 사용내역 </t>
    <phoneticPr fontId="6" type="noConversion"/>
  </si>
  <si>
    <t>* 금일 와인 판매가 잘 이루어 졌습니다.</t>
    <phoneticPr fontId="6" type="noConversion"/>
  </si>
  <si>
    <t>6(8)</t>
    <phoneticPr fontId="6" type="noConversion"/>
  </si>
  <si>
    <t>10(14)</t>
    <phoneticPr fontId="6" type="noConversion"/>
  </si>
  <si>
    <t>최현범 님</t>
    <phoneticPr fontId="6" type="noConversion"/>
  </si>
  <si>
    <t>* 송상민, 정동수 사원</t>
    <phoneticPr fontId="6" type="noConversion"/>
  </si>
  <si>
    <t>* 유하빈 사원</t>
    <phoneticPr fontId="6" type="noConversion"/>
  </si>
  <si>
    <t>* 김소영, 조현우 사원</t>
    <phoneticPr fontId="6" type="noConversion"/>
  </si>
  <si>
    <t>* 천상목, 정화영, 조성훈 사원</t>
    <phoneticPr fontId="6" type="noConversion"/>
  </si>
  <si>
    <t>* 직원 락커 청소</t>
    <phoneticPr fontId="6" type="noConversion"/>
  </si>
  <si>
    <t>* 저녁시간에 와인판매율이 높았습니다.</t>
    <phoneticPr fontId="6" type="noConversion"/>
  </si>
  <si>
    <t>0(14)</t>
    <phoneticPr fontId="6" type="noConversion"/>
  </si>
  <si>
    <t>5(7)</t>
    <phoneticPr fontId="6" type="noConversion"/>
  </si>
  <si>
    <t>* Lunch B set</t>
    <phoneticPr fontId="6" type="noConversion"/>
  </si>
  <si>
    <t>* Ris-Mare</t>
    <phoneticPr fontId="6" type="noConversion"/>
  </si>
  <si>
    <t>정수완 님</t>
    <phoneticPr fontId="6" type="noConversion"/>
  </si>
  <si>
    <t>최수화 님</t>
    <phoneticPr fontId="6" type="noConversion"/>
  </si>
  <si>
    <t>김 인 님</t>
    <phoneticPr fontId="6" type="noConversion"/>
  </si>
  <si>
    <t>강화미 님</t>
    <phoneticPr fontId="6" type="noConversion"/>
  </si>
  <si>
    <t>구윤희 님</t>
    <phoneticPr fontId="6" type="noConversion"/>
  </si>
  <si>
    <t>김언정 님</t>
    <phoneticPr fontId="6" type="noConversion"/>
  </si>
  <si>
    <t>* 임진환 대리</t>
    <phoneticPr fontId="6" type="noConversion"/>
  </si>
  <si>
    <t>* 이길만 주임 하프근무, 조성훈 사원</t>
    <phoneticPr fontId="6" type="noConversion"/>
  </si>
  <si>
    <t>* 천상목, 정화영 사원</t>
    <phoneticPr fontId="6" type="noConversion"/>
  </si>
  <si>
    <t>* 김소영 사원, 김주영 사원</t>
    <phoneticPr fontId="6" type="noConversion"/>
  </si>
  <si>
    <t>* 이길만 주임, 조현우 사원</t>
    <phoneticPr fontId="6" type="noConversion"/>
  </si>
  <si>
    <t>* 고메위크 미팅</t>
    <phoneticPr fontId="6" type="noConversion"/>
  </si>
  <si>
    <t>* 메뉴 구성별로 골고루 판매 되었으며, 와인판매율이 좋았습니다.</t>
    <phoneticPr fontId="6" type="noConversion"/>
  </si>
  <si>
    <t>고메위크 코스</t>
    <phoneticPr fontId="6" type="noConversion"/>
  </si>
  <si>
    <t>싸이트플래닝 건축</t>
    <phoneticPr fontId="6" type="noConversion"/>
  </si>
  <si>
    <t>`16</t>
    <phoneticPr fontId="6" type="noConversion"/>
  </si>
  <si>
    <t>하윤진 님</t>
    <phoneticPr fontId="6" type="noConversion"/>
  </si>
  <si>
    <t>김효정 님</t>
    <phoneticPr fontId="6" type="noConversion"/>
  </si>
  <si>
    <t>권혁재 님</t>
    <phoneticPr fontId="6" type="noConversion"/>
  </si>
  <si>
    <t>오지훈 님</t>
    <phoneticPr fontId="6" type="noConversion"/>
  </si>
  <si>
    <t>강유희 님</t>
    <phoneticPr fontId="6" type="noConversion"/>
  </si>
  <si>
    <t>2+1</t>
    <phoneticPr fontId="6" type="noConversion"/>
  </si>
  <si>
    <t>구정모 님</t>
    <phoneticPr fontId="6" type="noConversion"/>
  </si>
  <si>
    <t>이은우 님</t>
    <phoneticPr fontId="6" type="noConversion"/>
  </si>
  <si>
    <t>와인스쿨 모임</t>
    <phoneticPr fontId="6" type="noConversion"/>
  </si>
  <si>
    <t>이영헌 님</t>
    <phoneticPr fontId="6" type="noConversion"/>
  </si>
  <si>
    <t>황원주 님</t>
    <phoneticPr fontId="6" type="noConversion"/>
  </si>
  <si>
    <t>이영우 님</t>
    <phoneticPr fontId="6" type="noConversion"/>
  </si>
  <si>
    <t>권수미 님</t>
    <phoneticPr fontId="6" type="noConversion"/>
  </si>
  <si>
    <t>* 송상민 사원</t>
    <phoneticPr fontId="6" type="noConversion"/>
  </si>
  <si>
    <t>* 고메위크 진행</t>
    <phoneticPr fontId="6" type="noConversion"/>
  </si>
  <si>
    <t>* 고메위크 첫날 진행하였으며, 손님들의 고메 메뉴에 대한 반응이 아주 무난하게 좋았습니다.</t>
    <phoneticPr fontId="6" type="noConversion"/>
  </si>
  <si>
    <t>* 고메위크 메뉴 식자재 체크 및 미장</t>
    <phoneticPr fontId="6" type="noConversion"/>
  </si>
  <si>
    <t>* 이길만 주임 휴무, 김주영 사원 하프근무</t>
    <phoneticPr fontId="6" type="noConversion"/>
  </si>
  <si>
    <t>* 천상목 사원</t>
    <phoneticPr fontId="6" type="noConversion"/>
  </si>
  <si>
    <t>* 김소영 사원, 김주영, 조현우 사원</t>
    <phoneticPr fontId="6" type="noConversion"/>
  </si>
  <si>
    <t>최지은 님</t>
    <phoneticPr fontId="6" type="noConversion"/>
  </si>
  <si>
    <t>13+4</t>
    <phoneticPr fontId="6" type="noConversion"/>
  </si>
  <si>
    <t>돌잔치, L/B</t>
    <phoneticPr fontId="6" type="noConversion"/>
  </si>
  <si>
    <t>박현진 님</t>
    <phoneticPr fontId="6" type="noConversion"/>
  </si>
  <si>
    <t>5+1</t>
    <phoneticPr fontId="6" type="noConversion"/>
  </si>
  <si>
    <t>윤화진 님</t>
    <phoneticPr fontId="6" type="noConversion"/>
  </si>
  <si>
    <t>김후경 님</t>
    <phoneticPr fontId="6" type="noConversion"/>
  </si>
  <si>
    <t>오상률 님</t>
    <phoneticPr fontId="6" type="noConversion"/>
  </si>
  <si>
    <t xml:space="preserve">강태영 님 </t>
    <phoneticPr fontId="6" type="noConversion"/>
  </si>
  <si>
    <t>8+1</t>
    <phoneticPr fontId="6" type="noConversion"/>
  </si>
  <si>
    <t>신영준 님</t>
    <phoneticPr fontId="6" type="noConversion"/>
  </si>
  <si>
    <t>정경호 님</t>
    <phoneticPr fontId="6" type="noConversion"/>
  </si>
  <si>
    <t>안민주 님</t>
    <phoneticPr fontId="6" type="noConversion"/>
  </si>
  <si>
    <t>6층 와인룸 사용</t>
    <phoneticPr fontId="6" type="noConversion"/>
  </si>
  <si>
    <t>6층 룸 사용</t>
    <phoneticPr fontId="6" type="noConversion"/>
  </si>
  <si>
    <t>배준영 님</t>
    <phoneticPr fontId="6" type="noConversion"/>
  </si>
  <si>
    <t>설재욱 님</t>
    <phoneticPr fontId="6" type="noConversion"/>
  </si>
  <si>
    <t>김승욱 님</t>
    <phoneticPr fontId="6" type="noConversion"/>
  </si>
  <si>
    <t>* 윤은선, 송상민, 유하빈, 이성호  사원</t>
    <phoneticPr fontId="6" type="noConversion"/>
  </si>
  <si>
    <t>* 천상목, 정화영, 조성훈 사원</t>
    <phoneticPr fontId="6" type="noConversion"/>
  </si>
  <si>
    <t>* 점심시간에는 단체 가족단위 손님들이 많았으며, 저녁에는 커풀 손님들의 비중이 높았습니다.</t>
    <phoneticPr fontId="6" type="noConversion"/>
  </si>
  <si>
    <t>* 최영환 주임, 김정필사원</t>
    <phoneticPr fontId="6" type="noConversion"/>
  </si>
  <si>
    <t>* 정화영 사원</t>
    <phoneticPr fontId="6" type="noConversion"/>
  </si>
  <si>
    <t>* 밤 케이크에 대한 반응이 좋았습니다.</t>
    <phoneticPr fontId="6" type="noConversion"/>
  </si>
  <si>
    <t>이재란 님</t>
    <phoneticPr fontId="6" type="noConversion"/>
  </si>
  <si>
    <t>3+3</t>
    <phoneticPr fontId="6" type="noConversion"/>
  </si>
  <si>
    <t>이지민 님</t>
    <phoneticPr fontId="6" type="noConversion"/>
  </si>
  <si>
    <t>김민주 님</t>
    <phoneticPr fontId="6" type="noConversion"/>
  </si>
  <si>
    <t>박노현 님`</t>
    <phoneticPr fontId="6" type="noConversion"/>
  </si>
  <si>
    <t>고 윤 님</t>
    <phoneticPr fontId="6" type="noConversion"/>
  </si>
  <si>
    <t>이승열 님</t>
    <phoneticPr fontId="6" type="noConversion"/>
  </si>
  <si>
    <t>6+1</t>
    <phoneticPr fontId="6" type="noConversion"/>
  </si>
  <si>
    <t>이원길 님</t>
    <phoneticPr fontId="6" type="noConversion"/>
  </si>
  <si>
    <t>박규태 님</t>
    <phoneticPr fontId="6" type="noConversion"/>
  </si>
  <si>
    <t>성락희 님</t>
    <phoneticPr fontId="6" type="noConversion"/>
  </si>
  <si>
    <t>정부용 님</t>
    <phoneticPr fontId="6" type="noConversion"/>
  </si>
  <si>
    <t>이주영 님</t>
    <phoneticPr fontId="6" type="noConversion"/>
  </si>
  <si>
    <t>최우석 님</t>
    <phoneticPr fontId="6" type="noConversion"/>
  </si>
  <si>
    <t>3(11)</t>
    <phoneticPr fontId="6" type="noConversion"/>
  </si>
  <si>
    <t>4(18)</t>
    <phoneticPr fontId="6" type="noConversion"/>
  </si>
  <si>
    <t>* 이길만 주임, 조성훈 사원</t>
    <phoneticPr fontId="6" type="noConversion"/>
  </si>
  <si>
    <t>김정숙 님</t>
    <phoneticPr fontId="6" type="noConversion"/>
  </si>
  <si>
    <t>이혜빈 님</t>
    <phoneticPr fontId="6" type="noConversion"/>
  </si>
  <si>
    <t>윤세희 님</t>
    <phoneticPr fontId="6" type="noConversion"/>
  </si>
  <si>
    <t>윤선화 님</t>
    <phoneticPr fontId="6" type="noConversion"/>
  </si>
  <si>
    <t>오민수 님</t>
    <phoneticPr fontId="6" type="noConversion"/>
  </si>
  <si>
    <t>김영득 님</t>
    <phoneticPr fontId="6" type="noConversion"/>
  </si>
  <si>
    <t>박영실 님</t>
    <phoneticPr fontId="6" type="noConversion"/>
  </si>
  <si>
    <t>박제선 님</t>
    <phoneticPr fontId="6" type="noConversion"/>
  </si>
  <si>
    <t>곽민선 님</t>
    <phoneticPr fontId="6" type="noConversion"/>
  </si>
  <si>
    <t xml:space="preserve">스마일 와인아카데미 </t>
    <phoneticPr fontId="6" type="noConversion"/>
  </si>
  <si>
    <t>와인 스쿨 모임, 6F</t>
    <phoneticPr fontId="6" type="noConversion"/>
  </si>
  <si>
    <t>신성배 님</t>
    <phoneticPr fontId="6" type="noConversion"/>
  </si>
  <si>
    <t>김은경 님</t>
    <phoneticPr fontId="6" type="noConversion"/>
  </si>
  <si>
    <t>0(12)</t>
    <phoneticPr fontId="6" type="noConversion"/>
  </si>
  <si>
    <t>1(19)</t>
    <phoneticPr fontId="6" type="noConversion"/>
  </si>
  <si>
    <t>0(11)</t>
    <phoneticPr fontId="6" type="noConversion"/>
  </si>
  <si>
    <t>박진아 님</t>
    <phoneticPr fontId="6" type="noConversion"/>
  </si>
  <si>
    <t>한다교 님</t>
    <phoneticPr fontId="6" type="noConversion"/>
  </si>
  <si>
    <t>김종훈 님</t>
    <phoneticPr fontId="6" type="noConversion"/>
  </si>
  <si>
    <t>주은진 님</t>
    <phoneticPr fontId="6" type="noConversion"/>
  </si>
  <si>
    <t>박진우 님</t>
    <phoneticPr fontId="6" type="noConversion"/>
  </si>
  <si>
    <t>이세민 님</t>
    <phoneticPr fontId="6" type="noConversion"/>
  </si>
  <si>
    <t>이세라 님</t>
    <phoneticPr fontId="6" type="noConversion"/>
  </si>
  <si>
    <t>김영임 님</t>
    <phoneticPr fontId="6" type="noConversion"/>
  </si>
  <si>
    <t>이정희 님</t>
    <phoneticPr fontId="6" type="noConversion"/>
  </si>
  <si>
    <t>윤중현 님</t>
    <phoneticPr fontId="6" type="noConversion"/>
  </si>
  <si>
    <t>강정훈 님</t>
    <phoneticPr fontId="6" type="noConversion"/>
  </si>
  <si>
    <t>* 최영환 주임 휴가, 송상민 사원  휴무</t>
    <phoneticPr fontId="6" type="noConversion"/>
  </si>
  <si>
    <t>* 윤은선, 유하빈, 이성호  사원</t>
    <phoneticPr fontId="6" type="noConversion"/>
  </si>
  <si>
    <t>* 김정필,정동수 사원</t>
    <phoneticPr fontId="6" type="noConversion"/>
  </si>
  <si>
    <t>* 김소영 사원</t>
    <phoneticPr fontId="6" type="noConversion"/>
  </si>
  <si>
    <t>2(21)</t>
    <phoneticPr fontId="6" type="noConversion"/>
  </si>
  <si>
    <t>이정선 님</t>
    <phoneticPr fontId="6" type="noConversion"/>
  </si>
  <si>
    <t>이성호 님</t>
    <phoneticPr fontId="6" type="noConversion"/>
  </si>
  <si>
    <t>권성연 님</t>
    <phoneticPr fontId="6" type="noConversion"/>
  </si>
  <si>
    <t>김지연 님</t>
    <phoneticPr fontId="6" type="noConversion"/>
  </si>
  <si>
    <t>박변희 님</t>
    <phoneticPr fontId="6" type="noConversion"/>
  </si>
  <si>
    <t>강현주 님</t>
    <phoneticPr fontId="6" type="noConversion"/>
  </si>
  <si>
    <t>비뇨기과 모임</t>
    <phoneticPr fontId="6" type="noConversion"/>
  </si>
  <si>
    <t>전국 비뇨기과 학회 모임</t>
    <phoneticPr fontId="6" type="noConversion"/>
  </si>
  <si>
    <t>양호숙 님</t>
    <phoneticPr fontId="6" type="noConversion"/>
  </si>
  <si>
    <t>강유이 님</t>
    <phoneticPr fontId="6" type="noConversion"/>
  </si>
  <si>
    <t>조은진 님</t>
    <phoneticPr fontId="6" type="noConversion"/>
  </si>
  <si>
    <t>박언후 님</t>
    <phoneticPr fontId="6" type="noConversion"/>
  </si>
  <si>
    <t>김태건 님</t>
    <phoneticPr fontId="6" type="noConversion"/>
  </si>
  <si>
    <t>0(21)</t>
    <phoneticPr fontId="6" type="noConversion"/>
  </si>
  <si>
    <t>양인숙 님</t>
    <phoneticPr fontId="6" type="noConversion"/>
  </si>
  <si>
    <t>정화경 님</t>
    <phoneticPr fontId="6" type="noConversion"/>
  </si>
  <si>
    <t>이혜정 님</t>
    <phoneticPr fontId="6" type="noConversion"/>
  </si>
  <si>
    <t>손진호 님</t>
    <phoneticPr fontId="6" type="noConversion"/>
  </si>
  <si>
    <t>장소영 님</t>
    <phoneticPr fontId="6" type="noConversion"/>
  </si>
  <si>
    <t>홍선영 님</t>
    <phoneticPr fontId="6" type="noConversion"/>
  </si>
  <si>
    <t>공혜경 님</t>
    <phoneticPr fontId="6" type="noConversion"/>
  </si>
  <si>
    <t>조봉수 님</t>
    <phoneticPr fontId="6" type="noConversion"/>
  </si>
  <si>
    <t>이진선 님</t>
    <phoneticPr fontId="6" type="noConversion"/>
  </si>
  <si>
    <t xml:space="preserve">부산지검 검찰청 </t>
    <phoneticPr fontId="6" type="noConversion"/>
  </si>
  <si>
    <t>검찰청 간부 회식</t>
    <phoneticPr fontId="6" type="noConversion"/>
  </si>
  <si>
    <t>정혜진 님</t>
    <phoneticPr fontId="6" type="noConversion"/>
  </si>
  <si>
    <t>1(13)</t>
    <phoneticPr fontId="6" type="noConversion"/>
  </si>
  <si>
    <t>3(5)</t>
    <phoneticPr fontId="6" type="noConversion"/>
  </si>
  <si>
    <t>3(24)</t>
    <phoneticPr fontId="6" type="noConversion"/>
  </si>
  <si>
    <t>3(14)</t>
    <phoneticPr fontId="6" type="noConversion"/>
  </si>
  <si>
    <t>* Pas-Vongle</t>
    <phoneticPr fontId="6" type="noConversion"/>
  </si>
  <si>
    <t>이병석 님</t>
    <phoneticPr fontId="6" type="noConversion"/>
  </si>
  <si>
    <t xml:space="preserve"> 정소희 님</t>
    <phoneticPr fontId="6" type="noConversion"/>
  </si>
  <si>
    <t>방미리 님</t>
    <phoneticPr fontId="6" type="noConversion"/>
  </si>
  <si>
    <t>울산 손님</t>
    <phoneticPr fontId="6" type="noConversion"/>
  </si>
  <si>
    <t>구한나 님</t>
    <phoneticPr fontId="6" type="noConversion"/>
  </si>
  <si>
    <t>문종석 님</t>
    <phoneticPr fontId="6" type="noConversion"/>
  </si>
  <si>
    <t>* 최영환 주임 휴가,윤은선, 유하빈 사원</t>
    <phoneticPr fontId="6" type="noConversion"/>
  </si>
  <si>
    <t>* 이길만 주임, 조성훈, 김주영 사원</t>
    <phoneticPr fontId="6" type="noConversion"/>
  </si>
  <si>
    <t>* 김소영 사원, 정화영 사원</t>
    <phoneticPr fontId="6" type="noConversion"/>
  </si>
  <si>
    <t>* 천상목, 조현우 사원</t>
    <phoneticPr fontId="6" type="noConversion"/>
  </si>
  <si>
    <t>* 고메위크 끝나고 금일부터 일반메뉴 정상영업 시작</t>
    <phoneticPr fontId="6" type="noConversion"/>
  </si>
  <si>
    <t>* 메뉴 별 미장 작업 및 식자재 체크</t>
    <phoneticPr fontId="6" type="noConversion"/>
  </si>
  <si>
    <t>* 금일에는 10인 이상 테이블이 2팀이 이었습니다.</t>
    <phoneticPr fontId="6" type="noConversion"/>
  </si>
  <si>
    <t>* 금일 와인 판매율이 좋았으며, Main 파트에 메뉴들이 골고루 잘 팔렸습니다.</t>
    <phoneticPr fontId="6" type="noConversion"/>
  </si>
</sst>
</file>

<file path=xl/styles.xml><?xml version="1.0" encoding="utf-8"?>
<styleSheet xmlns="http://schemas.openxmlformats.org/spreadsheetml/2006/main">
  <numFmts count="4">
    <numFmt numFmtId="6" formatCode="&quot;₩&quot;#,##0;[Red]\-&quot;₩&quot;#,##0"/>
    <numFmt numFmtId="42" formatCode="_-&quot;₩&quot;* #,##0_-;\-&quot;₩&quot;* #,##0_-;_-&quot;₩&quot;* &quot;-&quot;_-;_-@_-"/>
    <numFmt numFmtId="176" formatCode="0.0%"/>
    <numFmt numFmtId="177" formatCode="0_);[Red]\(0\)"/>
  </numFmts>
  <fonts count="19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2"/>
      <color theme="10"/>
      <name val="맑은 고딕"/>
      <family val="2"/>
      <scheme val="minor"/>
    </font>
    <font>
      <u/>
      <sz val="12"/>
      <color theme="11"/>
      <name val="맑은 고딕"/>
      <family val="2"/>
      <scheme val="minor"/>
    </font>
    <font>
      <sz val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HY나무B"/>
      <family val="1"/>
      <charset val="129"/>
    </font>
    <font>
      <sz val="10"/>
      <color rgb="FF000000"/>
      <name val="HY나무B"/>
      <family val="1"/>
      <charset val="129"/>
    </font>
    <font>
      <sz val="10"/>
      <color theme="1"/>
      <name val="HY나무B"/>
      <family val="1"/>
      <charset val="129"/>
    </font>
    <font>
      <sz val="20"/>
      <name val="HY나무B"/>
      <family val="1"/>
      <charset val="129"/>
    </font>
    <font>
      <sz val="10"/>
      <name val="HY나무B"/>
      <family val="1"/>
      <charset val="129"/>
    </font>
    <font>
      <sz val="11"/>
      <color theme="1"/>
      <name val="HY나무B"/>
      <family val="1"/>
      <charset val="129"/>
    </font>
    <font>
      <sz val="10"/>
      <color theme="1"/>
      <name val="맑은 고딕"/>
      <family val="2"/>
      <charset val="129"/>
      <scheme val="minor"/>
    </font>
    <font>
      <sz val="11"/>
      <color rgb="FF000000"/>
      <name val="HY나무B"/>
      <family val="1"/>
      <charset val="129"/>
    </font>
    <font>
      <sz val="14"/>
      <color theme="1"/>
      <name val="HY나무B"/>
      <family val="1"/>
      <charset val="129"/>
    </font>
    <font>
      <sz val="14"/>
      <color rgb="FF000000"/>
      <name val="HY나무B"/>
      <family val="1"/>
      <charset val="129"/>
    </font>
    <font>
      <sz val="10"/>
      <color theme="1"/>
      <name val="HY나무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/>
    <xf numFmtId="42" fontId="9" fillId="0" borderId="1" xfId="35" applyFont="1" applyBorder="1" applyAlignment="1">
      <alignment horizontal="center" vertical="center"/>
    </xf>
    <xf numFmtId="6" fontId="10" fillId="0" borderId="1" xfId="35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0" fillId="0" borderId="1" xfId="35" applyNumberFormat="1" applyFont="1" applyBorder="1" applyAlignment="1">
      <alignment horizontal="center" vertical="center"/>
    </xf>
    <xf numFmtId="31" fontId="12" fillId="4" borderId="1" xfId="0" applyNumberFormat="1" applyFont="1" applyFill="1" applyBorder="1" applyAlignment="1">
      <alignment horizontal="center" vertical="center"/>
    </xf>
    <xf numFmtId="31" fontId="10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6" fontId="10" fillId="4" borderId="1" xfId="35" applyNumberFormat="1" applyFont="1" applyFill="1" applyBorder="1" applyAlignment="1">
      <alignment horizontal="center" vertical="center"/>
    </xf>
    <xf numFmtId="176" fontId="10" fillId="4" borderId="1" xfId="35" applyNumberFormat="1" applyFont="1" applyFill="1" applyBorder="1" applyAlignment="1">
      <alignment horizontal="center" vertical="center"/>
    </xf>
    <xf numFmtId="9" fontId="10" fillId="0" borderId="1" xfId="35" applyNumberFormat="1" applyFont="1" applyBorder="1" applyAlignment="1">
      <alignment horizontal="center" vertical="center"/>
    </xf>
    <xf numFmtId="177" fontId="10" fillId="0" borderId="1" xfId="36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/>
    <xf numFmtId="0" fontId="18" fillId="0" borderId="1" xfId="0" applyFont="1" applyBorder="1" applyAlignment="1">
      <alignment horizontal="left" vertical="top"/>
    </xf>
    <xf numFmtId="0" fontId="10" fillId="0" borderId="1" xfId="0" applyFont="1" applyBorder="1" applyAlignment="1"/>
    <xf numFmtId="20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42" fontId="16" fillId="2" borderId="2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2" fontId="16" fillId="2" borderId="4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5" borderId="2" xfId="0" applyFont="1" applyFill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7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16" fillId="2" borderId="2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37">
    <cellStyle name="백분율" xfId="36" builtinId="5"/>
    <cellStyle name="열어 본 하이퍼링크" xfId="2" builtinId="9" hidden="1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0" builtinId="9" hidden="1"/>
    <cellStyle name="열어 본 하이퍼링크" xfId="12" builtinId="9" hidden="1"/>
    <cellStyle name="열어 본 하이퍼링크" xfId="14" builtinId="9" hidden="1"/>
    <cellStyle name="열어 본 하이퍼링크" xfId="16" builtinId="9" hidden="1"/>
    <cellStyle name="열어 본 하이퍼링크" xfId="18" builtinId="9" hidden="1"/>
    <cellStyle name="열어 본 하이퍼링크" xfId="20" builtinId="9" hidden="1"/>
    <cellStyle name="열어 본 하이퍼링크" xfId="22" builtinId="9" hidden="1"/>
    <cellStyle name="열어 본 하이퍼링크" xfId="24" builtinId="9" hidden="1"/>
    <cellStyle name="열어 본 하이퍼링크" xfId="26" builtinId="9" hidden="1"/>
    <cellStyle name="열어 본 하이퍼링크" xfId="28" builtinId="9" hidden="1"/>
    <cellStyle name="열어 본 하이퍼링크" xfId="30" builtinId="9" hidden="1"/>
    <cellStyle name="열어 본 하이퍼링크" xfId="32" builtinId="9" hidden="1"/>
    <cellStyle name="열어 본 하이퍼링크" xfId="34" builtinId="9" hidden="1"/>
    <cellStyle name="통화 [0]" xfId="35" builtinId="7"/>
    <cellStyle name="표준" xfId="0" builtinId="0"/>
    <cellStyle name="하이퍼링크" xfId="1" builtinId="8" hidden="1"/>
    <cellStyle name="하이퍼링크" xfId="3" builtinId="8" hidden="1"/>
    <cellStyle name="하이퍼링크" xfId="5" builtinId="8" hidden="1"/>
    <cellStyle name="하이퍼링크" xfId="7" builtinId="8" hidden="1"/>
    <cellStyle name="하이퍼링크" xfId="9" builtinId="8" hidden="1"/>
    <cellStyle name="하이퍼링크" xfId="11" builtinId="8" hidden="1"/>
    <cellStyle name="하이퍼링크" xfId="13" builtinId="8" hidden="1"/>
    <cellStyle name="하이퍼링크" xfId="15" builtinId="8" hidden="1"/>
    <cellStyle name="하이퍼링크" xfId="17" builtinId="8" hidden="1"/>
    <cellStyle name="하이퍼링크" xfId="19" builtinId="8" hidden="1"/>
    <cellStyle name="하이퍼링크" xfId="21" builtinId="8" hidden="1"/>
    <cellStyle name="하이퍼링크" xfId="23" builtinId="8" hidden="1"/>
    <cellStyle name="하이퍼링크" xfId="25" builtinId="8" hidden="1"/>
    <cellStyle name="하이퍼링크" xfId="27" builtinId="8" hidden="1"/>
    <cellStyle name="하이퍼링크" xfId="29" builtinId="8" hidden="1"/>
    <cellStyle name="하이퍼링크" xfId="31" builtinId="8" hidden="1"/>
    <cellStyle name="하이퍼링크" xfId="33" builtinId="8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6" sqref="B46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32" t="s">
        <v>4</v>
      </c>
      <c r="B2" s="17">
        <v>41913</v>
      </c>
      <c r="C2" s="7" t="s">
        <v>16</v>
      </c>
      <c r="D2" s="17"/>
      <c r="E2" s="8" t="s">
        <v>17</v>
      </c>
      <c r="F2" s="19"/>
    </row>
    <row r="3" spans="1:6" ht="24" customHeight="1">
      <c r="A3" s="145" t="s">
        <v>33</v>
      </c>
      <c r="B3" s="145"/>
      <c r="C3" s="29" t="s">
        <v>14</v>
      </c>
      <c r="D3" s="29" t="s">
        <v>15</v>
      </c>
      <c r="E3" s="29" t="s">
        <v>14</v>
      </c>
      <c r="F3" s="9" t="s">
        <v>15</v>
      </c>
    </row>
    <row r="4" spans="1:6" ht="17.100000000000001" customHeight="1">
      <c r="A4" s="32" t="s">
        <v>5</v>
      </c>
      <c r="B4" s="4">
        <v>1112000</v>
      </c>
      <c r="C4" s="10" t="s">
        <v>38</v>
      </c>
      <c r="D4" s="12">
        <v>0.08</v>
      </c>
      <c r="E4" s="11" t="s">
        <v>43</v>
      </c>
      <c r="F4" s="12">
        <v>0.12</v>
      </c>
    </row>
    <row r="5" spans="1:6" ht="17.100000000000001" customHeight="1">
      <c r="A5" s="32" t="s">
        <v>6</v>
      </c>
      <c r="B5" s="4">
        <f>B6-B4</f>
        <v>1481300</v>
      </c>
      <c r="C5" s="11" t="s">
        <v>39</v>
      </c>
      <c r="D5" s="12">
        <v>0.05</v>
      </c>
      <c r="E5" s="11" t="s">
        <v>44</v>
      </c>
      <c r="F5" s="12">
        <v>0.17</v>
      </c>
    </row>
    <row r="6" spans="1:6" ht="17.100000000000001" customHeight="1">
      <c r="A6" s="32" t="s">
        <v>7</v>
      </c>
      <c r="B6" s="4">
        <v>2593300</v>
      </c>
      <c r="C6" s="10" t="s">
        <v>40</v>
      </c>
      <c r="D6" s="12">
        <v>0.09</v>
      </c>
      <c r="E6" s="11" t="s">
        <v>45</v>
      </c>
      <c r="F6" s="12">
        <v>7.0000000000000007E-2</v>
      </c>
    </row>
    <row r="7" spans="1:6" ht="17.100000000000001" customHeight="1">
      <c r="A7" s="32" t="s">
        <v>8</v>
      </c>
      <c r="B7" s="4">
        <v>2593300</v>
      </c>
      <c r="C7" s="11" t="s">
        <v>41</v>
      </c>
      <c r="D7" s="12">
        <v>0.16</v>
      </c>
      <c r="E7" s="11" t="s">
        <v>46</v>
      </c>
      <c r="F7" s="12">
        <v>0.24</v>
      </c>
    </row>
    <row r="8" spans="1:6" ht="17.100000000000001" customHeight="1">
      <c r="A8" s="32" t="s">
        <v>13</v>
      </c>
      <c r="B8" s="4">
        <v>80745000</v>
      </c>
      <c r="C8" s="10" t="s">
        <v>42</v>
      </c>
      <c r="D8" s="12">
        <v>0.02</v>
      </c>
      <c r="E8" s="11" t="s">
        <v>77</v>
      </c>
      <c r="F8" s="12">
        <v>0.01</v>
      </c>
    </row>
    <row r="9" spans="1:6" ht="17.100000000000001" customHeight="1">
      <c r="A9" s="32" t="s">
        <v>31</v>
      </c>
      <c r="B9" s="6">
        <f>B7/B8</f>
        <v>3.211715895721097E-2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32" t="s">
        <v>22</v>
      </c>
      <c r="C11" s="32" t="s">
        <v>18</v>
      </c>
      <c r="D11" s="32" t="s">
        <v>21</v>
      </c>
      <c r="E11" s="32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>
        <v>1</v>
      </c>
      <c r="D12" s="148" t="s">
        <v>19</v>
      </c>
      <c r="E12" s="23" t="s">
        <v>58</v>
      </c>
      <c r="F12" s="19">
        <v>7</v>
      </c>
    </row>
    <row r="13" spans="1:6" ht="17.100000000000001" customHeight="1">
      <c r="A13" s="147"/>
      <c r="B13" s="23" t="s">
        <v>75</v>
      </c>
      <c r="C13" s="19">
        <v>3</v>
      </c>
      <c r="D13" s="148"/>
      <c r="E13" s="23" t="s">
        <v>64</v>
      </c>
      <c r="F13" s="19">
        <v>18</v>
      </c>
    </row>
    <row r="14" spans="1:6" ht="17.100000000000001" customHeight="1">
      <c r="A14" s="147"/>
      <c r="B14" s="23" t="s">
        <v>61</v>
      </c>
      <c r="C14" s="19">
        <v>1</v>
      </c>
      <c r="D14" s="148" t="s">
        <v>20</v>
      </c>
      <c r="E14" s="23" t="s">
        <v>79</v>
      </c>
      <c r="F14" s="19">
        <v>0</v>
      </c>
    </row>
    <row r="15" spans="1:6" ht="17.100000000000001" customHeight="1">
      <c r="A15" s="147"/>
      <c r="B15" s="23" t="s">
        <v>78</v>
      </c>
      <c r="C15" s="19">
        <v>2</v>
      </c>
      <c r="D15" s="148"/>
      <c r="E15" s="23" t="s">
        <v>65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32" t="s">
        <v>37</v>
      </c>
      <c r="C17" s="32" t="s">
        <v>24</v>
      </c>
      <c r="D17" s="32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0.52083333333333337</v>
      </c>
      <c r="C18" s="28" t="s">
        <v>80</v>
      </c>
      <c r="D18" s="13">
        <v>15</v>
      </c>
      <c r="E18" s="152" t="s">
        <v>81</v>
      </c>
      <c r="F18" s="153"/>
    </row>
    <row r="19" spans="1:6" ht="17.100000000000001" customHeight="1">
      <c r="A19" s="147"/>
      <c r="B19" s="28">
        <v>0.52083333333333337</v>
      </c>
      <c r="C19" s="28" t="s">
        <v>82</v>
      </c>
      <c r="D19" s="13">
        <v>2</v>
      </c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0.70833333333333337</v>
      </c>
      <c r="C24" s="28" t="s">
        <v>83</v>
      </c>
      <c r="D24" s="13">
        <v>5</v>
      </c>
      <c r="E24" s="152"/>
      <c r="F24" s="153"/>
    </row>
    <row r="25" spans="1:6" ht="17.100000000000001" customHeight="1">
      <c r="A25" s="147"/>
      <c r="B25" s="28">
        <v>0.77083333333333337</v>
      </c>
      <c r="C25" s="28" t="s">
        <v>84</v>
      </c>
      <c r="D25" s="13">
        <v>4</v>
      </c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62</v>
      </c>
      <c r="D31" s="154" t="s">
        <v>23</v>
      </c>
      <c r="E31" s="32" t="s">
        <v>48</v>
      </c>
      <c r="F31" s="24" t="s">
        <v>87</v>
      </c>
    </row>
    <row r="32" spans="1:6" ht="17.100000000000001" customHeight="1">
      <c r="A32" s="155"/>
      <c r="B32" s="21" t="s">
        <v>49</v>
      </c>
      <c r="C32" s="25" t="s">
        <v>85</v>
      </c>
      <c r="D32" s="158"/>
      <c r="E32" s="18" t="s">
        <v>53</v>
      </c>
      <c r="F32" s="27" t="s">
        <v>69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92</v>
      </c>
    </row>
    <row r="34" spans="1:6" ht="17.100000000000001" customHeight="1">
      <c r="A34" s="156"/>
      <c r="B34" s="22" t="s">
        <v>51</v>
      </c>
      <c r="C34" s="26" t="s">
        <v>86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88</v>
      </c>
      <c r="C37" s="162"/>
      <c r="D37" s="162"/>
      <c r="E37" s="162"/>
      <c r="F37" s="163"/>
    </row>
    <row r="38" spans="1:6" ht="17.100000000000001" customHeight="1">
      <c r="A38" s="156"/>
      <c r="B38" s="161" t="s">
        <v>89</v>
      </c>
      <c r="C38" s="162"/>
      <c r="D38" s="162"/>
      <c r="E38" s="162"/>
      <c r="F38" s="163"/>
    </row>
    <row r="39" spans="1:6" ht="17.100000000000001" customHeight="1">
      <c r="A39" s="157"/>
      <c r="B39" s="161" t="s">
        <v>90</v>
      </c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91</v>
      </c>
      <c r="C40" s="162"/>
      <c r="D40" s="162"/>
      <c r="E40" s="162"/>
      <c r="F40" s="163"/>
    </row>
    <row r="41" spans="1:6" ht="17.100000000000001" customHeight="1">
      <c r="A41" s="156"/>
      <c r="B41" s="161" t="s">
        <v>93</v>
      </c>
      <c r="C41" s="162"/>
      <c r="D41" s="162"/>
      <c r="E41" s="162"/>
      <c r="F41" s="163"/>
    </row>
    <row r="42" spans="1:6" ht="17.100000000000001" customHeight="1">
      <c r="A42" s="157"/>
      <c r="B42" s="161" t="s">
        <v>94</v>
      </c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31" t="s">
        <v>34</v>
      </c>
      <c r="B44" s="171"/>
      <c r="C44" s="172"/>
      <c r="D44" s="31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30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37" sqref="B37:F37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54" t="s">
        <v>4</v>
      </c>
      <c r="B2" s="17">
        <v>41922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55" t="s">
        <v>14</v>
      </c>
      <c r="D3" s="55" t="s">
        <v>203</v>
      </c>
      <c r="E3" s="55" t="s">
        <v>202</v>
      </c>
      <c r="F3" s="9" t="s">
        <v>203</v>
      </c>
    </row>
    <row r="4" spans="1:6" ht="17.100000000000001" customHeight="1">
      <c r="A4" s="54" t="s">
        <v>5</v>
      </c>
      <c r="B4" s="4">
        <v>1164500</v>
      </c>
      <c r="C4" s="10" t="s">
        <v>205</v>
      </c>
      <c r="D4" s="12">
        <v>0.14000000000000001</v>
      </c>
      <c r="E4" s="11" t="s">
        <v>206</v>
      </c>
      <c r="F4" s="12">
        <v>0.09</v>
      </c>
    </row>
    <row r="5" spans="1:6" ht="17.100000000000001" customHeight="1">
      <c r="A5" s="54" t="s">
        <v>6</v>
      </c>
      <c r="B5" s="4">
        <f>B6-B4</f>
        <v>1429500</v>
      </c>
      <c r="C5" s="11" t="s">
        <v>208</v>
      </c>
      <c r="D5" s="12">
        <v>0.04</v>
      </c>
      <c r="E5" s="11" t="s">
        <v>209</v>
      </c>
      <c r="F5" s="12">
        <v>0.11</v>
      </c>
    </row>
    <row r="6" spans="1:6" ht="17.100000000000001" customHeight="1">
      <c r="A6" s="54" t="s">
        <v>7</v>
      </c>
      <c r="B6" s="4">
        <v>2594000</v>
      </c>
      <c r="C6" s="10" t="s">
        <v>211</v>
      </c>
      <c r="D6" s="12">
        <v>0.12</v>
      </c>
      <c r="E6" s="11" t="s">
        <v>212</v>
      </c>
      <c r="F6" s="12">
        <v>0.03</v>
      </c>
    </row>
    <row r="7" spans="1:6" ht="17.100000000000001" customHeight="1">
      <c r="A7" s="54" t="s">
        <v>8</v>
      </c>
      <c r="B7" s="4">
        <v>31608500</v>
      </c>
      <c r="C7" s="11" t="s">
        <v>214</v>
      </c>
      <c r="D7" s="12">
        <v>0.28000000000000003</v>
      </c>
      <c r="E7" s="11" t="s">
        <v>215</v>
      </c>
      <c r="F7" s="12">
        <v>0.08</v>
      </c>
    </row>
    <row r="8" spans="1:6" ht="17.100000000000001" customHeight="1">
      <c r="A8" s="54" t="s">
        <v>13</v>
      </c>
      <c r="B8" s="4">
        <v>80745000</v>
      </c>
      <c r="C8" s="10" t="s">
        <v>283</v>
      </c>
      <c r="D8" s="12">
        <v>0.11</v>
      </c>
      <c r="E8" s="11"/>
      <c r="F8" s="12"/>
    </row>
    <row r="9" spans="1:6" ht="17.100000000000001" customHeight="1">
      <c r="A9" s="54" t="s">
        <v>31</v>
      </c>
      <c r="B9" s="6">
        <f>B7/B8</f>
        <v>0.3914607715648028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54" t="s">
        <v>22</v>
      </c>
      <c r="C11" s="54" t="s">
        <v>18</v>
      </c>
      <c r="D11" s="54" t="s">
        <v>21</v>
      </c>
      <c r="E11" s="5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306</v>
      </c>
      <c r="D12" s="148" t="s">
        <v>19</v>
      </c>
      <c r="E12" s="23" t="s">
        <v>73</v>
      </c>
      <c r="F12" s="19">
        <v>8</v>
      </c>
    </row>
    <row r="13" spans="1:6" ht="17.100000000000001" customHeight="1">
      <c r="A13" s="147"/>
      <c r="B13" s="23" t="s">
        <v>75</v>
      </c>
      <c r="C13" s="19" t="s">
        <v>307</v>
      </c>
      <c r="D13" s="148"/>
      <c r="E13" s="23" t="s">
        <v>310</v>
      </c>
      <c r="F13" s="19">
        <v>10</v>
      </c>
    </row>
    <row r="14" spans="1:6" ht="17.100000000000001" customHeight="1">
      <c r="A14" s="147"/>
      <c r="B14" s="23" t="s">
        <v>61</v>
      </c>
      <c r="C14" s="19" t="s">
        <v>308</v>
      </c>
      <c r="D14" s="148" t="s">
        <v>20</v>
      </c>
      <c r="E14" s="23" t="s">
        <v>224</v>
      </c>
      <c r="F14" s="19" t="s">
        <v>289</v>
      </c>
    </row>
    <row r="15" spans="1:6" ht="17.100000000000001" customHeight="1">
      <c r="A15" s="147"/>
      <c r="B15" s="23" t="s">
        <v>78</v>
      </c>
      <c r="C15" s="19" t="s">
        <v>309</v>
      </c>
      <c r="D15" s="148"/>
      <c r="E15" s="23" t="s">
        <v>311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54" t="s">
        <v>37</v>
      </c>
      <c r="C17" s="54" t="s">
        <v>24</v>
      </c>
      <c r="D17" s="5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312</v>
      </c>
      <c r="D18" s="13">
        <v>2</v>
      </c>
      <c r="E18" s="152"/>
      <c r="F18" s="153"/>
    </row>
    <row r="19" spans="1:6" ht="17.100000000000001" customHeight="1">
      <c r="A19" s="147"/>
      <c r="B19" s="28">
        <v>0.51388888888888895</v>
      </c>
      <c r="C19" s="28" t="s">
        <v>313</v>
      </c>
      <c r="D19" s="13">
        <v>9</v>
      </c>
      <c r="E19" s="152" t="s">
        <v>315</v>
      </c>
      <c r="F19" s="153"/>
    </row>
    <row r="20" spans="1:6" ht="17.100000000000001" customHeight="1">
      <c r="A20" s="147"/>
      <c r="B20" s="28">
        <v>0.64583333333333337</v>
      </c>
      <c r="C20" s="28" t="s">
        <v>314</v>
      </c>
      <c r="D20" s="13">
        <v>4</v>
      </c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316</v>
      </c>
      <c r="D24" s="13">
        <v>2</v>
      </c>
      <c r="E24" s="152"/>
      <c r="F24" s="153"/>
    </row>
    <row r="25" spans="1:6" ht="17.100000000000001" customHeight="1">
      <c r="A25" s="147"/>
      <c r="B25" s="28">
        <v>0.77083333333333337</v>
      </c>
      <c r="C25" s="28" t="s">
        <v>317</v>
      </c>
      <c r="D25" s="13">
        <v>5</v>
      </c>
      <c r="E25" s="152"/>
      <c r="F25" s="153"/>
    </row>
    <row r="26" spans="1:6" ht="17.100000000000001" customHeight="1">
      <c r="A26" s="147"/>
      <c r="B26" s="28">
        <v>0.83333333333333337</v>
      </c>
      <c r="C26" s="28" t="s">
        <v>318</v>
      </c>
      <c r="D26" s="13" t="s">
        <v>256</v>
      </c>
      <c r="E26" s="152"/>
      <c r="F26" s="153"/>
    </row>
    <row r="27" spans="1:6" ht="17.100000000000001" customHeight="1">
      <c r="A27" s="147"/>
      <c r="B27" s="28">
        <v>0.83333333333333337</v>
      </c>
      <c r="C27" s="28" t="s">
        <v>319</v>
      </c>
      <c r="D27" s="13">
        <v>2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321</v>
      </c>
      <c r="D31" s="154" t="s">
        <v>23</v>
      </c>
      <c r="E31" s="54" t="s">
        <v>48</v>
      </c>
      <c r="F31" s="24" t="s">
        <v>322</v>
      </c>
    </row>
    <row r="32" spans="1:6" ht="17.100000000000001" customHeight="1">
      <c r="A32" s="155"/>
      <c r="B32" s="21" t="s">
        <v>49</v>
      </c>
      <c r="C32" s="25" t="s">
        <v>302</v>
      </c>
      <c r="D32" s="158"/>
      <c r="E32" s="18" t="s">
        <v>53</v>
      </c>
      <c r="F32" s="27" t="s">
        <v>303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323</v>
      </c>
    </row>
    <row r="34" spans="1:6" ht="17.100000000000001" customHeight="1">
      <c r="A34" s="156"/>
      <c r="B34" s="22" t="s">
        <v>51</v>
      </c>
      <c r="C34" s="26" t="s">
        <v>168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320</v>
      </c>
      <c r="C37" s="162"/>
      <c r="D37" s="162"/>
      <c r="E37" s="162"/>
      <c r="F37" s="163"/>
    </row>
    <row r="38" spans="1:6" ht="17.100000000000001" customHeight="1">
      <c r="A38" s="156"/>
      <c r="B38" s="161" t="s">
        <v>326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325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6" t="s">
        <v>34</v>
      </c>
      <c r="B44" s="171"/>
      <c r="C44" s="172"/>
      <c r="D44" s="5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34" sqref="C34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54" t="s">
        <v>4</v>
      </c>
      <c r="B2" s="17">
        <v>41923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55" t="s">
        <v>14</v>
      </c>
      <c r="D3" s="55" t="s">
        <v>203</v>
      </c>
      <c r="E3" s="55" t="s">
        <v>202</v>
      </c>
      <c r="F3" s="9" t="s">
        <v>203</v>
      </c>
    </row>
    <row r="4" spans="1:6" ht="17.100000000000001" customHeight="1">
      <c r="A4" s="54" t="s">
        <v>5</v>
      </c>
      <c r="B4" s="4">
        <v>2185000</v>
      </c>
      <c r="C4" s="10" t="s">
        <v>205</v>
      </c>
      <c r="D4" s="12">
        <v>0.13</v>
      </c>
      <c r="E4" s="11" t="s">
        <v>206</v>
      </c>
      <c r="F4" s="12">
        <v>0.19</v>
      </c>
    </row>
    <row r="5" spans="1:6" ht="17.100000000000001" customHeight="1">
      <c r="A5" s="54" t="s">
        <v>6</v>
      </c>
      <c r="B5" s="4">
        <f>B6-B4</f>
        <v>2923150</v>
      </c>
      <c r="C5" s="11" t="s">
        <v>208</v>
      </c>
      <c r="D5" s="12">
        <v>0.04</v>
      </c>
      <c r="E5" s="11" t="s">
        <v>209</v>
      </c>
      <c r="F5" s="12">
        <v>0.09</v>
      </c>
    </row>
    <row r="6" spans="1:6" ht="17.100000000000001" customHeight="1">
      <c r="A6" s="54" t="s">
        <v>7</v>
      </c>
      <c r="B6" s="4">
        <v>5108150</v>
      </c>
      <c r="C6" s="10" t="s">
        <v>211</v>
      </c>
      <c r="D6" s="12">
        <v>0.11</v>
      </c>
      <c r="E6" s="11" t="s">
        <v>212</v>
      </c>
      <c r="F6" s="12">
        <v>0</v>
      </c>
    </row>
    <row r="7" spans="1:6" ht="17.100000000000001" customHeight="1">
      <c r="A7" s="54" t="s">
        <v>8</v>
      </c>
      <c r="B7" s="4">
        <v>36716650</v>
      </c>
      <c r="C7" s="11" t="s">
        <v>41</v>
      </c>
      <c r="D7" s="12">
        <v>0.22</v>
      </c>
      <c r="E7" s="11" t="s">
        <v>215</v>
      </c>
      <c r="F7" s="12">
        <v>0.15</v>
      </c>
    </row>
    <row r="8" spans="1:6" ht="17.100000000000001" customHeight="1">
      <c r="A8" s="54" t="s">
        <v>13</v>
      </c>
      <c r="B8" s="4">
        <v>80745000</v>
      </c>
      <c r="C8" s="10" t="s">
        <v>283</v>
      </c>
      <c r="D8" s="12">
        <v>0.05</v>
      </c>
      <c r="E8" s="11"/>
      <c r="F8" s="12"/>
    </row>
    <row r="9" spans="1:6" ht="17.100000000000001" customHeight="1">
      <c r="A9" s="54" t="s">
        <v>31</v>
      </c>
      <c r="B9" s="6">
        <f>B7/B8</f>
        <v>0.45472351229178276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54" t="s">
        <v>22</v>
      </c>
      <c r="C11" s="54" t="s">
        <v>18</v>
      </c>
      <c r="D11" s="54" t="s">
        <v>21</v>
      </c>
      <c r="E11" s="5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327</v>
      </c>
      <c r="D12" s="148" t="s">
        <v>19</v>
      </c>
      <c r="E12" s="23" t="s">
        <v>96</v>
      </c>
      <c r="F12" s="19">
        <v>14</v>
      </c>
    </row>
    <row r="13" spans="1:6" ht="17.100000000000001" customHeight="1">
      <c r="A13" s="147"/>
      <c r="B13" s="23" t="s">
        <v>75</v>
      </c>
      <c r="C13" s="19" t="s">
        <v>328</v>
      </c>
      <c r="D13" s="148"/>
      <c r="E13" s="23" t="s">
        <v>64</v>
      </c>
      <c r="F13" s="19">
        <v>10</v>
      </c>
    </row>
    <row r="14" spans="1:6" ht="17.100000000000001" customHeight="1">
      <c r="A14" s="147"/>
      <c r="B14" s="23" t="s">
        <v>61</v>
      </c>
      <c r="C14" s="19" t="s">
        <v>329</v>
      </c>
      <c r="D14" s="148" t="s">
        <v>20</v>
      </c>
      <c r="E14" s="23" t="s">
        <v>224</v>
      </c>
      <c r="F14" s="19" t="s">
        <v>289</v>
      </c>
    </row>
    <row r="15" spans="1:6" ht="17.100000000000001" customHeight="1">
      <c r="A15" s="147"/>
      <c r="B15" s="23" t="s">
        <v>78</v>
      </c>
      <c r="C15" s="19" t="s">
        <v>330</v>
      </c>
      <c r="D15" s="148"/>
      <c r="E15" s="23" t="s">
        <v>311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54" t="s">
        <v>37</v>
      </c>
      <c r="C17" s="54" t="s">
        <v>24</v>
      </c>
      <c r="D17" s="5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331</v>
      </c>
      <c r="D18" s="13" t="s">
        <v>123</v>
      </c>
      <c r="E18" s="152"/>
      <c r="F18" s="153"/>
    </row>
    <row r="19" spans="1:6" ht="17.100000000000001" customHeight="1">
      <c r="A19" s="147"/>
      <c r="B19" s="28">
        <v>0.52083333333333337</v>
      </c>
      <c r="C19" s="28" t="s">
        <v>332</v>
      </c>
      <c r="D19" s="13">
        <v>2</v>
      </c>
      <c r="E19" s="152"/>
      <c r="F19" s="153"/>
    </row>
    <row r="20" spans="1:6" ht="17.100000000000001" customHeight="1">
      <c r="A20" s="147"/>
      <c r="B20" s="28">
        <v>0.52083333333333337</v>
      </c>
      <c r="C20" s="28" t="s">
        <v>333</v>
      </c>
      <c r="D20" s="13">
        <v>3</v>
      </c>
      <c r="E20" s="152"/>
      <c r="F20" s="153"/>
    </row>
    <row r="21" spans="1:6" ht="17.100000000000001" customHeight="1">
      <c r="A21" s="147"/>
      <c r="B21" s="28">
        <v>0.56944444444444442</v>
      </c>
      <c r="C21" s="28" t="s">
        <v>334</v>
      </c>
      <c r="D21" s="13">
        <v>3</v>
      </c>
      <c r="E21" s="152"/>
      <c r="F21" s="153"/>
    </row>
    <row r="22" spans="1:6" ht="17.100000000000001" customHeight="1">
      <c r="A22" s="147"/>
      <c r="B22" s="28">
        <v>0.58333333333333337</v>
      </c>
      <c r="C22" s="28" t="s">
        <v>335</v>
      </c>
      <c r="D22" s="13">
        <v>2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336</v>
      </c>
      <c r="D23" s="13">
        <v>4</v>
      </c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337</v>
      </c>
      <c r="D24" s="13">
        <v>3</v>
      </c>
      <c r="E24" s="152"/>
      <c r="F24" s="153"/>
    </row>
    <row r="25" spans="1:6" ht="17.100000000000001" customHeight="1">
      <c r="A25" s="147"/>
      <c r="B25" s="28">
        <v>0.77083333333333337</v>
      </c>
      <c r="C25" s="28" t="s">
        <v>338</v>
      </c>
      <c r="D25" s="13">
        <v>3</v>
      </c>
      <c r="E25" s="152"/>
      <c r="F25" s="153"/>
    </row>
    <row r="26" spans="1:6" ht="17.100000000000001" customHeight="1">
      <c r="A26" s="147"/>
      <c r="B26" s="28">
        <v>0.79166666666666663</v>
      </c>
      <c r="C26" s="28" t="s">
        <v>339</v>
      </c>
      <c r="D26" s="13">
        <v>2</v>
      </c>
      <c r="E26" s="152" t="s">
        <v>340</v>
      </c>
      <c r="F26" s="153"/>
    </row>
    <row r="27" spans="1:6" ht="17.100000000000001" customHeight="1">
      <c r="A27" s="147"/>
      <c r="B27" s="28">
        <v>0.8125</v>
      </c>
      <c r="C27" s="28" t="s">
        <v>341</v>
      </c>
      <c r="D27" s="13">
        <v>4</v>
      </c>
      <c r="E27" s="152"/>
      <c r="F27" s="153"/>
    </row>
    <row r="28" spans="1:6" ht="17.100000000000001" customHeight="1">
      <c r="A28" s="147"/>
      <c r="B28" s="28">
        <v>0.8125</v>
      </c>
      <c r="C28" s="28" t="s">
        <v>342</v>
      </c>
      <c r="D28" s="13">
        <v>4</v>
      </c>
      <c r="E28" s="152"/>
      <c r="F28" s="153"/>
    </row>
    <row r="29" spans="1:6" ht="17.100000000000001" customHeight="1">
      <c r="A29" s="147"/>
      <c r="B29" s="28">
        <v>0.875</v>
      </c>
      <c r="C29" s="28" t="s">
        <v>343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168</v>
      </c>
      <c r="D31" s="154" t="s">
        <v>23</v>
      </c>
      <c r="E31" s="54" t="s">
        <v>48</v>
      </c>
      <c r="F31" s="24" t="s">
        <v>344</v>
      </c>
    </row>
    <row r="32" spans="1:6" ht="17.100000000000001" customHeight="1">
      <c r="A32" s="155"/>
      <c r="B32" s="21" t="s">
        <v>49</v>
      </c>
      <c r="C32" s="25" t="s">
        <v>302</v>
      </c>
      <c r="D32" s="158"/>
      <c r="E32" s="18" t="s">
        <v>53</v>
      </c>
      <c r="F32" s="27" t="s">
        <v>303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92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345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346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6" t="s">
        <v>34</v>
      </c>
      <c r="B44" s="171"/>
      <c r="C44" s="172"/>
      <c r="D44" s="5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6" sqref="C6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60" t="s">
        <v>4</v>
      </c>
      <c r="B2" s="17">
        <v>41924</v>
      </c>
      <c r="C2" s="7" t="s">
        <v>199</v>
      </c>
      <c r="D2" s="17" t="s">
        <v>347</v>
      </c>
      <c r="E2" s="8" t="s">
        <v>200</v>
      </c>
      <c r="F2" s="19"/>
    </row>
    <row r="3" spans="1:6" ht="24" customHeight="1">
      <c r="A3" s="173" t="s">
        <v>201</v>
      </c>
      <c r="B3" s="174"/>
      <c r="C3" s="57" t="s">
        <v>14</v>
      </c>
      <c r="D3" s="57" t="s">
        <v>203</v>
      </c>
      <c r="E3" s="57" t="s">
        <v>202</v>
      </c>
      <c r="F3" s="9" t="s">
        <v>203</v>
      </c>
    </row>
    <row r="4" spans="1:6" ht="17.100000000000001" customHeight="1">
      <c r="A4" s="60" t="s">
        <v>5</v>
      </c>
      <c r="B4" s="4">
        <v>1371300</v>
      </c>
      <c r="C4" s="10" t="s">
        <v>205</v>
      </c>
      <c r="D4" s="12">
        <v>0.06</v>
      </c>
      <c r="E4" s="11" t="s">
        <v>206</v>
      </c>
      <c r="F4" s="12">
        <v>0.21</v>
      </c>
    </row>
    <row r="5" spans="1:6" ht="17.100000000000001" customHeight="1">
      <c r="A5" s="60" t="s">
        <v>6</v>
      </c>
      <c r="B5" s="4">
        <f>B6-B4</f>
        <v>1220000</v>
      </c>
      <c r="C5" s="11" t="s">
        <v>208</v>
      </c>
      <c r="D5" s="12">
        <v>0.03</v>
      </c>
      <c r="E5" s="11" t="s">
        <v>209</v>
      </c>
      <c r="F5" s="12">
        <v>0.16</v>
      </c>
    </row>
    <row r="6" spans="1:6" ht="17.100000000000001" customHeight="1">
      <c r="A6" s="60" t="s">
        <v>7</v>
      </c>
      <c r="B6" s="4">
        <v>2591300</v>
      </c>
      <c r="C6" s="10" t="s">
        <v>211</v>
      </c>
      <c r="D6" s="12">
        <v>0.15</v>
      </c>
      <c r="E6" s="11" t="s">
        <v>212</v>
      </c>
      <c r="F6" s="12">
        <v>0</v>
      </c>
    </row>
    <row r="7" spans="1:6" ht="17.100000000000001" customHeight="1">
      <c r="A7" s="60" t="s">
        <v>8</v>
      </c>
      <c r="B7" s="4">
        <v>39307950</v>
      </c>
      <c r="C7" s="11" t="s">
        <v>41</v>
      </c>
      <c r="D7" s="12">
        <v>0.17</v>
      </c>
      <c r="E7" s="11" t="s">
        <v>215</v>
      </c>
      <c r="F7" s="12">
        <v>0.18</v>
      </c>
    </row>
    <row r="8" spans="1:6" ht="17.100000000000001" customHeight="1">
      <c r="A8" s="60" t="s">
        <v>13</v>
      </c>
      <c r="B8" s="4">
        <v>80745000</v>
      </c>
      <c r="C8" s="10" t="s">
        <v>42</v>
      </c>
      <c r="D8" s="12">
        <v>0.05</v>
      </c>
      <c r="E8" s="11"/>
      <c r="F8" s="12"/>
    </row>
    <row r="9" spans="1:6" ht="17.100000000000001" customHeight="1">
      <c r="A9" s="60" t="s">
        <v>31</v>
      </c>
      <c r="B9" s="6">
        <f>B7/B8</f>
        <v>0.48681590191343116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60" t="s">
        <v>22</v>
      </c>
      <c r="C11" s="60" t="s">
        <v>18</v>
      </c>
      <c r="D11" s="60" t="s">
        <v>21</v>
      </c>
      <c r="E11" s="60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363</v>
      </c>
      <c r="D12" s="148" t="s">
        <v>19</v>
      </c>
      <c r="E12" s="23" t="s">
        <v>96</v>
      </c>
      <c r="F12" s="19">
        <v>10</v>
      </c>
    </row>
    <row r="13" spans="1:6" ht="17.100000000000001" customHeight="1">
      <c r="A13" s="147"/>
      <c r="B13" s="23" t="s">
        <v>75</v>
      </c>
      <c r="C13" s="19" t="s">
        <v>364</v>
      </c>
      <c r="D13" s="148"/>
      <c r="E13" s="23" t="s">
        <v>113</v>
      </c>
      <c r="F13" s="19">
        <v>8</v>
      </c>
    </row>
    <row r="14" spans="1:6" ht="17.100000000000001" customHeight="1">
      <c r="A14" s="147"/>
      <c r="B14" s="23" t="s">
        <v>61</v>
      </c>
      <c r="C14" s="19" t="s">
        <v>365</v>
      </c>
      <c r="D14" s="148" t="s">
        <v>20</v>
      </c>
      <c r="E14" s="23" t="s">
        <v>115</v>
      </c>
      <c r="F14" s="19" t="s">
        <v>289</v>
      </c>
    </row>
    <row r="15" spans="1:6" ht="17.100000000000001" customHeight="1">
      <c r="A15" s="147"/>
      <c r="B15" s="23" t="s">
        <v>78</v>
      </c>
      <c r="C15" s="19" t="s">
        <v>366</v>
      </c>
      <c r="D15" s="148"/>
      <c r="E15" s="23" t="s">
        <v>367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60" t="s">
        <v>37</v>
      </c>
      <c r="C17" s="60" t="s">
        <v>24</v>
      </c>
      <c r="D17" s="60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0.52083333333333337</v>
      </c>
      <c r="C18" s="28" t="s">
        <v>357</v>
      </c>
      <c r="D18" s="13">
        <v>5</v>
      </c>
      <c r="E18" s="152"/>
      <c r="F18" s="153"/>
    </row>
    <row r="19" spans="1:6" ht="17.100000000000001" customHeight="1">
      <c r="A19" s="147"/>
      <c r="B19" s="28">
        <v>0.54166666666666663</v>
      </c>
      <c r="C19" s="28" t="s">
        <v>355</v>
      </c>
      <c r="D19" s="13" t="s">
        <v>358</v>
      </c>
      <c r="E19" s="152" t="s">
        <v>359</v>
      </c>
      <c r="F19" s="153"/>
    </row>
    <row r="20" spans="1:6" ht="17.100000000000001" customHeight="1">
      <c r="A20" s="147"/>
      <c r="B20" s="28">
        <v>0.54166666666666663</v>
      </c>
      <c r="C20" s="28" t="s">
        <v>356</v>
      </c>
      <c r="D20" s="13">
        <v>7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360</v>
      </c>
      <c r="D21" s="13">
        <v>3</v>
      </c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0.70833333333333337</v>
      </c>
      <c r="C24" s="28" t="s">
        <v>361</v>
      </c>
      <c r="D24" s="13">
        <v>2</v>
      </c>
      <c r="E24" s="152"/>
      <c r="F24" s="153"/>
    </row>
    <row r="25" spans="1:6" ht="17.100000000000001" customHeight="1">
      <c r="A25" s="147"/>
      <c r="B25" s="28">
        <v>0.79166666666666663</v>
      </c>
      <c r="C25" s="28" t="s">
        <v>362</v>
      </c>
      <c r="D25" s="13">
        <v>2</v>
      </c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348</v>
      </c>
      <c r="D31" s="154" t="s">
        <v>23</v>
      </c>
      <c r="E31" s="60" t="s">
        <v>48</v>
      </c>
      <c r="F31" s="24" t="s">
        <v>350</v>
      </c>
    </row>
    <row r="32" spans="1:6" ht="17.100000000000001" customHeight="1">
      <c r="A32" s="155"/>
      <c r="B32" s="21" t="s">
        <v>49</v>
      </c>
      <c r="C32" s="25" t="s">
        <v>302</v>
      </c>
      <c r="D32" s="158"/>
      <c r="E32" s="18" t="s">
        <v>53</v>
      </c>
      <c r="F32" s="27" t="s">
        <v>247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92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349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351</v>
      </c>
      <c r="C37" s="162"/>
      <c r="D37" s="162"/>
      <c r="E37" s="162"/>
      <c r="F37" s="163"/>
    </row>
    <row r="38" spans="1:6" ht="17.100000000000001" customHeight="1">
      <c r="A38" s="156"/>
      <c r="B38" s="161" t="s">
        <v>352</v>
      </c>
      <c r="C38" s="162"/>
      <c r="D38" s="162"/>
      <c r="E38" s="162"/>
      <c r="F38" s="163"/>
    </row>
    <row r="39" spans="1:6" ht="17.100000000000001" customHeight="1">
      <c r="A39" s="157"/>
      <c r="B39" s="161" t="s">
        <v>353</v>
      </c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354</v>
      </c>
      <c r="C40" s="162"/>
      <c r="D40" s="162"/>
      <c r="E40" s="162"/>
      <c r="F40" s="163"/>
    </row>
    <row r="41" spans="1:6" ht="17.100000000000001" customHeight="1">
      <c r="A41" s="156"/>
      <c r="B41" s="161" t="s">
        <v>368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9" t="s">
        <v>34</v>
      </c>
      <c r="B44" s="171"/>
      <c r="C44" s="172"/>
      <c r="D44" s="59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12" sqref="B12:C15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97" t="s">
        <v>1</v>
      </c>
      <c r="B1" s="98"/>
      <c r="C1" s="98"/>
      <c r="D1" s="98"/>
      <c r="E1" s="98"/>
      <c r="F1" s="99"/>
    </row>
    <row r="2" spans="1:6" ht="20.100000000000001" customHeight="1">
      <c r="A2" s="70" t="s">
        <v>4</v>
      </c>
      <c r="B2" s="17">
        <v>41925</v>
      </c>
      <c r="C2" s="7" t="s">
        <v>199</v>
      </c>
      <c r="D2" s="17"/>
      <c r="E2" s="8" t="s">
        <v>200</v>
      </c>
      <c r="F2" s="19"/>
    </row>
    <row r="3" spans="1:6" ht="24" customHeight="1">
      <c r="A3" s="73" t="s">
        <v>201</v>
      </c>
      <c r="B3" s="74"/>
      <c r="C3" s="71" t="s">
        <v>202</v>
      </c>
      <c r="D3" s="71" t="s">
        <v>203</v>
      </c>
      <c r="E3" s="71" t="s">
        <v>202</v>
      </c>
      <c r="F3" s="9" t="s">
        <v>203</v>
      </c>
    </row>
    <row r="4" spans="1:6" ht="17.100000000000001" customHeight="1">
      <c r="A4" s="70" t="s">
        <v>204</v>
      </c>
      <c r="B4" s="4">
        <v>387500</v>
      </c>
      <c r="C4" s="10" t="s">
        <v>205</v>
      </c>
      <c r="D4" s="12">
        <v>0.03</v>
      </c>
      <c r="E4" s="11" t="s">
        <v>206</v>
      </c>
      <c r="F4" s="12">
        <v>0.05</v>
      </c>
    </row>
    <row r="5" spans="1:6" ht="17.100000000000001" customHeight="1">
      <c r="A5" s="70" t="s">
        <v>207</v>
      </c>
      <c r="B5" s="4">
        <v>1705000</v>
      </c>
      <c r="C5" s="11" t="s">
        <v>208</v>
      </c>
      <c r="D5" s="12">
        <v>0.05</v>
      </c>
      <c r="E5" s="11" t="s">
        <v>209</v>
      </c>
      <c r="F5" s="12">
        <v>0.11</v>
      </c>
    </row>
    <row r="6" spans="1:6" ht="17.100000000000001" customHeight="1">
      <c r="A6" s="70" t="s">
        <v>210</v>
      </c>
      <c r="B6" s="4">
        <v>2092500</v>
      </c>
      <c r="C6" s="10" t="s">
        <v>211</v>
      </c>
      <c r="D6" s="12">
        <v>0.1</v>
      </c>
      <c r="E6" s="11" t="s">
        <v>212</v>
      </c>
      <c r="F6" s="12">
        <v>0.31</v>
      </c>
    </row>
    <row r="7" spans="1:6" ht="17.100000000000001" customHeight="1">
      <c r="A7" s="70" t="s">
        <v>213</v>
      </c>
      <c r="B7" s="4">
        <v>41400450</v>
      </c>
      <c r="C7" s="11" t="s">
        <v>214</v>
      </c>
      <c r="D7" s="12">
        <v>0.14000000000000001</v>
      </c>
      <c r="E7" s="11" t="s">
        <v>215</v>
      </c>
      <c r="F7" s="12">
        <v>0.18</v>
      </c>
    </row>
    <row r="8" spans="1:6" ht="17.100000000000001" customHeight="1">
      <c r="A8" s="70" t="s">
        <v>216</v>
      </c>
      <c r="B8" s="4">
        <v>80745000</v>
      </c>
      <c r="C8" s="10" t="s">
        <v>217</v>
      </c>
      <c r="D8" s="12">
        <v>0.02</v>
      </c>
      <c r="E8" s="11"/>
      <c r="F8" s="12"/>
    </row>
    <row r="9" spans="1:6" ht="17.100000000000001" customHeight="1">
      <c r="A9" s="70" t="s">
        <v>218</v>
      </c>
      <c r="B9" s="6">
        <v>0.51300000000000001</v>
      </c>
      <c r="C9" s="10"/>
      <c r="D9" s="12"/>
      <c r="E9" s="11"/>
      <c r="F9" s="14"/>
    </row>
    <row r="10" spans="1:6" ht="27.95" customHeight="1">
      <c r="A10" s="84" t="s">
        <v>369</v>
      </c>
      <c r="B10" s="85"/>
      <c r="C10" s="85"/>
      <c r="D10" s="85"/>
      <c r="E10" s="85"/>
      <c r="F10" s="63"/>
    </row>
    <row r="11" spans="1:6" ht="17.100000000000001" customHeight="1">
      <c r="A11" s="81" t="s">
        <v>370</v>
      </c>
      <c r="B11" s="70" t="s">
        <v>371</v>
      </c>
      <c r="C11" s="70" t="s">
        <v>372</v>
      </c>
      <c r="D11" s="70" t="s">
        <v>373</v>
      </c>
      <c r="E11" s="70" t="s">
        <v>374</v>
      </c>
      <c r="F11" s="18" t="s">
        <v>375</v>
      </c>
    </row>
    <row r="12" spans="1:6" ht="17.100000000000001" customHeight="1">
      <c r="A12" s="82"/>
      <c r="B12" s="23" t="s">
        <v>429</v>
      </c>
      <c r="C12" s="19">
        <v>3</v>
      </c>
      <c r="D12" s="64" t="s">
        <v>376</v>
      </c>
      <c r="E12" s="23" t="s">
        <v>377</v>
      </c>
      <c r="F12" s="19">
        <v>6</v>
      </c>
    </row>
    <row r="13" spans="1:6" ht="17.100000000000001" customHeight="1">
      <c r="A13" s="82"/>
      <c r="B13" s="23" t="s">
        <v>378</v>
      </c>
      <c r="C13" s="19">
        <v>0</v>
      </c>
      <c r="D13" s="86"/>
      <c r="E13" s="23" t="s">
        <v>379</v>
      </c>
      <c r="F13" s="19">
        <v>5</v>
      </c>
    </row>
    <row r="14" spans="1:6" ht="17.100000000000001" customHeight="1">
      <c r="A14" s="82"/>
      <c r="B14" s="23" t="s">
        <v>380</v>
      </c>
      <c r="C14" s="19">
        <v>1</v>
      </c>
      <c r="D14" s="64" t="s">
        <v>381</v>
      </c>
      <c r="E14" s="23" t="s">
        <v>382</v>
      </c>
      <c r="F14" s="19" t="s">
        <v>383</v>
      </c>
    </row>
    <row r="15" spans="1:6" ht="17.100000000000001" customHeight="1">
      <c r="A15" s="83"/>
      <c r="B15" s="23" t="s">
        <v>384</v>
      </c>
      <c r="C15" s="19">
        <v>2</v>
      </c>
      <c r="D15" s="86"/>
      <c r="E15" s="23" t="s">
        <v>385</v>
      </c>
      <c r="F15" s="19">
        <v>0</v>
      </c>
    </row>
    <row r="16" spans="1:6" ht="27.95" customHeight="1">
      <c r="A16" s="84"/>
      <c r="B16" s="85"/>
      <c r="C16" s="85"/>
      <c r="D16" s="85"/>
      <c r="E16" s="85"/>
      <c r="F16" s="63"/>
    </row>
    <row r="17" spans="1:6" ht="18.95" customHeight="1">
      <c r="A17" s="2"/>
      <c r="B17" s="70" t="s">
        <v>386</v>
      </c>
      <c r="C17" s="70" t="s">
        <v>387</v>
      </c>
      <c r="D17" s="70" t="s">
        <v>388</v>
      </c>
      <c r="E17" s="79" t="s">
        <v>389</v>
      </c>
      <c r="F17" s="80"/>
    </row>
    <row r="18" spans="1:6" ht="17.100000000000001" customHeight="1">
      <c r="A18" s="81" t="s">
        <v>390</v>
      </c>
      <c r="B18" s="28">
        <v>0.47916666666666669</v>
      </c>
      <c r="C18" s="28" t="s">
        <v>391</v>
      </c>
      <c r="D18" s="13">
        <v>7</v>
      </c>
      <c r="E18" s="68"/>
      <c r="F18" s="69"/>
    </row>
    <row r="19" spans="1:6" ht="17.100000000000001" customHeight="1">
      <c r="A19" s="82"/>
      <c r="B19" s="28">
        <v>0.5</v>
      </c>
      <c r="C19" s="28" t="s">
        <v>428</v>
      </c>
      <c r="D19" s="13">
        <v>5</v>
      </c>
      <c r="E19" s="68"/>
      <c r="F19" s="69"/>
    </row>
    <row r="20" spans="1:6" ht="17.100000000000001" customHeight="1">
      <c r="A20" s="82"/>
      <c r="B20" s="28"/>
      <c r="C20" s="28"/>
      <c r="D20" s="13"/>
      <c r="E20" s="68"/>
      <c r="F20" s="69"/>
    </row>
    <row r="21" spans="1:6" ht="17.100000000000001" customHeight="1">
      <c r="A21" s="82"/>
      <c r="B21" s="28"/>
      <c r="C21" s="28"/>
      <c r="D21" s="13"/>
      <c r="E21" s="68"/>
      <c r="F21" s="69"/>
    </row>
    <row r="22" spans="1:6" ht="17.100000000000001" customHeight="1">
      <c r="A22" s="82"/>
      <c r="B22" s="28"/>
      <c r="C22" s="28"/>
      <c r="D22" s="13"/>
      <c r="E22" s="68"/>
      <c r="F22" s="69"/>
    </row>
    <row r="23" spans="1:6" ht="17.100000000000001" customHeight="1">
      <c r="A23" s="83"/>
      <c r="B23" s="28"/>
      <c r="C23" s="19"/>
      <c r="D23" s="13"/>
      <c r="E23" s="68"/>
      <c r="F23" s="69"/>
    </row>
    <row r="24" spans="1:6" ht="17.100000000000001" customHeight="1">
      <c r="A24" s="81" t="s">
        <v>0</v>
      </c>
      <c r="B24" s="28">
        <v>0.70833333333333337</v>
      </c>
      <c r="C24" s="28" t="s">
        <v>392</v>
      </c>
      <c r="D24" s="13">
        <v>4</v>
      </c>
      <c r="E24" s="68"/>
      <c r="F24" s="69"/>
    </row>
    <row r="25" spans="1:6" ht="17.100000000000001" customHeight="1">
      <c r="A25" s="82"/>
      <c r="B25" s="28">
        <v>0.76388888888888884</v>
      </c>
      <c r="C25" s="28" t="s">
        <v>393</v>
      </c>
      <c r="D25" s="13">
        <v>3</v>
      </c>
      <c r="E25" s="68"/>
      <c r="F25" s="69"/>
    </row>
    <row r="26" spans="1:6" ht="17.100000000000001" customHeight="1">
      <c r="A26" s="82"/>
      <c r="B26" s="28">
        <v>0.79166666666666663</v>
      </c>
      <c r="C26" s="28" t="s">
        <v>394</v>
      </c>
      <c r="D26" s="13">
        <v>4</v>
      </c>
      <c r="E26" s="68" t="s">
        <v>395</v>
      </c>
      <c r="F26" s="69"/>
    </row>
    <row r="27" spans="1:6" ht="17.100000000000001" customHeight="1">
      <c r="A27" s="82"/>
      <c r="B27" s="28">
        <v>0.79166666666666663</v>
      </c>
      <c r="C27" s="28" t="s">
        <v>396</v>
      </c>
      <c r="D27" s="13">
        <v>2</v>
      </c>
      <c r="E27" s="68"/>
      <c r="F27" s="69"/>
    </row>
    <row r="28" spans="1:6" ht="17.100000000000001" customHeight="1">
      <c r="A28" s="82"/>
      <c r="B28" s="28">
        <v>0.8125</v>
      </c>
      <c r="C28" s="28" t="s">
        <v>397</v>
      </c>
      <c r="D28" s="13">
        <v>4</v>
      </c>
      <c r="E28" s="68"/>
      <c r="F28" s="69"/>
    </row>
    <row r="29" spans="1:6" ht="17.100000000000001" customHeight="1">
      <c r="A29" s="83"/>
      <c r="B29" s="28"/>
      <c r="C29" s="28"/>
      <c r="D29" s="13"/>
      <c r="E29" s="68"/>
      <c r="F29" s="69"/>
    </row>
    <row r="30" spans="1:6" ht="26.1" customHeight="1">
      <c r="A30" s="84" t="s">
        <v>398</v>
      </c>
      <c r="B30" s="85"/>
      <c r="C30" s="85"/>
      <c r="D30" s="85"/>
      <c r="E30" s="85"/>
      <c r="F30" s="63"/>
    </row>
    <row r="31" spans="1:6" ht="17.100000000000001" customHeight="1">
      <c r="A31" s="64" t="s">
        <v>35</v>
      </c>
      <c r="B31" s="20" t="s">
        <v>399</v>
      </c>
      <c r="C31" s="26" t="s">
        <v>400</v>
      </c>
      <c r="D31" s="64" t="s">
        <v>401</v>
      </c>
      <c r="E31" s="70" t="s">
        <v>399</v>
      </c>
      <c r="F31" s="24" t="s">
        <v>402</v>
      </c>
    </row>
    <row r="32" spans="1:6" ht="17.100000000000001" customHeight="1">
      <c r="A32" s="67"/>
      <c r="B32" s="21" t="s">
        <v>403</v>
      </c>
      <c r="C32" s="25" t="s">
        <v>404</v>
      </c>
      <c r="D32" s="67"/>
      <c r="E32" s="18" t="s">
        <v>405</v>
      </c>
      <c r="F32" s="27" t="s">
        <v>406</v>
      </c>
    </row>
    <row r="33" spans="1:6" ht="17.100000000000001" customHeight="1">
      <c r="A33" s="67"/>
      <c r="B33" s="22" t="s">
        <v>407</v>
      </c>
      <c r="C33" s="26" t="s">
        <v>408</v>
      </c>
      <c r="D33" s="67"/>
      <c r="E33" s="18" t="s">
        <v>409</v>
      </c>
      <c r="F33" s="27" t="s">
        <v>410</v>
      </c>
    </row>
    <row r="34" spans="1:6" ht="17.100000000000001" customHeight="1">
      <c r="A34" s="67"/>
      <c r="B34" s="22" t="s">
        <v>411</v>
      </c>
      <c r="C34" s="26" t="s">
        <v>412</v>
      </c>
      <c r="D34" s="67"/>
      <c r="E34" s="18" t="s">
        <v>413</v>
      </c>
      <c r="F34" s="27"/>
    </row>
    <row r="35" spans="1:6" ht="17.100000000000001" customHeight="1">
      <c r="A35" s="86"/>
      <c r="B35" s="22" t="s">
        <v>414</v>
      </c>
      <c r="C35" s="26" t="s">
        <v>415</v>
      </c>
      <c r="D35" s="86"/>
      <c r="E35" s="18" t="s">
        <v>416</v>
      </c>
      <c r="F35" s="27"/>
    </row>
    <row r="36" spans="1:6" ht="27" customHeight="1">
      <c r="A36" s="84" t="s">
        <v>417</v>
      </c>
      <c r="B36" s="85"/>
      <c r="C36" s="85"/>
      <c r="D36" s="85"/>
      <c r="E36" s="85"/>
      <c r="F36" s="63"/>
    </row>
    <row r="37" spans="1:6" ht="17.100000000000001" customHeight="1">
      <c r="A37" s="64" t="s">
        <v>35</v>
      </c>
      <c r="B37" s="65" t="s">
        <v>418</v>
      </c>
      <c r="C37" s="87"/>
      <c r="D37" s="87"/>
      <c r="E37" s="87"/>
      <c r="F37" s="88"/>
    </row>
    <row r="38" spans="1:6" ht="17.100000000000001" customHeight="1">
      <c r="A38" s="67"/>
      <c r="B38" s="65" t="s">
        <v>419</v>
      </c>
      <c r="C38" s="87"/>
      <c r="D38" s="87"/>
      <c r="E38" s="87"/>
      <c r="F38" s="88"/>
    </row>
    <row r="39" spans="1:6" ht="17.100000000000001" customHeight="1">
      <c r="A39" s="86"/>
      <c r="B39" s="65"/>
      <c r="C39" s="87"/>
      <c r="D39" s="87"/>
      <c r="E39" s="87"/>
      <c r="F39" s="88"/>
    </row>
    <row r="40" spans="1:6" ht="17.100000000000001" customHeight="1">
      <c r="A40" s="64" t="s">
        <v>401</v>
      </c>
      <c r="B40" s="65" t="s">
        <v>420</v>
      </c>
      <c r="C40" s="87"/>
      <c r="D40" s="87"/>
      <c r="E40" s="87"/>
      <c r="F40" s="88"/>
    </row>
    <row r="41" spans="1:6" ht="17.100000000000001" customHeight="1">
      <c r="A41" s="67"/>
      <c r="B41" s="65" t="s">
        <v>421</v>
      </c>
      <c r="C41" s="87"/>
      <c r="D41" s="87"/>
      <c r="E41" s="87"/>
      <c r="F41" s="88"/>
    </row>
    <row r="42" spans="1:6" ht="17.100000000000001" customHeight="1">
      <c r="A42" s="86"/>
      <c r="B42" s="65"/>
      <c r="C42" s="87"/>
      <c r="D42" s="87"/>
      <c r="E42" s="87"/>
      <c r="F42" s="88"/>
    </row>
    <row r="43" spans="1:6" ht="24" customHeight="1">
      <c r="A43" s="84" t="s">
        <v>422</v>
      </c>
      <c r="B43" s="85"/>
      <c r="C43" s="85"/>
      <c r="D43" s="85"/>
      <c r="E43" s="85"/>
      <c r="F43" s="63"/>
    </row>
    <row r="44" spans="1:6" ht="27" customHeight="1">
      <c r="A44" s="72" t="s">
        <v>35</v>
      </c>
      <c r="B44" s="89"/>
      <c r="C44" s="90"/>
      <c r="D44" s="72" t="s">
        <v>401</v>
      </c>
      <c r="E44" s="89"/>
      <c r="F44" s="90"/>
    </row>
    <row r="45" spans="1:6" ht="24" customHeight="1">
      <c r="A45" s="61" t="s">
        <v>423</v>
      </c>
      <c r="B45" s="91"/>
      <c r="C45" s="92"/>
      <c r="D45" s="66" t="s">
        <v>424</v>
      </c>
      <c r="E45" s="62" t="s">
        <v>425</v>
      </c>
      <c r="F45" s="93"/>
    </row>
    <row r="46" spans="1:6" ht="17.100000000000001" customHeight="1">
      <c r="A46" s="94" t="s">
        <v>35</v>
      </c>
      <c r="B46" s="15" t="s">
        <v>2</v>
      </c>
      <c r="C46" s="15" t="s">
        <v>426</v>
      </c>
      <c r="D46" s="94" t="s">
        <v>401</v>
      </c>
      <c r="E46" s="15" t="s">
        <v>427</v>
      </c>
      <c r="F46" s="15" t="s">
        <v>3</v>
      </c>
    </row>
    <row r="47" spans="1:6" ht="17.100000000000001" customHeight="1">
      <c r="A47" s="95"/>
      <c r="B47" s="3"/>
      <c r="C47" s="3"/>
      <c r="D47" s="95"/>
      <c r="E47" s="3"/>
      <c r="F47" s="16"/>
    </row>
    <row r="48" spans="1:6" ht="17.100000000000001" customHeight="1">
      <c r="A48" s="95"/>
      <c r="B48" s="3"/>
      <c r="C48" s="3"/>
      <c r="D48" s="95"/>
      <c r="E48" s="3"/>
      <c r="F48" s="16"/>
    </row>
    <row r="49" spans="1:6" ht="17.100000000000001" customHeight="1">
      <c r="A49" s="96"/>
      <c r="B49" s="3"/>
      <c r="C49" s="3"/>
      <c r="D49" s="9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3" sqref="F3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78" t="s">
        <v>4</v>
      </c>
      <c r="B2" s="17">
        <v>41926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75" t="s">
        <v>14</v>
      </c>
      <c r="D3" s="75" t="s">
        <v>203</v>
      </c>
      <c r="E3" s="75" t="s">
        <v>202</v>
      </c>
      <c r="F3" s="9" t="s">
        <v>203</v>
      </c>
    </row>
    <row r="4" spans="1:6" ht="17.100000000000001" customHeight="1">
      <c r="A4" s="78" t="s">
        <v>5</v>
      </c>
      <c r="B4" s="4">
        <v>1030000</v>
      </c>
      <c r="C4" s="10" t="s">
        <v>205</v>
      </c>
      <c r="D4" s="12">
        <v>0.09</v>
      </c>
      <c r="E4" s="11" t="s">
        <v>206</v>
      </c>
      <c r="F4" s="12">
        <v>0.09</v>
      </c>
    </row>
    <row r="5" spans="1:6" ht="17.100000000000001" customHeight="1">
      <c r="A5" s="78" t="s">
        <v>6</v>
      </c>
      <c r="B5" s="4">
        <f>B6-B4</f>
        <v>1662500</v>
      </c>
      <c r="C5" s="11" t="s">
        <v>208</v>
      </c>
      <c r="D5" s="12">
        <v>0.02</v>
      </c>
      <c r="E5" s="11" t="s">
        <v>209</v>
      </c>
      <c r="F5" s="12">
        <v>0.18</v>
      </c>
    </row>
    <row r="6" spans="1:6" ht="17.100000000000001" customHeight="1">
      <c r="A6" s="78" t="s">
        <v>7</v>
      </c>
      <c r="B6" s="4">
        <v>2692500</v>
      </c>
      <c r="C6" s="10" t="s">
        <v>211</v>
      </c>
      <c r="D6" s="12">
        <v>0.11</v>
      </c>
      <c r="E6" s="11" t="s">
        <v>212</v>
      </c>
      <c r="F6" s="12">
        <v>7.0000000000000007E-2</v>
      </c>
    </row>
    <row r="7" spans="1:6" ht="17.100000000000001" customHeight="1">
      <c r="A7" s="78" t="s">
        <v>8</v>
      </c>
      <c r="B7" s="4">
        <v>44092950</v>
      </c>
      <c r="C7" s="11" t="s">
        <v>41</v>
      </c>
      <c r="D7" s="12">
        <v>0.11</v>
      </c>
      <c r="E7" s="11" t="s">
        <v>215</v>
      </c>
      <c r="F7" s="12">
        <v>0.28000000000000003</v>
      </c>
    </row>
    <row r="8" spans="1:6" ht="17.100000000000001" customHeight="1">
      <c r="A8" s="78" t="s">
        <v>13</v>
      </c>
      <c r="B8" s="4">
        <v>80745000</v>
      </c>
      <c r="C8" s="10" t="s">
        <v>42</v>
      </c>
      <c r="D8" s="12">
        <v>0.02</v>
      </c>
      <c r="E8" s="11"/>
      <c r="F8" s="12"/>
    </row>
    <row r="9" spans="1:6" ht="17.100000000000001" customHeight="1">
      <c r="A9" s="78" t="s">
        <v>31</v>
      </c>
      <c r="B9" s="6">
        <f>B7/B8</f>
        <v>0.54607653724688832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78" t="s">
        <v>22</v>
      </c>
      <c r="C11" s="78" t="s">
        <v>18</v>
      </c>
      <c r="D11" s="78" t="s">
        <v>21</v>
      </c>
      <c r="E11" s="78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430</v>
      </c>
      <c r="D12" s="148" t="s">
        <v>19</v>
      </c>
      <c r="E12" s="23" t="s">
        <v>64</v>
      </c>
      <c r="F12" s="19">
        <v>17</v>
      </c>
    </row>
    <row r="13" spans="1:6" ht="17.100000000000001" customHeight="1">
      <c r="A13" s="147"/>
      <c r="B13" s="23" t="s">
        <v>378</v>
      </c>
      <c r="C13" s="19" t="s">
        <v>431</v>
      </c>
      <c r="D13" s="148"/>
      <c r="E13" s="23" t="s">
        <v>61</v>
      </c>
      <c r="F13" s="19">
        <v>4</v>
      </c>
    </row>
    <row r="14" spans="1:6" ht="17.100000000000001" customHeight="1">
      <c r="A14" s="147"/>
      <c r="B14" s="23" t="s">
        <v>380</v>
      </c>
      <c r="C14" s="19" t="s">
        <v>95</v>
      </c>
      <c r="D14" s="148" t="s">
        <v>20</v>
      </c>
      <c r="E14" s="23" t="s">
        <v>433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432</v>
      </c>
      <c r="D15" s="148"/>
      <c r="E15" s="23" t="s">
        <v>113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78" t="s">
        <v>37</v>
      </c>
      <c r="C17" s="78" t="s">
        <v>24</v>
      </c>
      <c r="D17" s="78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0.5625</v>
      </c>
      <c r="C18" s="28" t="s">
        <v>434</v>
      </c>
      <c r="D18" s="13">
        <v>17</v>
      </c>
      <c r="E18" s="152"/>
      <c r="F18" s="153"/>
    </row>
    <row r="19" spans="1:6" ht="17.100000000000001" customHeight="1">
      <c r="A19" s="147"/>
      <c r="B19" s="28">
        <v>0.5625</v>
      </c>
      <c r="C19" s="28" t="s">
        <v>435</v>
      </c>
      <c r="D19" s="13">
        <v>2</v>
      </c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0.77777777777777779</v>
      </c>
      <c r="C24" s="28" t="s">
        <v>436</v>
      </c>
      <c r="D24" s="13">
        <v>4</v>
      </c>
      <c r="E24" s="152" t="s">
        <v>437</v>
      </c>
      <c r="F24" s="153"/>
    </row>
    <row r="25" spans="1:6" ht="17.100000000000001" customHeight="1">
      <c r="A25" s="147"/>
      <c r="B25" s="28">
        <v>0.79166666666666663</v>
      </c>
      <c r="C25" s="28" t="s">
        <v>438</v>
      </c>
      <c r="D25" s="13">
        <v>2</v>
      </c>
      <c r="E25" s="152"/>
      <c r="F25" s="153"/>
    </row>
    <row r="26" spans="1:6" ht="17.100000000000001" customHeight="1">
      <c r="A26" s="147"/>
      <c r="B26" s="28">
        <v>0.79166666666666663</v>
      </c>
      <c r="C26" s="28" t="s">
        <v>439</v>
      </c>
      <c r="D26" s="13">
        <v>6</v>
      </c>
      <c r="E26" s="152" t="s">
        <v>437</v>
      </c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301</v>
      </c>
      <c r="D31" s="154" t="s">
        <v>23</v>
      </c>
      <c r="E31" s="78" t="s">
        <v>48</v>
      </c>
      <c r="F31" s="24" t="s">
        <v>445</v>
      </c>
    </row>
    <row r="32" spans="1:6" ht="17.100000000000001" customHeight="1">
      <c r="A32" s="155"/>
      <c r="B32" s="21" t="s">
        <v>49</v>
      </c>
      <c r="C32" s="25" t="s">
        <v>132</v>
      </c>
      <c r="D32" s="158"/>
      <c r="E32" s="18" t="s">
        <v>53</v>
      </c>
      <c r="F32" s="27" t="s">
        <v>446</v>
      </c>
    </row>
    <row r="33" spans="1:6" ht="17.100000000000001" customHeight="1">
      <c r="A33" s="155"/>
      <c r="B33" s="22" t="s">
        <v>50</v>
      </c>
      <c r="C33" s="26" t="s">
        <v>275</v>
      </c>
      <c r="D33" s="158"/>
      <c r="E33" s="18" t="s">
        <v>54</v>
      </c>
      <c r="F33" s="27" t="s">
        <v>447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440</v>
      </c>
      <c r="C37" s="162"/>
      <c r="D37" s="162"/>
      <c r="E37" s="162"/>
      <c r="F37" s="163"/>
    </row>
    <row r="38" spans="1:6" ht="17.100000000000001" customHeight="1">
      <c r="A38" s="156"/>
      <c r="B38" s="161" t="s">
        <v>442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441</v>
      </c>
      <c r="C40" s="162"/>
      <c r="D40" s="162"/>
      <c r="E40" s="162"/>
      <c r="F40" s="163"/>
    </row>
    <row r="41" spans="1:6" ht="17.100000000000001" customHeight="1">
      <c r="A41" s="156"/>
      <c r="B41" s="161" t="s">
        <v>443</v>
      </c>
      <c r="C41" s="162"/>
      <c r="D41" s="162"/>
      <c r="E41" s="162"/>
      <c r="F41" s="163"/>
    </row>
    <row r="42" spans="1:6" ht="17.100000000000001" customHeight="1">
      <c r="A42" s="157"/>
      <c r="B42" s="161" t="s">
        <v>444</v>
      </c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77" t="s">
        <v>34</v>
      </c>
      <c r="B44" s="171"/>
      <c r="C44" s="172"/>
      <c r="D44" s="77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76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1" sqref="B41:F4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01" t="s">
        <v>4</v>
      </c>
      <c r="B2" s="17">
        <v>41927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02" t="s">
        <v>14</v>
      </c>
      <c r="D3" s="102" t="s">
        <v>203</v>
      </c>
      <c r="E3" s="102" t="s">
        <v>202</v>
      </c>
      <c r="F3" s="9" t="s">
        <v>203</v>
      </c>
    </row>
    <row r="4" spans="1:6" ht="17.100000000000001" customHeight="1">
      <c r="A4" s="101" t="s">
        <v>5</v>
      </c>
      <c r="B4" s="4">
        <v>646000</v>
      </c>
      <c r="C4" s="10" t="s">
        <v>205</v>
      </c>
      <c r="D4" s="12">
        <v>7.0000000000000007E-2</v>
      </c>
      <c r="E4" s="11" t="s">
        <v>206</v>
      </c>
      <c r="F4" s="12">
        <v>0.05</v>
      </c>
    </row>
    <row r="5" spans="1:6" ht="17.100000000000001" customHeight="1">
      <c r="A5" s="101" t="s">
        <v>6</v>
      </c>
      <c r="B5" s="4">
        <f>B6-B4</f>
        <v>1140500</v>
      </c>
      <c r="C5" s="11" t="s">
        <v>208</v>
      </c>
      <c r="D5" s="12">
        <v>0.03</v>
      </c>
      <c r="E5" s="11" t="s">
        <v>209</v>
      </c>
      <c r="F5" s="12">
        <v>0.06</v>
      </c>
    </row>
    <row r="6" spans="1:6" ht="17.100000000000001" customHeight="1">
      <c r="A6" s="101" t="s">
        <v>7</v>
      </c>
      <c r="B6" s="4">
        <v>1786500</v>
      </c>
      <c r="C6" s="10" t="s">
        <v>211</v>
      </c>
      <c r="D6" s="12">
        <v>0.05</v>
      </c>
      <c r="E6" s="11" t="s">
        <v>212</v>
      </c>
      <c r="F6" s="12">
        <v>0.15</v>
      </c>
    </row>
    <row r="7" spans="1:6" ht="17.100000000000001" customHeight="1">
      <c r="A7" s="101" t="s">
        <v>8</v>
      </c>
      <c r="B7" s="4">
        <v>45879450</v>
      </c>
      <c r="C7" s="11" t="s">
        <v>41</v>
      </c>
      <c r="D7" s="12">
        <v>0.1</v>
      </c>
      <c r="E7" s="11" t="s">
        <v>215</v>
      </c>
      <c r="F7" s="12">
        <v>0.47</v>
      </c>
    </row>
    <row r="8" spans="1:6" ht="17.100000000000001" customHeight="1">
      <c r="A8" s="101" t="s">
        <v>13</v>
      </c>
      <c r="B8" s="4">
        <v>80745000</v>
      </c>
      <c r="C8" s="10" t="s">
        <v>42</v>
      </c>
      <c r="D8" s="12">
        <v>0.03</v>
      </c>
      <c r="E8" s="11"/>
      <c r="F8" s="12"/>
    </row>
    <row r="9" spans="1:6" ht="17.100000000000001" customHeight="1">
      <c r="A9" s="101" t="s">
        <v>31</v>
      </c>
      <c r="B9" s="6">
        <f>B7/B8</f>
        <v>0.56820174623815711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01" t="s">
        <v>22</v>
      </c>
      <c r="C11" s="101" t="s">
        <v>18</v>
      </c>
      <c r="D11" s="101" t="s">
        <v>21</v>
      </c>
      <c r="E11" s="101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448</v>
      </c>
      <c r="D12" s="148" t="s">
        <v>19</v>
      </c>
      <c r="E12" s="23" t="s">
        <v>429</v>
      </c>
      <c r="F12" s="19">
        <v>4</v>
      </c>
    </row>
    <row r="13" spans="1:6" ht="17.100000000000001" customHeight="1">
      <c r="A13" s="147"/>
      <c r="B13" s="23" t="s">
        <v>378</v>
      </c>
      <c r="C13" s="19" t="s">
        <v>140</v>
      </c>
      <c r="D13" s="148"/>
      <c r="E13" s="23" t="s">
        <v>451</v>
      </c>
      <c r="F13" s="19">
        <v>3</v>
      </c>
    </row>
    <row r="14" spans="1:6" ht="17.100000000000001" customHeight="1">
      <c r="A14" s="147"/>
      <c r="B14" s="23" t="s">
        <v>380</v>
      </c>
      <c r="C14" s="19" t="s">
        <v>449</v>
      </c>
      <c r="D14" s="148" t="s">
        <v>20</v>
      </c>
      <c r="E14" s="23" t="s">
        <v>224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450</v>
      </c>
      <c r="D15" s="148"/>
      <c r="E15" s="23" t="s">
        <v>452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01" t="s">
        <v>37</v>
      </c>
      <c r="C17" s="101" t="s">
        <v>24</v>
      </c>
      <c r="D17" s="101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453</v>
      </c>
      <c r="D18" s="13">
        <v>2</v>
      </c>
      <c r="E18" s="152"/>
      <c r="F18" s="153"/>
    </row>
    <row r="19" spans="1:6" ht="17.100000000000001" customHeight="1">
      <c r="A19" s="147"/>
      <c r="B19" s="28">
        <v>0.5</v>
      </c>
      <c r="C19" s="28" t="s">
        <v>454</v>
      </c>
      <c r="D19" s="13">
        <v>2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455</v>
      </c>
      <c r="D20" s="13">
        <v>5</v>
      </c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/>
      <c r="C24" s="28"/>
      <c r="D24" s="13"/>
      <c r="E24" s="152"/>
      <c r="F24" s="153"/>
    </row>
    <row r="25" spans="1:6" ht="17.100000000000001" customHeight="1">
      <c r="A25" s="147"/>
      <c r="B25" s="28"/>
      <c r="C25" s="28"/>
      <c r="D25" s="13"/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456</v>
      </c>
      <c r="D31" s="154" t="s">
        <v>23</v>
      </c>
      <c r="E31" s="101" t="s">
        <v>48</v>
      </c>
      <c r="F31" s="24" t="s">
        <v>459</v>
      </c>
    </row>
    <row r="32" spans="1:6" ht="17.100000000000001" customHeight="1">
      <c r="A32" s="155"/>
      <c r="B32" s="21" t="s">
        <v>49</v>
      </c>
      <c r="C32" s="26" t="s">
        <v>275</v>
      </c>
      <c r="D32" s="158"/>
      <c r="E32" s="18" t="s">
        <v>53</v>
      </c>
      <c r="F32" s="27" t="s">
        <v>460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461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457</v>
      </c>
      <c r="C37" s="162"/>
      <c r="D37" s="162"/>
      <c r="E37" s="162"/>
      <c r="F37" s="163"/>
    </row>
    <row r="38" spans="1:6" ht="17.100000000000001" customHeight="1">
      <c r="A38" s="156"/>
      <c r="B38" s="161" t="s">
        <v>458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462</v>
      </c>
      <c r="C40" s="162"/>
      <c r="D40" s="162"/>
      <c r="E40" s="162"/>
      <c r="F40" s="163"/>
    </row>
    <row r="41" spans="1:6" ht="17.100000000000001" customHeight="1">
      <c r="A41" s="156"/>
      <c r="B41" s="161" t="s">
        <v>463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03" t="s">
        <v>34</v>
      </c>
      <c r="B44" s="171"/>
      <c r="C44" s="172"/>
      <c r="D44" s="103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00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A18" sqref="A18:A2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07" t="s">
        <v>4</v>
      </c>
      <c r="B2" s="17">
        <v>41928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04" t="s">
        <v>14</v>
      </c>
      <c r="D3" s="104" t="s">
        <v>203</v>
      </c>
      <c r="E3" s="104" t="s">
        <v>202</v>
      </c>
      <c r="F3" s="9" t="s">
        <v>203</v>
      </c>
    </row>
    <row r="4" spans="1:6" ht="17.100000000000001" customHeight="1">
      <c r="A4" s="107" t="s">
        <v>5</v>
      </c>
      <c r="B4" s="4">
        <v>497500</v>
      </c>
      <c r="C4" s="10" t="s">
        <v>205</v>
      </c>
      <c r="D4" s="12">
        <v>0.13</v>
      </c>
      <c r="E4" s="11" t="s">
        <v>206</v>
      </c>
      <c r="F4" s="12">
        <v>0.23</v>
      </c>
    </row>
    <row r="5" spans="1:6" ht="17.100000000000001" customHeight="1">
      <c r="A5" s="107" t="s">
        <v>6</v>
      </c>
      <c r="B5" s="4">
        <f>B6-B4</f>
        <v>2179000</v>
      </c>
      <c r="C5" s="11" t="s">
        <v>208</v>
      </c>
      <c r="D5" s="12">
        <v>0.05</v>
      </c>
      <c r="E5" s="11" t="s">
        <v>209</v>
      </c>
      <c r="F5" s="12">
        <v>0.02</v>
      </c>
    </row>
    <row r="6" spans="1:6" ht="17.100000000000001" customHeight="1">
      <c r="A6" s="107" t="s">
        <v>7</v>
      </c>
      <c r="B6" s="4">
        <v>2676500</v>
      </c>
      <c r="C6" s="10" t="s">
        <v>211</v>
      </c>
      <c r="D6" s="12">
        <v>0.05</v>
      </c>
      <c r="E6" s="11" t="s">
        <v>212</v>
      </c>
      <c r="F6" s="12">
        <v>7.0000000000000007E-2</v>
      </c>
    </row>
    <row r="7" spans="1:6" ht="17.100000000000001" customHeight="1">
      <c r="A7" s="107" t="s">
        <v>8</v>
      </c>
      <c r="B7" s="4">
        <v>48555950</v>
      </c>
      <c r="C7" s="11" t="s">
        <v>41</v>
      </c>
      <c r="D7" s="12">
        <v>0.06</v>
      </c>
      <c r="E7" s="11" t="s">
        <v>215</v>
      </c>
      <c r="F7" s="12">
        <v>0.36</v>
      </c>
    </row>
    <row r="8" spans="1:6" ht="17.100000000000001" customHeight="1">
      <c r="A8" s="107" t="s">
        <v>13</v>
      </c>
      <c r="B8" s="4">
        <v>80745000</v>
      </c>
      <c r="C8" s="10" t="s">
        <v>42</v>
      </c>
      <c r="D8" s="12">
        <v>0.03</v>
      </c>
      <c r="E8" s="11"/>
      <c r="F8" s="12"/>
    </row>
    <row r="9" spans="1:6" ht="17.100000000000001" customHeight="1">
      <c r="A9" s="107" t="s">
        <v>31</v>
      </c>
      <c r="B9" s="6">
        <f>B7/B8</f>
        <v>0.60134930955477117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07" t="s">
        <v>22</v>
      </c>
      <c r="C11" s="107" t="s">
        <v>18</v>
      </c>
      <c r="D11" s="107" t="s">
        <v>21</v>
      </c>
      <c r="E11" s="107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464</v>
      </c>
      <c r="D12" s="148" t="s">
        <v>19</v>
      </c>
      <c r="E12" s="23" t="s">
        <v>311</v>
      </c>
      <c r="F12" s="19">
        <v>6</v>
      </c>
    </row>
    <row r="13" spans="1:6" ht="17.100000000000001" customHeight="1">
      <c r="A13" s="147"/>
      <c r="B13" s="23" t="s">
        <v>378</v>
      </c>
      <c r="C13" s="19" t="s">
        <v>432</v>
      </c>
      <c r="D13" s="148"/>
      <c r="E13" s="23" t="s">
        <v>113</v>
      </c>
      <c r="F13" s="19">
        <v>5</v>
      </c>
    </row>
    <row r="14" spans="1:6" ht="17.100000000000001" customHeight="1">
      <c r="A14" s="147"/>
      <c r="B14" s="23" t="s">
        <v>380</v>
      </c>
      <c r="C14" s="19" t="s">
        <v>465</v>
      </c>
      <c r="D14" s="148" t="s">
        <v>20</v>
      </c>
      <c r="E14" s="23" t="s">
        <v>467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466</v>
      </c>
      <c r="D15" s="148"/>
      <c r="E15" s="23" t="s">
        <v>145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07" t="s">
        <v>37</v>
      </c>
      <c r="C17" s="107" t="s">
        <v>24</v>
      </c>
      <c r="D17" s="107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/>
      <c r="C18" s="28"/>
      <c r="D18" s="13"/>
      <c r="E18" s="152"/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0.77083333333333337</v>
      </c>
      <c r="C24" s="28" t="s">
        <v>468</v>
      </c>
      <c r="D24" s="13">
        <v>2</v>
      </c>
      <c r="E24" s="152" t="s">
        <v>469</v>
      </c>
      <c r="F24" s="153"/>
    </row>
    <row r="25" spans="1:6" ht="17.100000000000001" customHeight="1">
      <c r="A25" s="147"/>
      <c r="B25" s="28"/>
      <c r="C25" s="28"/>
      <c r="D25" s="13"/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321</v>
      </c>
      <c r="D31" s="154" t="s">
        <v>23</v>
      </c>
      <c r="E31" s="107" t="s">
        <v>48</v>
      </c>
      <c r="F31" s="24" t="s">
        <v>470</v>
      </c>
    </row>
    <row r="32" spans="1:6" ht="17.100000000000001" customHeight="1">
      <c r="A32" s="155"/>
      <c r="B32" s="21" t="s">
        <v>49</v>
      </c>
      <c r="C32" s="26" t="s">
        <v>302</v>
      </c>
      <c r="D32" s="158"/>
      <c r="E32" s="18" t="s">
        <v>53</v>
      </c>
      <c r="F32" s="27" t="s">
        <v>460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471</v>
      </c>
    </row>
    <row r="34" spans="1:6" ht="17.100000000000001" customHeight="1">
      <c r="A34" s="156"/>
      <c r="B34" s="22" t="s">
        <v>51</v>
      </c>
      <c r="C34" s="26" t="s">
        <v>168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473</v>
      </c>
      <c r="C37" s="162"/>
      <c r="D37" s="162"/>
      <c r="E37" s="162"/>
      <c r="F37" s="163"/>
    </row>
    <row r="38" spans="1:6" ht="17.100000000000001" customHeight="1">
      <c r="A38" s="156"/>
      <c r="B38" s="161" t="s">
        <v>472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474</v>
      </c>
      <c r="C40" s="162"/>
      <c r="D40" s="162"/>
      <c r="E40" s="162"/>
      <c r="F40" s="163"/>
    </row>
    <row r="41" spans="1:6" ht="17.100000000000001" customHeight="1">
      <c r="A41" s="156"/>
      <c r="B41" s="161" t="s">
        <v>475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06" t="s">
        <v>34</v>
      </c>
      <c r="B44" s="171"/>
      <c r="C44" s="172"/>
      <c r="D44" s="10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05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1" sqref="F3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09" t="s">
        <v>4</v>
      </c>
      <c r="B2" s="17">
        <v>41929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10" t="s">
        <v>14</v>
      </c>
      <c r="D3" s="110" t="s">
        <v>203</v>
      </c>
      <c r="E3" s="110" t="s">
        <v>202</v>
      </c>
      <c r="F3" s="9" t="s">
        <v>203</v>
      </c>
    </row>
    <row r="4" spans="1:6" ht="17.100000000000001" customHeight="1">
      <c r="A4" s="109" t="s">
        <v>5</v>
      </c>
      <c r="B4" s="4">
        <v>509000</v>
      </c>
      <c r="C4" s="10" t="s">
        <v>205</v>
      </c>
      <c r="D4" s="12">
        <v>0.06</v>
      </c>
      <c r="E4" s="11" t="s">
        <v>206</v>
      </c>
      <c r="F4" s="12">
        <v>0.02</v>
      </c>
    </row>
    <row r="5" spans="1:6" ht="17.100000000000001" customHeight="1">
      <c r="A5" s="109" t="s">
        <v>6</v>
      </c>
      <c r="B5" s="4">
        <f>B6-B4</f>
        <v>2608900</v>
      </c>
      <c r="C5" s="11" t="s">
        <v>208</v>
      </c>
      <c r="D5" s="12">
        <v>0.06</v>
      </c>
      <c r="E5" s="11" t="s">
        <v>209</v>
      </c>
      <c r="F5" s="12">
        <v>0.05</v>
      </c>
    </row>
    <row r="6" spans="1:6" ht="17.100000000000001" customHeight="1">
      <c r="A6" s="109" t="s">
        <v>7</v>
      </c>
      <c r="B6" s="4">
        <v>3117900</v>
      </c>
      <c r="C6" s="10" t="s">
        <v>211</v>
      </c>
      <c r="D6" s="12">
        <v>0.03</v>
      </c>
      <c r="E6" s="11" t="s">
        <v>212</v>
      </c>
      <c r="F6" s="12">
        <v>0.32</v>
      </c>
    </row>
    <row r="7" spans="1:6" ht="17.100000000000001" customHeight="1">
      <c r="A7" s="109" t="s">
        <v>8</v>
      </c>
      <c r="B7" s="4">
        <v>51673850</v>
      </c>
      <c r="C7" s="11" t="s">
        <v>41</v>
      </c>
      <c r="D7" s="12">
        <v>0.1</v>
      </c>
      <c r="E7" s="11" t="s">
        <v>215</v>
      </c>
      <c r="F7" s="12">
        <v>0.33</v>
      </c>
    </row>
    <row r="8" spans="1:6" ht="17.100000000000001" customHeight="1">
      <c r="A8" s="109" t="s">
        <v>13</v>
      </c>
      <c r="B8" s="4">
        <v>80745000</v>
      </c>
      <c r="C8" s="10" t="s">
        <v>42</v>
      </c>
      <c r="D8" s="12">
        <v>0.02</v>
      </c>
      <c r="E8" s="11"/>
      <c r="F8" s="12"/>
    </row>
    <row r="9" spans="1:6" ht="17.100000000000001" customHeight="1">
      <c r="A9" s="109" t="s">
        <v>31</v>
      </c>
      <c r="B9" s="6">
        <f>B7/B8</f>
        <v>0.63996346523004521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09" t="s">
        <v>22</v>
      </c>
      <c r="C11" s="109" t="s">
        <v>18</v>
      </c>
      <c r="D11" s="109" t="s">
        <v>21</v>
      </c>
      <c r="E11" s="109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476</v>
      </c>
      <c r="D12" s="148" t="s">
        <v>19</v>
      </c>
      <c r="E12" s="23" t="s">
        <v>244</v>
      </c>
      <c r="F12" s="19">
        <v>7</v>
      </c>
    </row>
    <row r="13" spans="1:6" ht="17.100000000000001" customHeight="1">
      <c r="A13" s="147"/>
      <c r="B13" s="23" t="s">
        <v>378</v>
      </c>
      <c r="C13" s="19" t="s">
        <v>477</v>
      </c>
      <c r="D13" s="148"/>
      <c r="E13" s="23" t="s">
        <v>451</v>
      </c>
      <c r="F13" s="19">
        <v>5</v>
      </c>
    </row>
    <row r="14" spans="1:6" ht="17.100000000000001" customHeight="1">
      <c r="A14" s="147"/>
      <c r="B14" s="23" t="s">
        <v>380</v>
      </c>
      <c r="C14" s="19" t="s">
        <v>478</v>
      </c>
      <c r="D14" s="148" t="s">
        <v>20</v>
      </c>
      <c r="E14" s="23" t="s">
        <v>64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478</v>
      </c>
      <c r="D15" s="148"/>
      <c r="E15" s="23" t="s">
        <v>479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09" t="s">
        <v>37</v>
      </c>
      <c r="C17" s="109" t="s">
        <v>24</v>
      </c>
      <c r="D17" s="109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480</v>
      </c>
      <c r="D18" s="13">
        <v>6</v>
      </c>
      <c r="E18" s="152" t="s">
        <v>481</v>
      </c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468</v>
      </c>
      <c r="D24" s="13">
        <v>2</v>
      </c>
      <c r="E24" s="152" t="s">
        <v>469</v>
      </c>
      <c r="F24" s="153"/>
    </row>
    <row r="25" spans="1:6" ht="17.100000000000001" customHeight="1">
      <c r="A25" s="147"/>
      <c r="B25" s="28">
        <v>0.79166666666666663</v>
      </c>
      <c r="C25" s="28" t="s">
        <v>482</v>
      </c>
      <c r="D25" s="13">
        <v>8</v>
      </c>
      <c r="E25" s="152" t="s">
        <v>483</v>
      </c>
      <c r="F25" s="153"/>
    </row>
    <row r="26" spans="1:6" ht="17.100000000000001" customHeight="1">
      <c r="A26" s="147"/>
      <c r="B26" s="28">
        <v>0.83333333333333337</v>
      </c>
      <c r="C26" s="28" t="s">
        <v>484</v>
      </c>
      <c r="D26" s="13">
        <v>4</v>
      </c>
      <c r="E26" s="152"/>
      <c r="F26" s="153"/>
    </row>
    <row r="27" spans="1:6" ht="17.100000000000001" customHeight="1">
      <c r="A27" s="147"/>
      <c r="B27" s="28">
        <v>0.84027777777777779</v>
      </c>
      <c r="C27" s="28" t="s">
        <v>485</v>
      </c>
      <c r="D27" s="13" t="s">
        <v>486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168</v>
      </c>
      <c r="D31" s="154" t="s">
        <v>23</v>
      </c>
      <c r="E31" s="109" t="s">
        <v>48</v>
      </c>
      <c r="F31" s="24" t="s">
        <v>489</v>
      </c>
    </row>
    <row r="32" spans="1:6" ht="17.100000000000001" customHeight="1">
      <c r="A32" s="155"/>
      <c r="B32" s="21" t="s">
        <v>49</v>
      </c>
      <c r="C32" s="26" t="s">
        <v>302</v>
      </c>
      <c r="D32" s="158"/>
      <c r="E32" s="18" t="s">
        <v>53</v>
      </c>
      <c r="F32" s="27" t="s">
        <v>490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471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487</v>
      </c>
      <c r="C37" s="162"/>
      <c r="D37" s="162"/>
      <c r="E37" s="162"/>
      <c r="F37" s="163"/>
    </row>
    <row r="38" spans="1:6" ht="17.100000000000001" customHeight="1">
      <c r="A38" s="156"/>
      <c r="B38" s="161" t="s">
        <v>514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488</v>
      </c>
      <c r="C40" s="162"/>
      <c r="D40" s="162"/>
      <c r="E40" s="162"/>
      <c r="F40" s="163"/>
    </row>
    <row r="41" spans="1:6" ht="17.100000000000001" customHeight="1">
      <c r="A41" s="156"/>
      <c r="B41" s="161" t="s">
        <v>491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11" t="s">
        <v>34</v>
      </c>
      <c r="B44" s="171"/>
      <c r="C44" s="172"/>
      <c r="D44" s="111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0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1" sqref="B41:F4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09" t="s">
        <v>4</v>
      </c>
      <c r="B2" s="17">
        <v>41930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10" t="s">
        <v>14</v>
      </c>
      <c r="D3" s="110" t="s">
        <v>203</v>
      </c>
      <c r="E3" s="110" t="s">
        <v>202</v>
      </c>
      <c r="F3" s="9" t="s">
        <v>203</v>
      </c>
    </row>
    <row r="4" spans="1:6" ht="17.100000000000001" customHeight="1">
      <c r="A4" s="109" t="s">
        <v>5</v>
      </c>
      <c r="B4" s="4">
        <v>1000000</v>
      </c>
      <c r="C4" s="10" t="s">
        <v>205</v>
      </c>
      <c r="D4" s="12">
        <v>0.09</v>
      </c>
      <c r="E4" s="11" t="s">
        <v>206</v>
      </c>
      <c r="F4" s="12">
        <v>0.12</v>
      </c>
    </row>
    <row r="5" spans="1:6" ht="17.100000000000001" customHeight="1">
      <c r="A5" s="109" t="s">
        <v>6</v>
      </c>
      <c r="B5" s="4">
        <f>B6-B4</f>
        <v>2090000</v>
      </c>
      <c r="C5" s="11" t="s">
        <v>208</v>
      </c>
      <c r="D5" s="12">
        <v>0.08</v>
      </c>
      <c r="E5" s="11" t="s">
        <v>209</v>
      </c>
      <c r="F5" s="12">
        <v>0.01</v>
      </c>
    </row>
    <row r="6" spans="1:6" ht="17.100000000000001" customHeight="1">
      <c r="A6" s="109" t="s">
        <v>7</v>
      </c>
      <c r="B6" s="4">
        <v>3090000</v>
      </c>
      <c r="C6" s="10" t="s">
        <v>211</v>
      </c>
      <c r="D6" s="12">
        <v>0.11</v>
      </c>
      <c r="E6" s="11" t="s">
        <v>212</v>
      </c>
      <c r="F6" s="12">
        <v>0.06</v>
      </c>
    </row>
    <row r="7" spans="1:6" ht="17.100000000000001" customHeight="1">
      <c r="A7" s="109" t="s">
        <v>8</v>
      </c>
      <c r="B7" s="4">
        <v>54763850</v>
      </c>
      <c r="C7" s="11" t="s">
        <v>41</v>
      </c>
      <c r="D7" s="12">
        <v>0.27</v>
      </c>
      <c r="E7" s="11" t="s">
        <v>215</v>
      </c>
      <c r="F7" s="12">
        <v>0.21</v>
      </c>
    </row>
    <row r="8" spans="1:6" ht="17.100000000000001" customHeight="1">
      <c r="A8" s="109" t="s">
        <v>13</v>
      </c>
      <c r="B8" s="4">
        <v>80745000</v>
      </c>
      <c r="C8" s="10" t="s">
        <v>42</v>
      </c>
      <c r="D8" s="12">
        <v>0.05</v>
      </c>
      <c r="E8" s="11"/>
      <c r="F8" s="12"/>
    </row>
    <row r="9" spans="1:6" ht="17.100000000000001" customHeight="1">
      <c r="A9" s="109" t="s">
        <v>31</v>
      </c>
      <c r="B9" s="6">
        <f>B7/B8</f>
        <v>0.67823208867422136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09" t="s">
        <v>22</v>
      </c>
      <c r="C11" s="109" t="s">
        <v>18</v>
      </c>
      <c r="D11" s="109" t="s">
        <v>21</v>
      </c>
      <c r="E11" s="109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492</v>
      </c>
      <c r="D12" s="148" t="s">
        <v>19</v>
      </c>
      <c r="E12" s="23" t="s">
        <v>270</v>
      </c>
      <c r="F12" s="19">
        <v>9</v>
      </c>
    </row>
    <row r="13" spans="1:6" ht="17.100000000000001" customHeight="1">
      <c r="A13" s="147"/>
      <c r="B13" s="23" t="s">
        <v>378</v>
      </c>
      <c r="C13" s="19" t="s">
        <v>478</v>
      </c>
      <c r="D13" s="148"/>
      <c r="E13" s="23" t="s">
        <v>495</v>
      </c>
      <c r="F13" s="19">
        <v>6</v>
      </c>
    </row>
    <row r="14" spans="1:6" ht="17.100000000000001" customHeight="1">
      <c r="A14" s="147"/>
      <c r="B14" s="23" t="s">
        <v>380</v>
      </c>
      <c r="C14" s="19" t="s">
        <v>493</v>
      </c>
      <c r="D14" s="148" t="s">
        <v>20</v>
      </c>
      <c r="E14" s="23" t="s">
        <v>64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494</v>
      </c>
      <c r="D15" s="148"/>
      <c r="E15" s="23" t="s">
        <v>311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09" t="s">
        <v>37</v>
      </c>
      <c r="C17" s="109" t="s">
        <v>24</v>
      </c>
      <c r="D17" s="109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496</v>
      </c>
      <c r="D18" s="13" t="s">
        <v>497</v>
      </c>
      <c r="E18" s="152" t="s">
        <v>498</v>
      </c>
      <c r="F18" s="153"/>
    </row>
    <row r="19" spans="1:6" ht="17.100000000000001" customHeight="1">
      <c r="A19" s="147"/>
      <c r="B19" s="28">
        <v>0.51041666666666663</v>
      </c>
      <c r="C19" s="28" t="s">
        <v>499</v>
      </c>
      <c r="D19" s="13">
        <v>2</v>
      </c>
      <c r="E19" s="152"/>
      <c r="F19" s="153"/>
    </row>
    <row r="20" spans="1:6" ht="17.100000000000001" customHeight="1">
      <c r="A20" s="147"/>
      <c r="B20" s="28">
        <v>0.60416666666666663</v>
      </c>
      <c r="C20" s="28" t="s">
        <v>500</v>
      </c>
      <c r="D20" s="13" t="s">
        <v>180</v>
      </c>
      <c r="E20" s="152"/>
      <c r="F20" s="153"/>
    </row>
    <row r="21" spans="1:6" ht="17.100000000000001" customHeight="1">
      <c r="A21" s="147"/>
      <c r="B21" s="28">
        <v>0.60416666666666663</v>
      </c>
      <c r="C21" s="28" t="s">
        <v>501</v>
      </c>
      <c r="D21" s="13">
        <v>2</v>
      </c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502</v>
      </c>
      <c r="D24" s="13">
        <v>2</v>
      </c>
      <c r="E24" s="152"/>
      <c r="F24" s="153"/>
    </row>
    <row r="25" spans="1:6" ht="17.100000000000001" customHeight="1">
      <c r="A25" s="147"/>
      <c r="B25" s="28">
        <v>0.75</v>
      </c>
      <c r="C25" s="28" t="s">
        <v>503</v>
      </c>
      <c r="D25" s="13">
        <v>2</v>
      </c>
      <c r="E25" s="152"/>
      <c r="F25" s="153"/>
    </row>
    <row r="26" spans="1:6" ht="17.100000000000001" customHeight="1">
      <c r="A26" s="147"/>
      <c r="B26" s="28">
        <v>0.77083333333333337</v>
      </c>
      <c r="C26" s="28" t="s">
        <v>504</v>
      </c>
      <c r="D26" s="13">
        <v>11</v>
      </c>
      <c r="E26" s="152" t="s">
        <v>505</v>
      </c>
      <c r="F26" s="153"/>
    </row>
    <row r="27" spans="1:6" ht="17.100000000000001" customHeight="1">
      <c r="A27" s="147"/>
      <c r="B27" s="28">
        <v>0.77083333333333337</v>
      </c>
      <c r="C27" s="28" t="s">
        <v>506</v>
      </c>
      <c r="D27" s="13">
        <v>2</v>
      </c>
      <c r="E27" s="152"/>
      <c r="F27" s="153"/>
    </row>
    <row r="28" spans="1:6" ht="17.100000000000001" customHeight="1">
      <c r="A28" s="147"/>
      <c r="B28" s="28">
        <v>0.8125</v>
      </c>
      <c r="C28" s="28" t="s">
        <v>507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508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509</v>
      </c>
      <c r="D31" s="154" t="s">
        <v>23</v>
      </c>
      <c r="E31" s="109" t="s">
        <v>48</v>
      </c>
      <c r="F31" s="24" t="s">
        <v>510</v>
      </c>
    </row>
    <row r="32" spans="1:6" ht="17.100000000000001" customHeight="1">
      <c r="A32" s="155"/>
      <c r="B32" s="21" t="s">
        <v>49</v>
      </c>
      <c r="C32" s="26" t="s">
        <v>132</v>
      </c>
      <c r="D32" s="158"/>
      <c r="E32" s="18" t="s">
        <v>53</v>
      </c>
      <c r="F32" s="27" t="s">
        <v>512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511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 t="s">
        <v>513</v>
      </c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515</v>
      </c>
      <c r="C37" s="162"/>
      <c r="D37" s="162"/>
      <c r="E37" s="162"/>
      <c r="F37" s="163"/>
    </row>
    <row r="38" spans="1:6" ht="17.100000000000001" customHeight="1">
      <c r="A38" s="156"/>
      <c r="B38" s="161" t="s">
        <v>516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516</v>
      </c>
      <c r="C40" s="162"/>
      <c r="D40" s="162"/>
      <c r="E40" s="162"/>
      <c r="F40" s="163"/>
    </row>
    <row r="41" spans="1:6" ht="17.100000000000001" customHeight="1">
      <c r="A41" s="156"/>
      <c r="B41" s="161" t="s">
        <v>517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11" t="s">
        <v>34</v>
      </c>
      <c r="B44" s="171"/>
      <c r="C44" s="172"/>
      <c r="D44" s="111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0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0" sqref="B40:F40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09" t="s">
        <v>4</v>
      </c>
      <c r="B2" s="17">
        <v>41931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10" t="s">
        <v>14</v>
      </c>
      <c r="D3" s="110" t="s">
        <v>203</v>
      </c>
      <c r="E3" s="110" t="s">
        <v>202</v>
      </c>
      <c r="F3" s="9" t="s">
        <v>203</v>
      </c>
    </row>
    <row r="4" spans="1:6" ht="17.100000000000001" customHeight="1">
      <c r="A4" s="109" t="s">
        <v>5</v>
      </c>
      <c r="B4" s="4">
        <v>608000</v>
      </c>
      <c r="C4" s="10" t="s">
        <v>205</v>
      </c>
      <c r="D4" s="12">
        <v>0.05</v>
      </c>
      <c r="E4" s="11" t="s">
        <v>206</v>
      </c>
      <c r="F4" s="12">
        <v>0.14000000000000001</v>
      </c>
    </row>
    <row r="5" spans="1:6" ht="17.100000000000001" customHeight="1">
      <c r="A5" s="109" t="s">
        <v>6</v>
      </c>
      <c r="B5" s="4">
        <f>B6-B4</f>
        <v>2801850</v>
      </c>
      <c r="C5" s="11" t="s">
        <v>208</v>
      </c>
      <c r="D5" s="12">
        <v>0.08</v>
      </c>
      <c r="E5" s="11" t="s">
        <v>209</v>
      </c>
      <c r="F5" s="12">
        <v>0.05</v>
      </c>
    </row>
    <row r="6" spans="1:6" ht="17.100000000000001" customHeight="1">
      <c r="A6" s="109" t="s">
        <v>7</v>
      </c>
      <c r="B6" s="4">
        <v>3409850</v>
      </c>
      <c r="C6" s="10" t="s">
        <v>211</v>
      </c>
      <c r="D6" s="12">
        <v>0.15</v>
      </c>
      <c r="E6" s="11" t="s">
        <v>212</v>
      </c>
      <c r="F6" s="12">
        <v>0.1</v>
      </c>
    </row>
    <row r="7" spans="1:6" ht="17.100000000000001" customHeight="1">
      <c r="A7" s="109" t="s">
        <v>8</v>
      </c>
      <c r="B7" s="4">
        <v>58173700</v>
      </c>
      <c r="C7" s="11" t="s">
        <v>41</v>
      </c>
      <c r="D7" s="12">
        <v>0.26</v>
      </c>
      <c r="E7" s="11" t="s">
        <v>215</v>
      </c>
      <c r="F7" s="12">
        <v>0.14000000000000001</v>
      </c>
    </row>
    <row r="8" spans="1:6" ht="17.100000000000001" customHeight="1">
      <c r="A8" s="109" t="s">
        <v>13</v>
      </c>
      <c r="B8" s="4">
        <v>80745000</v>
      </c>
      <c r="C8" s="10" t="s">
        <v>42</v>
      </c>
      <c r="D8" s="12">
        <v>0.04</v>
      </c>
      <c r="E8" s="11"/>
      <c r="F8" s="12"/>
    </row>
    <row r="9" spans="1:6" ht="17.100000000000001" customHeight="1">
      <c r="A9" s="109" t="s">
        <v>31</v>
      </c>
      <c r="B9" s="6">
        <f>B7/B8</f>
        <v>0.72046194810824205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09" t="s">
        <v>22</v>
      </c>
      <c r="C11" s="109" t="s">
        <v>18</v>
      </c>
      <c r="D11" s="109" t="s">
        <v>21</v>
      </c>
      <c r="E11" s="109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519</v>
      </c>
      <c r="D12" s="148" t="s">
        <v>19</v>
      </c>
      <c r="E12" s="23" t="s">
        <v>518</v>
      </c>
      <c r="F12" s="19">
        <v>9</v>
      </c>
    </row>
    <row r="13" spans="1:6" ht="17.100000000000001" customHeight="1">
      <c r="A13" s="147"/>
      <c r="B13" s="23" t="s">
        <v>378</v>
      </c>
      <c r="C13" s="19" t="s">
        <v>520</v>
      </c>
      <c r="D13" s="148"/>
      <c r="E13" s="23" t="s">
        <v>270</v>
      </c>
      <c r="F13" s="19">
        <v>7</v>
      </c>
    </row>
    <row r="14" spans="1:6" ht="17.100000000000001" customHeight="1">
      <c r="A14" s="147"/>
      <c r="B14" s="23" t="s">
        <v>380</v>
      </c>
      <c r="C14" s="19" t="s">
        <v>521</v>
      </c>
      <c r="D14" s="148" t="s">
        <v>20</v>
      </c>
      <c r="E14" s="23" t="s">
        <v>244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522</v>
      </c>
      <c r="D15" s="148"/>
      <c r="E15" s="23" t="s">
        <v>523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09" t="s">
        <v>37</v>
      </c>
      <c r="C17" s="109" t="s">
        <v>24</v>
      </c>
      <c r="D17" s="109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184</v>
      </c>
      <c r="D18" s="13">
        <v>3</v>
      </c>
      <c r="E18" s="152"/>
      <c r="F18" s="153"/>
    </row>
    <row r="19" spans="1:6" ht="17.100000000000001" customHeight="1">
      <c r="A19" s="147"/>
      <c r="B19" s="28">
        <v>0.5</v>
      </c>
      <c r="C19" s="28" t="s">
        <v>524</v>
      </c>
      <c r="D19" s="13">
        <v>17</v>
      </c>
      <c r="E19" s="152" t="s">
        <v>525</v>
      </c>
      <c r="F19" s="153"/>
    </row>
    <row r="20" spans="1:6" ht="17.100000000000001" customHeight="1">
      <c r="A20" s="147"/>
      <c r="B20" s="28">
        <v>0.52083333333333337</v>
      </c>
      <c r="C20" s="28" t="s">
        <v>526</v>
      </c>
      <c r="D20" s="13">
        <v>4</v>
      </c>
      <c r="E20" s="152"/>
      <c r="F20" s="153"/>
    </row>
    <row r="21" spans="1:6" ht="17.100000000000001" customHeight="1">
      <c r="A21" s="147"/>
      <c r="B21" s="28">
        <v>0.60416666666666663</v>
      </c>
      <c r="C21" s="28" t="s">
        <v>527</v>
      </c>
      <c r="D21" s="13">
        <v>3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528</v>
      </c>
      <c r="D22" s="13">
        <v>3</v>
      </c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0.70833333333333337</v>
      </c>
      <c r="C24" s="28" t="s">
        <v>529</v>
      </c>
      <c r="D24" s="13">
        <v>2</v>
      </c>
      <c r="E24" s="152"/>
      <c r="F24" s="153"/>
    </row>
    <row r="25" spans="1:6" ht="17.100000000000001" customHeight="1">
      <c r="A25" s="147"/>
      <c r="B25" s="28">
        <v>0.75</v>
      </c>
      <c r="C25" s="28" t="s">
        <v>530</v>
      </c>
      <c r="D25" s="13" t="s">
        <v>531</v>
      </c>
      <c r="E25" s="152"/>
      <c r="F25" s="153"/>
    </row>
    <row r="26" spans="1:6" ht="17.100000000000001" customHeight="1">
      <c r="A26" s="147"/>
      <c r="B26" s="28">
        <v>0.75</v>
      </c>
      <c r="C26" s="28" t="s">
        <v>532</v>
      </c>
      <c r="D26" s="13">
        <v>2</v>
      </c>
      <c r="E26" s="152"/>
      <c r="F26" s="153"/>
    </row>
    <row r="27" spans="1:6" ht="17.100000000000001" customHeight="1">
      <c r="A27" s="147"/>
      <c r="B27" s="28">
        <v>0.79166666666666663</v>
      </c>
      <c r="C27" s="28" t="s">
        <v>533</v>
      </c>
      <c r="D27" s="13">
        <v>5</v>
      </c>
      <c r="E27" s="152"/>
      <c r="F27" s="153"/>
    </row>
    <row r="28" spans="1:6" ht="17.100000000000001" customHeight="1">
      <c r="A28" s="147"/>
      <c r="B28" s="28">
        <v>0.79166666666666663</v>
      </c>
      <c r="C28" s="28" t="s">
        <v>534</v>
      </c>
      <c r="D28" s="13">
        <v>2</v>
      </c>
      <c r="E28" s="152" t="s">
        <v>535</v>
      </c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301</v>
      </c>
      <c r="D31" s="154" t="s">
        <v>23</v>
      </c>
      <c r="E31" s="109" t="s">
        <v>48</v>
      </c>
      <c r="F31" s="24" t="s">
        <v>538</v>
      </c>
    </row>
    <row r="32" spans="1:6" ht="17.100000000000001" customHeight="1">
      <c r="A32" s="155"/>
      <c r="B32" s="21" t="s">
        <v>49</v>
      </c>
      <c r="C32" s="26" t="s">
        <v>302</v>
      </c>
      <c r="D32" s="158"/>
      <c r="E32" s="18" t="s">
        <v>53</v>
      </c>
      <c r="F32" s="27" t="s">
        <v>512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539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 t="s">
        <v>513</v>
      </c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536</v>
      </c>
      <c r="C37" s="162"/>
      <c r="D37" s="162"/>
      <c r="E37" s="162"/>
      <c r="F37" s="163"/>
    </row>
    <row r="38" spans="1:6" ht="17.100000000000001" customHeight="1">
      <c r="A38" s="156"/>
      <c r="B38" s="161" t="s">
        <v>537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540</v>
      </c>
      <c r="C40" s="162"/>
      <c r="D40" s="162"/>
      <c r="E40" s="162"/>
      <c r="F40" s="163"/>
    </row>
    <row r="41" spans="1:6" ht="17.100000000000001" customHeight="1">
      <c r="A41" s="156"/>
      <c r="B41" s="161" t="s">
        <v>537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11" t="s">
        <v>34</v>
      </c>
      <c r="B44" s="171"/>
      <c r="C44" s="172"/>
      <c r="D44" s="111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0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A10" sqref="A10:F10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34" t="s">
        <v>4</v>
      </c>
      <c r="B2" s="17">
        <v>41914</v>
      </c>
      <c r="C2" s="7" t="s">
        <v>16</v>
      </c>
      <c r="D2" s="17"/>
      <c r="E2" s="8" t="s">
        <v>17</v>
      </c>
      <c r="F2" s="19"/>
    </row>
    <row r="3" spans="1:6" ht="24" customHeight="1">
      <c r="A3" s="145" t="s">
        <v>33</v>
      </c>
      <c r="B3" s="145"/>
      <c r="C3" s="35" t="s">
        <v>14</v>
      </c>
      <c r="D3" s="35" t="s">
        <v>15</v>
      </c>
      <c r="E3" s="35" t="s">
        <v>14</v>
      </c>
      <c r="F3" s="9" t="s">
        <v>15</v>
      </c>
    </row>
    <row r="4" spans="1:6" ht="17.100000000000001" customHeight="1">
      <c r="A4" s="34" t="s">
        <v>5</v>
      </c>
      <c r="B4" s="4">
        <v>969000</v>
      </c>
      <c r="C4" s="10" t="s">
        <v>38</v>
      </c>
      <c r="D4" s="12">
        <v>0.08</v>
      </c>
      <c r="E4" s="11" t="s">
        <v>43</v>
      </c>
      <c r="F4" s="12">
        <v>0.1</v>
      </c>
    </row>
    <row r="5" spans="1:6" ht="17.100000000000001" customHeight="1">
      <c r="A5" s="34" t="s">
        <v>6</v>
      </c>
      <c r="B5" s="4">
        <f>B6-B4</f>
        <v>1746900</v>
      </c>
      <c r="C5" s="11" t="s">
        <v>39</v>
      </c>
      <c r="D5" s="12">
        <v>0.05</v>
      </c>
      <c r="E5" s="11" t="s">
        <v>44</v>
      </c>
      <c r="F5" s="12">
        <v>0.16</v>
      </c>
    </row>
    <row r="6" spans="1:6" ht="17.100000000000001" customHeight="1">
      <c r="A6" s="34" t="s">
        <v>7</v>
      </c>
      <c r="B6" s="4">
        <v>2715900</v>
      </c>
      <c r="C6" s="10" t="s">
        <v>40</v>
      </c>
      <c r="D6" s="12">
        <v>7.0000000000000007E-2</v>
      </c>
      <c r="E6" s="11" t="s">
        <v>45</v>
      </c>
      <c r="F6" s="12">
        <v>7.0000000000000007E-2</v>
      </c>
    </row>
    <row r="7" spans="1:6" ht="17.100000000000001" customHeight="1">
      <c r="A7" s="34" t="s">
        <v>8</v>
      </c>
      <c r="B7" s="4">
        <v>5309200</v>
      </c>
      <c r="C7" s="11" t="s">
        <v>41</v>
      </c>
      <c r="D7" s="12">
        <v>0.14000000000000001</v>
      </c>
      <c r="E7" s="11" t="s">
        <v>46</v>
      </c>
      <c r="F7" s="12">
        <v>0.25</v>
      </c>
    </row>
    <row r="8" spans="1:6" ht="17.100000000000001" customHeight="1">
      <c r="A8" s="34" t="s">
        <v>13</v>
      </c>
      <c r="B8" s="4">
        <v>80745000</v>
      </c>
      <c r="C8" s="10" t="s">
        <v>42</v>
      </c>
      <c r="D8" s="12">
        <v>0.08</v>
      </c>
      <c r="E8" s="11"/>
      <c r="F8" s="12"/>
    </row>
    <row r="9" spans="1:6" ht="17.100000000000001" customHeight="1">
      <c r="A9" s="34" t="s">
        <v>31</v>
      </c>
      <c r="B9" s="6">
        <f>B7/B8</f>
        <v>6.5752678184407706E-2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34" t="s">
        <v>22</v>
      </c>
      <c r="C11" s="34" t="s">
        <v>18</v>
      </c>
      <c r="D11" s="34" t="s">
        <v>21</v>
      </c>
      <c r="E11" s="3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95</v>
      </c>
      <c r="D12" s="148" t="s">
        <v>19</v>
      </c>
      <c r="E12" s="23" t="s">
        <v>73</v>
      </c>
      <c r="F12" s="19">
        <v>7</v>
      </c>
    </row>
    <row r="13" spans="1:6" ht="17.100000000000001" customHeight="1">
      <c r="A13" s="147"/>
      <c r="B13" s="23" t="s">
        <v>75</v>
      </c>
      <c r="C13" s="19" t="s">
        <v>70</v>
      </c>
      <c r="D13" s="148"/>
      <c r="E13" s="23" t="s">
        <v>64</v>
      </c>
      <c r="F13" s="19">
        <v>9</v>
      </c>
    </row>
    <row r="14" spans="1:6" ht="17.100000000000001" customHeight="1">
      <c r="A14" s="147"/>
      <c r="B14" s="23" t="s">
        <v>61</v>
      </c>
      <c r="C14" s="19" t="s">
        <v>71</v>
      </c>
      <c r="D14" s="148" t="s">
        <v>20</v>
      </c>
      <c r="E14" s="23" t="s">
        <v>75</v>
      </c>
      <c r="F14" s="19">
        <v>0</v>
      </c>
    </row>
    <row r="15" spans="1:6" ht="17.100000000000001" customHeight="1">
      <c r="A15" s="147"/>
      <c r="B15" s="23" t="s">
        <v>78</v>
      </c>
      <c r="C15" s="19" t="s">
        <v>68</v>
      </c>
      <c r="D15" s="148"/>
      <c r="E15" s="23" t="s">
        <v>96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34" t="s">
        <v>37</v>
      </c>
      <c r="C17" s="34" t="s">
        <v>24</v>
      </c>
      <c r="D17" s="3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97</v>
      </c>
      <c r="D18" s="13">
        <v>2</v>
      </c>
      <c r="E18" s="152"/>
      <c r="F18" s="153"/>
    </row>
    <row r="19" spans="1:6" ht="17.100000000000001" customHeight="1">
      <c r="A19" s="147"/>
      <c r="B19" s="28">
        <v>0.54166666666666663</v>
      </c>
      <c r="C19" s="28" t="s">
        <v>98</v>
      </c>
      <c r="D19" s="13">
        <v>2</v>
      </c>
      <c r="E19" s="152"/>
      <c r="F19" s="153"/>
    </row>
    <row r="20" spans="1:6" ht="17.100000000000001" customHeight="1">
      <c r="A20" s="147"/>
      <c r="B20" s="28">
        <v>0.625</v>
      </c>
      <c r="C20" s="28" t="s">
        <v>99</v>
      </c>
      <c r="D20" s="13">
        <v>2</v>
      </c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0.76041666666666663</v>
      </c>
      <c r="C24" s="28" t="s">
        <v>76</v>
      </c>
      <c r="D24" s="13">
        <v>2</v>
      </c>
      <c r="E24" s="152"/>
      <c r="F24" s="153"/>
    </row>
    <row r="25" spans="1:6" ht="17.100000000000001" customHeight="1">
      <c r="A25" s="147"/>
      <c r="B25" s="28">
        <v>0.77083333333333337</v>
      </c>
      <c r="C25" s="28" t="s">
        <v>100</v>
      </c>
      <c r="D25" s="13">
        <v>9</v>
      </c>
      <c r="E25" s="152"/>
      <c r="F25" s="153"/>
    </row>
    <row r="26" spans="1:6" ht="17.100000000000001" customHeight="1">
      <c r="A26" s="147"/>
      <c r="B26" s="28">
        <v>0.8125</v>
      </c>
      <c r="C26" s="28" t="s">
        <v>101</v>
      </c>
      <c r="D26" s="13">
        <v>13</v>
      </c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60</v>
      </c>
      <c r="D31" s="154" t="s">
        <v>23</v>
      </c>
      <c r="E31" s="34" t="s">
        <v>48</v>
      </c>
      <c r="F31" s="24" t="s">
        <v>59</v>
      </c>
    </row>
    <row r="32" spans="1:6" ht="17.100000000000001" customHeight="1">
      <c r="A32" s="155"/>
      <c r="B32" s="21" t="s">
        <v>49</v>
      </c>
      <c r="C32" s="25" t="s">
        <v>85</v>
      </c>
      <c r="D32" s="158"/>
      <c r="E32" s="18" t="s">
        <v>53</v>
      </c>
      <c r="F32" s="27" t="s">
        <v>104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105</v>
      </c>
    </row>
    <row r="34" spans="1:6" ht="17.100000000000001" customHeight="1">
      <c r="A34" s="156"/>
      <c r="B34" s="22" t="s">
        <v>51</v>
      </c>
      <c r="C34" s="26" t="s">
        <v>66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102</v>
      </c>
      <c r="C37" s="162"/>
      <c r="D37" s="162"/>
      <c r="E37" s="162"/>
      <c r="F37" s="163"/>
    </row>
    <row r="38" spans="1:6" ht="17.100000000000001" customHeight="1">
      <c r="A38" s="156"/>
      <c r="B38" s="161" t="s">
        <v>103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106</v>
      </c>
      <c r="C40" s="162"/>
      <c r="D40" s="162"/>
      <c r="E40" s="162"/>
      <c r="F40" s="163"/>
    </row>
    <row r="41" spans="1:6" ht="17.100000000000001" customHeight="1">
      <c r="A41" s="156"/>
      <c r="B41" s="161" t="s">
        <v>107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36" t="s">
        <v>34</v>
      </c>
      <c r="B44" s="171"/>
      <c r="C44" s="172"/>
      <c r="D44" s="3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3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1" sqref="B41:F4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15" t="s">
        <v>4</v>
      </c>
      <c r="B2" s="17">
        <v>41932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12" t="s">
        <v>14</v>
      </c>
      <c r="D3" s="112" t="s">
        <v>203</v>
      </c>
      <c r="E3" s="112" t="s">
        <v>202</v>
      </c>
      <c r="F3" s="9" t="s">
        <v>203</v>
      </c>
    </row>
    <row r="4" spans="1:6" ht="17.100000000000001" customHeight="1">
      <c r="A4" s="115" t="s">
        <v>5</v>
      </c>
      <c r="B4" s="4">
        <v>368000</v>
      </c>
      <c r="C4" s="10" t="s">
        <v>205</v>
      </c>
      <c r="D4" s="12">
        <v>7.0000000000000007E-2</v>
      </c>
      <c r="E4" s="11" t="s">
        <v>206</v>
      </c>
      <c r="F4" s="12">
        <v>0.18</v>
      </c>
    </row>
    <row r="5" spans="1:6" ht="17.100000000000001" customHeight="1">
      <c r="A5" s="115" t="s">
        <v>6</v>
      </c>
      <c r="B5" s="4">
        <f>B6-B4</f>
        <v>913700</v>
      </c>
      <c r="C5" s="11" t="s">
        <v>208</v>
      </c>
      <c r="D5" s="12">
        <v>7.0000000000000007E-2</v>
      </c>
      <c r="E5" s="11" t="s">
        <v>209</v>
      </c>
      <c r="F5" s="12">
        <v>0</v>
      </c>
    </row>
    <row r="6" spans="1:6" ht="17.100000000000001" customHeight="1">
      <c r="A6" s="115" t="s">
        <v>7</v>
      </c>
      <c r="B6" s="4">
        <v>1281700</v>
      </c>
      <c r="C6" s="10" t="s">
        <v>211</v>
      </c>
      <c r="D6" s="12">
        <v>0.16</v>
      </c>
      <c r="E6" s="11" t="s">
        <v>212</v>
      </c>
      <c r="F6" s="12">
        <v>0.14000000000000001</v>
      </c>
    </row>
    <row r="7" spans="1:6" ht="17.100000000000001" customHeight="1">
      <c r="A7" s="115" t="s">
        <v>8</v>
      </c>
      <c r="B7" s="4">
        <v>59455400</v>
      </c>
      <c r="C7" s="11" t="s">
        <v>41</v>
      </c>
      <c r="D7" s="12">
        <v>0.21</v>
      </c>
      <c r="E7" s="11" t="s">
        <v>215</v>
      </c>
      <c r="F7" s="12">
        <v>0.16</v>
      </c>
    </row>
    <row r="8" spans="1:6" ht="17.100000000000001" customHeight="1">
      <c r="A8" s="115" t="s">
        <v>13</v>
      </c>
      <c r="B8" s="4">
        <v>80745000</v>
      </c>
      <c r="C8" s="10" t="s">
        <v>42</v>
      </c>
      <c r="D8" s="12">
        <v>0</v>
      </c>
      <c r="E8" s="11"/>
      <c r="F8" s="12"/>
    </row>
    <row r="9" spans="1:6" ht="17.100000000000001" customHeight="1">
      <c r="A9" s="115" t="s">
        <v>31</v>
      </c>
      <c r="B9" s="6">
        <f>B7/B8</f>
        <v>0.73633537680351724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15" t="s">
        <v>22</v>
      </c>
      <c r="C11" s="115" t="s">
        <v>18</v>
      </c>
      <c r="D11" s="115" t="s">
        <v>21</v>
      </c>
      <c r="E11" s="115" t="s">
        <v>9</v>
      </c>
      <c r="F11" s="18" t="s">
        <v>10</v>
      </c>
    </row>
    <row r="12" spans="1:6" ht="17.100000000000001" customHeight="1">
      <c r="A12" s="147"/>
      <c r="B12" s="23" t="s">
        <v>429</v>
      </c>
      <c r="C12" s="19" t="s">
        <v>541</v>
      </c>
      <c r="D12" s="148" t="s">
        <v>19</v>
      </c>
      <c r="E12" s="23" t="s">
        <v>58</v>
      </c>
      <c r="F12" s="19">
        <v>4</v>
      </c>
    </row>
    <row r="13" spans="1:6" ht="17.100000000000001" customHeight="1">
      <c r="A13" s="147"/>
      <c r="B13" s="23" t="s">
        <v>378</v>
      </c>
      <c r="C13" s="19" t="s">
        <v>542</v>
      </c>
      <c r="D13" s="148"/>
      <c r="E13" s="23" t="s">
        <v>73</v>
      </c>
      <c r="F13" s="19">
        <v>5</v>
      </c>
    </row>
    <row r="14" spans="1:6" ht="17.100000000000001" customHeight="1">
      <c r="A14" s="147"/>
      <c r="B14" s="23" t="s">
        <v>380</v>
      </c>
      <c r="C14" s="19" t="s">
        <v>543</v>
      </c>
      <c r="D14" s="148" t="s">
        <v>20</v>
      </c>
      <c r="E14" s="23" t="s">
        <v>378</v>
      </c>
      <c r="F14" s="19" t="s">
        <v>289</v>
      </c>
    </row>
    <row r="15" spans="1:6" ht="17.100000000000001" customHeight="1">
      <c r="A15" s="147"/>
      <c r="B15" s="23" t="s">
        <v>384</v>
      </c>
      <c r="C15" s="19" t="s">
        <v>328</v>
      </c>
      <c r="D15" s="148"/>
      <c r="E15" s="23" t="s">
        <v>544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15" t="s">
        <v>37</v>
      </c>
      <c r="C17" s="115" t="s">
        <v>24</v>
      </c>
      <c r="D17" s="115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0.52777777777777779</v>
      </c>
      <c r="C18" s="28" t="s">
        <v>545</v>
      </c>
      <c r="D18" s="13">
        <v>3</v>
      </c>
      <c r="E18" s="152"/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0.79166666666666663</v>
      </c>
      <c r="C24" s="28" t="s">
        <v>546</v>
      </c>
      <c r="D24" s="13">
        <v>6</v>
      </c>
      <c r="E24" s="152" t="s">
        <v>547</v>
      </c>
      <c r="F24" s="153"/>
    </row>
    <row r="25" spans="1:6" ht="17.100000000000001" customHeight="1">
      <c r="A25" s="147"/>
      <c r="B25" s="28">
        <v>0.79166666666666663</v>
      </c>
      <c r="C25" s="28" t="s">
        <v>548</v>
      </c>
      <c r="D25" s="13">
        <v>2</v>
      </c>
      <c r="E25" s="152"/>
      <c r="F25" s="153"/>
    </row>
    <row r="26" spans="1:6" ht="17.100000000000001" customHeight="1">
      <c r="A26" s="147"/>
      <c r="B26" s="28">
        <v>0.83333333333333337</v>
      </c>
      <c r="C26" s="28" t="s">
        <v>549</v>
      </c>
      <c r="D26" s="13">
        <v>5</v>
      </c>
      <c r="E26" s="152"/>
      <c r="F26" s="153"/>
    </row>
    <row r="27" spans="1:6" ht="17.100000000000001" customHeight="1">
      <c r="A27" s="147"/>
      <c r="B27" s="28">
        <v>0.88541666666666663</v>
      </c>
      <c r="C27" s="28" t="s">
        <v>550</v>
      </c>
      <c r="D27" s="13">
        <v>3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301</v>
      </c>
      <c r="D31" s="154" t="s">
        <v>23</v>
      </c>
      <c r="E31" s="115" t="s">
        <v>48</v>
      </c>
      <c r="F31" s="24" t="s">
        <v>538</v>
      </c>
    </row>
    <row r="32" spans="1:6" ht="17.100000000000001" customHeight="1">
      <c r="A32" s="155"/>
      <c r="B32" s="21" t="s">
        <v>49</v>
      </c>
      <c r="C32" s="26" t="s">
        <v>302</v>
      </c>
      <c r="D32" s="158"/>
      <c r="E32" s="18" t="s">
        <v>53</v>
      </c>
      <c r="F32" s="27" t="s">
        <v>512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539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 t="s">
        <v>277</v>
      </c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551</v>
      </c>
      <c r="C37" s="162"/>
      <c r="D37" s="162"/>
      <c r="E37" s="162"/>
      <c r="F37" s="163"/>
    </row>
    <row r="38" spans="1:6" ht="17.100000000000001" customHeight="1">
      <c r="A38" s="156"/>
      <c r="B38" s="161" t="s">
        <v>552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553</v>
      </c>
      <c r="C40" s="162"/>
      <c r="D40" s="162"/>
      <c r="E40" s="162"/>
      <c r="F40" s="163"/>
    </row>
    <row r="41" spans="1:6" ht="17.100000000000001" customHeight="1">
      <c r="A41" s="156"/>
      <c r="B41" s="161" t="s">
        <v>554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14" t="s">
        <v>34</v>
      </c>
      <c r="B44" s="171"/>
      <c r="C44" s="172"/>
      <c r="D44" s="114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1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2" sqref="B42:F42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17" t="s">
        <v>4</v>
      </c>
      <c r="B2" s="17">
        <v>41933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18" t="s">
        <v>555</v>
      </c>
      <c r="D3" s="118" t="s">
        <v>203</v>
      </c>
      <c r="E3" s="118" t="s">
        <v>202</v>
      </c>
      <c r="F3" s="9" t="s">
        <v>203</v>
      </c>
    </row>
    <row r="4" spans="1:6" ht="17.100000000000001" customHeight="1">
      <c r="A4" s="117" t="s">
        <v>5</v>
      </c>
      <c r="B4" s="4">
        <v>1187000</v>
      </c>
      <c r="C4" s="10" t="s">
        <v>205</v>
      </c>
      <c r="D4" s="12">
        <v>0.08</v>
      </c>
      <c r="E4" s="11" t="s">
        <v>206</v>
      </c>
      <c r="F4" s="12">
        <v>0.15</v>
      </c>
    </row>
    <row r="5" spans="1:6" ht="17.100000000000001" customHeight="1">
      <c r="A5" s="117" t="s">
        <v>556</v>
      </c>
      <c r="B5" s="4">
        <f>B6-B4</f>
        <v>833100</v>
      </c>
      <c r="C5" s="11" t="s">
        <v>208</v>
      </c>
      <c r="D5" s="12">
        <v>0.02</v>
      </c>
      <c r="E5" s="11" t="s">
        <v>209</v>
      </c>
      <c r="F5" s="12">
        <v>0.28000000000000003</v>
      </c>
    </row>
    <row r="6" spans="1:6" ht="17.100000000000001" customHeight="1">
      <c r="A6" s="117" t="s">
        <v>557</v>
      </c>
      <c r="B6" s="4">
        <v>2020100</v>
      </c>
      <c r="C6" s="10" t="s">
        <v>211</v>
      </c>
      <c r="D6" s="12">
        <v>0.05</v>
      </c>
      <c r="E6" s="11" t="s">
        <v>212</v>
      </c>
      <c r="F6" s="12">
        <v>0</v>
      </c>
    </row>
    <row r="7" spans="1:6" ht="17.100000000000001" customHeight="1">
      <c r="A7" s="117" t="s">
        <v>8</v>
      </c>
      <c r="B7" s="4">
        <v>61475500</v>
      </c>
      <c r="C7" s="11" t="s">
        <v>558</v>
      </c>
      <c r="D7" s="12">
        <v>0.09</v>
      </c>
      <c r="E7" s="11" t="s">
        <v>215</v>
      </c>
      <c r="F7" s="12">
        <v>0.3</v>
      </c>
    </row>
    <row r="8" spans="1:6" ht="17.100000000000001" customHeight="1">
      <c r="A8" s="117" t="s">
        <v>559</v>
      </c>
      <c r="B8" s="4">
        <v>80745000</v>
      </c>
      <c r="C8" s="10" t="s">
        <v>283</v>
      </c>
      <c r="D8" s="12">
        <v>0.01</v>
      </c>
      <c r="E8" s="11" t="s">
        <v>560</v>
      </c>
      <c r="F8" s="12">
        <v>0.01</v>
      </c>
    </row>
    <row r="9" spans="1:6" ht="17.100000000000001" customHeight="1">
      <c r="A9" s="117" t="s">
        <v>31</v>
      </c>
      <c r="B9" s="6">
        <f>B7/B8</f>
        <v>0.7613536441884946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17" t="s">
        <v>561</v>
      </c>
      <c r="C11" s="117" t="s">
        <v>562</v>
      </c>
      <c r="D11" s="117" t="s">
        <v>21</v>
      </c>
      <c r="E11" s="117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>
        <v>0</v>
      </c>
      <c r="D12" s="148" t="s">
        <v>19</v>
      </c>
      <c r="E12" s="23" t="s">
        <v>564</v>
      </c>
      <c r="F12" s="19">
        <v>9</v>
      </c>
    </row>
    <row r="13" spans="1:6" ht="17.100000000000001" customHeight="1">
      <c r="A13" s="147"/>
      <c r="B13" s="23" t="s">
        <v>565</v>
      </c>
      <c r="C13" s="19">
        <v>2</v>
      </c>
      <c r="D13" s="148"/>
      <c r="E13" s="23" t="s">
        <v>566</v>
      </c>
      <c r="F13" s="19">
        <v>7</v>
      </c>
    </row>
    <row r="14" spans="1:6" ht="17.100000000000001" customHeight="1">
      <c r="A14" s="147"/>
      <c r="B14" s="23" t="s">
        <v>567</v>
      </c>
      <c r="C14" s="19">
        <v>4</v>
      </c>
      <c r="D14" s="148" t="s">
        <v>20</v>
      </c>
      <c r="E14" s="23" t="s">
        <v>58</v>
      </c>
      <c r="F14" s="19" t="s">
        <v>568</v>
      </c>
    </row>
    <row r="15" spans="1:6" ht="17.100000000000001" customHeight="1">
      <c r="A15" s="147"/>
      <c r="B15" s="23" t="s">
        <v>569</v>
      </c>
      <c r="C15" s="19">
        <v>0</v>
      </c>
      <c r="D15" s="148"/>
      <c r="E15" s="23" t="s">
        <v>570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17" t="s">
        <v>571</v>
      </c>
      <c r="C17" s="117" t="s">
        <v>24</v>
      </c>
      <c r="D17" s="117" t="s">
        <v>572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0.52777777777777779</v>
      </c>
      <c r="C18" s="28" t="s">
        <v>573</v>
      </c>
      <c r="D18" s="13">
        <v>8</v>
      </c>
      <c r="E18" s="152"/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0.8125</v>
      </c>
      <c r="C24" s="28" t="s">
        <v>574</v>
      </c>
      <c r="D24" s="13">
        <v>2</v>
      </c>
      <c r="E24" s="152"/>
      <c r="F24" s="153"/>
    </row>
    <row r="25" spans="1:6" ht="17.100000000000001" customHeight="1">
      <c r="A25" s="147"/>
      <c r="B25" s="28">
        <v>0.83333333333333337</v>
      </c>
      <c r="C25" s="28" t="s">
        <v>575</v>
      </c>
      <c r="D25" s="13">
        <v>5</v>
      </c>
      <c r="E25" s="152" t="s">
        <v>576</v>
      </c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578</v>
      </c>
      <c r="C31" s="26" t="s">
        <v>321</v>
      </c>
      <c r="D31" s="154" t="s">
        <v>579</v>
      </c>
      <c r="E31" s="117" t="s">
        <v>578</v>
      </c>
      <c r="F31" s="24" t="s">
        <v>580</v>
      </c>
    </row>
    <row r="32" spans="1:6" ht="17.100000000000001" customHeight="1">
      <c r="A32" s="155"/>
      <c r="B32" s="21" t="s">
        <v>581</v>
      </c>
      <c r="C32" s="26" t="s">
        <v>302</v>
      </c>
      <c r="D32" s="175"/>
      <c r="E32" s="18" t="s">
        <v>582</v>
      </c>
      <c r="F32" s="27" t="s">
        <v>583</v>
      </c>
    </row>
    <row r="33" spans="1:6" ht="17.100000000000001" customHeight="1">
      <c r="A33" s="155"/>
      <c r="B33" s="22" t="s">
        <v>584</v>
      </c>
      <c r="C33" s="26" t="s">
        <v>585</v>
      </c>
      <c r="D33" s="175"/>
      <c r="E33" s="18" t="s">
        <v>586</v>
      </c>
      <c r="F33" s="27" t="s">
        <v>587</v>
      </c>
    </row>
    <row r="34" spans="1:6" ht="17.100000000000001" customHeight="1">
      <c r="A34" s="156"/>
      <c r="B34" s="22" t="s">
        <v>588</v>
      </c>
      <c r="C34" s="26" t="s">
        <v>589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590</v>
      </c>
      <c r="C37" s="162"/>
      <c r="D37" s="162"/>
      <c r="E37" s="162"/>
      <c r="F37" s="163"/>
    </row>
    <row r="38" spans="1:6" ht="17.100000000000001" customHeight="1">
      <c r="A38" s="156"/>
      <c r="B38" s="161" t="s">
        <v>591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579</v>
      </c>
      <c r="B40" s="161" t="s">
        <v>592</v>
      </c>
      <c r="C40" s="162"/>
      <c r="D40" s="162"/>
      <c r="E40" s="162"/>
      <c r="F40" s="163"/>
    </row>
    <row r="41" spans="1:6" ht="17.100000000000001" customHeight="1">
      <c r="A41" s="156"/>
      <c r="B41" s="161" t="s">
        <v>593</v>
      </c>
      <c r="C41" s="162"/>
      <c r="D41" s="162"/>
      <c r="E41" s="162"/>
      <c r="F41" s="163"/>
    </row>
    <row r="42" spans="1:6" ht="17.100000000000001" customHeight="1">
      <c r="A42" s="157"/>
      <c r="B42" s="161" t="s">
        <v>596</v>
      </c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19" t="s">
        <v>34</v>
      </c>
      <c r="B44" s="171"/>
      <c r="C44" s="172"/>
      <c r="D44" s="119" t="s">
        <v>579</v>
      </c>
      <c r="E44" s="171"/>
      <c r="F44" s="172"/>
    </row>
    <row r="45" spans="1:6" ht="24" customHeight="1">
      <c r="A45" s="164" t="s">
        <v>595</v>
      </c>
      <c r="B45" s="165"/>
      <c r="C45" s="166"/>
      <c r="D45" s="116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579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41" sqref="B41:F4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23" t="s">
        <v>4</v>
      </c>
      <c r="B2" s="17">
        <v>41934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20" t="s">
        <v>14</v>
      </c>
      <c r="D3" s="120" t="s">
        <v>203</v>
      </c>
      <c r="E3" s="120" t="s">
        <v>202</v>
      </c>
      <c r="F3" s="9" t="s">
        <v>203</v>
      </c>
    </row>
    <row r="4" spans="1:6" ht="17.100000000000001" customHeight="1">
      <c r="A4" s="123" t="s">
        <v>5</v>
      </c>
      <c r="B4" s="4">
        <v>1220500</v>
      </c>
      <c r="C4" s="10" t="s">
        <v>205</v>
      </c>
      <c r="D4" s="12">
        <v>0.1</v>
      </c>
      <c r="E4" s="11" t="s">
        <v>206</v>
      </c>
      <c r="F4" s="12">
        <v>0.28999999999999998</v>
      </c>
    </row>
    <row r="5" spans="1:6" ht="17.100000000000001" customHeight="1">
      <c r="A5" s="123" t="s">
        <v>556</v>
      </c>
      <c r="B5" s="4">
        <f>B6-B4</f>
        <v>1349800</v>
      </c>
      <c r="C5" s="11" t="s">
        <v>208</v>
      </c>
      <c r="D5" s="12">
        <v>0.05</v>
      </c>
      <c r="E5" s="11" t="s">
        <v>209</v>
      </c>
      <c r="F5" s="12">
        <v>0.17</v>
      </c>
    </row>
    <row r="6" spans="1:6" ht="17.100000000000001" customHeight="1">
      <c r="A6" s="123" t="s">
        <v>7</v>
      </c>
      <c r="B6" s="4">
        <v>2570300</v>
      </c>
      <c r="C6" s="10" t="s">
        <v>211</v>
      </c>
      <c r="D6" s="12">
        <v>7.0000000000000007E-2</v>
      </c>
      <c r="E6" s="11" t="s">
        <v>212</v>
      </c>
      <c r="F6" s="12">
        <v>0</v>
      </c>
    </row>
    <row r="7" spans="1:6" ht="17.100000000000001" customHeight="1">
      <c r="A7" s="123" t="s">
        <v>8</v>
      </c>
      <c r="B7" s="4">
        <v>64045800</v>
      </c>
      <c r="C7" s="11" t="s">
        <v>41</v>
      </c>
      <c r="D7" s="12">
        <v>0.11</v>
      </c>
      <c r="E7" s="11" t="s">
        <v>215</v>
      </c>
      <c r="F7" s="12">
        <v>0.2</v>
      </c>
    </row>
    <row r="8" spans="1:6" ht="17.100000000000001" customHeight="1">
      <c r="A8" s="123" t="s">
        <v>13</v>
      </c>
      <c r="B8" s="4">
        <v>80745000</v>
      </c>
      <c r="C8" s="10" t="s">
        <v>42</v>
      </c>
      <c r="D8" s="12">
        <v>0.03</v>
      </c>
      <c r="E8" s="11"/>
      <c r="F8" s="12"/>
    </row>
    <row r="9" spans="1:6" ht="17.100000000000001" customHeight="1">
      <c r="A9" s="123" t="s">
        <v>31</v>
      </c>
      <c r="B9" s="6">
        <f>B7/B8</f>
        <v>0.79318595578673601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23" t="s">
        <v>22</v>
      </c>
      <c r="C11" s="123" t="s">
        <v>562</v>
      </c>
      <c r="D11" s="123" t="s">
        <v>21</v>
      </c>
      <c r="E11" s="123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 t="s">
        <v>597</v>
      </c>
      <c r="D12" s="148" t="s">
        <v>19</v>
      </c>
      <c r="E12" s="23" t="s">
        <v>564</v>
      </c>
      <c r="F12" s="19">
        <v>9</v>
      </c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 t="s">
        <v>61</v>
      </c>
      <c r="F13" s="19">
        <v>10</v>
      </c>
    </row>
    <row r="14" spans="1:6" ht="17.100000000000001" customHeight="1">
      <c r="A14" s="147"/>
      <c r="B14" s="23" t="s">
        <v>61</v>
      </c>
      <c r="C14" s="19" t="s">
        <v>598</v>
      </c>
      <c r="D14" s="148" t="s">
        <v>20</v>
      </c>
      <c r="E14" s="23" t="s">
        <v>112</v>
      </c>
      <c r="F14" s="19" t="s">
        <v>289</v>
      </c>
    </row>
    <row r="15" spans="1:6" ht="17.100000000000001" customHeight="1">
      <c r="A15" s="147"/>
      <c r="B15" s="23" t="s">
        <v>569</v>
      </c>
      <c r="C15" s="19" t="s">
        <v>431</v>
      </c>
      <c r="D15" s="148"/>
      <c r="E15" s="23" t="s">
        <v>479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23" t="s">
        <v>37</v>
      </c>
      <c r="C17" s="123" t="s">
        <v>24</v>
      </c>
      <c r="D17" s="123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599</v>
      </c>
      <c r="D18" s="13">
        <v>6</v>
      </c>
      <c r="E18" s="152"/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/>
      <c r="C24" s="28"/>
      <c r="D24" s="13"/>
      <c r="E24" s="152"/>
      <c r="F24" s="153"/>
    </row>
    <row r="25" spans="1:6" ht="17.100000000000001" customHeight="1">
      <c r="A25" s="147"/>
      <c r="B25" s="28"/>
      <c r="C25" s="28"/>
      <c r="D25" s="13"/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600</v>
      </c>
      <c r="D31" s="154" t="s">
        <v>23</v>
      </c>
      <c r="E31" s="123" t="s">
        <v>48</v>
      </c>
      <c r="F31" s="24" t="s">
        <v>602</v>
      </c>
    </row>
    <row r="32" spans="1:6" ht="17.100000000000001" customHeight="1">
      <c r="A32" s="155"/>
      <c r="B32" s="21" t="s">
        <v>581</v>
      </c>
      <c r="C32" s="26" t="s">
        <v>601</v>
      </c>
      <c r="D32" s="175"/>
      <c r="E32" s="18" t="s">
        <v>53</v>
      </c>
      <c r="F32" s="27" t="s">
        <v>603</v>
      </c>
    </row>
    <row r="33" spans="1:6" ht="17.100000000000001" customHeight="1">
      <c r="A33" s="155"/>
      <c r="B33" s="22" t="s">
        <v>50</v>
      </c>
      <c r="C33" s="26" t="s">
        <v>60</v>
      </c>
      <c r="D33" s="175"/>
      <c r="E33" s="18" t="s">
        <v>54</v>
      </c>
      <c r="F33" s="27" t="s">
        <v>587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590</v>
      </c>
      <c r="C37" s="162"/>
      <c r="D37" s="162"/>
      <c r="E37" s="162"/>
      <c r="F37" s="163"/>
    </row>
    <row r="38" spans="1:6" ht="17.100000000000001" customHeight="1">
      <c r="A38" s="156"/>
      <c r="B38" s="161" t="s">
        <v>604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592</v>
      </c>
      <c r="C40" s="162"/>
      <c r="D40" s="162"/>
      <c r="E40" s="162"/>
      <c r="F40" s="163"/>
    </row>
    <row r="41" spans="1:6" ht="17.100000000000001" customHeight="1">
      <c r="A41" s="156"/>
      <c r="B41" s="161" t="s">
        <v>605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22" t="s">
        <v>34</v>
      </c>
      <c r="B44" s="171"/>
      <c r="C44" s="172"/>
      <c r="D44" s="122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21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3" sqref="F3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23" t="s">
        <v>4</v>
      </c>
      <c r="B2" s="17">
        <v>41935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20" t="s">
        <v>14</v>
      </c>
      <c r="D3" s="120" t="s">
        <v>203</v>
      </c>
      <c r="E3" s="120" t="s">
        <v>202</v>
      </c>
      <c r="F3" s="9" t="s">
        <v>203</v>
      </c>
    </row>
    <row r="4" spans="1:6" ht="17.100000000000001" customHeight="1">
      <c r="A4" s="123" t="s">
        <v>5</v>
      </c>
      <c r="B4" s="4">
        <v>1539000</v>
      </c>
      <c r="C4" s="10" t="s">
        <v>205</v>
      </c>
      <c r="D4" s="12">
        <v>0.13</v>
      </c>
      <c r="E4" s="11" t="s">
        <v>206</v>
      </c>
      <c r="F4" s="12">
        <v>0.08</v>
      </c>
    </row>
    <row r="5" spans="1:6" ht="17.100000000000001" customHeight="1">
      <c r="A5" s="123" t="s">
        <v>556</v>
      </c>
      <c r="B5" s="4">
        <f>B6-B4</f>
        <v>1137400</v>
      </c>
      <c r="C5" s="11" t="s">
        <v>208</v>
      </c>
      <c r="D5" s="12">
        <v>0.09</v>
      </c>
      <c r="E5" s="11" t="s">
        <v>209</v>
      </c>
      <c r="F5" s="12">
        <v>0.19</v>
      </c>
    </row>
    <row r="6" spans="1:6" ht="17.100000000000001" customHeight="1">
      <c r="A6" s="123" t="s">
        <v>7</v>
      </c>
      <c r="B6" s="4">
        <v>2676400</v>
      </c>
      <c r="C6" s="10" t="s">
        <v>211</v>
      </c>
      <c r="D6" s="12">
        <v>0.06</v>
      </c>
      <c r="E6" s="11" t="s">
        <v>212</v>
      </c>
      <c r="F6" s="12">
        <v>0</v>
      </c>
    </row>
    <row r="7" spans="1:6" ht="17.100000000000001" customHeight="1">
      <c r="A7" s="123" t="s">
        <v>8</v>
      </c>
      <c r="B7" s="4">
        <v>66722200</v>
      </c>
      <c r="C7" s="11" t="s">
        <v>41</v>
      </c>
      <c r="D7" s="12">
        <v>0.11</v>
      </c>
      <c r="E7" s="11" t="s">
        <v>215</v>
      </c>
      <c r="F7" s="12">
        <v>0.3</v>
      </c>
    </row>
    <row r="8" spans="1:6" ht="17.100000000000001" customHeight="1">
      <c r="A8" s="123" t="s">
        <v>13</v>
      </c>
      <c r="B8" s="4">
        <v>80745000</v>
      </c>
      <c r="C8" s="10" t="s">
        <v>42</v>
      </c>
      <c r="D8" s="12">
        <v>0.04</v>
      </c>
      <c r="E8" s="11" t="s">
        <v>560</v>
      </c>
      <c r="F8" s="12">
        <v>0.01</v>
      </c>
    </row>
    <row r="9" spans="1:6" ht="17.100000000000001" customHeight="1">
      <c r="A9" s="123" t="s">
        <v>31</v>
      </c>
      <c r="B9" s="6">
        <f>B7/B8</f>
        <v>0.82633228063657194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23" t="s">
        <v>22</v>
      </c>
      <c r="C11" s="123" t="s">
        <v>562</v>
      </c>
      <c r="D11" s="123" t="s">
        <v>21</v>
      </c>
      <c r="E11" s="123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 t="s">
        <v>220</v>
      </c>
      <c r="D12" s="148" t="s">
        <v>19</v>
      </c>
      <c r="E12" s="23" t="s">
        <v>564</v>
      </c>
      <c r="F12" s="19">
        <v>7</v>
      </c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 t="s">
        <v>608</v>
      </c>
      <c r="F13" s="19">
        <v>7</v>
      </c>
    </row>
    <row r="14" spans="1:6" ht="17.100000000000001" customHeight="1">
      <c r="A14" s="147"/>
      <c r="B14" s="23" t="s">
        <v>61</v>
      </c>
      <c r="C14" s="19" t="s">
        <v>606</v>
      </c>
      <c r="D14" s="148" t="s">
        <v>20</v>
      </c>
      <c r="E14" s="23" t="s">
        <v>565</v>
      </c>
      <c r="F14" s="19" t="s">
        <v>289</v>
      </c>
    </row>
    <row r="15" spans="1:6" ht="17.100000000000001" customHeight="1">
      <c r="A15" s="147"/>
      <c r="B15" s="23" t="s">
        <v>569</v>
      </c>
      <c r="C15" s="19" t="s">
        <v>607</v>
      </c>
      <c r="D15" s="148"/>
      <c r="E15" s="23" t="s">
        <v>609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23" t="s">
        <v>37</v>
      </c>
      <c r="C17" s="123" t="s">
        <v>24</v>
      </c>
      <c r="D17" s="123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610</v>
      </c>
      <c r="D18" s="13">
        <v>10</v>
      </c>
      <c r="E18" s="152" t="s">
        <v>525</v>
      </c>
      <c r="F18" s="153"/>
    </row>
    <row r="19" spans="1:6" ht="17.100000000000001" customHeight="1">
      <c r="A19" s="147"/>
      <c r="B19" s="28">
        <v>0.5</v>
      </c>
      <c r="C19" s="28" t="s">
        <v>611</v>
      </c>
      <c r="D19" s="13">
        <v>3</v>
      </c>
      <c r="E19" s="152"/>
      <c r="F19" s="153"/>
    </row>
    <row r="20" spans="1:6" ht="17.100000000000001" customHeight="1">
      <c r="A20" s="147"/>
      <c r="B20" s="28">
        <v>0.5</v>
      </c>
      <c r="C20" s="28" t="s">
        <v>612</v>
      </c>
      <c r="D20" s="13">
        <v>2</v>
      </c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0.77083333333333337</v>
      </c>
      <c r="C24" s="28" t="s">
        <v>613</v>
      </c>
      <c r="D24" s="13">
        <v>2</v>
      </c>
      <c r="E24" s="152"/>
      <c r="F24" s="153"/>
    </row>
    <row r="25" spans="1:6" ht="17.100000000000001" customHeight="1">
      <c r="A25" s="147"/>
      <c r="B25" s="28">
        <v>0.8125</v>
      </c>
      <c r="C25" s="28" t="s">
        <v>614</v>
      </c>
      <c r="D25" s="13">
        <v>2</v>
      </c>
      <c r="E25" s="152"/>
      <c r="F25" s="153"/>
    </row>
    <row r="26" spans="1:6" ht="17.100000000000001" customHeight="1">
      <c r="A26" s="147"/>
      <c r="B26" s="28">
        <v>0.8125</v>
      </c>
      <c r="C26" s="28" t="s">
        <v>615</v>
      </c>
      <c r="D26" s="13">
        <v>2</v>
      </c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348</v>
      </c>
      <c r="D31" s="154" t="s">
        <v>23</v>
      </c>
      <c r="E31" s="123" t="s">
        <v>48</v>
      </c>
      <c r="F31" s="24" t="s">
        <v>617</v>
      </c>
    </row>
    <row r="32" spans="1:6" ht="17.100000000000001" customHeight="1">
      <c r="A32" s="155"/>
      <c r="B32" s="21" t="s">
        <v>581</v>
      </c>
      <c r="C32" s="26" t="s">
        <v>302</v>
      </c>
      <c r="D32" s="175"/>
      <c r="E32" s="18" t="s">
        <v>53</v>
      </c>
      <c r="F32" s="27" t="s">
        <v>618</v>
      </c>
    </row>
    <row r="33" spans="1:6" ht="17.100000000000001" customHeight="1">
      <c r="A33" s="155"/>
      <c r="B33" s="22" t="s">
        <v>50</v>
      </c>
      <c r="C33" s="26" t="s">
        <v>60</v>
      </c>
      <c r="D33" s="175"/>
      <c r="E33" s="18" t="s">
        <v>54</v>
      </c>
      <c r="F33" s="27" t="s">
        <v>619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 t="s">
        <v>620</v>
      </c>
    </row>
    <row r="35" spans="1:6" ht="17.100000000000001" customHeight="1">
      <c r="A35" s="157"/>
      <c r="B35" s="22" t="s">
        <v>52</v>
      </c>
      <c r="C35" s="26" t="s">
        <v>616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590</v>
      </c>
      <c r="C37" s="162"/>
      <c r="D37" s="162"/>
      <c r="E37" s="162"/>
      <c r="F37" s="163"/>
    </row>
    <row r="38" spans="1:6" ht="17.100000000000001" customHeight="1">
      <c r="A38" s="156"/>
      <c r="B38" s="161" t="s">
        <v>621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592</v>
      </c>
      <c r="C40" s="162"/>
      <c r="D40" s="162"/>
      <c r="E40" s="162"/>
      <c r="F40" s="163"/>
    </row>
    <row r="41" spans="1:6" ht="17.100000000000001" customHeight="1">
      <c r="A41" s="156"/>
      <c r="B41" s="161" t="s">
        <v>622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22" t="s">
        <v>34</v>
      </c>
      <c r="B44" s="171"/>
      <c r="C44" s="172"/>
      <c r="D44" s="122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21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3" sqref="F3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23" t="s">
        <v>4</v>
      </c>
      <c r="B2" s="17">
        <v>41936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20" t="s">
        <v>14</v>
      </c>
      <c r="D3" s="120" t="s">
        <v>203</v>
      </c>
      <c r="E3" s="120" t="s">
        <v>202</v>
      </c>
      <c r="F3" s="9" t="s">
        <v>203</v>
      </c>
    </row>
    <row r="4" spans="1:6" ht="17.100000000000001" customHeight="1">
      <c r="A4" s="123" t="s">
        <v>5</v>
      </c>
      <c r="B4" s="4">
        <v>1444500</v>
      </c>
      <c r="C4" s="10" t="s">
        <v>205</v>
      </c>
      <c r="D4" s="12">
        <v>0.02</v>
      </c>
      <c r="E4" s="11" t="s">
        <v>206</v>
      </c>
      <c r="F4" s="12">
        <v>0.01</v>
      </c>
    </row>
    <row r="5" spans="1:6" ht="17.100000000000001" customHeight="1">
      <c r="A5" s="123" t="s">
        <v>556</v>
      </c>
      <c r="B5" s="4">
        <f>B6-B4</f>
        <v>2397000</v>
      </c>
      <c r="C5" s="11" t="s">
        <v>208</v>
      </c>
      <c r="D5" s="12">
        <v>0.03</v>
      </c>
      <c r="E5" s="11" t="s">
        <v>209</v>
      </c>
      <c r="F5" s="12">
        <v>0.02</v>
      </c>
    </row>
    <row r="6" spans="1:6" ht="17.100000000000001" customHeight="1">
      <c r="A6" s="123" t="s">
        <v>7</v>
      </c>
      <c r="B6" s="4">
        <v>3841500</v>
      </c>
      <c r="C6" s="10" t="s">
        <v>211</v>
      </c>
      <c r="D6" s="12">
        <v>0.03</v>
      </c>
      <c r="E6" s="11" t="s">
        <v>212</v>
      </c>
      <c r="F6" s="12">
        <v>0.06</v>
      </c>
    </row>
    <row r="7" spans="1:6" ht="17.100000000000001" customHeight="1">
      <c r="A7" s="123" t="s">
        <v>8</v>
      </c>
      <c r="B7" s="4">
        <v>70563700</v>
      </c>
      <c r="C7" s="11" t="s">
        <v>41</v>
      </c>
      <c r="D7" s="12">
        <v>0</v>
      </c>
      <c r="E7" s="11" t="s">
        <v>215</v>
      </c>
      <c r="F7" s="12">
        <v>0.14000000000000001</v>
      </c>
    </row>
    <row r="8" spans="1:6" ht="17.100000000000001" customHeight="1">
      <c r="A8" s="123" t="s">
        <v>13</v>
      </c>
      <c r="B8" s="4">
        <v>80745000</v>
      </c>
      <c r="C8" s="10" t="s">
        <v>42</v>
      </c>
      <c r="D8" s="12">
        <v>0</v>
      </c>
      <c r="E8" s="11" t="s">
        <v>623</v>
      </c>
      <c r="F8" s="12">
        <v>0.73</v>
      </c>
    </row>
    <row r="9" spans="1:6" ht="17.100000000000001" customHeight="1">
      <c r="A9" s="123" t="s">
        <v>31</v>
      </c>
      <c r="B9" s="6">
        <f>B7/B8</f>
        <v>0.87390798191838504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23" t="s">
        <v>22</v>
      </c>
      <c r="C11" s="123" t="s">
        <v>562</v>
      </c>
      <c r="D11" s="123" t="s">
        <v>21</v>
      </c>
      <c r="E11" s="123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 t="s">
        <v>221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606</v>
      </c>
      <c r="D14" s="148" t="s">
        <v>20</v>
      </c>
      <c r="E14" s="23"/>
      <c r="F14" s="19"/>
    </row>
    <row r="15" spans="1:6" ht="17.100000000000001" customHeight="1">
      <c r="A15" s="147"/>
      <c r="B15" s="23" t="s">
        <v>569</v>
      </c>
      <c r="C15" s="19" t="s">
        <v>478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23" t="s">
        <v>37</v>
      </c>
      <c r="C17" s="123" t="s">
        <v>24</v>
      </c>
      <c r="D17" s="123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0.41666666666666669</v>
      </c>
      <c r="C18" s="28" t="s">
        <v>624</v>
      </c>
      <c r="D18" s="13" t="s">
        <v>625</v>
      </c>
      <c r="E18" s="152" t="s">
        <v>525</v>
      </c>
      <c r="F18" s="153"/>
    </row>
    <row r="19" spans="1:6" ht="17.100000000000001" customHeight="1">
      <c r="A19" s="147"/>
      <c r="B19" s="28">
        <v>0.5</v>
      </c>
      <c r="C19" s="28" t="s">
        <v>626</v>
      </c>
      <c r="D19" s="13">
        <v>8</v>
      </c>
      <c r="E19" s="152"/>
      <c r="F19" s="153"/>
    </row>
    <row r="20" spans="1:6" ht="17.100000000000001" customHeight="1">
      <c r="A20" s="147"/>
      <c r="B20" s="28">
        <v>0.5</v>
      </c>
      <c r="C20" s="28" t="s">
        <v>627</v>
      </c>
      <c r="D20" s="13">
        <v>2</v>
      </c>
      <c r="E20" s="152"/>
      <c r="F20" s="153"/>
    </row>
    <row r="21" spans="1:6" ht="17.100000000000001" customHeight="1">
      <c r="A21" s="147"/>
      <c r="B21" s="28">
        <v>0.5</v>
      </c>
      <c r="C21" s="28" t="s">
        <v>628</v>
      </c>
      <c r="D21" s="13">
        <v>2</v>
      </c>
      <c r="E21" s="152"/>
      <c r="F21" s="153"/>
    </row>
    <row r="22" spans="1:6" ht="17.100000000000001" customHeight="1">
      <c r="A22" s="147"/>
      <c r="B22" s="28">
        <v>0.54166666666666663</v>
      </c>
      <c r="C22" s="28" t="s">
        <v>629</v>
      </c>
      <c r="D22" s="13">
        <v>3</v>
      </c>
      <c r="E22" s="152"/>
      <c r="F22" s="153"/>
    </row>
    <row r="23" spans="1:6" ht="17.100000000000001" customHeight="1">
      <c r="A23" s="151"/>
      <c r="B23" s="28">
        <v>0.54166666666666663</v>
      </c>
      <c r="C23" s="19" t="s">
        <v>630</v>
      </c>
      <c r="D23" s="13" t="s">
        <v>631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632</v>
      </c>
      <c r="D24" s="13" t="s">
        <v>631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633</v>
      </c>
      <c r="D25" s="13">
        <v>4</v>
      </c>
      <c r="E25" s="152" t="s">
        <v>634</v>
      </c>
      <c r="F25" s="153"/>
    </row>
    <row r="26" spans="1:6" ht="17.100000000000001" customHeight="1">
      <c r="A26" s="147"/>
      <c r="B26" s="28">
        <v>0.72916666666666663</v>
      </c>
      <c r="C26" s="28" t="s">
        <v>635</v>
      </c>
      <c r="D26" s="13">
        <v>3</v>
      </c>
      <c r="E26" s="152"/>
      <c r="F26" s="153"/>
    </row>
    <row r="27" spans="1:6" ht="17.100000000000001" customHeight="1">
      <c r="A27" s="147"/>
      <c r="B27" s="28">
        <v>0.75</v>
      </c>
      <c r="C27" s="28" t="s">
        <v>636</v>
      </c>
      <c r="D27" s="13" t="s">
        <v>486</v>
      </c>
      <c r="E27" s="152"/>
      <c r="F27" s="153"/>
    </row>
    <row r="28" spans="1:6" ht="17.100000000000001" customHeight="1">
      <c r="A28" s="147"/>
      <c r="B28" s="28">
        <v>0.75</v>
      </c>
      <c r="C28" s="28" t="s">
        <v>637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638</v>
      </c>
      <c r="D29" s="13">
        <v>2</v>
      </c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601</v>
      </c>
      <c r="D31" s="154" t="s">
        <v>23</v>
      </c>
      <c r="E31" s="123" t="s">
        <v>48</v>
      </c>
      <c r="F31" s="24" t="s">
        <v>643</v>
      </c>
    </row>
    <row r="32" spans="1:6" ht="17.100000000000001" customHeight="1">
      <c r="A32" s="155"/>
      <c r="B32" s="21" t="s">
        <v>581</v>
      </c>
      <c r="C32" s="26" t="s">
        <v>639</v>
      </c>
      <c r="D32" s="175"/>
      <c r="E32" s="18" t="s">
        <v>53</v>
      </c>
      <c r="F32" s="27" t="s">
        <v>618</v>
      </c>
    </row>
    <row r="33" spans="1:6" ht="17.100000000000001" customHeight="1">
      <c r="A33" s="155"/>
      <c r="B33" s="22" t="s">
        <v>50</v>
      </c>
      <c r="C33" s="26" t="s">
        <v>60</v>
      </c>
      <c r="D33" s="175"/>
      <c r="E33" s="18" t="s">
        <v>54</v>
      </c>
      <c r="F33" s="27" t="s">
        <v>645</v>
      </c>
    </row>
    <row r="34" spans="1:6" ht="17.100000000000001" customHeight="1">
      <c r="A34" s="156"/>
      <c r="B34" s="22" t="s">
        <v>51</v>
      </c>
      <c r="C34" s="26" t="s">
        <v>321</v>
      </c>
      <c r="D34" s="159"/>
      <c r="E34" s="18" t="s">
        <v>55</v>
      </c>
      <c r="F34" s="27" t="s">
        <v>644</v>
      </c>
    </row>
    <row r="35" spans="1:6" ht="17.100000000000001" customHeight="1">
      <c r="A35" s="157"/>
      <c r="B35" s="22" t="s">
        <v>52</v>
      </c>
      <c r="C35" s="26" t="s">
        <v>348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 t="s">
        <v>642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 t="s">
        <v>641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22" t="s">
        <v>34</v>
      </c>
      <c r="B44" s="171"/>
      <c r="C44" s="172"/>
      <c r="D44" s="122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21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3" sqref="F3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25" t="s">
        <v>4</v>
      </c>
      <c r="B2" s="17">
        <v>41937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26" t="s">
        <v>14</v>
      </c>
      <c r="D3" s="126" t="s">
        <v>203</v>
      </c>
      <c r="E3" s="126" t="s">
        <v>202</v>
      </c>
      <c r="F3" s="9" t="s">
        <v>203</v>
      </c>
    </row>
    <row r="4" spans="1:6" ht="17.100000000000001" customHeight="1">
      <c r="A4" s="125" t="s">
        <v>5</v>
      </c>
      <c r="B4" s="4">
        <v>3674500</v>
      </c>
      <c r="C4" s="10" t="s">
        <v>205</v>
      </c>
      <c r="D4" s="12">
        <v>0</v>
      </c>
      <c r="E4" s="11" t="s">
        <v>206</v>
      </c>
      <c r="F4" s="12">
        <v>0</v>
      </c>
    </row>
    <row r="5" spans="1:6" ht="17.100000000000001" customHeight="1">
      <c r="A5" s="125" t="s">
        <v>556</v>
      </c>
      <c r="B5" s="4">
        <f>B6-B4</f>
        <v>2381000</v>
      </c>
      <c r="C5" s="11" t="s">
        <v>208</v>
      </c>
      <c r="D5" s="12">
        <v>0</v>
      </c>
      <c r="E5" s="11" t="s">
        <v>209</v>
      </c>
      <c r="F5" s="12">
        <v>7.0000000000000007E-2</v>
      </c>
    </row>
    <row r="6" spans="1:6" ht="17.100000000000001" customHeight="1">
      <c r="A6" s="125" t="s">
        <v>7</v>
      </c>
      <c r="B6" s="4">
        <v>6055500</v>
      </c>
      <c r="C6" s="10" t="s">
        <v>211</v>
      </c>
      <c r="D6" s="12">
        <v>0</v>
      </c>
      <c r="E6" s="11" t="s">
        <v>212</v>
      </c>
      <c r="F6" s="12">
        <v>0</v>
      </c>
    </row>
    <row r="7" spans="1:6" ht="17.100000000000001" customHeight="1">
      <c r="A7" s="125" t="s">
        <v>8</v>
      </c>
      <c r="B7" s="4">
        <v>76619200</v>
      </c>
      <c r="C7" s="11" t="s">
        <v>41</v>
      </c>
      <c r="D7" s="12">
        <v>0</v>
      </c>
      <c r="E7" s="11" t="s">
        <v>215</v>
      </c>
      <c r="F7" s="12">
        <v>0.2</v>
      </c>
    </row>
    <row r="8" spans="1:6" ht="17.100000000000001" customHeight="1">
      <c r="A8" s="125" t="s">
        <v>13</v>
      </c>
      <c r="B8" s="4">
        <v>80745000</v>
      </c>
      <c r="C8" s="10" t="s">
        <v>42</v>
      </c>
      <c r="D8" s="12">
        <v>0</v>
      </c>
      <c r="E8" s="11" t="s">
        <v>623</v>
      </c>
      <c r="F8" s="12">
        <v>0.71</v>
      </c>
    </row>
    <row r="9" spans="1:6" ht="17.100000000000001" customHeight="1">
      <c r="A9" s="125" t="s">
        <v>31</v>
      </c>
      <c r="B9" s="6">
        <f>B7/B8</f>
        <v>0.94890333766796708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25" t="s">
        <v>22</v>
      </c>
      <c r="C11" s="125" t="s">
        <v>562</v>
      </c>
      <c r="D11" s="125" t="s">
        <v>21</v>
      </c>
      <c r="E11" s="125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 t="s">
        <v>221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606</v>
      </c>
      <c r="D14" s="148" t="s">
        <v>20</v>
      </c>
      <c r="E14" s="23"/>
      <c r="F14" s="19"/>
    </row>
    <row r="15" spans="1:6" ht="17.100000000000001" customHeight="1">
      <c r="A15" s="147"/>
      <c r="B15" s="23" t="s">
        <v>569</v>
      </c>
      <c r="C15" s="19" t="s">
        <v>264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25" t="s">
        <v>37</v>
      </c>
      <c r="C17" s="125" t="s">
        <v>24</v>
      </c>
      <c r="D17" s="125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646</v>
      </c>
      <c r="D18" s="13" t="s">
        <v>647</v>
      </c>
      <c r="E18" s="152" t="s">
        <v>648</v>
      </c>
      <c r="F18" s="153"/>
    </row>
    <row r="19" spans="1:6" ht="17.100000000000001" customHeight="1">
      <c r="A19" s="147"/>
      <c r="B19" s="28">
        <v>0.47916666666666669</v>
      </c>
      <c r="C19" s="28" t="s">
        <v>649</v>
      </c>
      <c r="D19" s="13" t="s">
        <v>650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651</v>
      </c>
      <c r="D20" s="13">
        <v>8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652</v>
      </c>
      <c r="D21" s="13">
        <v>8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653</v>
      </c>
      <c r="D22" s="13">
        <v>3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654</v>
      </c>
      <c r="D23" s="13" t="s">
        <v>655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656</v>
      </c>
      <c r="D24" s="13">
        <v>2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657</v>
      </c>
      <c r="D25" s="13">
        <v>4</v>
      </c>
      <c r="E25" s="152" t="s">
        <v>659</v>
      </c>
      <c r="F25" s="153"/>
    </row>
    <row r="26" spans="1:6" ht="17.100000000000001" customHeight="1">
      <c r="A26" s="147"/>
      <c r="B26" s="28">
        <v>0.75</v>
      </c>
      <c r="C26" s="28" t="s">
        <v>658</v>
      </c>
      <c r="D26" s="13" t="s">
        <v>256</v>
      </c>
      <c r="E26" s="152" t="s">
        <v>660</v>
      </c>
      <c r="F26" s="153"/>
    </row>
    <row r="27" spans="1:6" ht="17.100000000000001" customHeight="1">
      <c r="A27" s="147"/>
      <c r="B27" s="28">
        <v>0.75</v>
      </c>
      <c r="C27" s="28" t="s">
        <v>661</v>
      </c>
      <c r="D27" s="13">
        <v>2</v>
      </c>
      <c r="E27" s="152"/>
      <c r="F27" s="153"/>
    </row>
    <row r="28" spans="1:6" ht="17.100000000000001" customHeight="1">
      <c r="A28" s="147"/>
      <c r="B28" s="28">
        <v>0.79166666666666663</v>
      </c>
      <c r="C28" s="28" t="s">
        <v>662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663</v>
      </c>
      <c r="D29" s="13">
        <v>3</v>
      </c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72</v>
      </c>
      <c r="D31" s="154" t="s">
        <v>23</v>
      </c>
      <c r="E31" s="125" t="s">
        <v>48</v>
      </c>
      <c r="F31" s="24"/>
    </row>
    <row r="32" spans="1:6" ht="17.100000000000001" customHeight="1">
      <c r="A32" s="155"/>
      <c r="B32" s="21" t="s">
        <v>581</v>
      </c>
      <c r="C32" s="26" t="s">
        <v>664</v>
      </c>
      <c r="D32" s="175"/>
      <c r="E32" s="18" t="s">
        <v>53</v>
      </c>
      <c r="F32" s="27" t="s">
        <v>665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645</v>
      </c>
    </row>
    <row r="34" spans="1:6" ht="17.100000000000001" customHeight="1">
      <c r="A34" s="156"/>
      <c r="B34" s="22" t="s">
        <v>51</v>
      </c>
      <c r="C34" s="26" t="s">
        <v>348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348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 t="s">
        <v>666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27" t="s">
        <v>34</v>
      </c>
      <c r="B44" s="171"/>
      <c r="C44" s="172"/>
      <c r="D44" s="127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24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D20" sqref="D20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31" t="s">
        <v>4</v>
      </c>
      <c r="B2" s="17">
        <v>41938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28" t="s">
        <v>14</v>
      </c>
      <c r="D3" s="128" t="s">
        <v>203</v>
      </c>
      <c r="E3" s="128" t="s">
        <v>202</v>
      </c>
      <c r="F3" s="9" t="s">
        <v>203</v>
      </c>
    </row>
    <row r="4" spans="1:6" ht="17.100000000000001" customHeight="1">
      <c r="A4" s="131" t="s">
        <v>5</v>
      </c>
      <c r="B4" s="4">
        <v>3250500</v>
      </c>
      <c r="C4" s="10" t="s">
        <v>205</v>
      </c>
      <c r="D4" s="12">
        <v>0</v>
      </c>
      <c r="E4" s="11" t="s">
        <v>206</v>
      </c>
      <c r="F4" s="12">
        <v>0</v>
      </c>
    </row>
    <row r="5" spans="1:6" ht="17.100000000000001" customHeight="1">
      <c r="A5" s="131" t="s">
        <v>556</v>
      </c>
      <c r="B5" s="4">
        <f>B6-B4</f>
        <v>2451000</v>
      </c>
      <c r="C5" s="11" t="s">
        <v>208</v>
      </c>
      <c r="D5" s="12">
        <v>0</v>
      </c>
      <c r="E5" s="11" t="s">
        <v>209</v>
      </c>
      <c r="F5" s="12">
        <v>0</v>
      </c>
    </row>
    <row r="6" spans="1:6" ht="17.100000000000001" customHeight="1">
      <c r="A6" s="131" t="s">
        <v>7</v>
      </c>
      <c r="B6" s="4">
        <v>5701500</v>
      </c>
      <c r="C6" s="10" t="s">
        <v>211</v>
      </c>
      <c r="D6" s="12">
        <v>0</v>
      </c>
      <c r="E6" s="11" t="s">
        <v>212</v>
      </c>
      <c r="F6" s="12">
        <v>0</v>
      </c>
    </row>
    <row r="7" spans="1:6" ht="17.100000000000001" customHeight="1">
      <c r="A7" s="131" t="s">
        <v>8</v>
      </c>
      <c r="B7" s="4">
        <v>76619200</v>
      </c>
      <c r="C7" s="11" t="s">
        <v>41</v>
      </c>
      <c r="D7" s="12">
        <v>0</v>
      </c>
      <c r="E7" s="11" t="s">
        <v>215</v>
      </c>
      <c r="F7" s="12">
        <v>0.09</v>
      </c>
    </row>
    <row r="8" spans="1:6" ht="17.100000000000001" customHeight="1">
      <c r="A8" s="131" t="s">
        <v>13</v>
      </c>
      <c r="B8" s="4">
        <v>82320700</v>
      </c>
      <c r="C8" s="10" t="s">
        <v>42</v>
      </c>
      <c r="D8" s="12">
        <v>0</v>
      </c>
      <c r="E8" s="11" t="s">
        <v>623</v>
      </c>
      <c r="F8" s="12">
        <v>0.91</v>
      </c>
    </row>
    <row r="9" spans="1:6" ht="17.100000000000001" customHeight="1">
      <c r="A9" s="131" t="s">
        <v>31</v>
      </c>
      <c r="B9" s="6">
        <f>B7/B8</f>
        <v>0.9307403848606729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31" t="s">
        <v>22</v>
      </c>
      <c r="C11" s="131" t="s">
        <v>562</v>
      </c>
      <c r="D11" s="131" t="s">
        <v>21</v>
      </c>
      <c r="E11" s="131" t="s">
        <v>9</v>
      </c>
      <c r="F11" s="18" t="s">
        <v>563</v>
      </c>
    </row>
    <row r="12" spans="1:6" ht="17.100000000000001" customHeight="1">
      <c r="A12" s="147"/>
      <c r="B12" s="23" t="s">
        <v>544</v>
      </c>
      <c r="C12" s="19" t="s">
        <v>221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606</v>
      </c>
      <c r="D14" s="148" t="s">
        <v>20</v>
      </c>
      <c r="E14" s="23"/>
      <c r="F14" s="19"/>
    </row>
    <row r="15" spans="1:6" ht="17.100000000000001" customHeight="1">
      <c r="A15" s="147"/>
      <c r="B15" s="23" t="s">
        <v>569</v>
      </c>
      <c r="C15" s="19" t="s">
        <v>264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31" t="s">
        <v>37</v>
      </c>
      <c r="C17" s="131" t="s">
        <v>24</v>
      </c>
      <c r="D17" s="131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670</v>
      </c>
      <c r="D18" s="13" t="s">
        <v>671</v>
      </c>
      <c r="E18" s="152"/>
      <c r="F18" s="153"/>
    </row>
    <row r="19" spans="1:6" ht="17.100000000000001" customHeight="1">
      <c r="A19" s="147"/>
      <c r="B19" s="28">
        <v>0.47916666666666669</v>
      </c>
      <c r="C19" s="28" t="s">
        <v>672</v>
      </c>
      <c r="D19" s="13">
        <v>4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673</v>
      </c>
      <c r="D20" s="13">
        <v>4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674</v>
      </c>
      <c r="D21" s="13">
        <v>4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675</v>
      </c>
      <c r="D22" s="13">
        <v>4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676</v>
      </c>
      <c r="D23" s="13" t="s">
        <v>677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678</v>
      </c>
      <c r="D24" s="13">
        <v>6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679</v>
      </c>
      <c r="D25" s="13">
        <v>3</v>
      </c>
      <c r="E25" s="152"/>
      <c r="F25" s="153"/>
    </row>
    <row r="26" spans="1:6" ht="17.100000000000001" customHeight="1">
      <c r="A26" s="147"/>
      <c r="B26" s="28">
        <v>0.75</v>
      </c>
      <c r="C26" s="28" t="s">
        <v>680</v>
      </c>
      <c r="D26" s="13" t="s">
        <v>256</v>
      </c>
      <c r="E26" s="152"/>
      <c r="F26" s="153"/>
    </row>
    <row r="27" spans="1:6" ht="17.100000000000001" customHeight="1">
      <c r="A27" s="147"/>
      <c r="B27" s="28">
        <v>0.75</v>
      </c>
      <c r="C27" s="28" t="s">
        <v>681</v>
      </c>
      <c r="D27" s="13" t="s">
        <v>123</v>
      </c>
      <c r="E27" s="152"/>
      <c r="F27" s="153"/>
    </row>
    <row r="28" spans="1:6" ht="17.100000000000001" customHeight="1">
      <c r="A28" s="147"/>
      <c r="B28" s="28">
        <v>0.79166666666666663</v>
      </c>
      <c r="C28" s="28" t="s">
        <v>682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683</v>
      </c>
      <c r="D29" s="13">
        <v>2</v>
      </c>
      <c r="E29" s="152"/>
      <c r="F29" s="153"/>
    </row>
    <row r="30" spans="1:6" ht="26.1" customHeight="1">
      <c r="A30" s="146" t="s">
        <v>577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/>
      <c r="D31" s="154" t="s">
        <v>23</v>
      </c>
      <c r="E31" s="131" t="s">
        <v>48</v>
      </c>
      <c r="F31" s="24" t="s">
        <v>668</v>
      </c>
    </row>
    <row r="32" spans="1:6" ht="17.100000000000001" customHeight="1">
      <c r="A32" s="155"/>
      <c r="B32" s="21" t="s">
        <v>581</v>
      </c>
      <c r="C32" s="26" t="s">
        <v>664</v>
      </c>
      <c r="D32" s="175"/>
      <c r="E32" s="18" t="s">
        <v>53</v>
      </c>
      <c r="F32" s="27" t="s">
        <v>247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645</v>
      </c>
    </row>
    <row r="34" spans="1:6" ht="17.100000000000001" customHeight="1">
      <c r="A34" s="156"/>
      <c r="B34" s="22" t="s">
        <v>51</v>
      </c>
      <c r="C34" s="26" t="s">
        <v>667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348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 t="s">
        <v>669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594</v>
      </c>
      <c r="B43" s="146"/>
      <c r="C43" s="146"/>
      <c r="D43" s="146"/>
      <c r="E43" s="146"/>
      <c r="F43" s="146"/>
    </row>
    <row r="44" spans="1:6" ht="27" customHeight="1">
      <c r="A44" s="130" t="s">
        <v>34</v>
      </c>
      <c r="B44" s="171"/>
      <c r="C44" s="172"/>
      <c r="D44" s="130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29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I8" sqref="I8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33" t="s">
        <v>4</v>
      </c>
      <c r="B2" s="17">
        <v>41939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34" t="s">
        <v>14</v>
      </c>
      <c r="D3" s="134" t="s">
        <v>203</v>
      </c>
      <c r="E3" s="134" t="s">
        <v>202</v>
      </c>
      <c r="F3" s="9" t="s">
        <v>203</v>
      </c>
    </row>
    <row r="4" spans="1:6" ht="17.100000000000001" customHeight="1">
      <c r="A4" s="133" t="s">
        <v>5</v>
      </c>
      <c r="B4" s="4">
        <v>2024000</v>
      </c>
      <c r="C4" s="10" t="s">
        <v>205</v>
      </c>
      <c r="D4" s="12">
        <v>0.04</v>
      </c>
      <c r="E4" s="11" t="s">
        <v>206</v>
      </c>
      <c r="F4" s="12">
        <v>0.11</v>
      </c>
    </row>
    <row r="5" spans="1:6" ht="17.100000000000001" customHeight="1">
      <c r="A5" s="133" t="s">
        <v>6</v>
      </c>
      <c r="B5" s="4">
        <f>B6-B4</f>
        <v>2318200</v>
      </c>
      <c r="C5" s="11" t="s">
        <v>208</v>
      </c>
      <c r="D5" s="12">
        <v>0.04</v>
      </c>
      <c r="E5" s="11" t="s">
        <v>209</v>
      </c>
      <c r="F5" s="12">
        <v>0</v>
      </c>
    </row>
    <row r="6" spans="1:6" ht="17.100000000000001" customHeight="1">
      <c r="A6" s="133" t="s">
        <v>7</v>
      </c>
      <c r="B6" s="4">
        <v>4342200</v>
      </c>
      <c r="C6" s="10" t="s">
        <v>211</v>
      </c>
      <c r="D6" s="12">
        <v>0</v>
      </c>
      <c r="E6" s="11" t="s">
        <v>212</v>
      </c>
      <c r="F6" s="12">
        <v>0</v>
      </c>
    </row>
    <row r="7" spans="1:6" ht="17.100000000000001" customHeight="1">
      <c r="A7" s="133" t="s">
        <v>8</v>
      </c>
      <c r="B7" s="4">
        <v>80961400</v>
      </c>
      <c r="C7" s="11" t="s">
        <v>41</v>
      </c>
      <c r="D7" s="12">
        <v>0.05</v>
      </c>
      <c r="E7" s="11" t="s">
        <v>215</v>
      </c>
      <c r="F7" s="12">
        <v>0.23</v>
      </c>
    </row>
    <row r="8" spans="1:6" ht="17.100000000000001" customHeight="1">
      <c r="A8" s="133" t="s">
        <v>13</v>
      </c>
      <c r="B8" s="4">
        <v>82320700</v>
      </c>
      <c r="C8" s="10" t="s">
        <v>42</v>
      </c>
      <c r="D8" s="12">
        <v>0</v>
      </c>
      <c r="E8" s="11" t="s">
        <v>623</v>
      </c>
      <c r="F8" s="12">
        <v>0.53</v>
      </c>
    </row>
    <row r="9" spans="1:6" ht="17.100000000000001" customHeight="1">
      <c r="A9" s="133" t="s">
        <v>31</v>
      </c>
      <c r="B9" s="6">
        <f>B7/B8</f>
        <v>0.9834877497397374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33" t="s">
        <v>22</v>
      </c>
      <c r="C11" s="133" t="s">
        <v>18</v>
      </c>
      <c r="D11" s="133" t="s">
        <v>21</v>
      </c>
      <c r="E11" s="133" t="s">
        <v>9</v>
      </c>
      <c r="F11" s="18" t="s">
        <v>10</v>
      </c>
    </row>
    <row r="12" spans="1:6" ht="17.100000000000001" customHeight="1">
      <c r="A12" s="147"/>
      <c r="B12" s="23" t="s">
        <v>544</v>
      </c>
      <c r="C12" s="19" t="s">
        <v>241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685</v>
      </c>
      <c r="D14" s="148" t="s">
        <v>20</v>
      </c>
      <c r="E14" s="23"/>
      <c r="F14" s="19"/>
    </row>
    <row r="15" spans="1:6" ht="17.100000000000001" customHeight="1">
      <c r="A15" s="147"/>
      <c r="B15" s="23" t="s">
        <v>146</v>
      </c>
      <c r="C15" s="19" t="s">
        <v>684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33" t="s">
        <v>37</v>
      </c>
      <c r="C17" s="133" t="s">
        <v>24</v>
      </c>
      <c r="D17" s="133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687</v>
      </c>
      <c r="D18" s="13">
        <v>5</v>
      </c>
      <c r="E18" s="152"/>
      <c r="F18" s="153"/>
    </row>
    <row r="19" spans="1:6" ht="17.100000000000001" customHeight="1">
      <c r="A19" s="147"/>
      <c r="B19" s="28">
        <v>0.47916666666666669</v>
      </c>
      <c r="C19" s="28" t="s">
        <v>688</v>
      </c>
      <c r="D19" s="13">
        <v>2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689</v>
      </c>
      <c r="D20" s="13">
        <v>2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690</v>
      </c>
      <c r="D21" s="13">
        <v>4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691</v>
      </c>
      <c r="D22" s="13">
        <v>3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692</v>
      </c>
      <c r="D23" s="13">
        <v>4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693</v>
      </c>
      <c r="D24" s="13">
        <v>6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694</v>
      </c>
      <c r="D25" s="13">
        <v>5</v>
      </c>
      <c r="E25" s="152"/>
      <c r="F25" s="153"/>
    </row>
    <row r="26" spans="1:6" ht="17.100000000000001" customHeight="1">
      <c r="A26" s="147"/>
      <c r="B26" s="28">
        <v>0.75</v>
      </c>
      <c r="C26" s="28" t="s">
        <v>695</v>
      </c>
      <c r="D26" s="13">
        <v>2</v>
      </c>
      <c r="E26" s="152"/>
      <c r="F26" s="153"/>
    </row>
    <row r="27" spans="1:6" ht="17.100000000000001" customHeight="1">
      <c r="A27" s="147"/>
      <c r="B27" s="28">
        <v>0.75</v>
      </c>
      <c r="C27" s="28" t="s">
        <v>696</v>
      </c>
      <c r="D27" s="13">
        <v>10</v>
      </c>
      <c r="E27" s="152" t="s">
        <v>697</v>
      </c>
      <c r="F27" s="153"/>
    </row>
    <row r="28" spans="1:6" ht="17.100000000000001" customHeight="1">
      <c r="A28" s="147"/>
      <c r="B28" s="28">
        <v>0.79166666666666663</v>
      </c>
      <c r="C28" s="28" t="s">
        <v>698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699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/>
      <c r="D31" s="154" t="s">
        <v>23</v>
      </c>
      <c r="E31" s="133" t="s">
        <v>48</v>
      </c>
      <c r="F31" s="24" t="s">
        <v>618</v>
      </c>
    </row>
    <row r="32" spans="1:6" ht="17.100000000000001" customHeight="1">
      <c r="A32" s="155"/>
      <c r="B32" s="21" t="s">
        <v>49</v>
      </c>
      <c r="C32" s="26" t="s">
        <v>664</v>
      </c>
      <c r="D32" s="175"/>
      <c r="E32" s="18" t="s">
        <v>53</v>
      </c>
      <c r="F32" s="27" t="s">
        <v>686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645</v>
      </c>
    </row>
    <row r="34" spans="1:6" ht="17.100000000000001" customHeight="1">
      <c r="A34" s="156"/>
      <c r="B34" s="22" t="s">
        <v>51</v>
      </c>
      <c r="C34" s="26" t="s">
        <v>667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348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35" t="s">
        <v>34</v>
      </c>
      <c r="B44" s="171"/>
      <c r="C44" s="172"/>
      <c r="D44" s="135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32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F34" sqref="F34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39" t="s">
        <v>4</v>
      </c>
      <c r="B2" s="17">
        <v>41940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36" t="s">
        <v>14</v>
      </c>
      <c r="D3" s="136" t="s">
        <v>203</v>
      </c>
      <c r="E3" s="136" t="s">
        <v>202</v>
      </c>
      <c r="F3" s="9" t="s">
        <v>203</v>
      </c>
    </row>
    <row r="4" spans="1:6" ht="17.100000000000001" customHeight="1">
      <c r="A4" s="139" t="s">
        <v>5</v>
      </c>
      <c r="B4" s="4">
        <v>2016500</v>
      </c>
      <c r="C4" s="10" t="s">
        <v>205</v>
      </c>
      <c r="D4" s="12">
        <v>0</v>
      </c>
      <c r="E4" s="11" t="s">
        <v>206</v>
      </c>
      <c r="F4" s="12">
        <v>0.05</v>
      </c>
    </row>
    <row r="5" spans="1:6" ht="17.100000000000001" customHeight="1">
      <c r="A5" s="139" t="s">
        <v>6</v>
      </c>
      <c r="B5" s="4">
        <f>B6-B4</f>
        <v>903700</v>
      </c>
      <c r="C5" s="11" t="s">
        <v>208</v>
      </c>
      <c r="D5" s="12">
        <v>0.04</v>
      </c>
      <c r="E5" s="11" t="s">
        <v>209</v>
      </c>
      <c r="F5" s="12">
        <v>0</v>
      </c>
    </row>
    <row r="6" spans="1:6" ht="17.100000000000001" customHeight="1">
      <c r="A6" s="139" t="s">
        <v>7</v>
      </c>
      <c r="B6" s="4">
        <v>2920200</v>
      </c>
      <c r="C6" s="10" t="s">
        <v>211</v>
      </c>
      <c r="D6" s="12">
        <v>0</v>
      </c>
      <c r="E6" s="11" t="s">
        <v>212</v>
      </c>
      <c r="F6" s="12">
        <v>0</v>
      </c>
    </row>
    <row r="7" spans="1:6" ht="17.100000000000001" customHeight="1">
      <c r="A7" s="139" t="s">
        <v>8</v>
      </c>
      <c r="B7" s="4">
        <v>83881600</v>
      </c>
      <c r="C7" s="11" t="s">
        <v>41</v>
      </c>
      <c r="D7" s="12">
        <v>0.06</v>
      </c>
      <c r="E7" s="11" t="s">
        <v>215</v>
      </c>
      <c r="F7" s="12">
        <v>0.1</v>
      </c>
    </row>
    <row r="8" spans="1:6" ht="17.100000000000001" customHeight="1">
      <c r="A8" s="139" t="s">
        <v>13</v>
      </c>
      <c r="B8" s="4">
        <v>82320700</v>
      </c>
      <c r="C8" s="10" t="s">
        <v>42</v>
      </c>
      <c r="D8" s="12">
        <v>0</v>
      </c>
      <c r="E8" s="11" t="s">
        <v>623</v>
      </c>
      <c r="F8" s="12">
        <v>0.76</v>
      </c>
    </row>
    <row r="9" spans="1:6" ht="17.100000000000001" customHeight="1">
      <c r="A9" s="139" t="s">
        <v>31</v>
      </c>
      <c r="B9" s="6">
        <f>B7/B8</f>
        <v>1.0189612090276201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39" t="s">
        <v>22</v>
      </c>
      <c r="C11" s="139" t="s">
        <v>18</v>
      </c>
      <c r="D11" s="139" t="s">
        <v>21</v>
      </c>
      <c r="E11" s="139" t="s">
        <v>9</v>
      </c>
      <c r="F11" s="18" t="s">
        <v>10</v>
      </c>
    </row>
    <row r="12" spans="1:6" ht="17.100000000000001" customHeight="1">
      <c r="A12" s="147"/>
      <c r="B12" s="23" t="s">
        <v>544</v>
      </c>
      <c r="C12" s="19" t="s">
        <v>700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701</v>
      </c>
      <c r="D14" s="148" t="s">
        <v>20</v>
      </c>
      <c r="E14" s="23"/>
      <c r="F14" s="19"/>
    </row>
    <row r="15" spans="1:6" ht="17.100000000000001" customHeight="1">
      <c r="A15" s="147"/>
      <c r="B15" s="23" t="s">
        <v>146</v>
      </c>
      <c r="C15" s="19" t="s">
        <v>702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39" t="s">
        <v>37</v>
      </c>
      <c r="C17" s="139" t="s">
        <v>24</v>
      </c>
      <c r="D17" s="139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703</v>
      </c>
      <c r="D18" s="13">
        <v>2</v>
      </c>
      <c r="E18" s="152"/>
      <c r="F18" s="153"/>
    </row>
    <row r="19" spans="1:6" ht="17.100000000000001" customHeight="1">
      <c r="A19" s="147"/>
      <c r="B19" s="28">
        <v>0.47916666666666669</v>
      </c>
      <c r="C19" s="28" t="s">
        <v>704</v>
      </c>
      <c r="D19" s="13">
        <v>3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705</v>
      </c>
      <c r="D20" s="13">
        <v>3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706</v>
      </c>
      <c r="D21" s="13">
        <v>2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707</v>
      </c>
      <c r="D22" s="13">
        <v>2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708</v>
      </c>
      <c r="D23" s="13">
        <v>4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504</v>
      </c>
      <c r="D24" s="13">
        <v>5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709</v>
      </c>
      <c r="D25" s="13">
        <v>2</v>
      </c>
      <c r="E25" s="152"/>
      <c r="F25" s="153"/>
    </row>
    <row r="26" spans="1:6" ht="17.100000000000001" customHeight="1">
      <c r="A26" s="147"/>
      <c r="B26" s="28">
        <v>0.75</v>
      </c>
      <c r="C26" s="28" t="s">
        <v>710</v>
      </c>
      <c r="D26" s="13">
        <v>4</v>
      </c>
      <c r="E26" s="152"/>
      <c r="F26" s="153"/>
    </row>
    <row r="27" spans="1:6" ht="17.100000000000001" customHeight="1">
      <c r="A27" s="147"/>
      <c r="B27" s="28">
        <v>0.75</v>
      </c>
      <c r="C27" s="28" t="s">
        <v>711</v>
      </c>
      <c r="D27" s="13">
        <v>2</v>
      </c>
      <c r="E27" s="152"/>
      <c r="F27" s="153"/>
    </row>
    <row r="28" spans="1:6" ht="17.100000000000001" customHeight="1">
      <c r="A28" s="147"/>
      <c r="B28" s="28">
        <v>0.79166666666666663</v>
      </c>
      <c r="C28" s="28" t="s">
        <v>712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713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714</v>
      </c>
      <c r="D31" s="154" t="s">
        <v>23</v>
      </c>
      <c r="E31" s="139" t="s">
        <v>48</v>
      </c>
      <c r="F31" s="24" t="s">
        <v>644</v>
      </c>
    </row>
    <row r="32" spans="1:6" ht="17.100000000000001" customHeight="1">
      <c r="A32" s="155"/>
      <c r="B32" s="21" t="s">
        <v>49</v>
      </c>
      <c r="C32" s="26" t="s">
        <v>715</v>
      </c>
      <c r="D32" s="175"/>
      <c r="E32" s="18" t="s">
        <v>53</v>
      </c>
      <c r="F32" s="27" t="s">
        <v>686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645</v>
      </c>
    </row>
    <row r="34" spans="1:6" ht="17.100000000000001" customHeight="1">
      <c r="A34" s="156"/>
      <c r="B34" s="22" t="s">
        <v>51</v>
      </c>
      <c r="C34" s="26" t="s">
        <v>716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716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38" t="s">
        <v>34</v>
      </c>
      <c r="B44" s="171"/>
      <c r="C44" s="172"/>
      <c r="D44" s="138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37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sqref="A1:F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39" t="s">
        <v>4</v>
      </c>
      <c r="B2" s="17">
        <v>41941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36" t="s">
        <v>14</v>
      </c>
      <c r="D3" s="136" t="s">
        <v>203</v>
      </c>
      <c r="E3" s="136" t="s">
        <v>202</v>
      </c>
      <c r="F3" s="9" t="s">
        <v>203</v>
      </c>
    </row>
    <row r="4" spans="1:6" ht="17.100000000000001" customHeight="1">
      <c r="A4" s="139" t="s">
        <v>5</v>
      </c>
      <c r="B4" s="4">
        <v>2786000</v>
      </c>
      <c r="C4" s="10" t="s">
        <v>205</v>
      </c>
      <c r="D4" s="12">
        <v>0.01</v>
      </c>
      <c r="E4" s="11" t="s">
        <v>206</v>
      </c>
      <c r="F4" s="12">
        <v>0.02</v>
      </c>
    </row>
    <row r="5" spans="1:6" ht="17.100000000000001" customHeight="1">
      <c r="A5" s="139" t="s">
        <v>6</v>
      </c>
      <c r="B5" s="4">
        <f>B6-B4</f>
        <v>1488300</v>
      </c>
      <c r="C5" s="11" t="s">
        <v>208</v>
      </c>
      <c r="D5" s="12">
        <v>0.02</v>
      </c>
      <c r="E5" s="11" t="s">
        <v>209</v>
      </c>
      <c r="F5" s="12">
        <v>0</v>
      </c>
    </row>
    <row r="6" spans="1:6" ht="17.100000000000001" customHeight="1">
      <c r="A6" s="139" t="s">
        <v>7</v>
      </c>
      <c r="B6" s="4">
        <v>4274300</v>
      </c>
      <c r="C6" s="10" t="s">
        <v>211</v>
      </c>
      <c r="D6" s="12">
        <v>0</v>
      </c>
      <c r="E6" s="11" t="s">
        <v>212</v>
      </c>
      <c r="F6" s="12">
        <v>0.15</v>
      </c>
    </row>
    <row r="7" spans="1:6" ht="17.100000000000001" customHeight="1">
      <c r="A7" s="139" t="s">
        <v>8</v>
      </c>
      <c r="B7" s="4">
        <v>88155900</v>
      </c>
      <c r="C7" s="11" t="s">
        <v>41</v>
      </c>
      <c r="D7" s="12">
        <v>0.02</v>
      </c>
      <c r="E7" s="11" t="s">
        <v>215</v>
      </c>
      <c r="F7" s="12">
        <v>0.24</v>
      </c>
    </row>
    <row r="8" spans="1:6" ht="17.100000000000001" customHeight="1">
      <c r="A8" s="139" t="s">
        <v>13</v>
      </c>
      <c r="B8" s="4">
        <v>82320700</v>
      </c>
      <c r="C8" s="10" t="s">
        <v>42</v>
      </c>
      <c r="D8" s="12">
        <v>0</v>
      </c>
      <c r="E8" s="11" t="s">
        <v>623</v>
      </c>
      <c r="F8" s="12">
        <v>0.54</v>
      </c>
    </row>
    <row r="9" spans="1:6" ht="17.100000000000001" customHeight="1">
      <c r="A9" s="139" t="s">
        <v>31</v>
      </c>
      <c r="B9" s="6">
        <f>B7/B8</f>
        <v>1.0708837509885121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39" t="s">
        <v>22</v>
      </c>
      <c r="C11" s="139" t="s">
        <v>18</v>
      </c>
      <c r="D11" s="139" t="s">
        <v>21</v>
      </c>
      <c r="E11" s="139" t="s">
        <v>9</v>
      </c>
      <c r="F11" s="18" t="s">
        <v>10</v>
      </c>
    </row>
    <row r="12" spans="1:6" ht="17.100000000000001" customHeight="1">
      <c r="A12" s="147"/>
      <c r="B12" s="23" t="s">
        <v>544</v>
      </c>
      <c r="C12" s="19" t="s">
        <v>700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718</v>
      </c>
      <c r="D14" s="148" t="s">
        <v>20</v>
      </c>
      <c r="E14" s="23"/>
      <c r="F14" s="19"/>
    </row>
    <row r="15" spans="1:6" ht="17.100000000000001" customHeight="1">
      <c r="A15" s="147"/>
      <c r="B15" s="23" t="s">
        <v>146</v>
      </c>
      <c r="C15" s="19" t="s">
        <v>702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39" t="s">
        <v>37</v>
      </c>
      <c r="C17" s="139" t="s">
        <v>24</v>
      </c>
      <c r="D17" s="139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719</v>
      </c>
      <c r="D18" s="13">
        <v>3</v>
      </c>
      <c r="E18" s="152"/>
      <c r="F18" s="153"/>
    </row>
    <row r="19" spans="1:6" ht="17.100000000000001" customHeight="1">
      <c r="A19" s="147"/>
      <c r="B19" s="28">
        <v>0.47916666666666669</v>
      </c>
      <c r="C19" s="28" t="s">
        <v>720</v>
      </c>
      <c r="D19" s="13">
        <v>2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721</v>
      </c>
      <c r="D20" s="13">
        <v>4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722</v>
      </c>
      <c r="D21" s="13">
        <v>4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723</v>
      </c>
      <c r="D22" s="13">
        <v>5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724</v>
      </c>
      <c r="D23" s="13">
        <v>3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725</v>
      </c>
      <c r="D24" s="13">
        <v>12</v>
      </c>
      <c r="E24" s="152" t="s">
        <v>726</v>
      </c>
      <c r="F24" s="153"/>
    </row>
    <row r="25" spans="1:6" ht="17.100000000000001" customHeight="1">
      <c r="A25" s="147"/>
      <c r="B25" s="28">
        <v>0.72916666666666663</v>
      </c>
      <c r="C25" s="28" t="s">
        <v>727</v>
      </c>
      <c r="D25" s="13">
        <v>5</v>
      </c>
      <c r="E25" s="152"/>
      <c r="F25" s="153"/>
    </row>
    <row r="26" spans="1:6" ht="17.100000000000001" customHeight="1">
      <c r="A26" s="147"/>
      <c r="B26" s="28">
        <v>0.75</v>
      </c>
      <c r="C26" s="28" t="s">
        <v>728</v>
      </c>
      <c r="D26" s="13">
        <v>3</v>
      </c>
      <c r="E26" s="152"/>
      <c r="F26" s="153"/>
    </row>
    <row r="27" spans="1:6" ht="17.100000000000001" customHeight="1">
      <c r="A27" s="147"/>
      <c r="B27" s="28">
        <v>0.75</v>
      </c>
      <c r="C27" s="28" t="s">
        <v>729</v>
      </c>
      <c r="D27" s="13">
        <v>2</v>
      </c>
      <c r="E27" s="152"/>
      <c r="F27" s="153"/>
    </row>
    <row r="28" spans="1:6" ht="17.100000000000001" customHeight="1">
      <c r="A28" s="147"/>
      <c r="B28" s="28">
        <v>0.79166666666666663</v>
      </c>
      <c r="C28" s="28" t="s">
        <v>730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731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714</v>
      </c>
      <c r="D31" s="154" t="s">
        <v>23</v>
      </c>
      <c r="E31" s="139" t="s">
        <v>48</v>
      </c>
      <c r="F31" s="24" t="s">
        <v>717</v>
      </c>
    </row>
    <row r="32" spans="1:6" ht="17.100000000000001" customHeight="1">
      <c r="A32" s="155"/>
      <c r="B32" s="21" t="s">
        <v>49</v>
      </c>
      <c r="C32" s="26" t="s">
        <v>715</v>
      </c>
      <c r="D32" s="175"/>
      <c r="E32" s="18" t="s">
        <v>53</v>
      </c>
      <c r="F32" s="27" t="s">
        <v>686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580</v>
      </c>
    </row>
    <row r="34" spans="1:6" ht="17.100000000000001" customHeight="1">
      <c r="A34" s="156"/>
      <c r="B34" s="22" t="s">
        <v>51</v>
      </c>
      <c r="C34" s="26" t="s">
        <v>716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716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38" t="s">
        <v>34</v>
      </c>
      <c r="B44" s="171"/>
      <c r="C44" s="172"/>
      <c r="D44" s="138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37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B28" sqref="B28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40" t="s">
        <v>4</v>
      </c>
      <c r="B2" s="17">
        <v>41915</v>
      </c>
      <c r="C2" s="7" t="s">
        <v>16</v>
      </c>
      <c r="D2" s="17"/>
      <c r="E2" s="8" t="s">
        <v>17</v>
      </c>
      <c r="F2" s="19"/>
    </row>
    <row r="3" spans="1:6" ht="24" customHeight="1">
      <c r="A3" s="145" t="s">
        <v>33</v>
      </c>
      <c r="B3" s="145"/>
      <c r="C3" s="37" t="s">
        <v>14</v>
      </c>
      <c r="D3" s="37" t="s">
        <v>15</v>
      </c>
      <c r="E3" s="37" t="s">
        <v>14</v>
      </c>
      <c r="F3" s="9" t="s">
        <v>15</v>
      </c>
    </row>
    <row r="4" spans="1:6" ht="17.100000000000001" customHeight="1">
      <c r="A4" s="40" t="s">
        <v>5</v>
      </c>
      <c r="B4" s="4">
        <v>2342500</v>
      </c>
      <c r="C4" s="10" t="s">
        <v>38</v>
      </c>
      <c r="D4" s="12">
        <v>7.0000000000000007E-2</v>
      </c>
      <c r="E4" s="11" t="s">
        <v>43</v>
      </c>
      <c r="F4" s="12">
        <v>0.21</v>
      </c>
    </row>
    <row r="5" spans="1:6" ht="17.100000000000001" customHeight="1">
      <c r="A5" s="40" t="s">
        <v>6</v>
      </c>
      <c r="B5" s="4">
        <f>B6-B4</f>
        <v>1580400</v>
      </c>
      <c r="C5" s="11" t="s">
        <v>39</v>
      </c>
      <c r="D5" s="12">
        <v>7.0000000000000007E-2</v>
      </c>
      <c r="E5" s="11" t="s">
        <v>44</v>
      </c>
      <c r="F5" s="12">
        <v>0.06</v>
      </c>
    </row>
    <row r="6" spans="1:6" ht="17.100000000000001" customHeight="1">
      <c r="A6" s="40" t="s">
        <v>7</v>
      </c>
      <c r="B6" s="4">
        <v>3922900</v>
      </c>
      <c r="C6" s="10" t="s">
        <v>40</v>
      </c>
      <c r="D6" s="12">
        <v>0.11</v>
      </c>
      <c r="E6" s="11" t="s">
        <v>45</v>
      </c>
      <c r="F6" s="12">
        <v>0.09</v>
      </c>
    </row>
    <row r="7" spans="1:6" ht="17.100000000000001" customHeight="1">
      <c r="A7" s="40" t="s">
        <v>8</v>
      </c>
      <c r="B7" s="4">
        <v>9232100</v>
      </c>
      <c r="C7" s="11" t="s">
        <v>41</v>
      </c>
      <c r="D7" s="12">
        <v>0.21</v>
      </c>
      <c r="E7" s="11" t="s">
        <v>46</v>
      </c>
      <c r="F7" s="12">
        <v>0.15</v>
      </c>
    </row>
    <row r="8" spans="1:6" ht="17.100000000000001" customHeight="1">
      <c r="A8" s="40" t="s">
        <v>13</v>
      </c>
      <c r="B8" s="4">
        <v>80745000</v>
      </c>
      <c r="C8" s="10" t="s">
        <v>42</v>
      </c>
      <c r="D8" s="12">
        <v>0.04</v>
      </c>
      <c r="E8" s="11"/>
      <c r="F8" s="12"/>
    </row>
    <row r="9" spans="1:6" ht="17.100000000000001" customHeight="1">
      <c r="A9" s="40" t="s">
        <v>31</v>
      </c>
      <c r="B9" s="6">
        <f>B7/B8</f>
        <v>0.11433649142361756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40" t="s">
        <v>22</v>
      </c>
      <c r="C11" s="40" t="s">
        <v>18</v>
      </c>
      <c r="D11" s="40" t="s">
        <v>21</v>
      </c>
      <c r="E11" s="40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108</v>
      </c>
      <c r="D12" s="148" t="s">
        <v>19</v>
      </c>
      <c r="E12" s="23" t="s">
        <v>112</v>
      </c>
      <c r="F12" s="19">
        <v>7</v>
      </c>
    </row>
    <row r="13" spans="1:6" ht="17.100000000000001" customHeight="1">
      <c r="A13" s="147"/>
      <c r="B13" s="23" t="s">
        <v>75</v>
      </c>
      <c r="C13" s="19" t="s">
        <v>109</v>
      </c>
      <c r="D13" s="148"/>
      <c r="E13" s="23" t="s">
        <v>113</v>
      </c>
      <c r="F13" s="19">
        <v>11</v>
      </c>
    </row>
    <row r="14" spans="1:6" ht="17.100000000000001" customHeight="1">
      <c r="A14" s="147"/>
      <c r="B14" s="23" t="s">
        <v>61</v>
      </c>
      <c r="C14" s="19" t="s">
        <v>110</v>
      </c>
      <c r="D14" s="148" t="s">
        <v>20</v>
      </c>
      <c r="E14" s="23" t="s">
        <v>114</v>
      </c>
      <c r="F14" s="19">
        <v>0</v>
      </c>
    </row>
    <row r="15" spans="1:6" ht="17.100000000000001" customHeight="1">
      <c r="A15" s="147"/>
      <c r="B15" s="23" t="s">
        <v>78</v>
      </c>
      <c r="C15" s="19" t="s">
        <v>111</v>
      </c>
      <c r="D15" s="148"/>
      <c r="E15" s="23" t="s">
        <v>115</v>
      </c>
      <c r="F15" s="19">
        <v>1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40" t="s">
        <v>37</v>
      </c>
      <c r="C17" s="40" t="s">
        <v>24</v>
      </c>
      <c r="D17" s="40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0.39583333333333331</v>
      </c>
      <c r="C18" s="28" t="s">
        <v>116</v>
      </c>
      <c r="D18" s="13">
        <v>12</v>
      </c>
      <c r="E18" s="152"/>
      <c r="F18" s="153"/>
    </row>
    <row r="19" spans="1:6" ht="17.100000000000001" customHeight="1">
      <c r="A19" s="147"/>
      <c r="B19" s="28">
        <v>0.50694444444444442</v>
      </c>
      <c r="C19" s="28" t="s">
        <v>117</v>
      </c>
      <c r="D19" s="13">
        <v>2</v>
      </c>
      <c r="E19" s="152"/>
      <c r="F19" s="153"/>
    </row>
    <row r="20" spans="1:6" ht="17.100000000000001" customHeight="1">
      <c r="A20" s="147"/>
      <c r="B20" s="28">
        <v>0.52083333333333337</v>
      </c>
      <c r="C20" s="28" t="s">
        <v>118</v>
      </c>
      <c r="D20" s="13" t="s">
        <v>119</v>
      </c>
      <c r="E20" s="152" t="s">
        <v>120</v>
      </c>
      <c r="F20" s="153"/>
    </row>
    <row r="21" spans="1:6" ht="17.100000000000001" customHeight="1">
      <c r="A21" s="147"/>
      <c r="B21" s="28">
        <v>0.5625</v>
      </c>
      <c r="C21" s="28" t="s">
        <v>121</v>
      </c>
      <c r="D21" s="13">
        <v>2</v>
      </c>
      <c r="E21" s="152"/>
      <c r="F21" s="153"/>
    </row>
    <row r="22" spans="1:6" ht="17.100000000000001" customHeight="1">
      <c r="A22" s="147"/>
      <c r="B22" s="28">
        <v>0.58333333333333337</v>
      </c>
      <c r="C22" s="28" t="s">
        <v>122</v>
      </c>
      <c r="D22" s="13" t="s">
        <v>123</v>
      </c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124</v>
      </c>
      <c r="D24" s="13" t="s">
        <v>125</v>
      </c>
      <c r="E24" s="152"/>
      <c r="F24" s="153"/>
    </row>
    <row r="25" spans="1:6" ht="17.100000000000001" customHeight="1">
      <c r="A25" s="147"/>
      <c r="B25" s="28">
        <v>0.75</v>
      </c>
      <c r="C25" s="28" t="s">
        <v>126</v>
      </c>
      <c r="D25" s="13">
        <v>2</v>
      </c>
      <c r="E25" s="152"/>
      <c r="F25" s="153"/>
    </row>
    <row r="26" spans="1:6" ht="17.100000000000001" customHeight="1">
      <c r="A26" s="147"/>
      <c r="B26" s="28">
        <v>0.75</v>
      </c>
      <c r="C26" s="28" t="s">
        <v>127</v>
      </c>
      <c r="D26" s="13">
        <v>2</v>
      </c>
      <c r="E26" s="152"/>
      <c r="F26" s="153"/>
    </row>
    <row r="27" spans="1:6" ht="17.100000000000001" customHeight="1">
      <c r="A27" s="147"/>
      <c r="B27" s="28">
        <v>0.79166666666666663</v>
      </c>
      <c r="C27" s="28" t="s">
        <v>128</v>
      </c>
      <c r="D27" s="13">
        <v>2</v>
      </c>
      <c r="E27" s="152"/>
      <c r="F27" s="153"/>
    </row>
    <row r="28" spans="1:6" ht="17.100000000000001" customHeight="1">
      <c r="A28" s="147"/>
      <c r="B28" s="28">
        <v>0.8125</v>
      </c>
      <c r="C28" s="28" t="s">
        <v>129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130</v>
      </c>
      <c r="D29" s="13">
        <v>2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131</v>
      </c>
      <c r="D31" s="154" t="s">
        <v>23</v>
      </c>
      <c r="E31" s="40" t="s">
        <v>48</v>
      </c>
      <c r="F31" s="24" t="s">
        <v>133</v>
      </c>
    </row>
    <row r="32" spans="1:6" ht="17.100000000000001" customHeight="1">
      <c r="A32" s="155"/>
      <c r="B32" s="21" t="s">
        <v>49</v>
      </c>
      <c r="C32" s="25" t="s">
        <v>132</v>
      </c>
      <c r="D32" s="158"/>
      <c r="E32" s="18" t="s">
        <v>53</v>
      </c>
      <c r="F32" s="27" t="s">
        <v>135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134</v>
      </c>
    </row>
    <row r="34" spans="1:6" ht="17.100000000000001" customHeight="1">
      <c r="A34" s="156"/>
      <c r="B34" s="22" t="s">
        <v>51</v>
      </c>
      <c r="C34" s="26" t="s">
        <v>66</v>
      </c>
      <c r="D34" s="159"/>
      <c r="E34" s="18" t="s">
        <v>55</v>
      </c>
      <c r="F34" s="27" t="s">
        <v>170</v>
      </c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136</v>
      </c>
      <c r="C37" s="162"/>
      <c r="D37" s="162"/>
      <c r="E37" s="162"/>
      <c r="F37" s="163"/>
    </row>
    <row r="38" spans="1:6" ht="17.100000000000001" customHeight="1">
      <c r="A38" s="156"/>
      <c r="B38" s="161" t="s">
        <v>324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138</v>
      </c>
      <c r="C40" s="162"/>
      <c r="D40" s="162"/>
      <c r="E40" s="162"/>
      <c r="F40" s="163"/>
    </row>
    <row r="41" spans="1:6" ht="17.100000000000001" customHeight="1">
      <c r="A41" s="156"/>
      <c r="B41" s="161" t="s">
        <v>139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39" t="s">
        <v>34</v>
      </c>
      <c r="B44" s="171"/>
      <c r="C44" s="172"/>
      <c r="D44" s="39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3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A36" sqref="A36:F36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41" t="s">
        <v>4</v>
      </c>
      <c r="B2" s="17">
        <v>41942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42" t="s">
        <v>14</v>
      </c>
      <c r="D3" s="142" t="s">
        <v>203</v>
      </c>
      <c r="E3" s="142" t="s">
        <v>202</v>
      </c>
      <c r="F3" s="9" t="s">
        <v>203</v>
      </c>
    </row>
    <row r="4" spans="1:6" ht="17.100000000000001" customHeight="1">
      <c r="A4" s="141" t="s">
        <v>5</v>
      </c>
      <c r="B4" s="4">
        <v>3340500</v>
      </c>
      <c r="C4" s="10" t="s">
        <v>205</v>
      </c>
      <c r="D4" s="12">
        <v>0.01</v>
      </c>
      <c r="E4" s="11" t="s">
        <v>206</v>
      </c>
      <c r="F4" s="12">
        <v>0.01</v>
      </c>
    </row>
    <row r="5" spans="1:6" ht="17.100000000000001" customHeight="1">
      <c r="A5" s="141" t="s">
        <v>6</v>
      </c>
      <c r="B5" s="4">
        <f>B6-B4</f>
        <v>796700</v>
      </c>
      <c r="C5" s="11" t="s">
        <v>208</v>
      </c>
      <c r="D5" s="12">
        <v>0.01</v>
      </c>
      <c r="E5" s="11" t="s">
        <v>209</v>
      </c>
      <c r="F5" s="12">
        <v>0</v>
      </c>
    </row>
    <row r="6" spans="1:6" ht="17.100000000000001" customHeight="1">
      <c r="A6" s="141" t="s">
        <v>7</v>
      </c>
      <c r="B6" s="4">
        <v>4137200</v>
      </c>
      <c r="C6" s="10" t="s">
        <v>211</v>
      </c>
      <c r="D6" s="12">
        <v>0</v>
      </c>
      <c r="E6" s="11" t="s">
        <v>212</v>
      </c>
      <c r="F6" s="12">
        <v>0</v>
      </c>
    </row>
    <row r="7" spans="1:6" ht="17.100000000000001" customHeight="1">
      <c r="A7" s="141" t="s">
        <v>8</v>
      </c>
      <c r="B7" s="4">
        <v>92293100</v>
      </c>
      <c r="C7" s="11" t="s">
        <v>41</v>
      </c>
      <c r="D7" s="12">
        <v>0.05</v>
      </c>
      <c r="E7" s="11" t="s">
        <v>215</v>
      </c>
      <c r="F7" s="12">
        <v>0.21</v>
      </c>
    </row>
    <row r="8" spans="1:6" ht="17.100000000000001" customHeight="1">
      <c r="A8" s="141" t="s">
        <v>13</v>
      </c>
      <c r="B8" s="4">
        <v>82320700</v>
      </c>
      <c r="C8" s="10" t="s">
        <v>42</v>
      </c>
      <c r="D8" s="12">
        <v>0</v>
      </c>
      <c r="E8" s="11" t="s">
        <v>623</v>
      </c>
      <c r="F8" s="12">
        <v>0.7</v>
      </c>
    </row>
    <row r="9" spans="1:6" ht="17.100000000000001" customHeight="1">
      <c r="A9" s="141" t="s">
        <v>31</v>
      </c>
      <c r="B9" s="6">
        <f>B7/B8</f>
        <v>1.1211408552162456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41" t="s">
        <v>22</v>
      </c>
      <c r="C11" s="141" t="s">
        <v>18</v>
      </c>
      <c r="D11" s="141" t="s">
        <v>21</v>
      </c>
      <c r="E11" s="141" t="s">
        <v>9</v>
      </c>
      <c r="F11" s="18" t="s">
        <v>10</v>
      </c>
    </row>
    <row r="12" spans="1:6" ht="17.100000000000001" customHeight="1">
      <c r="A12" s="147"/>
      <c r="B12" s="23" t="s">
        <v>544</v>
      </c>
      <c r="C12" s="19" t="s">
        <v>700</v>
      </c>
      <c r="D12" s="148" t="s">
        <v>19</v>
      </c>
      <c r="E12" s="23"/>
      <c r="F12" s="19"/>
    </row>
    <row r="13" spans="1:6" ht="17.100000000000001" customHeight="1">
      <c r="A13" s="147"/>
      <c r="B13" s="23" t="s">
        <v>565</v>
      </c>
      <c r="C13" s="19" t="s">
        <v>140</v>
      </c>
      <c r="D13" s="148"/>
      <c r="E13" s="23"/>
      <c r="F13" s="19"/>
    </row>
    <row r="14" spans="1:6" ht="17.100000000000001" customHeight="1">
      <c r="A14" s="147"/>
      <c r="B14" s="23" t="s">
        <v>61</v>
      </c>
      <c r="C14" s="19" t="s">
        <v>732</v>
      </c>
      <c r="D14" s="148" t="s">
        <v>20</v>
      </c>
      <c r="E14" s="23"/>
      <c r="F14" s="19"/>
    </row>
    <row r="15" spans="1:6" ht="17.100000000000001" customHeight="1">
      <c r="A15" s="147"/>
      <c r="B15" s="23" t="s">
        <v>146</v>
      </c>
      <c r="C15" s="19" t="s">
        <v>702</v>
      </c>
      <c r="D15" s="148"/>
      <c r="E15" s="23"/>
      <c r="F15" s="19"/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41" t="s">
        <v>37</v>
      </c>
      <c r="C17" s="141" t="s">
        <v>24</v>
      </c>
      <c r="D17" s="141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733</v>
      </c>
      <c r="D18" s="13">
        <v>2</v>
      </c>
      <c r="E18" s="152"/>
      <c r="F18" s="153"/>
    </row>
    <row r="19" spans="1:6" ht="17.100000000000001" customHeight="1">
      <c r="A19" s="147"/>
      <c r="B19" s="28">
        <v>0.47916666666666669</v>
      </c>
      <c r="C19" s="28" t="s">
        <v>734</v>
      </c>
      <c r="D19" s="13">
        <v>3</v>
      </c>
      <c r="E19" s="152"/>
      <c r="F19" s="153"/>
    </row>
    <row r="20" spans="1:6" ht="17.100000000000001" customHeight="1">
      <c r="A20" s="147"/>
      <c r="B20" s="28">
        <v>0.54166666666666663</v>
      </c>
      <c r="C20" s="28" t="s">
        <v>735</v>
      </c>
      <c r="D20" s="13">
        <v>2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736</v>
      </c>
      <c r="D21" s="13">
        <v>3</v>
      </c>
      <c r="E21" s="152"/>
      <c r="F21" s="153"/>
    </row>
    <row r="22" spans="1:6" ht="17.100000000000001" customHeight="1">
      <c r="A22" s="147"/>
      <c r="B22" s="28">
        <v>0.60416666666666663</v>
      </c>
      <c r="C22" s="28" t="s">
        <v>737</v>
      </c>
      <c r="D22" s="13">
        <v>2</v>
      </c>
      <c r="E22" s="152"/>
      <c r="F22" s="153"/>
    </row>
    <row r="23" spans="1:6" ht="17.100000000000001" customHeight="1">
      <c r="A23" s="151"/>
      <c r="B23" s="28">
        <v>0.60416666666666663</v>
      </c>
      <c r="C23" s="19" t="s">
        <v>738</v>
      </c>
      <c r="D23" s="13" t="s">
        <v>125</v>
      </c>
      <c r="E23" s="152"/>
      <c r="F23" s="153"/>
    </row>
    <row r="24" spans="1:6" ht="17.100000000000001" customHeight="1">
      <c r="A24" s="147" t="s">
        <v>0</v>
      </c>
      <c r="B24" s="28">
        <v>0.72916666666666663</v>
      </c>
      <c r="C24" s="28" t="s">
        <v>739</v>
      </c>
      <c r="D24" s="13" t="s">
        <v>123</v>
      </c>
      <c r="E24" s="152"/>
      <c r="F24" s="153"/>
    </row>
    <row r="25" spans="1:6" ht="17.100000000000001" customHeight="1">
      <c r="A25" s="147"/>
      <c r="B25" s="28">
        <v>0.72916666666666663</v>
      </c>
      <c r="C25" s="28" t="s">
        <v>740</v>
      </c>
      <c r="D25" s="13">
        <v>4</v>
      </c>
      <c r="E25" s="152"/>
      <c r="F25" s="153"/>
    </row>
    <row r="26" spans="1:6" ht="17.100000000000001" customHeight="1">
      <c r="A26" s="147"/>
      <c r="B26" s="28">
        <v>0.75</v>
      </c>
      <c r="C26" s="28" t="s">
        <v>741</v>
      </c>
      <c r="D26" s="13">
        <v>4</v>
      </c>
      <c r="E26" s="152"/>
      <c r="F26" s="153"/>
    </row>
    <row r="27" spans="1:6" ht="17.100000000000001" customHeight="1">
      <c r="A27" s="147"/>
      <c r="B27" s="28">
        <v>0.75</v>
      </c>
      <c r="C27" s="28" t="s">
        <v>742</v>
      </c>
      <c r="D27" s="13">
        <v>26</v>
      </c>
      <c r="E27" s="152" t="s">
        <v>743</v>
      </c>
      <c r="F27" s="153"/>
    </row>
    <row r="28" spans="1:6" ht="17.100000000000001" customHeight="1">
      <c r="A28" s="147"/>
      <c r="B28" s="28">
        <v>0.79166666666666663</v>
      </c>
      <c r="C28" s="28" t="s">
        <v>744</v>
      </c>
      <c r="D28" s="13">
        <v>2</v>
      </c>
      <c r="E28" s="152"/>
      <c r="F28" s="153"/>
    </row>
    <row r="29" spans="1:6" ht="17.100000000000001" customHeight="1">
      <c r="A29" s="147"/>
      <c r="B29" s="28">
        <v>0.8125</v>
      </c>
      <c r="C29" s="28" t="s">
        <v>740</v>
      </c>
      <c r="D29" s="13">
        <v>4</v>
      </c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714</v>
      </c>
      <c r="D31" s="154" t="s">
        <v>23</v>
      </c>
      <c r="E31" s="141" t="s">
        <v>48</v>
      </c>
      <c r="F31" s="24" t="s">
        <v>446</v>
      </c>
    </row>
    <row r="32" spans="1:6" ht="17.100000000000001" customHeight="1">
      <c r="A32" s="155"/>
      <c r="B32" s="21" t="s">
        <v>49</v>
      </c>
      <c r="C32" s="26" t="s">
        <v>715</v>
      </c>
      <c r="D32" s="175"/>
      <c r="E32" s="18" t="s">
        <v>53</v>
      </c>
      <c r="F32" s="27" t="s">
        <v>587</v>
      </c>
    </row>
    <row r="33" spans="1:6" ht="17.100000000000001" customHeight="1">
      <c r="A33" s="155"/>
      <c r="B33" s="22" t="s">
        <v>50</v>
      </c>
      <c r="C33" s="26"/>
      <c r="D33" s="175"/>
      <c r="E33" s="18" t="s">
        <v>54</v>
      </c>
      <c r="F33" s="27" t="s">
        <v>580</v>
      </c>
    </row>
    <row r="34" spans="1:6" ht="17.100000000000001" customHeight="1">
      <c r="A34" s="156"/>
      <c r="B34" s="22" t="s">
        <v>51</v>
      </c>
      <c r="C34" s="26" t="s">
        <v>716</v>
      </c>
      <c r="D34" s="159"/>
      <c r="E34" s="18" t="s">
        <v>55</v>
      </c>
      <c r="F34" s="27" t="s">
        <v>717</v>
      </c>
    </row>
    <row r="35" spans="1:6" ht="17.100000000000001" customHeight="1">
      <c r="A35" s="157"/>
      <c r="B35" s="22" t="s">
        <v>52</v>
      </c>
      <c r="C35" s="26" t="s">
        <v>716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640</v>
      </c>
      <c r="C37" s="162"/>
      <c r="D37" s="162"/>
      <c r="E37" s="162"/>
      <c r="F37" s="163"/>
    </row>
    <row r="38" spans="1:6" ht="17.100000000000001" customHeight="1">
      <c r="A38" s="156"/>
      <c r="B38" s="161"/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640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43" t="s">
        <v>34</v>
      </c>
      <c r="B44" s="171"/>
      <c r="C44" s="172"/>
      <c r="D44" s="143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40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tabSelected="1" zoomScaleNormal="100" zoomScalePageLayoutView="150" workbookViewId="0">
      <selection activeCell="B41" sqref="B41:F41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141" t="s">
        <v>4</v>
      </c>
      <c r="B2" s="17">
        <v>41943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142" t="s">
        <v>14</v>
      </c>
      <c r="D3" s="142" t="s">
        <v>203</v>
      </c>
      <c r="E3" s="142" t="s">
        <v>202</v>
      </c>
      <c r="F3" s="9" t="s">
        <v>203</v>
      </c>
    </row>
    <row r="4" spans="1:6" ht="17.100000000000001" customHeight="1">
      <c r="A4" s="141" t="s">
        <v>5</v>
      </c>
      <c r="B4" s="4">
        <v>894000</v>
      </c>
      <c r="C4" s="10" t="s">
        <v>205</v>
      </c>
      <c r="D4" s="12">
        <v>7.0000000000000007E-2</v>
      </c>
      <c r="E4" s="11" t="s">
        <v>206</v>
      </c>
      <c r="F4" s="12">
        <v>0.17</v>
      </c>
    </row>
    <row r="5" spans="1:6" ht="17.100000000000001" customHeight="1">
      <c r="A5" s="141" t="s">
        <v>6</v>
      </c>
      <c r="B5" s="4">
        <f>B6-B4</f>
        <v>2110000</v>
      </c>
      <c r="C5" s="11" t="s">
        <v>208</v>
      </c>
      <c r="D5" s="12">
        <v>0.09</v>
      </c>
      <c r="E5" s="11" t="s">
        <v>209</v>
      </c>
      <c r="F5" s="12">
        <v>0.15</v>
      </c>
    </row>
    <row r="6" spans="1:6" ht="17.100000000000001" customHeight="1">
      <c r="A6" s="141" t="s">
        <v>7</v>
      </c>
      <c r="B6" s="4">
        <v>3004000</v>
      </c>
      <c r="C6" s="10" t="s">
        <v>211</v>
      </c>
      <c r="D6" s="12">
        <v>0.06</v>
      </c>
      <c r="E6" s="11" t="s">
        <v>212</v>
      </c>
      <c r="F6" s="12">
        <v>0.03</v>
      </c>
    </row>
    <row r="7" spans="1:6" ht="17.100000000000001" customHeight="1">
      <c r="A7" s="141" t="s">
        <v>8</v>
      </c>
      <c r="B7" s="4">
        <v>95297100</v>
      </c>
      <c r="C7" s="11" t="s">
        <v>41</v>
      </c>
      <c r="D7" s="12">
        <v>0.11</v>
      </c>
      <c r="E7" s="11" t="s">
        <v>215</v>
      </c>
      <c r="F7" s="12">
        <v>0.3</v>
      </c>
    </row>
    <row r="8" spans="1:6" ht="17.100000000000001" customHeight="1">
      <c r="A8" s="141" t="s">
        <v>13</v>
      </c>
      <c r="B8" s="4">
        <v>82320700</v>
      </c>
      <c r="C8" s="10" t="s">
        <v>42</v>
      </c>
      <c r="D8" s="12">
        <v>0.02</v>
      </c>
      <c r="E8" s="11"/>
      <c r="F8" s="12"/>
    </row>
    <row r="9" spans="1:6" ht="17.100000000000001" customHeight="1">
      <c r="A9" s="141" t="s">
        <v>31</v>
      </c>
      <c r="B9" s="6">
        <f>B7/B8</f>
        <v>1.1576322844679405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141" t="s">
        <v>22</v>
      </c>
      <c r="C11" s="141" t="s">
        <v>18</v>
      </c>
      <c r="D11" s="141" t="s">
        <v>21</v>
      </c>
      <c r="E11" s="141" t="s">
        <v>9</v>
      </c>
      <c r="F11" s="18" t="s">
        <v>10</v>
      </c>
    </row>
    <row r="12" spans="1:6" ht="17.100000000000001" customHeight="1">
      <c r="A12" s="147"/>
      <c r="B12" s="23" t="s">
        <v>544</v>
      </c>
      <c r="C12" s="19" t="s">
        <v>745</v>
      </c>
      <c r="D12" s="148" t="s">
        <v>19</v>
      </c>
      <c r="E12" s="23" t="s">
        <v>749</v>
      </c>
      <c r="F12" s="19">
        <v>6</v>
      </c>
    </row>
    <row r="13" spans="1:6" ht="17.100000000000001" customHeight="1">
      <c r="A13" s="147"/>
      <c r="B13" s="23" t="s">
        <v>565</v>
      </c>
      <c r="C13" s="19" t="s">
        <v>746</v>
      </c>
      <c r="D13" s="148"/>
      <c r="E13" s="23" t="s">
        <v>566</v>
      </c>
      <c r="F13" s="19">
        <v>5</v>
      </c>
    </row>
    <row r="14" spans="1:6" ht="17.100000000000001" customHeight="1">
      <c r="A14" s="147"/>
      <c r="B14" s="23" t="s">
        <v>61</v>
      </c>
      <c r="C14" s="19" t="s">
        <v>747</v>
      </c>
      <c r="D14" s="148" t="s">
        <v>20</v>
      </c>
      <c r="E14" s="23" t="s">
        <v>467</v>
      </c>
      <c r="F14" s="19">
        <v>0</v>
      </c>
    </row>
    <row r="15" spans="1:6" ht="17.100000000000001" customHeight="1">
      <c r="A15" s="147"/>
      <c r="B15" s="23" t="s">
        <v>146</v>
      </c>
      <c r="C15" s="19" t="s">
        <v>748</v>
      </c>
      <c r="D15" s="148"/>
      <c r="E15" s="23" t="s">
        <v>65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141" t="s">
        <v>37</v>
      </c>
      <c r="C17" s="141" t="s">
        <v>24</v>
      </c>
      <c r="D17" s="141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750</v>
      </c>
      <c r="D18" s="13">
        <v>3</v>
      </c>
      <c r="E18" s="152"/>
      <c r="F18" s="153"/>
    </row>
    <row r="19" spans="1:6" ht="17.100000000000001" customHeight="1">
      <c r="A19" s="147"/>
      <c r="B19" s="28">
        <v>0.5625</v>
      </c>
      <c r="C19" s="28" t="s">
        <v>751</v>
      </c>
      <c r="D19" s="13">
        <v>4</v>
      </c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0.66666666666666663</v>
      </c>
      <c r="C24" s="28" t="s">
        <v>752</v>
      </c>
      <c r="D24" s="13">
        <v>10</v>
      </c>
      <c r="E24" s="152"/>
      <c r="F24" s="153"/>
    </row>
    <row r="25" spans="1:6" ht="17.100000000000001" customHeight="1">
      <c r="A25" s="147"/>
      <c r="B25" s="28">
        <v>0.79166666666666663</v>
      </c>
      <c r="C25" s="28" t="s">
        <v>753</v>
      </c>
      <c r="D25" s="13">
        <v>11</v>
      </c>
      <c r="E25" s="152"/>
      <c r="F25" s="153"/>
    </row>
    <row r="26" spans="1:6" ht="17.100000000000001" customHeight="1">
      <c r="A26" s="147"/>
      <c r="B26" s="28">
        <v>0.8125</v>
      </c>
      <c r="C26" s="28" t="s">
        <v>754</v>
      </c>
      <c r="D26" s="13">
        <v>4</v>
      </c>
      <c r="E26" s="152"/>
      <c r="F26" s="153"/>
    </row>
    <row r="27" spans="1:6" ht="17.100000000000001" customHeight="1">
      <c r="A27" s="147"/>
      <c r="B27" s="28">
        <v>0.875</v>
      </c>
      <c r="C27" s="28" t="s">
        <v>755</v>
      </c>
      <c r="D27" s="13">
        <v>2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756</v>
      </c>
      <c r="D31" s="154" t="s">
        <v>23</v>
      </c>
      <c r="E31" s="141" t="s">
        <v>48</v>
      </c>
      <c r="F31" s="24" t="s">
        <v>757</v>
      </c>
    </row>
    <row r="32" spans="1:6" ht="17.100000000000001" customHeight="1">
      <c r="A32" s="155"/>
      <c r="B32" s="21" t="s">
        <v>49</v>
      </c>
      <c r="C32" s="26" t="s">
        <v>639</v>
      </c>
      <c r="D32" s="175"/>
      <c r="E32" s="18" t="s">
        <v>53</v>
      </c>
      <c r="F32" s="27" t="s">
        <v>758</v>
      </c>
    </row>
    <row r="33" spans="1:6" ht="17.100000000000001" customHeight="1">
      <c r="A33" s="155"/>
      <c r="B33" s="22" t="s">
        <v>50</v>
      </c>
      <c r="C33" s="26" t="s">
        <v>60</v>
      </c>
      <c r="D33" s="175"/>
      <c r="E33" s="18" t="s">
        <v>54</v>
      </c>
      <c r="F33" s="27" t="s">
        <v>759</v>
      </c>
    </row>
    <row r="34" spans="1:6" ht="17.100000000000001" customHeight="1">
      <c r="A34" s="156"/>
      <c r="B34" s="22" t="s">
        <v>51</v>
      </c>
      <c r="C34" s="26" t="s">
        <v>72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760</v>
      </c>
      <c r="C37" s="162"/>
      <c r="D37" s="162"/>
      <c r="E37" s="162"/>
      <c r="F37" s="163"/>
    </row>
    <row r="38" spans="1:6" ht="17.100000000000001" customHeight="1">
      <c r="A38" s="156"/>
      <c r="B38" s="161" t="s">
        <v>761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762</v>
      </c>
      <c r="C40" s="162"/>
      <c r="D40" s="162"/>
      <c r="E40" s="162"/>
      <c r="F40" s="163"/>
    </row>
    <row r="41" spans="1:6" ht="17.100000000000001" customHeight="1">
      <c r="A41" s="156"/>
      <c r="B41" s="161" t="s">
        <v>763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143" t="s">
        <v>34</v>
      </c>
      <c r="B44" s="171"/>
      <c r="C44" s="172"/>
      <c r="D44" s="143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140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6"/>
      <c r="E47" s="3"/>
      <c r="F47" s="16"/>
    </row>
    <row r="48" spans="1:6" ht="17.100000000000001" customHeight="1">
      <c r="A48" s="169"/>
      <c r="B48" s="3"/>
      <c r="C48" s="3"/>
      <c r="D48" s="176"/>
      <c r="E48" s="3"/>
      <c r="F48" s="16"/>
    </row>
    <row r="49" spans="1:6" ht="17.100000000000001" customHeight="1">
      <c r="A49" s="169"/>
      <c r="B49" s="3"/>
      <c r="C49" s="3"/>
      <c r="D49" s="176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33" sqref="C3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40" t="s">
        <v>4</v>
      </c>
      <c r="B2" s="17">
        <v>41916</v>
      </c>
      <c r="C2" s="7" t="s">
        <v>16</v>
      </c>
      <c r="D2" s="17"/>
      <c r="E2" s="8" t="s">
        <v>17</v>
      </c>
      <c r="F2" s="19"/>
    </row>
    <row r="3" spans="1:6" ht="24" customHeight="1">
      <c r="A3" s="145" t="s">
        <v>33</v>
      </c>
      <c r="B3" s="145"/>
      <c r="C3" s="37" t="s">
        <v>14</v>
      </c>
      <c r="D3" s="37" t="s">
        <v>15</v>
      </c>
      <c r="E3" s="37" t="s">
        <v>14</v>
      </c>
      <c r="F3" s="9" t="s">
        <v>15</v>
      </c>
    </row>
    <row r="4" spans="1:6" ht="17.100000000000001" customHeight="1">
      <c r="A4" s="40" t="s">
        <v>5</v>
      </c>
      <c r="B4" s="4">
        <v>3557000</v>
      </c>
      <c r="C4" s="10" t="s">
        <v>38</v>
      </c>
      <c r="D4" s="12">
        <v>0.08</v>
      </c>
      <c r="E4" s="11" t="s">
        <v>43</v>
      </c>
      <c r="F4" s="12">
        <v>0.05</v>
      </c>
    </row>
    <row r="5" spans="1:6" ht="17.100000000000001" customHeight="1">
      <c r="A5" s="40" t="s">
        <v>6</v>
      </c>
      <c r="B5" s="4">
        <f>B6-B4</f>
        <v>2215300</v>
      </c>
      <c r="C5" s="11" t="s">
        <v>39</v>
      </c>
      <c r="D5" s="12">
        <v>0.05</v>
      </c>
      <c r="E5" s="11" t="s">
        <v>44</v>
      </c>
      <c r="F5" s="12">
        <v>0.05</v>
      </c>
    </row>
    <row r="6" spans="1:6" ht="17.100000000000001" customHeight="1">
      <c r="A6" s="40" t="s">
        <v>7</v>
      </c>
      <c r="B6" s="4">
        <v>5772300</v>
      </c>
      <c r="C6" s="10" t="s">
        <v>40</v>
      </c>
      <c r="D6" s="12">
        <v>0.11</v>
      </c>
      <c r="E6" s="11" t="s">
        <v>45</v>
      </c>
      <c r="F6" s="12">
        <v>0.17</v>
      </c>
    </row>
    <row r="7" spans="1:6" ht="17.100000000000001" customHeight="1">
      <c r="A7" s="40" t="s">
        <v>8</v>
      </c>
      <c r="B7" s="4">
        <v>15004400</v>
      </c>
      <c r="C7" s="11" t="s">
        <v>41</v>
      </c>
      <c r="D7" s="12">
        <v>0.19</v>
      </c>
      <c r="E7" s="11" t="s">
        <v>46</v>
      </c>
      <c r="F7" s="12">
        <v>0.26</v>
      </c>
    </row>
    <row r="8" spans="1:6" ht="17.100000000000001" customHeight="1">
      <c r="A8" s="40" t="s">
        <v>13</v>
      </c>
      <c r="B8" s="4">
        <v>80745000</v>
      </c>
      <c r="C8" s="10" t="s">
        <v>42</v>
      </c>
      <c r="D8" s="12">
        <v>0.05</v>
      </c>
      <c r="E8" s="11"/>
      <c r="F8" s="12"/>
    </row>
    <row r="9" spans="1:6" ht="17.100000000000001" customHeight="1">
      <c r="A9" s="40" t="s">
        <v>31</v>
      </c>
      <c r="B9" s="6">
        <f>B7/B8</f>
        <v>0.18582450925753916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40" t="s">
        <v>22</v>
      </c>
      <c r="C11" s="40" t="s">
        <v>18</v>
      </c>
      <c r="D11" s="40" t="s">
        <v>21</v>
      </c>
      <c r="E11" s="40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140</v>
      </c>
      <c r="D12" s="148" t="s">
        <v>19</v>
      </c>
      <c r="E12" s="23" t="s">
        <v>144</v>
      </c>
      <c r="F12" s="19">
        <v>5</v>
      </c>
    </row>
    <row r="13" spans="1:6" ht="17.100000000000001" customHeight="1">
      <c r="A13" s="147"/>
      <c r="B13" s="23" t="s">
        <v>75</v>
      </c>
      <c r="C13" s="19" t="s">
        <v>141</v>
      </c>
      <c r="D13" s="148"/>
      <c r="E13" s="23" t="s">
        <v>145</v>
      </c>
      <c r="F13" s="19">
        <v>7</v>
      </c>
    </row>
    <row r="14" spans="1:6" ht="17.100000000000001" customHeight="1">
      <c r="A14" s="147"/>
      <c r="B14" s="23" t="s">
        <v>61</v>
      </c>
      <c r="C14" s="19" t="s">
        <v>142</v>
      </c>
      <c r="D14" s="148" t="s">
        <v>20</v>
      </c>
      <c r="E14" s="23" t="s">
        <v>74</v>
      </c>
      <c r="F14" s="19">
        <v>0</v>
      </c>
    </row>
    <row r="15" spans="1:6" ht="17.100000000000001" customHeight="1">
      <c r="A15" s="147"/>
      <c r="B15" s="23" t="s">
        <v>78</v>
      </c>
      <c r="C15" s="19" t="s">
        <v>143</v>
      </c>
      <c r="D15" s="148"/>
      <c r="E15" s="23" t="s">
        <v>146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40" t="s">
        <v>37</v>
      </c>
      <c r="C17" s="40" t="s">
        <v>24</v>
      </c>
      <c r="D17" s="40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0.47916666666666669</v>
      </c>
      <c r="C18" s="28" t="s">
        <v>147</v>
      </c>
      <c r="D18" s="13" t="s">
        <v>148</v>
      </c>
      <c r="E18" s="152" t="s">
        <v>149</v>
      </c>
      <c r="F18" s="153"/>
    </row>
    <row r="19" spans="1:6" ht="17.100000000000001" customHeight="1">
      <c r="A19" s="147"/>
      <c r="B19" s="28">
        <v>0.47916666666666669</v>
      </c>
      <c r="C19" s="28" t="s">
        <v>150</v>
      </c>
      <c r="D19" s="13">
        <v>8</v>
      </c>
      <c r="E19" s="152"/>
      <c r="F19" s="153"/>
    </row>
    <row r="20" spans="1:6" ht="17.100000000000001" customHeight="1">
      <c r="A20" s="147"/>
      <c r="B20" s="28">
        <v>0.5</v>
      </c>
      <c r="C20" s="28" t="s">
        <v>151</v>
      </c>
      <c r="D20" s="13">
        <v>5</v>
      </c>
      <c r="E20" s="152"/>
      <c r="F20" s="153"/>
    </row>
    <row r="21" spans="1:6" ht="17.100000000000001" customHeight="1">
      <c r="A21" s="147"/>
      <c r="B21" s="28">
        <v>0.5</v>
      </c>
      <c r="C21" s="28" t="s">
        <v>152</v>
      </c>
      <c r="D21" s="13">
        <v>9</v>
      </c>
      <c r="E21" s="152"/>
      <c r="F21" s="153"/>
    </row>
    <row r="22" spans="1:6" ht="17.100000000000001" customHeight="1">
      <c r="A22" s="147"/>
      <c r="B22" s="28">
        <v>0.52083333333333337</v>
      </c>
      <c r="C22" s="28" t="s">
        <v>153</v>
      </c>
      <c r="D22" s="13">
        <v>4</v>
      </c>
      <c r="E22" s="152"/>
      <c r="F22" s="153"/>
    </row>
    <row r="23" spans="1:6" ht="17.100000000000001" customHeight="1">
      <c r="A23" s="151"/>
      <c r="B23" s="28">
        <v>0.52083333333333337</v>
      </c>
      <c r="C23" s="19" t="s">
        <v>154</v>
      </c>
      <c r="D23" s="13">
        <v>4</v>
      </c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155</v>
      </c>
      <c r="D24" s="13">
        <v>20</v>
      </c>
      <c r="E24" s="152" t="s">
        <v>156</v>
      </c>
      <c r="F24" s="153"/>
    </row>
    <row r="25" spans="1:6" ht="17.100000000000001" customHeight="1">
      <c r="A25" s="147"/>
      <c r="B25" s="28">
        <v>0.75</v>
      </c>
      <c r="C25" s="28" t="s">
        <v>157</v>
      </c>
      <c r="D25" s="13">
        <v>3</v>
      </c>
      <c r="E25" s="152"/>
      <c r="F25" s="153"/>
    </row>
    <row r="26" spans="1:6" ht="17.100000000000001" customHeight="1">
      <c r="A26" s="147"/>
      <c r="B26" s="28">
        <v>0.77083333333333337</v>
      </c>
      <c r="C26" s="28" t="s">
        <v>158</v>
      </c>
      <c r="D26" s="13">
        <v>3</v>
      </c>
      <c r="E26" s="152" t="s">
        <v>159</v>
      </c>
      <c r="F26" s="153"/>
    </row>
    <row r="27" spans="1:6" ht="17.100000000000001" customHeight="1">
      <c r="A27" s="147"/>
      <c r="B27" s="28">
        <v>0.79166666666666663</v>
      </c>
      <c r="C27" s="28" t="s">
        <v>160</v>
      </c>
      <c r="D27" s="13">
        <v>2</v>
      </c>
      <c r="E27" s="152" t="s">
        <v>161</v>
      </c>
      <c r="F27" s="153"/>
    </row>
    <row r="28" spans="1:6" ht="17.100000000000001" customHeight="1">
      <c r="A28" s="147"/>
      <c r="B28" s="28">
        <v>0.8125</v>
      </c>
      <c r="C28" s="28" t="s">
        <v>162</v>
      </c>
      <c r="D28" s="13">
        <v>4</v>
      </c>
      <c r="E28" s="152"/>
      <c r="F28" s="153"/>
    </row>
    <row r="29" spans="1:6" ht="17.100000000000001" customHeight="1">
      <c r="A29" s="147"/>
      <c r="B29" s="28">
        <v>0.92361111111111116</v>
      </c>
      <c r="C29" s="28" t="s">
        <v>163</v>
      </c>
      <c r="D29" s="13">
        <v>2</v>
      </c>
      <c r="E29" s="152" t="s">
        <v>164</v>
      </c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167</v>
      </c>
      <c r="D31" s="154" t="s">
        <v>23</v>
      </c>
      <c r="E31" s="40" t="s">
        <v>48</v>
      </c>
      <c r="F31" s="24" t="s">
        <v>133</v>
      </c>
    </row>
    <row r="32" spans="1:6" ht="17.100000000000001" customHeight="1">
      <c r="A32" s="155"/>
      <c r="B32" s="21" t="s">
        <v>49</v>
      </c>
      <c r="C32" s="25" t="s">
        <v>169</v>
      </c>
      <c r="D32" s="158"/>
      <c r="E32" s="18" t="s">
        <v>53</v>
      </c>
      <c r="F32" s="27" t="s">
        <v>135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134</v>
      </c>
    </row>
    <row r="34" spans="1:6" ht="17.100000000000001" customHeight="1">
      <c r="A34" s="156"/>
      <c r="B34" s="22" t="s">
        <v>51</v>
      </c>
      <c r="C34" s="26" t="s">
        <v>168</v>
      </c>
      <c r="D34" s="159"/>
      <c r="E34" s="18" t="s">
        <v>55</v>
      </c>
      <c r="F34" s="27" t="s">
        <v>171</v>
      </c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165</v>
      </c>
      <c r="C37" s="162"/>
      <c r="D37" s="162"/>
      <c r="E37" s="162"/>
      <c r="F37" s="163"/>
    </row>
    <row r="38" spans="1:6" ht="17.100000000000001" customHeight="1">
      <c r="A38" s="156"/>
      <c r="B38" s="161" t="s">
        <v>166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173</v>
      </c>
      <c r="C40" s="162"/>
      <c r="D40" s="162"/>
      <c r="E40" s="162"/>
      <c r="F40" s="163"/>
    </row>
    <row r="41" spans="1:6" ht="17.100000000000001" customHeight="1">
      <c r="A41" s="156"/>
      <c r="B41" s="161" t="s">
        <v>172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39" t="s">
        <v>34</v>
      </c>
      <c r="B44" s="171"/>
      <c r="C44" s="172"/>
      <c r="D44" s="39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38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35" sqref="C35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44" t="s">
        <v>4</v>
      </c>
      <c r="B2" s="17">
        <v>41917</v>
      </c>
      <c r="C2" s="7" t="s">
        <v>16</v>
      </c>
      <c r="D2" s="17"/>
      <c r="E2" s="8" t="s">
        <v>17</v>
      </c>
      <c r="F2" s="19"/>
    </row>
    <row r="3" spans="1:6" ht="24" customHeight="1">
      <c r="A3" s="145" t="s">
        <v>33</v>
      </c>
      <c r="B3" s="145"/>
      <c r="C3" s="41" t="s">
        <v>14</v>
      </c>
      <c r="D3" s="41" t="s">
        <v>15</v>
      </c>
      <c r="E3" s="41" t="s">
        <v>14</v>
      </c>
      <c r="F3" s="9" t="s">
        <v>15</v>
      </c>
    </row>
    <row r="4" spans="1:6" ht="17.100000000000001" customHeight="1">
      <c r="A4" s="44" t="s">
        <v>5</v>
      </c>
      <c r="B4" s="4">
        <v>1756090</v>
      </c>
      <c r="C4" s="10" t="s">
        <v>38</v>
      </c>
      <c r="D4" s="12">
        <v>0.06</v>
      </c>
      <c r="E4" s="11" t="s">
        <v>43</v>
      </c>
      <c r="F4" s="12">
        <v>0.14000000000000001</v>
      </c>
    </row>
    <row r="5" spans="1:6" ht="17.100000000000001" customHeight="1">
      <c r="A5" s="44" t="s">
        <v>6</v>
      </c>
      <c r="B5" s="4">
        <f>B6-B4</f>
        <v>1819010</v>
      </c>
      <c r="C5" s="11" t="s">
        <v>39</v>
      </c>
      <c r="D5" s="12">
        <v>7.0000000000000007E-2</v>
      </c>
      <c r="E5" s="11" t="s">
        <v>44</v>
      </c>
      <c r="F5" s="12">
        <v>0.21</v>
      </c>
    </row>
    <row r="6" spans="1:6" ht="17.100000000000001" customHeight="1">
      <c r="A6" s="44" t="s">
        <v>7</v>
      </c>
      <c r="B6" s="4">
        <v>3575100</v>
      </c>
      <c r="C6" s="10" t="s">
        <v>40</v>
      </c>
      <c r="D6" s="12">
        <v>0.15</v>
      </c>
      <c r="E6" s="11" t="s">
        <v>45</v>
      </c>
      <c r="F6" s="12">
        <v>0.04</v>
      </c>
    </row>
    <row r="7" spans="1:6" ht="17.100000000000001" customHeight="1">
      <c r="A7" s="44" t="s">
        <v>8</v>
      </c>
      <c r="B7" s="4">
        <v>18579500</v>
      </c>
      <c r="C7" s="11" t="s">
        <v>41</v>
      </c>
      <c r="D7" s="12">
        <v>0.15</v>
      </c>
      <c r="E7" s="11" t="s">
        <v>46</v>
      </c>
      <c r="F7" s="12">
        <v>0.16</v>
      </c>
    </row>
    <row r="8" spans="1:6" ht="17.100000000000001" customHeight="1">
      <c r="A8" s="44" t="s">
        <v>13</v>
      </c>
      <c r="B8" s="4">
        <v>80745000</v>
      </c>
      <c r="C8" s="10" t="s">
        <v>42</v>
      </c>
      <c r="D8" s="12">
        <v>0.02</v>
      </c>
      <c r="E8" s="11"/>
      <c r="F8" s="12"/>
    </row>
    <row r="9" spans="1:6" ht="17.100000000000001" customHeight="1">
      <c r="A9" s="44" t="s">
        <v>31</v>
      </c>
      <c r="B9" s="6">
        <f>B7/B8</f>
        <v>0.23010093504241749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44" t="s">
        <v>22</v>
      </c>
      <c r="C11" s="44" t="s">
        <v>18</v>
      </c>
      <c r="D11" s="44" t="s">
        <v>21</v>
      </c>
      <c r="E11" s="4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174</v>
      </c>
      <c r="D12" s="148" t="s">
        <v>19</v>
      </c>
      <c r="E12" s="23" t="s">
        <v>178</v>
      </c>
      <c r="F12" s="19">
        <v>9</v>
      </c>
    </row>
    <row r="13" spans="1:6" ht="17.100000000000001" customHeight="1">
      <c r="A13" s="147"/>
      <c r="B13" s="23" t="s">
        <v>75</v>
      </c>
      <c r="C13" s="19" t="s">
        <v>175</v>
      </c>
      <c r="D13" s="148"/>
      <c r="E13" s="23" t="s">
        <v>96</v>
      </c>
      <c r="F13" s="19">
        <v>11</v>
      </c>
    </row>
    <row r="14" spans="1:6" ht="17.100000000000001" customHeight="1">
      <c r="A14" s="147"/>
      <c r="B14" s="23" t="s">
        <v>61</v>
      </c>
      <c r="C14" s="19" t="s">
        <v>176</v>
      </c>
      <c r="D14" s="148" t="s">
        <v>20</v>
      </c>
      <c r="E14" s="23" t="s">
        <v>65</v>
      </c>
      <c r="F14" s="19">
        <v>0</v>
      </c>
    </row>
    <row r="15" spans="1:6" ht="17.100000000000001" customHeight="1">
      <c r="A15" s="147"/>
      <c r="B15" s="23" t="s">
        <v>78</v>
      </c>
      <c r="C15" s="19" t="s">
        <v>177</v>
      </c>
      <c r="D15" s="148"/>
      <c r="E15" s="23" t="s">
        <v>179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44" t="s">
        <v>37</v>
      </c>
      <c r="C17" s="44" t="s">
        <v>24</v>
      </c>
      <c r="D17" s="4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0.52083333333333337</v>
      </c>
      <c r="C18" s="28" t="s">
        <v>181</v>
      </c>
      <c r="D18" s="13" t="s">
        <v>180</v>
      </c>
      <c r="E18" s="152" t="s">
        <v>182</v>
      </c>
      <c r="F18" s="153"/>
    </row>
    <row r="19" spans="1:6" ht="17.100000000000001" customHeight="1">
      <c r="A19" s="147"/>
      <c r="B19" s="28">
        <v>0.54166666666666663</v>
      </c>
      <c r="C19" s="28" t="s">
        <v>183</v>
      </c>
      <c r="D19" s="13">
        <v>12</v>
      </c>
      <c r="E19" s="152"/>
      <c r="F19" s="153"/>
    </row>
    <row r="20" spans="1:6" ht="17.100000000000001" customHeight="1">
      <c r="A20" s="147"/>
      <c r="B20" s="28">
        <v>0.56944444444444442</v>
      </c>
      <c r="C20" s="28" t="s">
        <v>184</v>
      </c>
      <c r="D20" s="13">
        <v>5</v>
      </c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185</v>
      </c>
      <c r="D24" s="13">
        <v>2</v>
      </c>
      <c r="E24" s="152"/>
      <c r="F24" s="153"/>
    </row>
    <row r="25" spans="1:6" ht="17.100000000000001" customHeight="1">
      <c r="A25" s="147"/>
      <c r="B25" s="28">
        <v>0.75</v>
      </c>
      <c r="C25" s="28" t="s">
        <v>186</v>
      </c>
      <c r="D25" s="13" t="s">
        <v>187</v>
      </c>
      <c r="E25" s="152" t="s">
        <v>188</v>
      </c>
      <c r="F25" s="153"/>
    </row>
    <row r="26" spans="1:6" ht="17.100000000000001" customHeight="1">
      <c r="A26" s="147"/>
      <c r="B26" s="28">
        <v>0.75</v>
      </c>
      <c r="C26" s="28" t="s">
        <v>189</v>
      </c>
      <c r="D26" s="13">
        <v>4</v>
      </c>
      <c r="E26" s="152"/>
      <c r="F26" s="153"/>
    </row>
    <row r="27" spans="1:6" ht="17.100000000000001" customHeight="1">
      <c r="A27" s="147"/>
      <c r="B27" s="28">
        <v>0.80208333333333337</v>
      </c>
      <c r="C27" s="28" t="s">
        <v>190</v>
      </c>
      <c r="D27" s="13">
        <v>5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194</v>
      </c>
      <c r="D31" s="154" t="s">
        <v>23</v>
      </c>
      <c r="E31" s="44" t="s">
        <v>48</v>
      </c>
      <c r="F31" s="24" t="s">
        <v>191</v>
      </c>
    </row>
    <row r="32" spans="1:6" ht="17.100000000000001" customHeight="1">
      <c r="A32" s="155"/>
      <c r="B32" s="21" t="s">
        <v>49</v>
      </c>
      <c r="C32" s="25" t="s">
        <v>195</v>
      </c>
      <c r="D32" s="158"/>
      <c r="E32" s="18" t="s">
        <v>53</v>
      </c>
      <c r="F32" s="27" t="s">
        <v>135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192</v>
      </c>
    </row>
    <row r="34" spans="1:6" ht="17.100000000000001" customHeight="1">
      <c r="A34" s="156"/>
      <c r="B34" s="22" t="s">
        <v>51</v>
      </c>
      <c r="C34" s="26" t="s">
        <v>196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198</v>
      </c>
      <c r="C37" s="162"/>
      <c r="D37" s="162"/>
      <c r="E37" s="162"/>
      <c r="F37" s="163"/>
    </row>
    <row r="38" spans="1:6" ht="17.100000000000001" customHeight="1">
      <c r="A38" s="156"/>
      <c r="B38" s="161" t="s">
        <v>197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193</v>
      </c>
      <c r="C40" s="162"/>
      <c r="D40" s="162"/>
      <c r="E40" s="162"/>
      <c r="F40" s="163"/>
    </row>
    <row r="41" spans="1:6" ht="17.100000000000001" customHeight="1">
      <c r="A41" s="156"/>
      <c r="B41" s="161"/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43" t="s">
        <v>34</v>
      </c>
      <c r="B44" s="171"/>
      <c r="C44" s="172"/>
      <c r="D44" s="43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42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:F1"/>
    <mergeCell ref="A3:B3"/>
    <mergeCell ref="A10:F10"/>
    <mergeCell ref="A11:A15"/>
    <mergeCell ref="D12:D13"/>
    <mergeCell ref="D14:D15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24:A29"/>
    <mergeCell ref="E24:F24"/>
    <mergeCell ref="E25:F25"/>
    <mergeCell ref="E26:F26"/>
    <mergeCell ref="E27:F27"/>
    <mergeCell ref="E28:F28"/>
    <mergeCell ref="E29:F29"/>
    <mergeCell ref="A30:F30"/>
    <mergeCell ref="A31:A35"/>
    <mergeCell ref="D31:D35"/>
    <mergeCell ref="A36:F36"/>
    <mergeCell ref="A37:A39"/>
    <mergeCell ref="B37:F37"/>
    <mergeCell ref="B38:F38"/>
    <mergeCell ref="B39:F39"/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26" sqref="C26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46" t="s">
        <v>4</v>
      </c>
      <c r="B2" s="17">
        <v>41918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47" t="s">
        <v>202</v>
      </c>
      <c r="D3" s="47" t="s">
        <v>203</v>
      </c>
      <c r="E3" s="47" t="s">
        <v>202</v>
      </c>
      <c r="F3" s="9" t="s">
        <v>203</v>
      </c>
    </row>
    <row r="4" spans="1:6" ht="17.100000000000001" customHeight="1">
      <c r="A4" s="46" t="s">
        <v>204</v>
      </c>
      <c r="B4" s="4">
        <v>849000</v>
      </c>
      <c r="C4" s="10" t="s">
        <v>205</v>
      </c>
      <c r="D4" s="12">
        <v>0.08</v>
      </c>
      <c r="E4" s="11" t="s">
        <v>206</v>
      </c>
      <c r="F4" s="12">
        <v>0.02</v>
      </c>
    </row>
    <row r="5" spans="1:6" ht="17.100000000000001" customHeight="1">
      <c r="A5" s="46" t="s">
        <v>207</v>
      </c>
      <c r="B5" s="4">
        <v>1353950</v>
      </c>
      <c r="C5" s="11" t="s">
        <v>208</v>
      </c>
      <c r="D5" s="12">
        <v>0.02</v>
      </c>
      <c r="E5" s="11" t="s">
        <v>209</v>
      </c>
      <c r="F5" s="12">
        <v>0.04</v>
      </c>
    </row>
    <row r="6" spans="1:6" ht="17.100000000000001" customHeight="1">
      <c r="A6" s="46" t="s">
        <v>210</v>
      </c>
      <c r="B6" s="4">
        <v>2202950</v>
      </c>
      <c r="C6" s="10" t="s">
        <v>211</v>
      </c>
      <c r="D6" s="12">
        <v>0.06</v>
      </c>
      <c r="E6" s="11" t="s">
        <v>212</v>
      </c>
      <c r="F6" s="12">
        <v>0.39</v>
      </c>
    </row>
    <row r="7" spans="1:6" ht="17.100000000000001" customHeight="1">
      <c r="A7" s="46" t="s">
        <v>213</v>
      </c>
      <c r="B7" s="4">
        <v>20782450</v>
      </c>
      <c r="C7" s="11" t="s">
        <v>214</v>
      </c>
      <c r="D7" s="12">
        <v>0.2</v>
      </c>
      <c r="E7" s="11" t="s">
        <v>215</v>
      </c>
      <c r="F7" s="12">
        <v>0.13</v>
      </c>
    </row>
    <row r="8" spans="1:6" ht="17.100000000000001" customHeight="1">
      <c r="A8" s="46" t="s">
        <v>216</v>
      </c>
      <c r="B8" s="4">
        <v>80745000</v>
      </c>
      <c r="C8" s="10" t="s">
        <v>217</v>
      </c>
      <c r="D8" s="12">
        <v>0.05</v>
      </c>
      <c r="E8" s="11"/>
      <c r="F8" s="12"/>
    </row>
    <row r="9" spans="1:6" ht="17.100000000000001" customHeight="1">
      <c r="A9" s="46" t="s">
        <v>218</v>
      </c>
      <c r="B9" s="6">
        <v>0.25700000000000001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46" t="s">
        <v>22</v>
      </c>
      <c r="C11" s="46" t="s">
        <v>18</v>
      </c>
      <c r="D11" s="46" t="s">
        <v>21</v>
      </c>
      <c r="E11" s="46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219</v>
      </c>
      <c r="D12" s="148" t="s">
        <v>19</v>
      </c>
      <c r="E12" s="23" t="s">
        <v>79</v>
      </c>
      <c r="F12" s="19">
        <v>5</v>
      </c>
    </row>
    <row r="13" spans="1:6" ht="17.100000000000001" customHeight="1">
      <c r="A13" s="147"/>
      <c r="B13" s="23" t="s">
        <v>75</v>
      </c>
      <c r="C13" s="19" t="s">
        <v>220</v>
      </c>
      <c r="D13" s="148"/>
      <c r="E13" s="23" t="s">
        <v>223</v>
      </c>
      <c r="F13" s="19">
        <v>11</v>
      </c>
    </row>
    <row r="14" spans="1:6" ht="17.100000000000001" customHeight="1">
      <c r="A14" s="147"/>
      <c r="B14" s="23" t="s">
        <v>61</v>
      </c>
      <c r="C14" s="19" t="s">
        <v>221</v>
      </c>
      <c r="D14" s="148" t="s">
        <v>20</v>
      </c>
      <c r="E14" s="23" t="s">
        <v>224</v>
      </c>
      <c r="F14" s="19">
        <v>0</v>
      </c>
    </row>
    <row r="15" spans="1:6" ht="17.100000000000001" customHeight="1">
      <c r="A15" s="147"/>
      <c r="B15" s="23" t="s">
        <v>78</v>
      </c>
      <c r="C15" s="19" t="s">
        <v>222</v>
      </c>
      <c r="D15" s="148"/>
      <c r="E15" s="23" t="s">
        <v>114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46" t="s">
        <v>37</v>
      </c>
      <c r="C17" s="46" t="s">
        <v>24</v>
      </c>
      <c r="D17" s="46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225</v>
      </c>
      <c r="D18" s="13">
        <v>4</v>
      </c>
      <c r="E18" s="152" t="s">
        <v>226</v>
      </c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227</v>
      </c>
      <c r="D24" s="13" t="s">
        <v>228</v>
      </c>
      <c r="E24" s="152" t="s">
        <v>229</v>
      </c>
      <c r="F24" s="153"/>
    </row>
    <row r="25" spans="1:6" ht="17.100000000000001" customHeight="1">
      <c r="A25" s="147"/>
      <c r="B25" s="28"/>
      <c r="C25" s="28"/>
      <c r="D25" s="13"/>
      <c r="E25" s="152"/>
      <c r="F25" s="153"/>
    </row>
    <row r="26" spans="1:6" ht="17.100000000000001" customHeight="1">
      <c r="A26" s="147"/>
      <c r="B26" s="28"/>
      <c r="C26" s="28"/>
      <c r="D26" s="13"/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230</v>
      </c>
      <c r="D31" s="154" t="s">
        <v>23</v>
      </c>
      <c r="E31" s="46" t="s">
        <v>48</v>
      </c>
      <c r="F31" s="24" t="s">
        <v>236</v>
      </c>
    </row>
    <row r="32" spans="1:6" ht="17.100000000000001" customHeight="1">
      <c r="A32" s="155"/>
      <c r="B32" s="21" t="s">
        <v>49</v>
      </c>
      <c r="C32" s="25" t="s">
        <v>231</v>
      </c>
      <c r="D32" s="158"/>
      <c r="E32" s="18" t="s">
        <v>53</v>
      </c>
      <c r="F32" s="27" t="s">
        <v>237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238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232</v>
      </c>
      <c r="C37" s="162"/>
      <c r="D37" s="162"/>
      <c r="E37" s="162"/>
      <c r="F37" s="163"/>
    </row>
    <row r="38" spans="1:6" ht="17.100000000000001" customHeight="1">
      <c r="A38" s="156"/>
      <c r="B38" s="161" t="s">
        <v>233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234</v>
      </c>
      <c r="C40" s="162"/>
      <c r="D40" s="162"/>
      <c r="E40" s="162"/>
      <c r="F40" s="163"/>
    </row>
    <row r="41" spans="1:6" ht="17.100000000000001" customHeight="1">
      <c r="A41" s="156"/>
      <c r="B41" s="161" t="s">
        <v>235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48" t="s">
        <v>34</v>
      </c>
      <c r="B44" s="171"/>
      <c r="C44" s="172"/>
      <c r="D44" s="48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45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10:F10"/>
    <mergeCell ref="A11:A15"/>
    <mergeCell ref="D12:D13"/>
    <mergeCell ref="D14:D15"/>
    <mergeCell ref="A3:B3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28" sqref="C28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52" t="s">
        <v>4</v>
      </c>
      <c r="B2" s="17">
        <v>41919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49" t="s">
        <v>14</v>
      </c>
      <c r="D3" s="49" t="s">
        <v>203</v>
      </c>
      <c r="E3" s="49" t="s">
        <v>202</v>
      </c>
      <c r="F3" s="9" t="s">
        <v>203</v>
      </c>
    </row>
    <row r="4" spans="1:6" ht="17.100000000000001" customHeight="1">
      <c r="A4" s="52" t="s">
        <v>5</v>
      </c>
      <c r="B4" s="4">
        <v>777500</v>
      </c>
      <c r="C4" s="10" t="s">
        <v>205</v>
      </c>
      <c r="D4" s="12">
        <v>0.09</v>
      </c>
      <c r="E4" s="11" t="s">
        <v>206</v>
      </c>
      <c r="F4" s="12">
        <v>0.17</v>
      </c>
    </row>
    <row r="5" spans="1:6" ht="17.100000000000001" customHeight="1">
      <c r="A5" s="52" t="s">
        <v>6</v>
      </c>
      <c r="B5" s="4">
        <f>B6-B4</f>
        <v>1654800</v>
      </c>
      <c r="C5" s="11" t="s">
        <v>208</v>
      </c>
      <c r="D5" s="12">
        <v>0.06</v>
      </c>
      <c r="E5" s="11" t="s">
        <v>209</v>
      </c>
      <c r="F5" s="12">
        <v>0.15</v>
      </c>
    </row>
    <row r="6" spans="1:6" ht="17.100000000000001" customHeight="1">
      <c r="A6" s="52" t="s">
        <v>7</v>
      </c>
      <c r="B6" s="4">
        <v>2432300</v>
      </c>
      <c r="C6" s="10" t="s">
        <v>211</v>
      </c>
      <c r="D6" s="12">
        <v>0.08</v>
      </c>
      <c r="E6" s="11" t="s">
        <v>212</v>
      </c>
      <c r="F6" s="12">
        <v>0.16</v>
      </c>
    </row>
    <row r="7" spans="1:6" ht="17.100000000000001" customHeight="1">
      <c r="A7" s="52" t="s">
        <v>8</v>
      </c>
      <c r="B7" s="4">
        <v>23214750</v>
      </c>
      <c r="C7" s="11" t="s">
        <v>214</v>
      </c>
      <c r="D7" s="12">
        <v>0.1</v>
      </c>
      <c r="E7" s="11" t="s">
        <v>215</v>
      </c>
      <c r="F7" s="12">
        <v>0.16</v>
      </c>
    </row>
    <row r="8" spans="1:6" ht="17.100000000000001" customHeight="1">
      <c r="A8" s="52" t="s">
        <v>13</v>
      </c>
      <c r="B8" s="4">
        <v>80745000</v>
      </c>
      <c r="C8" s="10" t="s">
        <v>217</v>
      </c>
      <c r="D8" s="12">
        <v>0.04</v>
      </c>
      <c r="E8" s="11"/>
      <c r="F8" s="12"/>
    </row>
    <row r="9" spans="1:6" ht="17.100000000000001" customHeight="1">
      <c r="A9" s="52" t="s">
        <v>31</v>
      </c>
      <c r="B9" s="6">
        <f>B7/B8</f>
        <v>0.28750696637562695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52" t="s">
        <v>22</v>
      </c>
      <c r="C11" s="52" t="s">
        <v>18</v>
      </c>
      <c r="D11" s="52" t="s">
        <v>21</v>
      </c>
      <c r="E11" s="52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240</v>
      </c>
      <c r="D12" s="148" t="s">
        <v>19</v>
      </c>
      <c r="E12" s="23" t="s">
        <v>244</v>
      </c>
      <c r="F12" s="19">
        <v>5</v>
      </c>
    </row>
    <row r="13" spans="1:6" ht="17.100000000000001" customHeight="1">
      <c r="A13" s="147"/>
      <c r="B13" s="23" t="s">
        <v>75</v>
      </c>
      <c r="C13" s="19" t="s">
        <v>241</v>
      </c>
      <c r="D13" s="148"/>
      <c r="E13" s="23" t="s">
        <v>64</v>
      </c>
      <c r="F13" s="19">
        <v>10</v>
      </c>
    </row>
    <row r="14" spans="1:6" ht="17.100000000000001" customHeight="1">
      <c r="A14" s="147"/>
      <c r="B14" s="23" t="s">
        <v>61</v>
      </c>
      <c r="C14" s="19" t="s">
        <v>242</v>
      </c>
      <c r="D14" s="148" t="s">
        <v>20</v>
      </c>
      <c r="E14" s="23" t="s">
        <v>65</v>
      </c>
      <c r="F14" s="19">
        <v>0</v>
      </c>
    </row>
    <row r="15" spans="1:6" ht="17.100000000000001" customHeight="1">
      <c r="A15" s="147"/>
      <c r="B15" s="23" t="s">
        <v>78</v>
      </c>
      <c r="C15" s="19" t="s">
        <v>243</v>
      </c>
      <c r="D15" s="148"/>
      <c r="E15" s="23" t="s">
        <v>114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52" t="s">
        <v>37</v>
      </c>
      <c r="C17" s="52" t="s">
        <v>24</v>
      </c>
      <c r="D17" s="52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</v>
      </c>
      <c r="C18" s="28" t="s">
        <v>253</v>
      </c>
      <c r="D18" s="13">
        <v>1</v>
      </c>
      <c r="E18" s="152"/>
      <c r="F18" s="153"/>
    </row>
    <row r="19" spans="1:6" ht="17.100000000000001" customHeight="1">
      <c r="A19" s="147"/>
      <c r="B19" s="28">
        <v>0.52083333333333337</v>
      </c>
      <c r="C19" s="28" t="s">
        <v>254</v>
      </c>
      <c r="D19" s="13">
        <v>3</v>
      </c>
      <c r="E19" s="152"/>
      <c r="F19" s="153"/>
    </row>
    <row r="20" spans="1:6" ht="17.100000000000001" customHeight="1">
      <c r="A20" s="147"/>
      <c r="B20" s="28">
        <v>0.52083333333333337</v>
      </c>
      <c r="C20" s="28" t="s">
        <v>255</v>
      </c>
      <c r="D20" s="13" t="s">
        <v>256</v>
      </c>
      <c r="E20" s="152"/>
      <c r="F20" s="153"/>
    </row>
    <row r="21" spans="1:6" ht="17.100000000000001" customHeight="1">
      <c r="A21" s="147"/>
      <c r="B21" s="28">
        <v>0.54166666666666663</v>
      </c>
      <c r="C21" s="28" t="s">
        <v>257</v>
      </c>
      <c r="D21" s="13">
        <v>2</v>
      </c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258</v>
      </c>
      <c r="D24" s="13">
        <v>2</v>
      </c>
      <c r="E24" s="152"/>
      <c r="F24" s="153"/>
    </row>
    <row r="25" spans="1:6" ht="17.100000000000001" customHeight="1">
      <c r="A25" s="147"/>
      <c r="B25" s="28">
        <v>0.79166666666666663</v>
      </c>
      <c r="C25" s="28" t="s">
        <v>259</v>
      </c>
      <c r="D25" s="13">
        <v>2</v>
      </c>
      <c r="E25" s="152"/>
      <c r="F25" s="153"/>
    </row>
    <row r="26" spans="1:6" ht="17.100000000000001" customHeight="1">
      <c r="A26" s="147"/>
      <c r="B26" s="28">
        <v>0.83333333333333337</v>
      </c>
      <c r="C26" s="28" t="s">
        <v>260</v>
      </c>
      <c r="D26" s="13" t="s">
        <v>123</v>
      </c>
      <c r="E26" s="152"/>
      <c r="F26" s="153"/>
    </row>
    <row r="27" spans="1:6" ht="17.100000000000001" customHeight="1">
      <c r="A27" s="147"/>
      <c r="B27" s="28">
        <v>0.85416666666666663</v>
      </c>
      <c r="C27" s="28" t="s">
        <v>261</v>
      </c>
      <c r="D27" s="13">
        <v>8</v>
      </c>
      <c r="E27" s="152" t="s">
        <v>262</v>
      </c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245</v>
      </c>
      <c r="D31" s="154" t="s">
        <v>23</v>
      </c>
      <c r="E31" s="52" t="s">
        <v>48</v>
      </c>
      <c r="F31" s="24" t="s">
        <v>247</v>
      </c>
    </row>
    <row r="32" spans="1:6" ht="17.100000000000001" customHeight="1">
      <c r="A32" s="155"/>
      <c r="B32" s="21" t="s">
        <v>49</v>
      </c>
      <c r="C32" s="25" t="s">
        <v>246</v>
      </c>
      <c r="D32" s="158"/>
      <c r="E32" s="18" t="s">
        <v>53</v>
      </c>
      <c r="F32" s="27" t="s">
        <v>248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249</v>
      </c>
    </row>
    <row r="34" spans="1:6" ht="17.100000000000001" customHeight="1">
      <c r="A34" s="156"/>
      <c r="B34" s="22" t="s">
        <v>51</v>
      </c>
      <c r="C34" s="26" t="s">
        <v>66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251</v>
      </c>
      <c r="C37" s="162"/>
      <c r="D37" s="162"/>
      <c r="E37" s="162"/>
      <c r="F37" s="163"/>
    </row>
    <row r="38" spans="1:6" ht="17.100000000000001" customHeight="1">
      <c r="A38" s="156"/>
      <c r="B38" s="161" t="s">
        <v>250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251</v>
      </c>
      <c r="C40" s="162"/>
      <c r="D40" s="162"/>
      <c r="E40" s="162"/>
      <c r="F40" s="163"/>
    </row>
    <row r="41" spans="1:6" ht="17.100000000000001" customHeight="1">
      <c r="A41" s="156"/>
      <c r="B41" s="161" t="s">
        <v>252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1" t="s">
        <v>34</v>
      </c>
      <c r="B44" s="171"/>
      <c r="C44" s="172"/>
      <c r="D44" s="51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0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16:F16"/>
    <mergeCell ref="A1:F1"/>
    <mergeCell ref="A10:F10"/>
    <mergeCell ref="A11:A15"/>
    <mergeCell ref="D12:D13"/>
    <mergeCell ref="D14:D15"/>
    <mergeCell ref="E17:F17"/>
    <mergeCell ref="A18:A23"/>
    <mergeCell ref="E18:F18"/>
    <mergeCell ref="E19:F19"/>
    <mergeCell ref="E20:F20"/>
    <mergeCell ref="E21:F21"/>
    <mergeCell ref="E22:F22"/>
    <mergeCell ref="E23:F23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45:C45"/>
    <mergeCell ref="E45:F45"/>
    <mergeCell ref="A46:A49"/>
    <mergeCell ref="D46:D49"/>
    <mergeCell ref="A3:B3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A43" sqref="A43:F43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54" t="s">
        <v>4</v>
      </c>
      <c r="B2" s="17">
        <v>41920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55" t="s">
        <v>14</v>
      </c>
      <c r="D3" s="55" t="s">
        <v>203</v>
      </c>
      <c r="E3" s="55" t="s">
        <v>202</v>
      </c>
      <c r="F3" s="9" t="s">
        <v>203</v>
      </c>
    </row>
    <row r="4" spans="1:6" ht="17.100000000000001" customHeight="1">
      <c r="A4" s="54" t="s">
        <v>5</v>
      </c>
      <c r="B4" s="4">
        <v>518600</v>
      </c>
      <c r="C4" s="10" t="s">
        <v>205</v>
      </c>
      <c r="D4" s="12">
        <v>0.03</v>
      </c>
      <c r="E4" s="11" t="s">
        <v>206</v>
      </c>
      <c r="F4" s="12">
        <v>0.04</v>
      </c>
    </row>
    <row r="5" spans="1:6" ht="17.100000000000001" customHeight="1">
      <c r="A5" s="54" t="s">
        <v>6</v>
      </c>
      <c r="B5" s="4">
        <f>B6-B4</f>
        <v>2610850</v>
      </c>
      <c r="C5" s="11" t="s">
        <v>208</v>
      </c>
      <c r="D5" s="12">
        <v>0.03</v>
      </c>
      <c r="E5" s="11" t="s">
        <v>209</v>
      </c>
      <c r="F5" s="12">
        <v>0.04</v>
      </c>
    </row>
    <row r="6" spans="1:6" ht="17.100000000000001" customHeight="1">
      <c r="A6" s="54" t="s">
        <v>7</v>
      </c>
      <c r="B6" s="4">
        <v>3129450</v>
      </c>
      <c r="C6" s="10" t="s">
        <v>211</v>
      </c>
      <c r="D6" s="12">
        <v>0.03</v>
      </c>
      <c r="E6" s="11" t="s">
        <v>212</v>
      </c>
      <c r="F6" s="12">
        <v>0</v>
      </c>
    </row>
    <row r="7" spans="1:6" ht="17.100000000000001" customHeight="1">
      <c r="A7" s="54" t="s">
        <v>8</v>
      </c>
      <c r="B7" s="4">
        <v>26344200</v>
      </c>
      <c r="C7" s="11" t="s">
        <v>214</v>
      </c>
      <c r="D7" s="12">
        <v>0.13</v>
      </c>
      <c r="E7" s="11" t="s">
        <v>215</v>
      </c>
      <c r="F7" s="12">
        <v>0.39</v>
      </c>
    </row>
    <row r="8" spans="1:6" ht="17.100000000000001" customHeight="1">
      <c r="A8" s="54" t="s">
        <v>13</v>
      </c>
      <c r="B8" s="4">
        <v>80745000</v>
      </c>
      <c r="C8" s="10" t="s">
        <v>217</v>
      </c>
      <c r="D8" s="12">
        <v>0.03</v>
      </c>
      <c r="E8" s="11" t="s">
        <v>263</v>
      </c>
      <c r="F8" s="12">
        <v>0.28999999999999998</v>
      </c>
    </row>
    <row r="9" spans="1:6" ht="17.100000000000001" customHeight="1">
      <c r="A9" s="54" t="s">
        <v>31</v>
      </c>
      <c r="B9" s="6">
        <f>B7/B8</f>
        <v>0.32626416496377486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54" t="s">
        <v>22</v>
      </c>
      <c r="C11" s="54" t="s">
        <v>18</v>
      </c>
      <c r="D11" s="54" t="s">
        <v>21</v>
      </c>
      <c r="E11" s="5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264</v>
      </c>
      <c r="D12" s="148" t="s">
        <v>19</v>
      </c>
      <c r="E12" s="23" t="s">
        <v>268</v>
      </c>
      <c r="F12" s="19">
        <v>13</v>
      </c>
    </row>
    <row r="13" spans="1:6" ht="17.100000000000001" customHeight="1">
      <c r="A13" s="147"/>
      <c r="B13" s="23" t="s">
        <v>75</v>
      </c>
      <c r="C13" s="19" t="s">
        <v>265</v>
      </c>
      <c r="D13" s="148"/>
      <c r="E13" s="23" t="s">
        <v>269</v>
      </c>
      <c r="F13" s="19">
        <v>10</v>
      </c>
    </row>
    <row r="14" spans="1:6" ht="17.100000000000001" customHeight="1">
      <c r="A14" s="147"/>
      <c r="B14" s="23" t="s">
        <v>61</v>
      </c>
      <c r="C14" s="19" t="s">
        <v>266</v>
      </c>
      <c r="D14" s="148" t="s">
        <v>20</v>
      </c>
      <c r="E14" s="23" t="s">
        <v>74</v>
      </c>
      <c r="F14" s="19">
        <v>0</v>
      </c>
    </row>
    <row r="15" spans="1:6" ht="17.100000000000001" customHeight="1">
      <c r="A15" s="147"/>
      <c r="B15" s="23" t="s">
        <v>78</v>
      </c>
      <c r="C15" s="19" t="s">
        <v>267</v>
      </c>
      <c r="D15" s="148"/>
      <c r="E15" s="23" t="s">
        <v>270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54" t="s">
        <v>37</v>
      </c>
      <c r="C17" s="54" t="s">
        <v>24</v>
      </c>
      <c r="D17" s="5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/>
      <c r="C18" s="28"/>
      <c r="D18" s="13"/>
      <c r="E18" s="152"/>
      <c r="F18" s="153"/>
    </row>
    <row r="19" spans="1:6" ht="17.100000000000001" customHeight="1">
      <c r="A19" s="147"/>
      <c r="B19" s="28"/>
      <c r="C19" s="28"/>
      <c r="D19" s="13"/>
      <c r="E19" s="152"/>
      <c r="F19" s="153"/>
    </row>
    <row r="20" spans="1:6" ht="17.100000000000001" customHeight="1">
      <c r="A20" s="147"/>
      <c r="B20" s="28"/>
      <c r="C20" s="28"/>
      <c r="D20" s="13"/>
      <c r="E20" s="152"/>
      <c r="F20" s="153"/>
    </row>
    <row r="21" spans="1:6" ht="17.100000000000001" customHeight="1">
      <c r="A21" s="147"/>
      <c r="B21" s="28"/>
      <c r="C21" s="28"/>
      <c r="D21" s="13"/>
      <c r="E21" s="152"/>
      <c r="F21" s="153"/>
    </row>
    <row r="22" spans="1:6" ht="17.100000000000001" customHeight="1">
      <c r="A22" s="147"/>
      <c r="B22" s="28"/>
      <c r="C22" s="28"/>
      <c r="D22" s="13"/>
      <c r="E22" s="152"/>
      <c r="F22" s="153"/>
    </row>
    <row r="23" spans="1:6" ht="17.100000000000001" customHeight="1">
      <c r="A23" s="151"/>
      <c r="B23" s="28"/>
      <c r="C23" s="19"/>
      <c r="D23" s="13"/>
      <c r="E23" s="152"/>
      <c r="F23" s="153"/>
    </row>
    <row r="24" spans="1:6" ht="17.100000000000001" customHeight="1">
      <c r="A24" s="147" t="s">
        <v>0</v>
      </c>
      <c r="B24" s="28">
        <v>0.75</v>
      </c>
      <c r="C24" s="28" t="s">
        <v>271</v>
      </c>
      <c r="D24" s="13">
        <v>2</v>
      </c>
      <c r="E24" s="152"/>
      <c r="F24" s="153"/>
    </row>
    <row r="25" spans="1:6" ht="17.100000000000001" customHeight="1">
      <c r="A25" s="147"/>
      <c r="B25" s="28">
        <v>0.83333333333333337</v>
      </c>
      <c r="C25" s="28" t="s">
        <v>272</v>
      </c>
      <c r="D25" s="13">
        <v>13</v>
      </c>
      <c r="E25" s="152" t="s">
        <v>273</v>
      </c>
      <c r="F25" s="153"/>
    </row>
    <row r="26" spans="1:6" ht="17.100000000000001" customHeight="1">
      <c r="A26" s="147"/>
      <c r="B26" s="28">
        <v>0.875</v>
      </c>
      <c r="C26" s="28" t="s">
        <v>274</v>
      </c>
      <c r="D26" s="13">
        <v>2</v>
      </c>
      <c r="E26" s="152"/>
      <c r="F26" s="153"/>
    </row>
    <row r="27" spans="1:6" ht="17.100000000000001" customHeight="1">
      <c r="A27" s="147"/>
      <c r="B27" s="28"/>
      <c r="C27" s="28"/>
      <c r="D27" s="13"/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275</v>
      </c>
      <c r="D31" s="154" t="s">
        <v>23</v>
      </c>
      <c r="E31" s="54" t="s">
        <v>48</v>
      </c>
      <c r="F31" s="24" t="s">
        <v>277</v>
      </c>
    </row>
    <row r="32" spans="1:6" ht="17.100000000000001" customHeight="1">
      <c r="A32" s="155"/>
      <c r="B32" s="21" t="s">
        <v>49</v>
      </c>
      <c r="C32" s="25" t="s">
        <v>276</v>
      </c>
      <c r="D32" s="158"/>
      <c r="E32" s="18" t="s">
        <v>53</v>
      </c>
      <c r="F32" s="27" t="s">
        <v>69</v>
      </c>
    </row>
    <row r="33" spans="1:6" ht="17.100000000000001" customHeight="1">
      <c r="A33" s="155"/>
      <c r="B33" s="22" t="s">
        <v>50</v>
      </c>
      <c r="C33" s="26" t="s">
        <v>60</v>
      </c>
      <c r="D33" s="158"/>
      <c r="E33" s="18" t="s">
        <v>54</v>
      </c>
      <c r="F33" s="27" t="s">
        <v>278</v>
      </c>
    </row>
    <row r="34" spans="1:6" ht="17.100000000000001" customHeight="1">
      <c r="A34" s="156"/>
      <c r="B34" s="22" t="s">
        <v>51</v>
      </c>
      <c r="C34" s="26" t="s">
        <v>86</v>
      </c>
      <c r="D34" s="159"/>
      <c r="E34" s="18" t="s">
        <v>55</v>
      </c>
      <c r="F34" s="27" t="s">
        <v>239</v>
      </c>
    </row>
    <row r="35" spans="1:6" ht="17.100000000000001" customHeight="1">
      <c r="A35" s="157"/>
      <c r="B35" s="22" t="s">
        <v>52</v>
      </c>
      <c r="C35" s="26" t="s">
        <v>67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88</v>
      </c>
      <c r="C37" s="162"/>
      <c r="D37" s="162"/>
      <c r="E37" s="162"/>
      <c r="F37" s="163"/>
    </row>
    <row r="38" spans="1:6" ht="17.100000000000001" customHeight="1">
      <c r="A38" s="156"/>
      <c r="B38" s="161" t="s">
        <v>89</v>
      </c>
      <c r="C38" s="162"/>
      <c r="D38" s="162"/>
      <c r="E38" s="162"/>
      <c r="F38" s="163"/>
    </row>
    <row r="39" spans="1:6" ht="17.100000000000001" customHeight="1">
      <c r="A39" s="157"/>
      <c r="B39" s="161" t="s">
        <v>279</v>
      </c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280</v>
      </c>
      <c r="C40" s="162"/>
      <c r="D40" s="162"/>
      <c r="E40" s="162"/>
      <c r="F40" s="163"/>
    </row>
    <row r="41" spans="1:6" ht="17.100000000000001" customHeight="1">
      <c r="A41" s="156"/>
      <c r="B41" s="161" t="s">
        <v>281</v>
      </c>
      <c r="C41" s="162"/>
      <c r="D41" s="162"/>
      <c r="E41" s="162"/>
      <c r="F41" s="163"/>
    </row>
    <row r="42" spans="1:6" ht="17.100000000000001" customHeight="1">
      <c r="A42" s="157"/>
      <c r="B42" s="161" t="s">
        <v>282</v>
      </c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6" t="s">
        <v>34</v>
      </c>
      <c r="B44" s="171"/>
      <c r="C44" s="172"/>
      <c r="D44" s="5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zoomScaleNormal="100" zoomScalePageLayoutView="150" workbookViewId="0">
      <selection activeCell="C27" sqref="C27"/>
    </sheetView>
  </sheetViews>
  <sheetFormatPr defaultColWidth="11.5546875" defaultRowHeight="17.25"/>
  <cols>
    <col min="1" max="1" width="12.77734375" customWidth="1"/>
    <col min="2" max="2" width="18.6640625" style="5" customWidth="1"/>
    <col min="3" max="3" width="27.77734375" style="5" customWidth="1"/>
    <col min="4" max="4" width="11.77734375" style="5" customWidth="1"/>
    <col min="5" max="5" width="18.44140625" style="5" customWidth="1"/>
    <col min="6" max="6" width="33.21875" style="1" customWidth="1"/>
    <col min="7" max="7" width="11.88671875" bestFit="1" customWidth="1"/>
    <col min="8" max="8" width="13.44140625" bestFit="1" customWidth="1"/>
    <col min="9" max="9" width="14" customWidth="1"/>
    <col min="10" max="10" width="18.44140625" customWidth="1"/>
  </cols>
  <sheetData>
    <row r="1" spans="1:6" ht="36" customHeight="1">
      <c r="A1" s="144" t="s">
        <v>63</v>
      </c>
      <c r="B1" s="144"/>
      <c r="C1" s="144"/>
      <c r="D1" s="144"/>
      <c r="E1" s="144"/>
      <c r="F1" s="144"/>
    </row>
    <row r="2" spans="1:6" ht="20.100000000000001" customHeight="1">
      <c r="A2" s="54" t="s">
        <v>4</v>
      </c>
      <c r="B2" s="17">
        <v>41921</v>
      </c>
      <c r="C2" s="7" t="s">
        <v>199</v>
      </c>
      <c r="D2" s="17"/>
      <c r="E2" s="8" t="s">
        <v>200</v>
      </c>
      <c r="F2" s="19"/>
    </row>
    <row r="3" spans="1:6" ht="24" customHeight="1">
      <c r="A3" s="173" t="s">
        <v>201</v>
      </c>
      <c r="B3" s="174"/>
      <c r="C3" s="55" t="s">
        <v>14</v>
      </c>
      <c r="D3" s="55" t="s">
        <v>203</v>
      </c>
      <c r="E3" s="55" t="s">
        <v>202</v>
      </c>
      <c r="F3" s="9" t="s">
        <v>203</v>
      </c>
    </row>
    <row r="4" spans="1:6" ht="17.100000000000001" customHeight="1">
      <c r="A4" s="54" t="s">
        <v>5</v>
      </c>
      <c r="B4" s="4">
        <v>996500</v>
      </c>
      <c r="C4" s="10" t="s">
        <v>205</v>
      </c>
      <c r="D4" s="12">
        <v>0.14000000000000001</v>
      </c>
      <c r="E4" s="11" t="s">
        <v>206</v>
      </c>
      <c r="F4" s="12">
        <v>0.1</v>
      </c>
    </row>
    <row r="5" spans="1:6" ht="17.100000000000001" customHeight="1">
      <c r="A5" s="54" t="s">
        <v>6</v>
      </c>
      <c r="B5" s="4">
        <f>B6-B4</f>
        <v>1673800</v>
      </c>
      <c r="C5" s="11" t="s">
        <v>208</v>
      </c>
      <c r="D5" s="12">
        <v>7.0000000000000007E-2</v>
      </c>
      <c r="E5" s="11" t="s">
        <v>209</v>
      </c>
      <c r="F5" s="12">
        <v>0.06</v>
      </c>
    </row>
    <row r="6" spans="1:6" ht="17.100000000000001" customHeight="1">
      <c r="A6" s="54" t="s">
        <v>7</v>
      </c>
      <c r="B6" s="4">
        <v>2670300</v>
      </c>
      <c r="C6" s="10" t="s">
        <v>211</v>
      </c>
      <c r="D6" s="12">
        <v>0.12</v>
      </c>
      <c r="E6" s="11" t="s">
        <v>212</v>
      </c>
      <c r="F6" s="12">
        <v>0</v>
      </c>
    </row>
    <row r="7" spans="1:6" ht="17.100000000000001" customHeight="1">
      <c r="A7" s="54" t="s">
        <v>8</v>
      </c>
      <c r="B7" s="4">
        <v>29014500</v>
      </c>
      <c r="C7" s="11" t="s">
        <v>214</v>
      </c>
      <c r="D7" s="12">
        <v>0.28000000000000003</v>
      </c>
      <c r="E7" s="11" t="s">
        <v>215</v>
      </c>
      <c r="F7" s="12">
        <v>0.19</v>
      </c>
    </row>
    <row r="8" spans="1:6" ht="17.100000000000001" customHeight="1">
      <c r="A8" s="54" t="s">
        <v>13</v>
      </c>
      <c r="B8" s="4">
        <v>80745000</v>
      </c>
      <c r="C8" s="10" t="s">
        <v>283</v>
      </c>
      <c r="D8" s="12">
        <v>0.05</v>
      </c>
      <c r="E8" s="11"/>
      <c r="F8" s="12"/>
    </row>
    <row r="9" spans="1:6" ht="17.100000000000001" customHeight="1">
      <c r="A9" s="54" t="s">
        <v>31</v>
      </c>
      <c r="B9" s="6">
        <f>B7/B8</f>
        <v>0.35933494334014487</v>
      </c>
      <c r="C9" s="10"/>
      <c r="D9" s="12"/>
      <c r="E9" s="11"/>
      <c r="F9" s="14"/>
    </row>
    <row r="10" spans="1:6" ht="27.95" customHeight="1">
      <c r="A10" s="146" t="s">
        <v>29</v>
      </c>
      <c r="B10" s="146"/>
      <c r="C10" s="146"/>
      <c r="D10" s="146"/>
      <c r="E10" s="146"/>
      <c r="F10" s="146"/>
    </row>
    <row r="11" spans="1:6" ht="17.100000000000001" customHeight="1">
      <c r="A11" s="147" t="s">
        <v>30</v>
      </c>
      <c r="B11" s="54" t="s">
        <v>22</v>
      </c>
      <c r="C11" s="54" t="s">
        <v>18</v>
      </c>
      <c r="D11" s="54" t="s">
        <v>21</v>
      </c>
      <c r="E11" s="54" t="s">
        <v>9</v>
      </c>
      <c r="F11" s="18" t="s">
        <v>10</v>
      </c>
    </row>
    <row r="12" spans="1:6" ht="17.100000000000001" customHeight="1">
      <c r="A12" s="147"/>
      <c r="B12" s="23" t="s">
        <v>74</v>
      </c>
      <c r="C12" s="19" t="s">
        <v>284</v>
      </c>
      <c r="D12" s="148" t="s">
        <v>19</v>
      </c>
      <c r="E12" s="23" t="s">
        <v>288</v>
      </c>
      <c r="F12" s="19">
        <v>6</v>
      </c>
    </row>
    <row r="13" spans="1:6" ht="17.100000000000001" customHeight="1">
      <c r="A13" s="147"/>
      <c r="B13" s="23" t="s">
        <v>75</v>
      </c>
      <c r="C13" s="19" t="s">
        <v>285</v>
      </c>
      <c r="D13" s="148"/>
      <c r="E13" s="23" t="s">
        <v>269</v>
      </c>
      <c r="F13" s="19">
        <v>13</v>
      </c>
    </row>
    <row r="14" spans="1:6" ht="17.100000000000001" customHeight="1">
      <c r="A14" s="147"/>
      <c r="B14" s="23" t="s">
        <v>61</v>
      </c>
      <c r="C14" s="19" t="s">
        <v>286</v>
      </c>
      <c r="D14" s="148" t="s">
        <v>20</v>
      </c>
      <c r="E14" s="23" t="s">
        <v>65</v>
      </c>
      <c r="F14" s="19" t="s">
        <v>289</v>
      </c>
    </row>
    <row r="15" spans="1:6" ht="17.100000000000001" customHeight="1">
      <c r="A15" s="147"/>
      <c r="B15" s="23" t="s">
        <v>78</v>
      </c>
      <c r="C15" s="19" t="s">
        <v>287</v>
      </c>
      <c r="D15" s="148"/>
      <c r="E15" s="23" t="s">
        <v>290</v>
      </c>
      <c r="F15" s="19">
        <v>0</v>
      </c>
    </row>
    <row r="16" spans="1:6" ht="27.95" customHeight="1">
      <c r="A16" s="146"/>
      <c r="B16" s="146"/>
      <c r="C16" s="146"/>
      <c r="D16" s="146"/>
      <c r="E16" s="146"/>
      <c r="F16" s="146"/>
    </row>
    <row r="17" spans="1:6" ht="18.95" customHeight="1">
      <c r="A17" s="2"/>
      <c r="B17" s="54" t="s">
        <v>37</v>
      </c>
      <c r="C17" s="54" t="s">
        <v>24</v>
      </c>
      <c r="D17" s="54" t="s">
        <v>25</v>
      </c>
      <c r="E17" s="149" t="s">
        <v>26</v>
      </c>
      <c r="F17" s="150"/>
    </row>
    <row r="18" spans="1:6" ht="17.100000000000001" customHeight="1">
      <c r="A18" s="147" t="s">
        <v>32</v>
      </c>
      <c r="B18" s="28">
        <v>0.52083333333333337</v>
      </c>
      <c r="C18" s="28" t="s">
        <v>291</v>
      </c>
      <c r="D18" s="13">
        <v>4</v>
      </c>
      <c r="E18" s="152"/>
      <c r="F18" s="153"/>
    </row>
    <row r="19" spans="1:6" ht="17.100000000000001" customHeight="1">
      <c r="A19" s="147"/>
      <c r="B19" s="28">
        <v>0.54166666666666663</v>
      </c>
      <c r="C19" s="28" t="s">
        <v>292</v>
      </c>
      <c r="D19" s="13">
        <v>2</v>
      </c>
      <c r="E19" s="152"/>
      <c r="F19" s="153"/>
    </row>
    <row r="20" spans="1:6" ht="17.100000000000001" customHeight="1">
      <c r="A20" s="147"/>
      <c r="B20" s="28">
        <v>0.5625</v>
      </c>
      <c r="C20" s="28" t="s">
        <v>293</v>
      </c>
      <c r="D20" s="13" t="s">
        <v>125</v>
      </c>
      <c r="E20" s="152"/>
      <c r="F20" s="153"/>
    </row>
    <row r="21" spans="1:6" ht="17.100000000000001" customHeight="1">
      <c r="A21" s="147"/>
      <c r="B21" s="28">
        <v>0.58333333333333337</v>
      </c>
      <c r="C21" s="28" t="s">
        <v>295</v>
      </c>
      <c r="D21" s="13">
        <v>2</v>
      </c>
      <c r="E21" s="152"/>
      <c r="F21" s="153"/>
    </row>
    <row r="22" spans="1:6" ht="17.100000000000001" customHeight="1">
      <c r="A22" s="147"/>
      <c r="B22" s="28">
        <v>0.625</v>
      </c>
      <c r="C22" s="28" t="s">
        <v>294</v>
      </c>
      <c r="D22" s="13">
        <v>4</v>
      </c>
      <c r="E22" s="152"/>
      <c r="F22" s="153"/>
    </row>
    <row r="23" spans="1:6" ht="17.100000000000001" customHeight="1">
      <c r="A23" s="151"/>
      <c r="B23" s="28">
        <v>0.66666666666666663</v>
      </c>
      <c r="C23" s="19" t="s">
        <v>296</v>
      </c>
      <c r="D23" s="13">
        <v>4</v>
      </c>
      <c r="E23" s="152" t="s">
        <v>300</v>
      </c>
      <c r="F23" s="153"/>
    </row>
    <row r="24" spans="1:6" ht="17.100000000000001" customHeight="1">
      <c r="A24" s="147" t="s">
        <v>0</v>
      </c>
      <c r="B24" s="28">
        <v>0.79166666666666663</v>
      </c>
      <c r="C24" s="28" t="s">
        <v>297</v>
      </c>
      <c r="D24" s="13">
        <v>3</v>
      </c>
      <c r="E24" s="152"/>
      <c r="F24" s="153"/>
    </row>
    <row r="25" spans="1:6" ht="17.100000000000001" customHeight="1">
      <c r="A25" s="147"/>
      <c r="B25" s="28">
        <v>0.79166666666666663</v>
      </c>
      <c r="C25" s="28" t="s">
        <v>291</v>
      </c>
      <c r="D25" s="13">
        <v>4</v>
      </c>
      <c r="E25" s="152"/>
      <c r="F25" s="153"/>
    </row>
    <row r="26" spans="1:6" ht="17.100000000000001" customHeight="1">
      <c r="A26" s="147"/>
      <c r="B26" s="28">
        <v>0.80208333333333337</v>
      </c>
      <c r="C26" s="28" t="s">
        <v>298</v>
      </c>
      <c r="D26" s="13">
        <v>6</v>
      </c>
      <c r="E26" s="152"/>
      <c r="F26" s="153"/>
    </row>
    <row r="27" spans="1:6" ht="17.100000000000001" customHeight="1">
      <c r="A27" s="147"/>
      <c r="B27" s="28">
        <v>0.80208333333333337</v>
      </c>
      <c r="C27" s="28" t="s">
        <v>299</v>
      </c>
      <c r="D27" s="13" t="s">
        <v>123</v>
      </c>
      <c r="E27" s="152"/>
      <c r="F27" s="153"/>
    </row>
    <row r="28" spans="1:6" ht="17.100000000000001" customHeight="1">
      <c r="A28" s="147"/>
      <c r="B28" s="28"/>
      <c r="C28" s="28"/>
      <c r="D28" s="13"/>
      <c r="E28" s="152"/>
      <c r="F28" s="153"/>
    </row>
    <row r="29" spans="1:6" ht="17.100000000000001" customHeight="1">
      <c r="A29" s="147"/>
      <c r="B29" s="28"/>
      <c r="C29" s="28"/>
      <c r="D29" s="13"/>
      <c r="E29" s="152"/>
      <c r="F29" s="153"/>
    </row>
    <row r="30" spans="1:6" ht="26.1" customHeight="1">
      <c r="A30" s="146" t="s">
        <v>47</v>
      </c>
      <c r="B30" s="146"/>
      <c r="C30" s="146"/>
      <c r="D30" s="146"/>
      <c r="E30" s="146"/>
      <c r="F30" s="146"/>
    </row>
    <row r="31" spans="1:6" ht="17.100000000000001" customHeight="1">
      <c r="A31" s="154" t="s">
        <v>34</v>
      </c>
      <c r="B31" s="20" t="s">
        <v>48</v>
      </c>
      <c r="C31" s="26" t="s">
        <v>301</v>
      </c>
      <c r="D31" s="154" t="s">
        <v>23</v>
      </c>
      <c r="E31" s="54" t="s">
        <v>48</v>
      </c>
      <c r="F31" s="24" t="s">
        <v>239</v>
      </c>
    </row>
    <row r="32" spans="1:6" ht="17.100000000000001" customHeight="1">
      <c r="A32" s="155"/>
      <c r="B32" s="21" t="s">
        <v>49</v>
      </c>
      <c r="C32" s="25" t="s">
        <v>302</v>
      </c>
      <c r="D32" s="158"/>
      <c r="E32" s="18" t="s">
        <v>53</v>
      </c>
      <c r="F32" s="27" t="s">
        <v>303</v>
      </c>
    </row>
    <row r="33" spans="1:6" ht="17.100000000000001" customHeight="1">
      <c r="A33" s="155"/>
      <c r="B33" s="22" t="s">
        <v>50</v>
      </c>
      <c r="C33" s="26" t="s">
        <v>72</v>
      </c>
      <c r="D33" s="158"/>
      <c r="E33" s="18" t="s">
        <v>54</v>
      </c>
      <c r="F33" s="27" t="s">
        <v>105</v>
      </c>
    </row>
    <row r="34" spans="1:6" ht="17.100000000000001" customHeight="1">
      <c r="A34" s="156"/>
      <c r="B34" s="22" t="s">
        <v>51</v>
      </c>
      <c r="C34" s="26" t="s">
        <v>62</v>
      </c>
      <c r="D34" s="159"/>
      <c r="E34" s="18" t="s">
        <v>55</v>
      </c>
      <c r="F34" s="27"/>
    </row>
    <row r="35" spans="1:6" ht="17.100000000000001" customHeight="1">
      <c r="A35" s="157"/>
      <c r="B35" s="22" t="s">
        <v>52</v>
      </c>
      <c r="C35" s="26" t="s">
        <v>168</v>
      </c>
      <c r="D35" s="160"/>
      <c r="E35" s="18" t="s">
        <v>56</v>
      </c>
      <c r="F35" s="27"/>
    </row>
    <row r="36" spans="1:6" ht="27" customHeight="1">
      <c r="A36" s="146" t="s">
        <v>57</v>
      </c>
      <c r="B36" s="146"/>
      <c r="C36" s="146"/>
      <c r="D36" s="146"/>
      <c r="E36" s="146"/>
      <c r="F36" s="146"/>
    </row>
    <row r="37" spans="1:6" ht="17.100000000000001" customHeight="1">
      <c r="A37" s="154" t="s">
        <v>35</v>
      </c>
      <c r="B37" s="161" t="s">
        <v>136</v>
      </c>
      <c r="C37" s="162"/>
      <c r="D37" s="162"/>
      <c r="E37" s="162"/>
      <c r="F37" s="163"/>
    </row>
    <row r="38" spans="1:6" ht="17.100000000000001" customHeight="1">
      <c r="A38" s="156"/>
      <c r="B38" s="161" t="s">
        <v>137</v>
      </c>
      <c r="C38" s="162"/>
      <c r="D38" s="162"/>
      <c r="E38" s="162"/>
      <c r="F38" s="163"/>
    </row>
    <row r="39" spans="1:6" ht="17.100000000000001" customHeight="1">
      <c r="A39" s="157"/>
      <c r="B39" s="161"/>
      <c r="C39" s="162"/>
      <c r="D39" s="162"/>
      <c r="E39" s="162"/>
      <c r="F39" s="163"/>
    </row>
    <row r="40" spans="1:6" ht="17.100000000000001" customHeight="1">
      <c r="A40" s="154" t="s">
        <v>23</v>
      </c>
      <c r="B40" s="161" t="s">
        <v>304</v>
      </c>
      <c r="C40" s="162"/>
      <c r="D40" s="162"/>
      <c r="E40" s="162"/>
      <c r="F40" s="163"/>
    </row>
    <row r="41" spans="1:6" ht="17.100000000000001" customHeight="1">
      <c r="A41" s="156"/>
      <c r="B41" s="161" t="s">
        <v>305</v>
      </c>
      <c r="C41" s="162"/>
      <c r="D41" s="162"/>
      <c r="E41" s="162"/>
      <c r="F41" s="163"/>
    </row>
    <row r="42" spans="1:6" ht="17.100000000000001" customHeight="1">
      <c r="A42" s="157"/>
      <c r="B42" s="161"/>
      <c r="C42" s="162"/>
      <c r="D42" s="162"/>
      <c r="E42" s="162"/>
      <c r="F42" s="163"/>
    </row>
    <row r="43" spans="1:6" ht="24" customHeight="1">
      <c r="A43" s="146" t="s">
        <v>36</v>
      </c>
      <c r="B43" s="146"/>
      <c r="C43" s="146"/>
      <c r="D43" s="146"/>
      <c r="E43" s="146"/>
      <c r="F43" s="146"/>
    </row>
    <row r="44" spans="1:6" ht="27" customHeight="1">
      <c r="A44" s="56" t="s">
        <v>34</v>
      </c>
      <c r="B44" s="171"/>
      <c r="C44" s="172"/>
      <c r="D44" s="56" t="s">
        <v>23</v>
      </c>
      <c r="E44" s="171"/>
      <c r="F44" s="172"/>
    </row>
    <row r="45" spans="1:6" ht="24" customHeight="1">
      <c r="A45" s="164" t="s">
        <v>12</v>
      </c>
      <c r="B45" s="165"/>
      <c r="C45" s="166"/>
      <c r="D45" s="53" t="s">
        <v>11</v>
      </c>
      <c r="E45" s="167">
        <f>B47+B48+B49+E47+E48+E49</f>
        <v>0</v>
      </c>
      <c r="F45" s="168"/>
    </row>
    <row r="46" spans="1:6" ht="17.100000000000001" customHeight="1">
      <c r="A46" s="169" t="s">
        <v>34</v>
      </c>
      <c r="B46" s="15" t="s">
        <v>2</v>
      </c>
      <c r="C46" s="15" t="s">
        <v>27</v>
      </c>
      <c r="D46" s="169" t="s">
        <v>23</v>
      </c>
      <c r="E46" s="15" t="s">
        <v>28</v>
      </c>
      <c r="F46" s="15" t="s">
        <v>3</v>
      </c>
    </row>
    <row r="47" spans="1:6" ht="17.100000000000001" customHeight="1">
      <c r="A47" s="169"/>
      <c r="B47" s="3"/>
      <c r="C47" s="3"/>
      <c r="D47" s="170"/>
      <c r="E47" s="3"/>
      <c r="F47" s="16"/>
    </row>
    <row r="48" spans="1:6" ht="17.100000000000001" customHeight="1">
      <c r="A48" s="169"/>
      <c r="B48" s="3"/>
      <c r="C48" s="3"/>
      <c r="D48" s="170"/>
      <c r="E48" s="3"/>
      <c r="F48" s="16"/>
    </row>
    <row r="49" spans="1:6" ht="17.100000000000001" customHeight="1">
      <c r="A49" s="169"/>
      <c r="B49" s="3"/>
      <c r="C49" s="3"/>
      <c r="D49" s="170"/>
      <c r="E49" s="3"/>
      <c r="F49" s="16"/>
    </row>
    <row r="50" spans="1:6" ht="15" customHeight="1"/>
    <row r="51" spans="1:6" ht="15" customHeight="1">
      <c r="F51" s="1" t="s">
        <v>1</v>
      </c>
    </row>
    <row r="52" spans="1:6" ht="15" customHeight="1"/>
    <row r="53" spans="1:6" ht="15" customHeight="1"/>
    <row r="54" spans="1:6" ht="15" customHeight="1"/>
  </sheetData>
  <mergeCells count="41">
    <mergeCell ref="A45:C45"/>
    <mergeCell ref="E45:F45"/>
    <mergeCell ref="A46:A49"/>
    <mergeCell ref="D46:D49"/>
    <mergeCell ref="A40:A42"/>
    <mergeCell ref="B40:F40"/>
    <mergeCell ref="B41:F41"/>
    <mergeCell ref="B42:F42"/>
    <mergeCell ref="A43:F43"/>
    <mergeCell ref="B44:C44"/>
    <mergeCell ref="E44:F44"/>
    <mergeCell ref="A30:F30"/>
    <mergeCell ref="A31:A35"/>
    <mergeCell ref="D31:D35"/>
    <mergeCell ref="A36:F36"/>
    <mergeCell ref="A37:A39"/>
    <mergeCell ref="B37:F37"/>
    <mergeCell ref="B38:F38"/>
    <mergeCell ref="B39:F39"/>
    <mergeCell ref="A24:A29"/>
    <mergeCell ref="E24:F24"/>
    <mergeCell ref="E25:F25"/>
    <mergeCell ref="E26:F26"/>
    <mergeCell ref="E27:F27"/>
    <mergeCell ref="E28:F28"/>
    <mergeCell ref="E29:F29"/>
    <mergeCell ref="A16:F16"/>
    <mergeCell ref="E17:F17"/>
    <mergeCell ref="A18:A23"/>
    <mergeCell ref="E18:F18"/>
    <mergeCell ref="E19:F19"/>
    <mergeCell ref="E20:F20"/>
    <mergeCell ref="E21:F21"/>
    <mergeCell ref="E22:F22"/>
    <mergeCell ref="E23:F23"/>
    <mergeCell ref="A1:F1"/>
    <mergeCell ref="A3:B3"/>
    <mergeCell ref="A10:F10"/>
    <mergeCell ref="A11:A15"/>
    <mergeCell ref="D12:D13"/>
    <mergeCell ref="D14:D15"/>
  </mergeCells>
  <phoneticPr fontId="6" type="noConversion"/>
  <pageMargins left="0.75000000000000011" right="0.75000000000000011" top="1" bottom="1" header="0.5" footer="0.5"/>
  <pageSetup paperSize="9" scale="47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31</vt:i4>
      </vt:variant>
      <vt:variant>
        <vt:lpstr>이름이 지정된 범위</vt:lpstr>
      </vt:variant>
      <vt:variant>
        <vt:i4>31</vt:i4>
      </vt:variant>
    </vt:vector>
  </HeadingPairs>
  <TitlesOfParts>
    <vt:vector size="62" baseType="lpstr">
      <vt:lpstr>1001</vt:lpstr>
      <vt:lpstr>1002</vt:lpstr>
      <vt:lpstr>1003</vt:lpstr>
      <vt:lpstr>1004</vt:lpstr>
      <vt:lpstr>1005</vt:lpstr>
      <vt:lpstr>1006</vt:lpstr>
      <vt:lpstr>1007</vt:lpstr>
      <vt:lpstr>1008</vt:lpstr>
      <vt:lpstr>1009</vt:lpstr>
      <vt:lpstr>1010</vt:lpstr>
      <vt:lpstr>1011</vt:lpstr>
      <vt:lpstr>1012</vt:lpstr>
      <vt:lpstr>1013</vt:lpstr>
      <vt:lpstr>1014</vt:lpstr>
      <vt:lpstr>1015</vt:lpstr>
      <vt:lpstr>1016</vt:lpstr>
      <vt:lpstr>1017</vt:lpstr>
      <vt:lpstr>1018</vt:lpstr>
      <vt:lpstr>1019</vt:lpstr>
      <vt:lpstr>1020</vt:lpstr>
      <vt:lpstr>1021</vt:lpstr>
      <vt:lpstr>1022</vt:lpstr>
      <vt:lpstr>1023</vt:lpstr>
      <vt:lpstr>1024</vt:lpstr>
      <vt:lpstr>1025</vt:lpstr>
      <vt:lpstr>1026</vt:lpstr>
      <vt:lpstr>1027</vt:lpstr>
      <vt:lpstr>1028</vt:lpstr>
      <vt:lpstr>1029</vt:lpstr>
      <vt:lpstr>1030</vt:lpstr>
      <vt:lpstr>1031</vt:lpstr>
      <vt:lpstr>'1001'!Print_Area</vt:lpstr>
      <vt:lpstr>'1002'!Print_Area</vt:lpstr>
      <vt:lpstr>'1003'!Print_Area</vt:lpstr>
      <vt:lpstr>'1004'!Print_Area</vt:lpstr>
      <vt:lpstr>'1005'!Print_Area</vt:lpstr>
      <vt:lpstr>'1006'!Print_Area</vt:lpstr>
      <vt:lpstr>'1007'!Print_Area</vt:lpstr>
      <vt:lpstr>'1008'!Print_Area</vt:lpstr>
      <vt:lpstr>'1009'!Print_Area</vt:lpstr>
      <vt:lpstr>'1010'!Print_Area</vt:lpstr>
      <vt:lpstr>'1011'!Print_Area</vt:lpstr>
      <vt:lpstr>'1012'!Print_Area</vt:lpstr>
      <vt:lpstr>'1013'!Print_Area</vt:lpstr>
      <vt:lpstr>'1014'!Print_Area</vt:lpstr>
      <vt:lpstr>'1015'!Print_Area</vt:lpstr>
      <vt:lpstr>'1016'!Print_Area</vt:lpstr>
      <vt:lpstr>'1017'!Print_Area</vt:lpstr>
      <vt:lpstr>'1018'!Print_Area</vt:lpstr>
      <vt:lpstr>'1019'!Print_Area</vt:lpstr>
      <vt:lpstr>'1020'!Print_Area</vt:lpstr>
      <vt:lpstr>'1021'!Print_Area</vt:lpstr>
      <vt:lpstr>'1022'!Print_Area</vt:lpstr>
      <vt:lpstr>'1023'!Print_Area</vt:lpstr>
      <vt:lpstr>'1024'!Print_Area</vt:lpstr>
      <vt:lpstr>'1025'!Print_Area</vt:lpstr>
      <vt:lpstr>'1026'!Print_Area</vt:lpstr>
      <vt:lpstr>'1027'!Print_Area</vt:lpstr>
      <vt:lpstr>'1028'!Print_Area</vt:lpstr>
      <vt:lpstr>'1029'!Print_Area</vt:lpstr>
      <vt:lpstr>'1030'!Print_Area</vt:lpstr>
      <vt:lpstr>'1031'!Print_Area</vt:lpstr>
    </vt:vector>
  </TitlesOfParts>
  <Company>ww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mac</dc:creator>
  <cp:lastModifiedBy>user</cp:lastModifiedBy>
  <cp:lastPrinted>2013-07-12T12:58:50Z</cp:lastPrinted>
  <dcterms:created xsi:type="dcterms:W3CDTF">2013-06-25T04:39:05Z</dcterms:created>
  <dcterms:modified xsi:type="dcterms:W3CDTF">2014-11-01T09:25:25Z</dcterms:modified>
</cp:coreProperties>
</file>