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2000" windowHeight="7368" tabRatio="952" activeTab="9"/>
  </bookViews>
  <sheets>
    <sheet name="2월20일" sheetId="711" r:id="rId1"/>
    <sheet name="2월21일" sheetId="799" r:id="rId2"/>
    <sheet name="2월22일" sheetId="800" r:id="rId3"/>
    <sheet name="2월23일 " sheetId="801" r:id="rId4"/>
    <sheet name="2월24일" sheetId="802" r:id="rId5"/>
    <sheet name="2월25일 " sheetId="803" r:id="rId6"/>
    <sheet name="2월26일" sheetId="804" r:id="rId7"/>
    <sheet name="2월27일" sheetId="805" r:id="rId8"/>
    <sheet name="2월28일" sheetId="806" r:id="rId9"/>
    <sheet name="2월29일 " sheetId="807" r:id="rId10"/>
  </sheets>
  <definedNames>
    <definedName name="_xlnm.Print_Area" localSheetId="0">'2월20일'!$A$1:$F$46</definedName>
    <definedName name="_xlnm.Print_Area" localSheetId="1">'2월21일'!$A$1:$F$46</definedName>
    <definedName name="_xlnm.Print_Area" localSheetId="2">'2월22일'!$A$1:$F$46</definedName>
    <definedName name="_xlnm.Print_Area" localSheetId="3">'2월23일 '!$A$1:$F$46</definedName>
    <definedName name="_xlnm.Print_Area" localSheetId="4">'2월24일'!$A$1:$F$46</definedName>
    <definedName name="_xlnm.Print_Area" localSheetId="5">'2월25일 '!$A$1:$F$46</definedName>
    <definedName name="_xlnm.Print_Area" localSheetId="6">'2월26일'!$A$1:$F$46</definedName>
    <definedName name="_xlnm.Print_Area" localSheetId="7">'2월27일'!$A$1:$F$46</definedName>
    <definedName name="_xlnm.Print_Area" localSheetId="8">'2월28일'!$A$1:$F$46</definedName>
    <definedName name="_xlnm.Print_Area" localSheetId="9">'2월29일 '!$A$1:$F$46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807" l="1"/>
  <c r="G5" i="807"/>
  <c r="G2" i="807"/>
  <c r="E45" i="806"/>
  <c r="G5" i="806"/>
  <c r="G2" i="806"/>
  <c r="E45" i="805"/>
  <c r="G5" i="805"/>
  <c r="G2" i="805"/>
  <c r="E45" i="804"/>
  <c r="G5" i="804"/>
  <c r="G2" i="804"/>
  <c r="B6" i="803"/>
  <c r="E45" i="803"/>
  <c r="G2" i="803"/>
  <c r="B6" i="802"/>
  <c r="E45" i="802"/>
  <c r="G5" i="802"/>
  <c r="G2" i="802"/>
  <c r="E45" i="801"/>
  <c r="G5" i="801"/>
  <c r="G2" i="801"/>
  <c r="E45" i="800"/>
  <c r="G5" i="800"/>
  <c r="G2" i="800"/>
  <c r="E45" i="799"/>
  <c r="G5" i="799"/>
  <c r="G2" i="799"/>
  <c r="E45" i="711"/>
  <c r="G5" i="711"/>
  <c r="G2" i="711"/>
  <c r="G5" i="803"/>
</calcChain>
</file>

<file path=xl/sharedStrings.xml><?xml version="1.0" encoding="utf-8"?>
<sst xmlns="http://schemas.openxmlformats.org/spreadsheetml/2006/main" count="797" uniqueCount="176">
  <si>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</si>
  <si>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</si>
  <si>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</si>
  <si>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</si>
  <si>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</si>
  <si>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</si>
  <si>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</si>
  <si>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</si>
  <si>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</si>
  <si>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</si>
  <si>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</si>
  <si>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</si>
  <si>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</si>
  <si>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</si>
  <si>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</si>
  <si>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</si>
  <si>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</si>
  <si>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</si>
  <si>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</si>
  <si>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</si>
  <si>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</si>
  <si>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</si>
  <si>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</si>
  <si>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</si>
  <si>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</si>
  <si>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</si>
  <si>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</si>
  <si>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</si>
  <si>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오전</t>
    <phoneticPr fontId="5" type="noConversion"/>
  </si>
  <si>
    <t>Kitchen</t>
    <phoneticPr fontId="5" type="noConversion"/>
  </si>
  <si>
    <t>Kitchen</t>
  </si>
  <si>
    <t xml:space="preserve">  기물파손율 </t>
    <phoneticPr fontId="5" type="noConversion"/>
  </si>
  <si>
    <t xml:space="preserve">시간 </t>
    <phoneticPr fontId="5" type="noConversion"/>
  </si>
  <si>
    <t>Pasta</t>
    <phoneticPr fontId="5" type="noConversion"/>
  </si>
  <si>
    <t>Risotto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</si>
  <si>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</si>
  <si>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</si>
  <si>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</si>
  <si>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</si>
  <si>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</si>
  <si>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</si>
  <si>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</si>
  <si>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Part Time</t>
    <phoneticPr fontId="5" type="noConversion"/>
  </si>
  <si>
    <t>* 보고  및 특이사항</t>
    <phoneticPr fontId="5" type="noConversion"/>
  </si>
  <si>
    <t>대표</t>
  </si>
  <si>
    <t>주요판매분석</t>
  </si>
  <si>
    <t>판매율</t>
  </si>
  <si>
    <t>Appetizer</t>
  </si>
  <si>
    <t>Main</t>
  </si>
  <si>
    <t>Set(Lunch)</t>
  </si>
  <si>
    <t>Set(Dinner)</t>
  </si>
  <si>
    <t>Wine &amp; Beverage</t>
  </si>
  <si>
    <t>Pizza</t>
    <phoneticPr fontId="5" type="noConversion"/>
  </si>
  <si>
    <t>Salad</t>
    <phoneticPr fontId="5" type="noConversion"/>
  </si>
  <si>
    <t xml:space="preserve">  일일매출내역</t>
    <phoneticPr fontId="5" type="noConversion"/>
  </si>
  <si>
    <t>* Section 3F</t>
    <phoneticPr fontId="5" type="noConversion"/>
  </si>
  <si>
    <t>piz-myshroom</t>
    <phoneticPr fontId="5" type="noConversion"/>
  </si>
  <si>
    <t>sal-market</t>
    <phoneticPr fontId="5" type="noConversion"/>
  </si>
  <si>
    <t>Set(Dinner) A</t>
    <phoneticPr fontId="5" type="noConversion"/>
  </si>
  <si>
    <t>piz-four cheese</t>
    <phoneticPr fontId="5" type="noConversion"/>
  </si>
  <si>
    <t>ant-zuppa cozze</t>
    <phoneticPr fontId="5" type="noConversion"/>
  </si>
  <si>
    <t>민지홍 . 곽보연 사원</t>
    <phoneticPr fontId="5" type="noConversion"/>
  </si>
  <si>
    <t>이두영 사원</t>
    <phoneticPr fontId="5" type="noConversion"/>
  </si>
  <si>
    <t>천상목 주임. 박가영 사원</t>
    <phoneticPr fontId="5" type="noConversion"/>
  </si>
  <si>
    <t>김하림 . 강현수 사원</t>
    <phoneticPr fontId="5" type="noConversion"/>
  </si>
  <si>
    <t>최영환 계장</t>
    <phoneticPr fontId="5" type="noConversion"/>
  </si>
  <si>
    <t>허지영 사원</t>
    <phoneticPr fontId="5" type="noConversion"/>
  </si>
  <si>
    <t>박종현 사원</t>
    <phoneticPr fontId="5" type="noConversion"/>
  </si>
  <si>
    <t>입구 틈새 유리창 청소 실시</t>
    <phoneticPr fontId="5" type="noConversion"/>
  </si>
  <si>
    <t>piz-rouccola</t>
    <phoneticPr fontId="5" type="noConversion"/>
  </si>
  <si>
    <t>sal-funghi</t>
    <phoneticPr fontId="5" type="noConversion"/>
  </si>
  <si>
    <t>ant-pancetta</t>
    <phoneticPr fontId="19" type="noConversion"/>
  </si>
  <si>
    <t>김성민 . 박종현 사원</t>
    <phoneticPr fontId="5" type="noConversion"/>
  </si>
  <si>
    <t>곽보연 사원</t>
    <phoneticPr fontId="5" type="noConversion"/>
  </si>
  <si>
    <t>이도흔 . 민지홍 사원</t>
    <phoneticPr fontId="5" type="noConversion"/>
  </si>
  <si>
    <t>박가영 . 김현수 . 김하림 (A-) 사원</t>
    <phoneticPr fontId="5" type="noConversion"/>
  </si>
  <si>
    <t>이두영 . 강민우 사원</t>
    <phoneticPr fontId="5" type="noConversion"/>
  </si>
  <si>
    <t xml:space="preserve">천상목 주임. </t>
    <phoneticPr fontId="5" type="noConversion"/>
  </si>
  <si>
    <t>piz-four cheese</t>
    <phoneticPr fontId="19" type="noConversion"/>
  </si>
  <si>
    <t>car- chicken</t>
    <phoneticPr fontId="19" type="noConversion"/>
  </si>
  <si>
    <t>이도흔 . 박종현 사원</t>
    <phoneticPr fontId="5" type="noConversion"/>
  </si>
  <si>
    <t>강민우사원</t>
    <phoneticPr fontId="5" type="noConversion"/>
  </si>
  <si>
    <t>이두영 . 김현수 . 김하림 사원</t>
    <phoneticPr fontId="5" type="noConversion"/>
  </si>
  <si>
    <t>천상목 주임. 박가영  사원</t>
    <phoneticPr fontId="5" type="noConversion"/>
  </si>
  <si>
    <t>김성민. 민지홍 사원</t>
    <phoneticPr fontId="5" type="noConversion"/>
  </si>
  <si>
    <t>돌잔치 문의 손님 오심 . 전체적인 정리 청소</t>
    <phoneticPr fontId="19" type="noConversion"/>
  </si>
  <si>
    <t xml:space="preserve"> 레시피 교육 과 직원 식당 청소</t>
    <phoneticPr fontId="19" type="noConversion"/>
  </si>
  <si>
    <t>ANT-gambas</t>
    <phoneticPr fontId="5" type="noConversion"/>
  </si>
  <si>
    <t>sal-market</t>
    <phoneticPr fontId="5" type="noConversion"/>
  </si>
  <si>
    <t>pas-mare</t>
    <phoneticPr fontId="5" type="noConversion"/>
  </si>
  <si>
    <t>piz-ruccola</t>
    <phoneticPr fontId="19" type="noConversion"/>
  </si>
  <si>
    <t>pas-crab rose</t>
    <phoneticPr fontId="19" type="noConversion"/>
  </si>
  <si>
    <t>ant-gambas</t>
    <phoneticPr fontId="19" type="noConversion"/>
  </si>
  <si>
    <t xml:space="preserve">천상목 주임. </t>
    <phoneticPr fontId="5" type="noConversion"/>
  </si>
  <si>
    <t>이두영 . 박가영  김하림사원</t>
    <phoneticPr fontId="5" type="noConversion"/>
  </si>
  <si>
    <t>이두영 . 김현수 사원</t>
    <phoneticPr fontId="5" type="noConversion"/>
  </si>
  <si>
    <t>이도흔 . 곽보연 사원</t>
    <phoneticPr fontId="5" type="noConversion"/>
  </si>
  <si>
    <t>박종현 사원</t>
    <phoneticPr fontId="5" type="noConversion"/>
  </si>
  <si>
    <t>강민우 사원 부산 매장에 교육 받으로감</t>
    <phoneticPr fontId="19" type="noConversion"/>
  </si>
  <si>
    <t>ant-gambas</t>
    <phoneticPr fontId="5" type="noConversion"/>
  </si>
  <si>
    <t>ant-pancetta</t>
    <phoneticPr fontId="5" type="noConversion"/>
  </si>
  <si>
    <t>pas-manzo</t>
    <phoneticPr fontId="19" type="noConversion"/>
  </si>
  <si>
    <t>pas-amatrciana</t>
    <phoneticPr fontId="19" type="noConversion"/>
  </si>
  <si>
    <t>정은영님</t>
    <phoneticPr fontId="19" type="noConversion"/>
  </si>
  <si>
    <t>윤은희님</t>
    <phoneticPr fontId="19" type="noConversion"/>
  </si>
  <si>
    <t>디너코스 3개와 단품 맥주 이용</t>
    <phoneticPr fontId="19" type="noConversion"/>
  </si>
  <si>
    <t>박경희님</t>
    <phoneticPr fontId="19" type="noConversion"/>
  </si>
  <si>
    <t>재방문손님</t>
    <phoneticPr fontId="19" type="noConversion"/>
  </si>
  <si>
    <t>최영환 계장</t>
    <phoneticPr fontId="5" type="noConversion"/>
  </si>
  <si>
    <t>최영환 계장 . 허지영 사원</t>
    <phoneticPr fontId="5" type="noConversion"/>
  </si>
  <si>
    <t>이두영 김현수 사원</t>
    <phoneticPr fontId="5" type="noConversion"/>
  </si>
  <si>
    <t>김하림 . 김현수 사원</t>
    <phoneticPr fontId="5" type="noConversion"/>
  </si>
  <si>
    <t>천상목주임 . 김하림  사원</t>
    <phoneticPr fontId="5" type="noConversion"/>
  </si>
  <si>
    <t xml:space="preserve"> 박가영 사원</t>
    <phoneticPr fontId="5" type="noConversion"/>
  </si>
  <si>
    <t xml:space="preserve">재방문 손님이 주로오셔서 차와 디저트 서비스 드림 </t>
    <phoneticPr fontId="19" type="noConversion"/>
  </si>
  <si>
    <t>piz-four cheese</t>
    <phoneticPr fontId="19" type="noConversion"/>
  </si>
  <si>
    <t>piz-diavola</t>
    <phoneticPr fontId="19" type="noConversion"/>
  </si>
  <si>
    <t>pas-class vong</t>
    <phoneticPr fontId="19" type="noConversion"/>
  </si>
  <si>
    <t>최정원</t>
    <phoneticPr fontId="19" type="noConversion"/>
  </si>
  <si>
    <t>재방문 손님</t>
    <phoneticPr fontId="19" type="noConversion"/>
  </si>
  <si>
    <t xml:space="preserve"> 이두영 사원</t>
    <phoneticPr fontId="5" type="noConversion"/>
  </si>
  <si>
    <t>천상목주임 . 박가영  사원</t>
    <phoneticPr fontId="5" type="noConversion"/>
  </si>
  <si>
    <t>곽보연 사원</t>
    <phoneticPr fontId="5" type="noConversion"/>
  </si>
  <si>
    <t>김성민 사원 최영환 계장</t>
    <phoneticPr fontId="5" type="noConversion"/>
  </si>
  <si>
    <t xml:space="preserve">홀 냉장고 청소 실시함 </t>
    <phoneticPr fontId="19" type="noConversion"/>
  </si>
  <si>
    <t>단골 손님이 조금 씩늘어나면서 또다른 손님들과함께 재방문해주었습니다</t>
    <phoneticPr fontId="19" type="noConversion"/>
  </si>
  <si>
    <t>pas-amartciana</t>
    <phoneticPr fontId="19" type="noConversion"/>
  </si>
  <si>
    <t>김향기님</t>
    <phoneticPr fontId="19" type="noConversion"/>
  </si>
  <si>
    <t>재방문 손님(에피 파스타 메인 드심)</t>
    <phoneticPr fontId="19" type="noConversion"/>
  </si>
  <si>
    <t>주방 냉장고 정리및 청소 실시함</t>
    <phoneticPr fontId="5" type="noConversion"/>
  </si>
  <si>
    <t xml:space="preserve">김성민 . 박종현 사원 </t>
    <phoneticPr fontId="5" type="noConversion"/>
  </si>
  <si>
    <t>허지영 박종현 사원</t>
    <phoneticPr fontId="5" type="noConversion"/>
  </si>
  <si>
    <t xml:space="preserve"> 곽보연사원</t>
    <phoneticPr fontId="5" type="noConversion"/>
  </si>
  <si>
    <t>민지홍 사원 최영환 계장</t>
    <phoneticPr fontId="5" type="noConversion"/>
  </si>
  <si>
    <t>박가영 사원</t>
    <phoneticPr fontId="5" type="noConversion"/>
  </si>
  <si>
    <t xml:space="preserve"> 이두영 김현수 사원</t>
    <phoneticPr fontId="5" type="noConversion"/>
  </si>
  <si>
    <t>문도식 님</t>
    <phoneticPr fontId="19" type="noConversion"/>
  </si>
  <si>
    <t>디너 코스 2개드심</t>
    <phoneticPr fontId="19" type="noConversion"/>
  </si>
  <si>
    <t>pas-vong</t>
    <phoneticPr fontId="19" type="noConversion"/>
  </si>
  <si>
    <t>ris-shrimp</t>
    <phoneticPr fontId="19" type="noConversion"/>
  </si>
  <si>
    <t xml:space="preserve"> 이두영 . 김현수 사원</t>
    <phoneticPr fontId="5" type="noConversion"/>
  </si>
  <si>
    <t>천상목주임 . 박가영 . 김하림  사원</t>
    <phoneticPr fontId="5" type="noConversion"/>
  </si>
  <si>
    <t xml:space="preserve">김성민 . 허지영 사원 </t>
    <phoneticPr fontId="5" type="noConversion"/>
  </si>
  <si>
    <t>sal-market</t>
    <phoneticPr fontId="19" type="noConversion"/>
  </si>
  <si>
    <t>민지홍 곽보연 사원</t>
    <phoneticPr fontId="5" type="noConversion"/>
  </si>
  <si>
    <t>이도흔 김성민 사원</t>
    <phoneticPr fontId="5" type="noConversion"/>
  </si>
  <si>
    <t>허지영 사원</t>
    <phoneticPr fontId="5" type="noConversion"/>
  </si>
  <si>
    <t>이두영 사원</t>
    <phoneticPr fontId="19" type="noConversion"/>
  </si>
  <si>
    <t>pas-gamberi</t>
    <phoneticPr fontId="19" type="noConversion"/>
  </si>
  <si>
    <t>이두영 . 박가영사원</t>
    <phoneticPr fontId="19" type="noConversion"/>
  </si>
  <si>
    <t xml:space="preserve"> 천상목주임 . 김현수 사원</t>
    <phoneticPr fontId="5" type="noConversion"/>
  </si>
  <si>
    <t>천상목주임  . 김하림  사원</t>
    <phoneticPr fontId="5" type="noConversion"/>
  </si>
  <si>
    <t xml:space="preserve"> 천상목 주임. 김현수 사원</t>
    <phoneticPr fontId="5" type="noConversion"/>
  </si>
  <si>
    <t>김성민 . 이도흔 사원</t>
    <phoneticPr fontId="5" type="noConversion"/>
  </si>
  <si>
    <t>허지영 . 박종현 사원</t>
    <phoneticPr fontId="5" type="noConversion"/>
  </si>
  <si>
    <t xml:space="preserve">신사점 방문 했던 손님이 와인 6병구매와 식사하심 </t>
    <phoneticPr fontId="19" type="noConversion"/>
  </si>
  <si>
    <t>허지영 사원 샐러드 파트 플레이팅 재교육 실시</t>
    <phoneticPr fontId="5" type="noConversion"/>
  </si>
  <si>
    <t xml:space="preserve"> </t>
    <phoneticPr fontId="5" type="noConversion"/>
  </si>
  <si>
    <t xml:space="preserve">재활용장 대청소 실시 ( Kitchen , Hall ) </t>
    <phoneticPr fontId="19" type="noConversion"/>
  </si>
  <si>
    <t xml:space="preserve">박종현 사원 피자 도우 레시피 재교육 및 실습 실시 </t>
    <phoneticPr fontId="19" type="noConversion"/>
  </si>
  <si>
    <t xml:space="preserve">김성민 사원 발주 체크 재교육 실시 </t>
    <phoneticPr fontId="19" type="noConversion"/>
  </si>
  <si>
    <t>김성민. 민지홍 사원 . 이도흔 사원</t>
    <phoneticPr fontId="5" type="noConversion"/>
  </si>
  <si>
    <t xml:space="preserve">이도흔 사원  생면 레시피 재교육 및 실습 실시 </t>
    <phoneticPr fontId="19" type="noConversion"/>
  </si>
  <si>
    <t xml:space="preserve">곽보연 사원 피자 상태 체크 및 재교육 실시 </t>
    <phoneticPr fontId="19" type="noConversion"/>
  </si>
  <si>
    <t xml:space="preserve">김성민 사원 미장 관리 및 발주 방법 재교육 실시 </t>
    <phoneticPr fontId="19" type="noConversion"/>
  </si>
  <si>
    <t>곽보연 , 박종현 사원 피자의 제공되는 야채 상태 체크</t>
    <phoneticPr fontId="19" type="noConversion"/>
  </si>
  <si>
    <t xml:space="preserve">샐러드 파트 야채 미장 및 전체적인 플레이팅 재교육 실시 </t>
    <phoneticPr fontId="19" type="noConversion"/>
  </si>
  <si>
    <t>핫파트 소스농도 , 버섯샐러드 버섯구이 체크 및 재교육 실시</t>
    <phoneticPr fontId="19" type="noConversion"/>
  </si>
  <si>
    <t xml:space="preserve">트렌치 대청소 실시 </t>
    <phoneticPr fontId="19" type="noConversion"/>
  </si>
  <si>
    <t>전체적인 대청소 실시 ( 냉장고 , 오븐 , 워크인 냉장고 등 )</t>
    <phoneticPr fontId="19" type="noConversion"/>
  </si>
  <si>
    <t>민지홍 사원 , 최영환 계장</t>
    <phoneticPr fontId="5" type="noConversion"/>
  </si>
  <si>
    <t>곽보연 사원</t>
    <phoneticPr fontId="5" type="noConversion"/>
  </si>
  <si>
    <t>핫파트 리조또 쌀 ( 귀리 , 쌀  , 오곡 쌀 ) 볶는 방법 재교육 실시</t>
    <phoneticPr fontId="19" type="noConversion"/>
  </si>
  <si>
    <t>이도흔사원 . 김성민 사원</t>
    <phoneticPr fontId="5" type="noConversion"/>
  </si>
  <si>
    <t xml:space="preserve"> </t>
    <phoneticPr fontId="5" type="noConversion"/>
  </si>
  <si>
    <t>이도흔 . 민지홍 사원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</si>
</sst>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20">
    <font>
      <sz val="12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  <font>
      <b/>
      <u/>
      <sz val="24"/>
      <color rgb="FFFFFFFF"/>
      <name val="-윤고딕320"/>
      <family val="1"/>
      <charset val="129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1" fontId="9" fillId="0" borderId="1" xfId="37" applyFont="1" applyBorder="1" applyAlignment="1">
      <alignment vertical="center"/>
    </xf>
    <xf numFmtId="176" fontId="9" fillId="0" borderId="1" xfId="35" applyNumberFormat="1" applyFont="1" applyBorder="1" applyAlignment="1">
      <alignment horizontal="right" vertical="center"/>
    </xf>
    <xf numFmtId="41" fontId="9" fillId="0" borderId="1" xfId="37" applyFont="1" applyBorder="1" applyAlignment="1">
      <alignment horizontal="right" vertical="center"/>
    </xf>
    <xf numFmtId="9" fontId="0" fillId="0" borderId="0" xfId="0" applyNumberFormat="1"/>
    <xf numFmtId="41" fontId="0" fillId="0" borderId="0" xfId="0" applyNumberFormat="1"/>
    <xf numFmtId="0" fontId="0" fillId="0" borderId="8" xfId="0" applyBorder="1"/>
    <xf numFmtId="0" fontId="0" fillId="0" borderId="0" xfId="0" applyBorder="1"/>
    <xf numFmtId="41" fontId="9" fillId="0" borderId="8" xfId="37" applyFont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3" fontId="18" fillId="0" borderId="0" xfId="0" applyNumberFormat="1" applyFont="1"/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41">
    <cellStyle name="Comma [0] 2" xfId="38"/>
    <cellStyle name="Currency [0] 2" xfId="39"/>
    <cellStyle name="Percent 2" xfId="40"/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4"/>
  <sheetViews>
    <sheetView topLeftCell="A25" zoomScale="110" zoomScaleNormal="110" zoomScalePageLayoutView="110" workbookViewId="0">
      <selection activeCell="B38" sqref="B38:F38"/>
    </sheetView>
  </sheetViews>
  <sheetFormatPr defaultColWidth="11.453125" defaultRowHeight="19.2"/>
  <cols>
    <col min="1" max="1" width="12.81640625" customWidth="1"/>
    <col min="2" max="2" width="18.6328125" style="4" customWidth="1"/>
    <col min="3" max="3" width="27.81640625" style="4" customWidth="1"/>
    <col min="4" max="4" width="11.81640625" style="4" customWidth="1"/>
    <col min="5" max="5" width="18.453125" style="4" customWidth="1"/>
    <col min="6" max="6" width="33.08984375" style="1" customWidth="1"/>
    <col min="7" max="7" width="16.81640625" customWidth="1"/>
  </cols>
  <sheetData>
    <row r="1" spans="1:10" ht="36" customHeight="1">
      <c r="A1" s="45"/>
      <c r="B1" s="45"/>
      <c r="C1" s="45"/>
      <c r="D1" s="45"/>
      <c r="E1" s="45"/>
      <c r="F1" s="45"/>
    </row>
    <row r="2" spans="1:10" ht="20.100000000000001" customHeight="1">
      <c r="A2" s="36" t="s">
        <v>4</v>
      </c>
      <c r="B2" s="15">
        <v>42420</v>
      </c>
      <c r="C2" s="5"/>
      <c r="D2" s="15"/>
      <c r="E2" s="6" t="s">
        <v>44</v>
      </c>
      <c r="F2" s="17"/>
      <c r="G2" s="29">
        <f>SUM(D4:D8)+SUM(F4:F8)</f>
        <v>0.76</v>
      </c>
    </row>
    <row r="3" spans="1:10" ht="24" customHeight="1">
      <c r="A3" s="46" t="s">
        <v>54</v>
      </c>
      <c r="B3" s="47"/>
      <c r="C3" s="25" t="s">
        <v>13</v>
      </c>
      <c r="D3" s="25" t="s">
        <v>46</v>
      </c>
      <c r="E3" s="25" t="s">
        <v>45</v>
      </c>
      <c r="F3" s="7" t="s">
        <v>46</v>
      </c>
    </row>
    <row r="4" spans="1:10" ht="17.100000000000001" customHeight="1">
      <c r="A4" s="36" t="s">
        <v>5</v>
      </c>
      <c r="B4" s="26"/>
      <c r="C4" s="8" t="s">
        <v>53</v>
      </c>
      <c r="D4" s="10">
        <v>0.04</v>
      </c>
      <c r="E4" s="9" t="s">
        <v>48</v>
      </c>
      <c r="F4" s="10">
        <v>0.11</v>
      </c>
    </row>
    <row r="5" spans="1:10" ht="17.100000000000001" customHeight="1">
      <c r="A5" s="36" t="s">
        <v>6</v>
      </c>
      <c r="B5" s="28"/>
      <c r="C5" s="9" t="s">
        <v>47</v>
      </c>
      <c r="D5" s="10">
        <v>0.1</v>
      </c>
      <c r="E5" s="9" t="s">
        <v>49</v>
      </c>
      <c r="F5" s="10">
        <v>0.05</v>
      </c>
      <c r="G5" s="30">
        <f>B7+B6</f>
        <v>1503000</v>
      </c>
    </row>
    <row r="6" spans="1:10" ht="17.100000000000001" customHeight="1">
      <c r="A6" s="36" t="s">
        <v>7</v>
      </c>
      <c r="B6" s="28">
        <v>1503000</v>
      </c>
      <c r="C6" s="8" t="s">
        <v>52</v>
      </c>
      <c r="D6" s="10">
        <v>0.09</v>
      </c>
      <c r="E6" s="9" t="s">
        <v>50</v>
      </c>
      <c r="F6" s="10">
        <v>0.05</v>
      </c>
      <c r="G6" s="33"/>
      <c r="H6" s="32"/>
    </row>
    <row r="7" spans="1:10" ht="17.100000000000001" customHeight="1">
      <c r="A7" s="36" t="s">
        <v>8</v>
      </c>
      <c r="B7" s="28"/>
      <c r="C7" s="9" t="s">
        <v>33</v>
      </c>
      <c r="D7" s="10">
        <v>0.14000000000000001</v>
      </c>
      <c r="E7" s="9" t="s">
        <v>51</v>
      </c>
      <c r="F7" s="10">
        <v>0.1</v>
      </c>
      <c r="G7" s="31"/>
    </row>
    <row r="8" spans="1:10" ht="17.100000000000001" customHeight="1">
      <c r="A8" s="36" t="s">
        <v>12</v>
      </c>
      <c r="B8" s="28"/>
      <c r="C8" s="8" t="s">
        <v>34</v>
      </c>
      <c r="D8" s="10">
        <v>0.08</v>
      </c>
      <c r="E8" s="9"/>
      <c r="F8" s="10"/>
    </row>
    <row r="9" spans="1:10" ht="17.100000000000001" customHeight="1">
      <c r="A9" s="36" t="s">
        <v>27</v>
      </c>
      <c r="B9" s="27"/>
      <c r="C9" s="8"/>
      <c r="D9" s="10"/>
      <c r="E9" s="9"/>
      <c r="F9" s="12"/>
    </row>
    <row r="10" spans="1:10" ht="27.9" customHeight="1">
      <c r="A10" s="48" t="s">
        <v>25</v>
      </c>
      <c r="B10" s="48"/>
      <c r="C10" s="48"/>
      <c r="D10" s="48"/>
      <c r="E10" s="48"/>
      <c r="F10" s="48"/>
    </row>
    <row r="11" spans="1:10" ht="17.100000000000001" customHeight="1">
      <c r="A11" s="49" t="s">
        <v>26</v>
      </c>
      <c r="B11" s="36" t="s">
        <v>18</v>
      </c>
      <c r="C11" s="36" t="s">
        <v>14</v>
      </c>
      <c r="D11" s="36" t="s">
        <v>17</v>
      </c>
      <c r="E11" s="36"/>
      <c r="F11" s="16" t="s">
        <v>9</v>
      </c>
    </row>
    <row r="12" spans="1:10" ht="17.100000000000001" customHeight="1">
      <c r="A12" s="49"/>
      <c r="B12" s="21" t="s">
        <v>56</v>
      </c>
      <c r="C12" s="17">
        <v>4</v>
      </c>
      <c r="D12" s="50" t="s">
        <v>15</v>
      </c>
      <c r="E12" s="21" t="s">
        <v>58</v>
      </c>
      <c r="F12" s="17">
        <v>5</v>
      </c>
      <c r="J12" s="38">
        <v>93050750</v>
      </c>
    </row>
    <row r="13" spans="1:10" ht="17.100000000000001" customHeight="1">
      <c r="A13" s="49"/>
      <c r="B13" s="21" t="s">
        <v>57</v>
      </c>
      <c r="C13" s="17">
        <v>1</v>
      </c>
      <c r="D13" s="50"/>
      <c r="E13" s="21" t="s">
        <v>59</v>
      </c>
      <c r="F13" s="17">
        <v>4</v>
      </c>
    </row>
    <row r="14" spans="1:10" ht="17.100000000000001" customHeight="1">
      <c r="A14" s="49"/>
      <c r="B14" s="21"/>
      <c r="C14" s="17"/>
      <c r="D14" s="50" t="s">
        <v>16</v>
      </c>
      <c r="E14" s="21" t="s">
        <v>60</v>
      </c>
      <c r="F14" s="34">
        <v>1</v>
      </c>
    </row>
    <row r="15" spans="1:10" ht="17.100000000000001" customHeight="1">
      <c r="A15" s="49"/>
      <c r="B15" s="21"/>
      <c r="C15" s="17"/>
      <c r="D15" s="50"/>
      <c r="E15" s="21"/>
      <c r="F15" s="34"/>
    </row>
    <row r="16" spans="1:10" ht="27.9" customHeight="1">
      <c r="A16" s="48"/>
      <c r="B16" s="48"/>
      <c r="C16" s="48"/>
      <c r="D16" s="48"/>
      <c r="E16" s="48"/>
      <c r="F16" s="48"/>
    </row>
    <row r="17" spans="1:6" ht="18.899999999999999" customHeight="1">
      <c r="A17" s="2"/>
      <c r="B17" s="36" t="s">
        <v>32</v>
      </c>
      <c r="C17" s="36" t="s">
        <v>20</v>
      </c>
      <c r="D17" s="36" t="s">
        <v>21</v>
      </c>
      <c r="E17" s="51" t="s">
        <v>22</v>
      </c>
      <c r="F17" s="52"/>
    </row>
    <row r="18" spans="1:6" ht="17.100000000000001" customHeight="1">
      <c r="A18" s="49" t="s">
        <v>28</v>
      </c>
      <c r="B18" s="24"/>
      <c r="C18" s="24"/>
      <c r="D18" s="11"/>
      <c r="E18" s="54"/>
      <c r="F18" s="55"/>
    </row>
    <row r="19" spans="1:6" ht="17.100000000000001" customHeight="1">
      <c r="A19" s="49"/>
      <c r="B19" s="24"/>
      <c r="C19" s="24"/>
      <c r="D19" s="11"/>
      <c r="E19" s="54"/>
      <c r="F19" s="55"/>
    </row>
    <row r="20" spans="1:6" ht="17.100000000000001" customHeight="1">
      <c r="A20" s="49"/>
      <c r="B20" s="24"/>
      <c r="C20" s="24"/>
      <c r="D20" s="11"/>
      <c r="E20" s="54"/>
      <c r="F20" s="55"/>
    </row>
    <row r="21" spans="1:6" ht="17.100000000000001" customHeight="1">
      <c r="A21" s="49"/>
      <c r="B21" s="24"/>
      <c r="C21" s="24"/>
      <c r="D21" s="11"/>
      <c r="E21" s="54"/>
      <c r="F21" s="55"/>
    </row>
    <row r="22" spans="1:6" ht="17.100000000000001" customHeight="1">
      <c r="A22" s="49"/>
      <c r="B22" s="24"/>
      <c r="C22" s="24"/>
      <c r="D22" s="11"/>
      <c r="E22" s="54"/>
      <c r="F22" s="55"/>
    </row>
    <row r="23" spans="1:6" ht="17.100000000000001" customHeight="1">
      <c r="A23" s="53"/>
      <c r="B23" s="24"/>
      <c r="C23" s="17"/>
      <c r="D23" s="11"/>
      <c r="E23" s="54"/>
      <c r="F23" s="55"/>
    </row>
    <row r="24" spans="1:6" ht="17.100000000000001" customHeight="1">
      <c r="A24" s="49" t="s">
        <v>0</v>
      </c>
      <c r="B24" s="24"/>
      <c r="C24" s="24"/>
      <c r="D24" s="11"/>
      <c r="E24" s="54"/>
      <c r="F24" s="55"/>
    </row>
    <row r="25" spans="1:6" ht="17.100000000000001" customHeight="1">
      <c r="A25" s="49"/>
      <c r="B25" s="24"/>
      <c r="C25" s="24"/>
      <c r="D25" s="11"/>
      <c r="E25" s="54"/>
      <c r="F25" s="55"/>
    </row>
    <row r="26" spans="1:6" ht="17.100000000000001" customHeight="1">
      <c r="A26" s="49"/>
      <c r="B26" s="24"/>
      <c r="C26" s="24"/>
      <c r="D26" s="11"/>
      <c r="E26" s="54"/>
      <c r="F26" s="55"/>
    </row>
    <row r="27" spans="1:6" ht="17.100000000000001" customHeight="1">
      <c r="A27" s="49"/>
      <c r="B27" s="24"/>
      <c r="C27" s="24"/>
      <c r="D27" s="11"/>
      <c r="E27" s="54"/>
      <c r="F27" s="55"/>
    </row>
    <row r="28" spans="1:6" ht="17.100000000000001" customHeight="1">
      <c r="A28" s="49"/>
      <c r="B28" s="24"/>
      <c r="C28" s="24"/>
      <c r="D28" s="11"/>
      <c r="E28" s="54"/>
      <c r="F28" s="55"/>
    </row>
    <row r="29" spans="1:6" ht="17.100000000000001" customHeight="1">
      <c r="A29" s="49"/>
      <c r="B29" s="24"/>
      <c r="C29" s="24"/>
      <c r="D29" s="11"/>
      <c r="E29" s="54"/>
      <c r="F29" s="55"/>
    </row>
    <row r="30" spans="1:6" ht="26.1" customHeight="1">
      <c r="A30" s="48" t="s">
        <v>43</v>
      </c>
      <c r="B30" s="48"/>
      <c r="C30" s="48"/>
      <c r="D30" s="48"/>
      <c r="E30" s="48"/>
      <c r="F30" s="48"/>
    </row>
    <row r="31" spans="1:6" ht="17.100000000000001" customHeight="1">
      <c r="A31" s="56" t="s">
        <v>29</v>
      </c>
      <c r="B31" s="18" t="s">
        <v>35</v>
      </c>
      <c r="C31" s="22" t="s">
        <v>61</v>
      </c>
      <c r="D31" s="56" t="s">
        <v>19</v>
      </c>
      <c r="E31" s="36" t="s">
        <v>35</v>
      </c>
      <c r="F31" s="23" t="s">
        <v>62</v>
      </c>
    </row>
    <row r="32" spans="1:6" ht="17.100000000000001" customHeight="1">
      <c r="A32" s="57"/>
      <c r="B32" s="19" t="s">
        <v>36</v>
      </c>
      <c r="C32" s="22" t="s">
        <v>66</v>
      </c>
      <c r="D32" s="60"/>
      <c r="E32" s="16" t="s">
        <v>40</v>
      </c>
      <c r="F32" s="23" t="s">
        <v>63</v>
      </c>
    </row>
    <row r="33" spans="1:6" ht="17.100000000000001" customHeight="1">
      <c r="A33" s="57"/>
      <c r="B33" s="20" t="s">
        <v>37</v>
      </c>
      <c r="C33" s="22" t="s">
        <v>67</v>
      </c>
      <c r="D33" s="60"/>
      <c r="E33" s="16" t="s">
        <v>41</v>
      </c>
      <c r="F33" s="23" t="s">
        <v>64</v>
      </c>
    </row>
    <row r="34" spans="1:6" ht="17.100000000000001" customHeight="1">
      <c r="A34" s="58"/>
      <c r="B34" s="20" t="s">
        <v>38</v>
      </c>
      <c r="C34" s="22" t="s">
        <v>173</v>
      </c>
      <c r="D34" s="61"/>
      <c r="E34" s="16" t="s">
        <v>55</v>
      </c>
      <c r="F34" s="23"/>
    </row>
    <row r="35" spans="1:6" ht="17.100000000000001" customHeight="1">
      <c r="A35" s="59"/>
      <c r="B35" s="20" t="s">
        <v>39</v>
      </c>
      <c r="C35" s="22" t="s">
        <v>65</v>
      </c>
      <c r="D35" s="62"/>
      <c r="E35" s="16" t="s">
        <v>42</v>
      </c>
      <c r="F35" s="23"/>
    </row>
    <row r="36" spans="1:6" ht="27" customHeight="1">
      <c r="A36" s="48" t="s">
        <v>43</v>
      </c>
      <c r="B36" s="48"/>
      <c r="C36" s="48"/>
      <c r="D36" s="48"/>
      <c r="E36" s="48"/>
      <c r="F36" s="48"/>
    </row>
    <row r="37" spans="1:6" ht="17.100000000000001" customHeight="1">
      <c r="A37" s="56" t="s">
        <v>30</v>
      </c>
      <c r="B37" s="63" t="s">
        <v>129</v>
      </c>
      <c r="C37" s="64"/>
      <c r="D37" s="64"/>
      <c r="E37" s="64"/>
      <c r="F37" s="65"/>
    </row>
    <row r="38" spans="1:6" ht="17.100000000000001" customHeight="1">
      <c r="A38" s="58"/>
      <c r="B38" s="63" t="s">
        <v>156</v>
      </c>
      <c r="C38" s="64"/>
      <c r="D38" s="64"/>
      <c r="E38" s="64"/>
      <c r="F38" s="65"/>
    </row>
    <row r="39" spans="1:6" ht="17.100000000000001" customHeight="1">
      <c r="A39" s="59"/>
      <c r="B39" s="63" t="s">
        <v>157</v>
      </c>
      <c r="C39" s="66"/>
      <c r="D39" s="66"/>
      <c r="E39" s="66"/>
      <c r="F39" s="67"/>
    </row>
    <row r="40" spans="1:6" ht="17.100000000000001" customHeight="1">
      <c r="A40" s="56" t="s">
        <v>19</v>
      </c>
      <c r="B40" s="63" t="s">
        <v>68</v>
      </c>
      <c r="C40" s="64"/>
      <c r="D40" s="64"/>
      <c r="E40" s="64"/>
      <c r="F40" s="65"/>
    </row>
    <row r="41" spans="1:6" ht="17.100000000000001" customHeight="1">
      <c r="A41" s="58"/>
      <c r="B41" s="63"/>
      <c r="C41" s="64"/>
      <c r="D41" s="64"/>
      <c r="E41" s="64"/>
      <c r="F41" s="65"/>
    </row>
    <row r="42" spans="1:6" ht="17.100000000000001" customHeight="1">
      <c r="A42" s="59"/>
      <c r="B42" s="63"/>
      <c r="C42" s="66"/>
      <c r="D42" s="66"/>
      <c r="E42" s="66"/>
      <c r="F42" s="67"/>
    </row>
    <row r="43" spans="1:6" ht="24" customHeight="1">
      <c r="A43" s="48" t="s">
        <v>31</v>
      </c>
      <c r="B43" s="48"/>
      <c r="C43" s="48"/>
      <c r="D43" s="48"/>
      <c r="E43" s="48"/>
      <c r="F43" s="48"/>
    </row>
    <row r="44" spans="1:6" ht="27" customHeight="1">
      <c r="A44" s="37" t="s">
        <v>29</v>
      </c>
      <c r="B44" s="70"/>
      <c r="C44" s="71"/>
      <c r="D44" s="37" t="s">
        <v>19</v>
      </c>
      <c r="E44" s="70"/>
      <c r="F44" s="71"/>
    </row>
    <row r="45" spans="1:6" ht="24" customHeight="1">
      <c r="A45" s="72" t="s">
        <v>11</v>
      </c>
      <c r="B45" s="73"/>
      <c r="C45" s="74"/>
      <c r="D45" s="35" t="s">
        <v>10</v>
      </c>
      <c r="E45" s="75" t="str">
        <f>B39</f>
        <v xml:space="preserve"> </v>
      </c>
      <c r="F45" s="76"/>
    </row>
    <row r="46" spans="1:6" ht="17.100000000000001" customHeight="1">
      <c r="A46" s="68" t="s">
        <v>29</v>
      </c>
      <c r="B46" s="13" t="s">
        <v>2</v>
      </c>
      <c r="C46" s="13" t="s">
        <v>23</v>
      </c>
      <c r="D46" s="68" t="s">
        <v>19</v>
      </c>
      <c r="E46" s="13" t="s">
        <v>24</v>
      </c>
      <c r="F46" s="13" t="s">
        <v>3</v>
      </c>
    </row>
    <row r="47" spans="1:6" ht="17.100000000000001" customHeight="1">
      <c r="A47" s="68"/>
      <c r="B47" s="3"/>
      <c r="C47" s="3"/>
      <c r="D47" s="69"/>
      <c r="E47" s="3"/>
      <c r="F47" s="14"/>
    </row>
    <row r="48" spans="1:6" ht="17.100000000000001" customHeight="1">
      <c r="A48" s="68"/>
      <c r="B48" s="3"/>
      <c r="C48" s="3"/>
      <c r="D48" s="69"/>
      <c r="E48" s="3"/>
      <c r="F48" s="14"/>
    </row>
    <row r="49" spans="1:6" ht="17.100000000000001" customHeight="1">
      <c r="A49" s="68"/>
      <c r="B49" s="3"/>
      <c r="C49" s="3"/>
      <c r="D49" s="6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6:A49"/>
    <mergeCell ref="D46:D49"/>
    <mergeCell ref="B40:F40"/>
    <mergeCell ref="B41:F41"/>
    <mergeCell ref="B42:F42"/>
    <mergeCell ref="A40:A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2" zoomScale="110" zoomScaleNormal="110" zoomScalePageLayoutView="110" workbookViewId="0">
      <selection activeCell="F7" sqref="F7"/>
    </sheetView>
  </sheetViews>
  <sheetFormatPr defaultColWidth="11.453125" defaultRowHeight="19.2"/>
  <cols>
    <col min="1" max="1" width="12.81640625" customWidth="1"/>
    <col min="2" max="2" width="18.6328125" style="4" customWidth="1"/>
    <col min="3" max="3" width="27.81640625" style="4" customWidth="1"/>
    <col min="4" max="4" width="11.81640625" style="4" customWidth="1"/>
    <col min="5" max="5" width="18.453125" style="4" customWidth="1"/>
    <col min="6" max="6" width="33.08984375" style="1" customWidth="1"/>
    <col min="7" max="7" width="16.81640625" customWidth="1"/>
  </cols>
  <sheetData>
    <row r="1" spans="1:10" ht="36" customHeight="1">
      <c r="A1" s="45"/>
      <c r="B1" s="45"/>
      <c r="C1" s="45"/>
      <c r="D1" s="45"/>
      <c r="E1" s="45"/>
      <c r="F1" s="45"/>
    </row>
    <row r="2" spans="1:10" ht="20.100000000000001" customHeight="1">
      <c r="A2" s="40" t="s">
        <v>4</v>
      </c>
      <c r="B2" s="15">
        <v>42421</v>
      </c>
      <c r="C2" s="5"/>
      <c r="D2" s="15"/>
      <c r="E2" s="6" t="s">
        <v>44</v>
      </c>
      <c r="F2" s="17"/>
      <c r="G2" s="29">
        <f>SUM(D4:D8)+SUM(F4:F8)</f>
        <v>0.97</v>
      </c>
    </row>
    <row r="3" spans="1:10" ht="24" customHeight="1">
      <c r="A3" s="46" t="s">
        <v>54</v>
      </c>
      <c r="B3" s="47"/>
      <c r="C3" s="25" t="s">
        <v>13</v>
      </c>
      <c r="D3" s="25" t="s">
        <v>46</v>
      </c>
      <c r="E3" s="25" t="s">
        <v>45</v>
      </c>
      <c r="F3" s="7" t="s">
        <v>46</v>
      </c>
    </row>
    <row r="4" spans="1:10" ht="17.100000000000001" customHeight="1">
      <c r="A4" s="40" t="s">
        <v>5</v>
      </c>
      <c r="B4" s="26">
        <v>603000</v>
      </c>
      <c r="C4" s="8" t="s">
        <v>53</v>
      </c>
      <c r="D4" s="10">
        <v>0.05</v>
      </c>
      <c r="E4" s="9" t="s">
        <v>48</v>
      </c>
      <c r="F4" s="10">
        <v>0.11</v>
      </c>
    </row>
    <row r="5" spans="1:10" ht="17.100000000000001" customHeight="1">
      <c r="A5" s="40" t="s">
        <v>6</v>
      </c>
      <c r="B5" s="28">
        <v>287500</v>
      </c>
      <c r="C5" s="9" t="s">
        <v>47</v>
      </c>
      <c r="D5" s="10">
        <v>0.02</v>
      </c>
      <c r="E5" s="9" t="s">
        <v>49</v>
      </c>
      <c r="F5" s="10">
        <v>0.06</v>
      </c>
      <c r="G5" s="30">
        <f>B7+B6</f>
        <v>890500</v>
      </c>
    </row>
    <row r="6" spans="1:10" ht="17.100000000000001" customHeight="1">
      <c r="A6" s="40" t="s">
        <v>7</v>
      </c>
      <c r="B6" s="28">
        <v>890500</v>
      </c>
      <c r="C6" s="8" t="s">
        <v>52</v>
      </c>
      <c r="D6" s="10">
        <v>0.27</v>
      </c>
      <c r="E6" s="9" t="s">
        <v>50</v>
      </c>
      <c r="F6" s="10">
        <v>0</v>
      </c>
      <c r="G6" s="33"/>
      <c r="H6" s="32"/>
    </row>
    <row r="7" spans="1:10" ht="17.100000000000001" customHeight="1">
      <c r="A7" s="40" t="s">
        <v>8</v>
      </c>
      <c r="B7" s="28"/>
      <c r="C7" s="9" t="s">
        <v>33</v>
      </c>
      <c r="D7" s="10">
        <v>0.28999999999999998</v>
      </c>
      <c r="E7" s="9" t="s">
        <v>51</v>
      </c>
      <c r="F7" s="10">
        <v>0.09</v>
      </c>
      <c r="G7" s="31"/>
    </row>
    <row r="8" spans="1:10" ht="17.100000000000001" customHeight="1">
      <c r="A8" s="40" t="s">
        <v>12</v>
      </c>
      <c r="B8" s="28"/>
      <c r="C8" s="8" t="s">
        <v>34</v>
      </c>
      <c r="D8" s="10">
        <v>0.08</v>
      </c>
      <c r="E8" s="9"/>
      <c r="F8" s="10"/>
    </row>
    <row r="9" spans="1:10" ht="17.100000000000001" customHeight="1">
      <c r="A9" s="40" t="s">
        <v>27</v>
      </c>
      <c r="B9" s="27"/>
      <c r="C9" s="8"/>
      <c r="D9" s="10"/>
      <c r="E9" s="9"/>
      <c r="F9" s="12"/>
    </row>
    <row r="10" spans="1:10" ht="27.9" customHeight="1">
      <c r="A10" s="48" t="s">
        <v>25</v>
      </c>
      <c r="B10" s="48"/>
      <c r="C10" s="48"/>
      <c r="D10" s="48"/>
      <c r="E10" s="48"/>
      <c r="F10" s="48"/>
    </row>
    <row r="11" spans="1:10" ht="17.100000000000001" customHeight="1">
      <c r="A11" s="49" t="s">
        <v>26</v>
      </c>
      <c r="B11" s="40" t="s">
        <v>18</v>
      </c>
      <c r="C11" s="40" t="s">
        <v>14</v>
      </c>
      <c r="D11" s="40" t="s">
        <v>17</v>
      </c>
      <c r="E11" s="40"/>
      <c r="F11" s="16" t="s">
        <v>9</v>
      </c>
    </row>
    <row r="12" spans="1:10" ht="17.100000000000001" customHeight="1">
      <c r="A12" s="49"/>
      <c r="B12" s="21" t="s">
        <v>69</v>
      </c>
      <c r="C12" s="17">
        <v>3</v>
      </c>
      <c r="D12" s="50" t="s">
        <v>15</v>
      </c>
      <c r="E12" s="21" t="s">
        <v>69</v>
      </c>
      <c r="F12" s="17">
        <v>3</v>
      </c>
      <c r="J12" s="38">
        <v>93050750</v>
      </c>
    </row>
    <row r="13" spans="1:10" ht="17.100000000000001" customHeight="1">
      <c r="A13" s="49"/>
      <c r="B13" s="21" t="s">
        <v>70</v>
      </c>
      <c r="C13" s="17">
        <v>1</v>
      </c>
      <c r="D13" s="50"/>
      <c r="E13" s="21" t="s">
        <v>78</v>
      </c>
      <c r="F13" s="17">
        <v>4</v>
      </c>
    </row>
    <row r="14" spans="1:10" ht="17.100000000000001" customHeight="1">
      <c r="A14" s="49"/>
      <c r="B14" s="21"/>
      <c r="C14" s="17"/>
      <c r="D14" s="50" t="s">
        <v>16</v>
      </c>
      <c r="E14" s="21" t="s">
        <v>71</v>
      </c>
      <c r="F14" s="34">
        <v>1</v>
      </c>
    </row>
    <row r="15" spans="1:10" ht="17.100000000000001" customHeight="1">
      <c r="A15" s="49"/>
      <c r="B15" s="21"/>
      <c r="C15" s="17"/>
      <c r="D15" s="50"/>
      <c r="E15" s="21"/>
      <c r="F15" s="34"/>
    </row>
    <row r="16" spans="1:10" ht="27.9" customHeight="1">
      <c r="A16" s="48"/>
      <c r="B16" s="48"/>
      <c r="C16" s="48"/>
      <c r="D16" s="48"/>
      <c r="E16" s="48"/>
      <c r="F16" s="48"/>
    </row>
    <row r="17" spans="1:6" ht="18.899999999999999" customHeight="1">
      <c r="A17" s="2"/>
      <c r="B17" s="40" t="s">
        <v>32</v>
      </c>
      <c r="C17" s="40" t="s">
        <v>20</v>
      </c>
      <c r="D17" s="40" t="s">
        <v>21</v>
      </c>
      <c r="E17" s="51" t="s">
        <v>22</v>
      </c>
      <c r="F17" s="52"/>
    </row>
    <row r="18" spans="1:6" ht="17.100000000000001" customHeight="1">
      <c r="A18" s="49" t="s">
        <v>28</v>
      </c>
      <c r="B18" s="24"/>
      <c r="C18" s="24"/>
      <c r="D18" s="11"/>
      <c r="E18" s="54"/>
      <c r="F18" s="55"/>
    </row>
    <row r="19" spans="1:6" ht="17.100000000000001" customHeight="1">
      <c r="A19" s="49"/>
      <c r="B19" s="24"/>
      <c r="C19" s="24"/>
      <c r="D19" s="11"/>
      <c r="E19" s="54"/>
      <c r="F19" s="55"/>
    </row>
    <row r="20" spans="1:6" ht="17.100000000000001" customHeight="1">
      <c r="A20" s="49"/>
      <c r="B20" s="24"/>
      <c r="C20" s="24"/>
      <c r="D20" s="11"/>
      <c r="E20" s="54"/>
      <c r="F20" s="55"/>
    </row>
    <row r="21" spans="1:6" ht="17.100000000000001" customHeight="1">
      <c r="A21" s="49"/>
      <c r="B21" s="24"/>
      <c r="C21" s="24"/>
      <c r="D21" s="11"/>
      <c r="E21" s="54"/>
      <c r="F21" s="55"/>
    </row>
    <row r="22" spans="1:6" ht="17.100000000000001" customHeight="1">
      <c r="A22" s="49"/>
      <c r="B22" s="24"/>
      <c r="C22" s="24"/>
      <c r="D22" s="11"/>
      <c r="E22" s="54"/>
      <c r="F22" s="55"/>
    </row>
    <row r="23" spans="1:6" ht="17.100000000000001" customHeight="1">
      <c r="A23" s="53"/>
      <c r="B23" s="24"/>
      <c r="C23" s="17"/>
      <c r="D23" s="11"/>
      <c r="E23" s="54"/>
      <c r="F23" s="55"/>
    </row>
    <row r="24" spans="1:6" ht="17.100000000000001" customHeight="1">
      <c r="A24" s="49" t="s">
        <v>0</v>
      </c>
      <c r="B24" s="24"/>
      <c r="C24" s="24"/>
      <c r="D24" s="11"/>
      <c r="E24" s="54"/>
      <c r="F24" s="55"/>
    </row>
    <row r="25" spans="1:6" ht="17.100000000000001" customHeight="1">
      <c r="A25" s="49"/>
      <c r="B25" s="24"/>
      <c r="C25" s="24"/>
      <c r="D25" s="11"/>
      <c r="E25" s="54"/>
      <c r="F25" s="55"/>
    </row>
    <row r="26" spans="1:6" ht="17.100000000000001" customHeight="1">
      <c r="A26" s="49"/>
      <c r="B26" s="24"/>
      <c r="C26" s="24"/>
      <c r="D26" s="11"/>
      <c r="E26" s="54"/>
      <c r="F26" s="55"/>
    </row>
    <row r="27" spans="1:6" ht="17.100000000000001" customHeight="1">
      <c r="A27" s="49"/>
      <c r="B27" s="24"/>
      <c r="C27" s="24"/>
      <c r="D27" s="11"/>
      <c r="E27" s="54"/>
      <c r="F27" s="55"/>
    </row>
    <row r="28" spans="1:6" ht="17.100000000000001" customHeight="1">
      <c r="A28" s="49"/>
      <c r="B28" s="24"/>
      <c r="C28" s="24"/>
      <c r="D28" s="11"/>
      <c r="E28" s="54"/>
      <c r="F28" s="55"/>
    </row>
    <row r="29" spans="1:6" ht="17.100000000000001" customHeight="1">
      <c r="A29" s="49"/>
      <c r="B29" s="24"/>
      <c r="C29" s="24"/>
      <c r="D29" s="11"/>
      <c r="E29" s="54"/>
      <c r="F29" s="55"/>
    </row>
    <row r="30" spans="1:6" ht="26.1" customHeight="1">
      <c r="A30" s="48" t="s">
        <v>43</v>
      </c>
      <c r="B30" s="48"/>
      <c r="C30" s="48"/>
      <c r="D30" s="48"/>
      <c r="E30" s="48"/>
      <c r="F30" s="48"/>
    </row>
    <row r="31" spans="1:6" ht="17.100000000000001" customHeight="1">
      <c r="A31" s="56" t="s">
        <v>29</v>
      </c>
      <c r="B31" s="18" t="s">
        <v>35</v>
      </c>
      <c r="C31" s="22" t="s">
        <v>72</v>
      </c>
      <c r="D31" s="56" t="s">
        <v>19</v>
      </c>
      <c r="E31" s="40" t="s">
        <v>35</v>
      </c>
      <c r="F31" s="23" t="s">
        <v>75</v>
      </c>
    </row>
    <row r="32" spans="1:6" ht="17.100000000000001" customHeight="1">
      <c r="A32" s="57"/>
      <c r="B32" s="19" t="s">
        <v>36</v>
      </c>
      <c r="C32" s="22" t="s">
        <v>66</v>
      </c>
      <c r="D32" s="60"/>
      <c r="E32" s="16" t="s">
        <v>40</v>
      </c>
      <c r="F32" s="23" t="s">
        <v>77</v>
      </c>
    </row>
    <row r="33" spans="1:6" ht="17.100000000000001" customHeight="1">
      <c r="A33" s="57"/>
      <c r="B33" s="20" t="s">
        <v>37</v>
      </c>
      <c r="C33" s="22" t="s">
        <v>73</v>
      </c>
      <c r="D33" s="60"/>
      <c r="E33" s="16" t="s">
        <v>41</v>
      </c>
      <c r="F33" s="23" t="s">
        <v>76</v>
      </c>
    </row>
    <row r="34" spans="1:6" ht="17.100000000000001" customHeight="1">
      <c r="A34" s="58"/>
      <c r="B34" s="20" t="s">
        <v>38</v>
      </c>
      <c r="C34" s="22" t="s">
        <v>74</v>
      </c>
      <c r="D34" s="61"/>
      <c r="E34" s="16" t="s">
        <v>55</v>
      </c>
      <c r="F34" s="23"/>
    </row>
    <row r="35" spans="1:6" ht="17.100000000000001" customHeight="1">
      <c r="A35" s="59"/>
      <c r="B35" s="20" t="s">
        <v>39</v>
      </c>
      <c r="C35" s="22" t="s">
        <v>65</v>
      </c>
      <c r="D35" s="62"/>
      <c r="E35" s="16" t="s">
        <v>42</v>
      </c>
      <c r="F35" s="23"/>
    </row>
    <row r="36" spans="1:6" ht="27" customHeight="1">
      <c r="A36" s="48" t="s">
        <v>43</v>
      </c>
      <c r="B36" s="48"/>
      <c r="C36" s="48"/>
      <c r="D36" s="48"/>
      <c r="E36" s="48"/>
      <c r="F36" s="48"/>
    </row>
    <row r="37" spans="1:6" ht="17.100000000000001" customHeight="1">
      <c r="A37" s="56" t="s">
        <v>30</v>
      </c>
      <c r="B37" s="63"/>
      <c r="C37" s="64"/>
      <c r="D37" s="64"/>
      <c r="E37" s="64"/>
      <c r="F37" s="65"/>
    </row>
    <row r="38" spans="1:6" ht="17.100000000000001" customHeight="1">
      <c r="A38" s="58"/>
      <c r="B38" s="63"/>
      <c r="C38" s="64"/>
      <c r="D38" s="64"/>
      <c r="E38" s="64"/>
      <c r="F38" s="65"/>
    </row>
    <row r="39" spans="1:6" ht="17.100000000000001" customHeight="1">
      <c r="A39" s="59"/>
      <c r="B39" s="63"/>
      <c r="C39" s="66"/>
      <c r="D39" s="66"/>
      <c r="E39" s="66"/>
      <c r="F39" s="67"/>
    </row>
    <row r="40" spans="1:6" ht="17.100000000000001" customHeight="1">
      <c r="A40" s="56" t="s">
        <v>19</v>
      </c>
      <c r="B40" s="63"/>
      <c r="C40" s="64"/>
      <c r="D40" s="64"/>
      <c r="E40" s="64"/>
      <c r="F40" s="65"/>
    </row>
    <row r="41" spans="1:6" ht="17.100000000000001" customHeight="1">
      <c r="A41" s="58"/>
      <c r="B41" s="63"/>
      <c r="C41" s="64"/>
      <c r="D41" s="64"/>
      <c r="E41" s="64"/>
      <c r="F41" s="65"/>
    </row>
    <row r="42" spans="1:6" ht="17.100000000000001" customHeight="1">
      <c r="A42" s="59"/>
      <c r="B42" s="63"/>
      <c r="C42" s="66"/>
      <c r="D42" s="66"/>
      <c r="E42" s="66"/>
      <c r="F42" s="67"/>
    </row>
    <row r="43" spans="1:6" ht="24" customHeight="1">
      <c r="A43" s="48" t="s">
        <v>31</v>
      </c>
      <c r="B43" s="48"/>
      <c r="C43" s="48"/>
      <c r="D43" s="48"/>
      <c r="E43" s="48"/>
      <c r="F43" s="48"/>
    </row>
    <row r="44" spans="1:6" ht="27" customHeight="1">
      <c r="A44" s="41" t="s">
        <v>29</v>
      </c>
      <c r="B44" s="70"/>
      <c r="C44" s="71"/>
      <c r="D44" s="41" t="s">
        <v>19</v>
      </c>
      <c r="E44" s="70"/>
      <c r="F44" s="71"/>
    </row>
    <row r="45" spans="1:6" ht="24" customHeight="1">
      <c r="A45" s="72" t="s">
        <v>11</v>
      </c>
      <c r="B45" s="73"/>
      <c r="C45" s="74"/>
      <c r="D45" s="39" t="s">
        <v>10</v>
      </c>
      <c r="E45" s="75">
        <f>B39</f>
        <v>0</v>
      </c>
      <c r="F45" s="76"/>
    </row>
    <row r="46" spans="1:6" ht="17.100000000000001" customHeight="1">
      <c r="A46" s="68" t="s">
        <v>29</v>
      </c>
      <c r="B46" s="13" t="s">
        <v>2</v>
      </c>
      <c r="C46" s="13" t="s">
        <v>23</v>
      </c>
      <c r="D46" s="68" t="s">
        <v>19</v>
      </c>
      <c r="E46" s="13" t="s">
        <v>24</v>
      </c>
      <c r="F46" s="13" t="s">
        <v>3</v>
      </c>
    </row>
    <row r="47" spans="1:6" ht="17.100000000000001" customHeight="1">
      <c r="A47" s="68"/>
      <c r="B47" s="3"/>
      <c r="C47" s="3"/>
      <c r="D47" s="69"/>
      <c r="E47" s="3"/>
      <c r="F47" s="14"/>
    </row>
    <row r="48" spans="1:6" ht="17.100000000000001" customHeight="1">
      <c r="A48" s="68"/>
      <c r="B48" s="3"/>
      <c r="C48" s="3"/>
      <c r="D48" s="69"/>
      <c r="E48" s="3"/>
      <c r="F48" s="14"/>
    </row>
    <row r="49" spans="1:6" ht="17.100000000000001" customHeight="1">
      <c r="A49" s="68"/>
      <c r="B49" s="3"/>
      <c r="C49" s="3"/>
      <c r="D49" s="6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19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8" zoomScale="110" zoomScaleNormal="110" zoomScalePageLayoutView="110" workbookViewId="0">
      <selection activeCell="A43" sqref="A43:F43"/>
    </sheetView>
  </sheetViews>
  <sheetFormatPr defaultColWidth="11.453125" defaultRowHeight="19.2"/>
  <cols>
    <col min="1" max="1" width="12.81640625" customWidth="1"/>
    <col min="2" max="2" width="18.6328125" style="4" customWidth="1"/>
    <col min="3" max="3" width="27.81640625" style="4" customWidth="1"/>
    <col min="4" max="4" width="11.81640625" style="4" customWidth="1"/>
    <col min="5" max="5" width="18.453125" style="4" customWidth="1"/>
    <col min="6" max="6" width="33.08984375" style="1" customWidth="1"/>
    <col min="7" max="7" width="16.81640625" customWidth="1"/>
  </cols>
  <sheetData>
    <row r="1" spans="1:10" ht="36" customHeight="1">
      <c r="A1" s="45"/>
      <c r="B1" s="45"/>
      <c r="C1" s="45"/>
      <c r="D1" s="45"/>
      <c r="E1" s="45"/>
      <c r="F1" s="45"/>
    </row>
    <row r="2" spans="1:10" ht="20.100000000000001" customHeight="1">
      <c r="A2" s="40" t="s">
        <v>4</v>
      </c>
      <c r="B2" s="15">
        <v>42422</v>
      </c>
      <c r="C2" s="5"/>
      <c r="D2" s="15"/>
      <c r="E2" s="6" t="s">
        <v>44</v>
      </c>
      <c r="F2" s="17"/>
      <c r="G2" s="29">
        <f>SUM(D4:D8)+SUM(F4:F8)</f>
        <v>1.84</v>
      </c>
    </row>
    <row r="3" spans="1:10" ht="24" customHeight="1">
      <c r="A3" s="46" t="s">
        <v>54</v>
      </c>
      <c r="B3" s="47"/>
      <c r="C3" s="25" t="s">
        <v>13</v>
      </c>
      <c r="D3" s="25" t="s">
        <v>46</v>
      </c>
      <c r="E3" s="25" t="s">
        <v>45</v>
      </c>
      <c r="F3" s="7" t="s">
        <v>46</v>
      </c>
    </row>
    <row r="4" spans="1:10" ht="17.100000000000001" customHeight="1">
      <c r="A4" s="40" t="s">
        <v>5</v>
      </c>
      <c r="B4" s="26"/>
      <c r="C4" s="8" t="s">
        <v>53</v>
      </c>
      <c r="D4" s="10">
        <v>7.0000000000000007E-2</v>
      </c>
      <c r="E4" s="9" t="s">
        <v>48</v>
      </c>
      <c r="F4" s="10">
        <v>0.05</v>
      </c>
    </row>
    <row r="5" spans="1:10" ht="17.100000000000001" customHeight="1">
      <c r="A5" s="40" t="s">
        <v>6</v>
      </c>
      <c r="B5" s="28"/>
      <c r="C5" s="9" t="s">
        <v>47</v>
      </c>
      <c r="D5" s="10">
        <v>0.06</v>
      </c>
      <c r="E5" s="9" t="s">
        <v>49</v>
      </c>
      <c r="F5" s="10">
        <v>0</v>
      </c>
      <c r="G5" s="30">
        <f>B7+B6</f>
        <v>629000</v>
      </c>
    </row>
    <row r="6" spans="1:10" ht="17.100000000000001" customHeight="1">
      <c r="A6" s="40" t="s">
        <v>7</v>
      </c>
      <c r="B6" s="28">
        <v>629000</v>
      </c>
      <c r="C6" s="8" t="s">
        <v>52</v>
      </c>
      <c r="D6" s="10">
        <v>0.28000000000000003</v>
      </c>
      <c r="E6" s="9" t="s">
        <v>50</v>
      </c>
      <c r="F6" s="10">
        <v>1</v>
      </c>
      <c r="G6" s="33"/>
      <c r="H6" s="32"/>
    </row>
    <row r="7" spans="1:10" ht="17.100000000000001" customHeight="1">
      <c r="A7" s="40" t="s">
        <v>8</v>
      </c>
      <c r="B7" s="28"/>
      <c r="C7" s="9" t="s">
        <v>33</v>
      </c>
      <c r="D7" s="10">
        <v>0.27</v>
      </c>
      <c r="E7" s="9" t="s">
        <v>51</v>
      </c>
      <c r="F7" s="10">
        <v>0.04</v>
      </c>
      <c r="G7" s="31"/>
    </row>
    <row r="8" spans="1:10" ht="17.100000000000001" customHeight="1">
      <c r="A8" s="40" t="s">
        <v>12</v>
      </c>
      <c r="B8" s="28"/>
      <c r="C8" s="8" t="s">
        <v>34</v>
      </c>
      <c r="D8" s="10">
        <v>7.0000000000000007E-2</v>
      </c>
      <c r="E8" s="9"/>
      <c r="F8" s="10"/>
    </row>
    <row r="9" spans="1:10" ht="17.100000000000001" customHeight="1">
      <c r="A9" s="40" t="s">
        <v>27</v>
      </c>
      <c r="B9" s="27"/>
      <c r="C9" s="8"/>
      <c r="D9" s="10"/>
      <c r="E9" s="9"/>
      <c r="F9" s="12"/>
    </row>
    <row r="10" spans="1:10" ht="27.9" customHeight="1">
      <c r="A10" s="48" t="s">
        <v>25</v>
      </c>
      <c r="B10" s="48"/>
      <c r="C10" s="48"/>
      <c r="D10" s="48"/>
      <c r="E10" s="48"/>
      <c r="F10" s="48"/>
    </row>
    <row r="11" spans="1:10" ht="17.100000000000001" customHeight="1">
      <c r="A11" s="49" t="s">
        <v>26</v>
      </c>
      <c r="B11" s="40" t="s">
        <v>18</v>
      </c>
      <c r="C11" s="40" t="s">
        <v>14</v>
      </c>
      <c r="D11" s="40" t="s">
        <v>17</v>
      </c>
      <c r="E11" s="40"/>
      <c r="F11" s="16" t="s">
        <v>9</v>
      </c>
    </row>
    <row r="12" spans="1:10" ht="17.100000000000001" customHeight="1">
      <c r="A12" s="49"/>
      <c r="B12" s="21" t="s">
        <v>87</v>
      </c>
      <c r="C12" s="17">
        <v>1</v>
      </c>
      <c r="D12" s="50" t="s">
        <v>15</v>
      </c>
      <c r="E12" s="21" t="s">
        <v>89</v>
      </c>
      <c r="F12" s="17">
        <v>3</v>
      </c>
      <c r="J12" s="38">
        <v>93050750</v>
      </c>
    </row>
    <row r="13" spans="1:10" ht="17.100000000000001" customHeight="1">
      <c r="A13" s="49"/>
      <c r="B13" s="21" t="s">
        <v>88</v>
      </c>
      <c r="C13" s="17">
        <v>1</v>
      </c>
      <c r="D13" s="50"/>
      <c r="E13" s="21" t="s">
        <v>78</v>
      </c>
      <c r="F13" s="17">
        <v>3</v>
      </c>
    </row>
    <row r="14" spans="1:10" ht="17.100000000000001" customHeight="1">
      <c r="A14" s="49"/>
      <c r="B14" s="21"/>
      <c r="C14" s="17"/>
      <c r="D14" s="50" t="s">
        <v>16</v>
      </c>
      <c r="E14" s="21" t="s">
        <v>79</v>
      </c>
      <c r="F14" s="34">
        <v>1</v>
      </c>
    </row>
    <row r="15" spans="1:10" ht="17.100000000000001" customHeight="1">
      <c r="A15" s="49"/>
      <c r="B15" s="21"/>
      <c r="C15" s="17"/>
      <c r="D15" s="50"/>
      <c r="E15" s="21"/>
      <c r="F15" s="34"/>
    </row>
    <row r="16" spans="1:10" ht="27.9" customHeight="1">
      <c r="A16" s="48"/>
      <c r="B16" s="48"/>
      <c r="C16" s="48"/>
      <c r="D16" s="48"/>
      <c r="E16" s="48"/>
      <c r="F16" s="48"/>
    </row>
    <row r="17" spans="1:6" ht="18.899999999999999" customHeight="1">
      <c r="A17" s="2"/>
      <c r="B17" s="40" t="s">
        <v>32</v>
      </c>
      <c r="C17" s="40" t="s">
        <v>20</v>
      </c>
      <c r="D17" s="40" t="s">
        <v>21</v>
      </c>
      <c r="E17" s="51" t="s">
        <v>22</v>
      </c>
      <c r="F17" s="52"/>
    </row>
    <row r="18" spans="1:6" ht="17.100000000000001" customHeight="1">
      <c r="A18" s="49" t="s">
        <v>28</v>
      </c>
      <c r="B18" s="24"/>
      <c r="C18" s="24"/>
      <c r="D18" s="11"/>
      <c r="E18" s="54"/>
      <c r="F18" s="55"/>
    </row>
    <row r="19" spans="1:6" ht="17.100000000000001" customHeight="1">
      <c r="A19" s="49"/>
      <c r="B19" s="24"/>
      <c r="C19" s="24"/>
      <c r="D19" s="11"/>
      <c r="E19" s="54"/>
      <c r="F19" s="55"/>
    </row>
    <row r="20" spans="1:6" ht="17.100000000000001" customHeight="1">
      <c r="A20" s="49"/>
      <c r="B20" s="24"/>
      <c r="C20" s="24"/>
      <c r="D20" s="11"/>
      <c r="E20" s="54"/>
      <c r="F20" s="55"/>
    </row>
    <row r="21" spans="1:6" ht="17.100000000000001" customHeight="1">
      <c r="A21" s="49"/>
      <c r="B21" s="24"/>
      <c r="C21" s="24"/>
      <c r="D21" s="11"/>
      <c r="E21" s="54"/>
      <c r="F21" s="55"/>
    </row>
    <row r="22" spans="1:6" ht="17.100000000000001" customHeight="1">
      <c r="A22" s="49"/>
      <c r="B22" s="24"/>
      <c r="C22" s="24"/>
      <c r="D22" s="11"/>
      <c r="E22" s="54"/>
      <c r="F22" s="55"/>
    </row>
    <row r="23" spans="1:6" ht="17.100000000000001" customHeight="1">
      <c r="A23" s="53"/>
      <c r="B23" s="24"/>
      <c r="C23" s="17"/>
      <c r="D23" s="11"/>
      <c r="E23" s="54"/>
      <c r="F23" s="55"/>
    </row>
    <row r="24" spans="1:6" ht="17.100000000000001" customHeight="1">
      <c r="A24" s="49" t="s">
        <v>0</v>
      </c>
      <c r="B24" s="24"/>
      <c r="C24" s="24"/>
      <c r="D24" s="11"/>
      <c r="E24" s="54"/>
      <c r="F24" s="55"/>
    </row>
    <row r="25" spans="1:6" ht="17.100000000000001" customHeight="1">
      <c r="A25" s="49"/>
      <c r="B25" s="24"/>
      <c r="C25" s="24"/>
      <c r="D25" s="11"/>
      <c r="E25" s="54"/>
      <c r="F25" s="55"/>
    </row>
    <row r="26" spans="1:6" ht="17.100000000000001" customHeight="1">
      <c r="A26" s="49"/>
      <c r="B26" s="24"/>
      <c r="C26" s="24"/>
      <c r="D26" s="11"/>
      <c r="E26" s="54"/>
      <c r="F26" s="55"/>
    </row>
    <row r="27" spans="1:6" ht="17.100000000000001" customHeight="1">
      <c r="A27" s="49"/>
      <c r="B27" s="24"/>
      <c r="C27" s="24"/>
      <c r="D27" s="11"/>
      <c r="E27" s="54"/>
      <c r="F27" s="55"/>
    </row>
    <row r="28" spans="1:6" ht="17.100000000000001" customHeight="1">
      <c r="A28" s="49"/>
      <c r="B28" s="24"/>
      <c r="C28" s="24"/>
      <c r="D28" s="11"/>
      <c r="E28" s="54"/>
      <c r="F28" s="55"/>
    </row>
    <row r="29" spans="1:6" ht="17.100000000000001" customHeight="1">
      <c r="A29" s="49"/>
      <c r="B29" s="24"/>
      <c r="C29" s="24"/>
      <c r="D29" s="11"/>
      <c r="E29" s="54"/>
      <c r="F29" s="55"/>
    </row>
    <row r="30" spans="1:6" ht="26.1" customHeight="1">
      <c r="A30" s="48" t="s">
        <v>43</v>
      </c>
      <c r="B30" s="48"/>
      <c r="C30" s="48"/>
      <c r="D30" s="48"/>
      <c r="E30" s="48"/>
      <c r="F30" s="48"/>
    </row>
    <row r="31" spans="1:6" ht="17.100000000000001" customHeight="1">
      <c r="A31" s="56" t="s">
        <v>29</v>
      </c>
      <c r="B31" s="18" t="s">
        <v>35</v>
      </c>
      <c r="C31" s="22" t="s">
        <v>80</v>
      </c>
      <c r="D31" s="56" t="s">
        <v>19</v>
      </c>
      <c r="E31" s="40" t="s">
        <v>35</v>
      </c>
      <c r="F31" s="23" t="s">
        <v>81</v>
      </c>
    </row>
    <row r="32" spans="1:6" ht="17.100000000000001" customHeight="1">
      <c r="A32" s="57"/>
      <c r="B32" s="19" t="s">
        <v>36</v>
      </c>
      <c r="C32" s="22" t="s">
        <v>66</v>
      </c>
      <c r="D32" s="60"/>
      <c r="E32" s="16" t="s">
        <v>40</v>
      </c>
      <c r="F32" s="23" t="s">
        <v>83</v>
      </c>
    </row>
    <row r="33" spans="1:6" ht="17.100000000000001" customHeight="1">
      <c r="A33" s="57"/>
      <c r="B33" s="20" t="s">
        <v>37</v>
      </c>
      <c r="C33" s="22" t="s">
        <v>73</v>
      </c>
      <c r="D33" s="60"/>
      <c r="E33" s="16" t="s">
        <v>41</v>
      </c>
      <c r="F33" s="23" t="s">
        <v>82</v>
      </c>
    </row>
    <row r="34" spans="1:6" ht="17.100000000000001" customHeight="1">
      <c r="A34" s="58"/>
      <c r="B34" s="20" t="s">
        <v>38</v>
      </c>
      <c r="C34" s="22" t="s">
        <v>84</v>
      </c>
      <c r="D34" s="61"/>
      <c r="E34" s="16" t="s">
        <v>55</v>
      </c>
      <c r="F34" s="23"/>
    </row>
    <row r="35" spans="1:6" ht="17.100000000000001" customHeight="1">
      <c r="A35" s="59"/>
      <c r="B35" s="20" t="s">
        <v>39</v>
      </c>
      <c r="C35" s="22" t="s">
        <v>65</v>
      </c>
      <c r="D35" s="62"/>
      <c r="E35" s="16" t="s">
        <v>42</v>
      </c>
      <c r="F35" s="23"/>
    </row>
    <row r="36" spans="1:6" ht="27" customHeight="1">
      <c r="A36" s="48" t="s">
        <v>43</v>
      </c>
      <c r="B36" s="48"/>
      <c r="C36" s="48"/>
      <c r="D36" s="48"/>
      <c r="E36" s="48"/>
      <c r="F36" s="48"/>
    </row>
    <row r="37" spans="1:6" ht="17.100000000000001" customHeight="1">
      <c r="A37" s="56" t="s">
        <v>30</v>
      </c>
      <c r="B37" s="63" t="s">
        <v>158</v>
      </c>
      <c r="C37" s="64"/>
      <c r="D37" s="64"/>
      <c r="E37" s="64"/>
      <c r="F37" s="65"/>
    </row>
    <row r="38" spans="1:6" ht="17.100000000000001" customHeight="1">
      <c r="A38" s="58"/>
      <c r="B38" s="63" t="s">
        <v>86</v>
      </c>
      <c r="C38" s="64"/>
      <c r="D38" s="64"/>
      <c r="E38" s="64"/>
      <c r="F38" s="65"/>
    </row>
    <row r="39" spans="1:6" ht="17.100000000000001" customHeight="1">
      <c r="A39" s="59"/>
      <c r="B39" s="63"/>
      <c r="C39" s="66"/>
      <c r="D39" s="66"/>
      <c r="E39" s="66"/>
      <c r="F39" s="67"/>
    </row>
    <row r="40" spans="1:6" ht="17.100000000000001" customHeight="1">
      <c r="A40" s="56" t="s">
        <v>19</v>
      </c>
      <c r="B40" s="63" t="s">
        <v>85</v>
      </c>
      <c r="C40" s="64"/>
      <c r="D40" s="64"/>
      <c r="E40" s="64"/>
      <c r="F40" s="65"/>
    </row>
    <row r="41" spans="1:6" ht="17.100000000000001" customHeight="1">
      <c r="A41" s="58"/>
      <c r="B41" s="63"/>
      <c r="C41" s="64"/>
      <c r="D41" s="64"/>
      <c r="E41" s="64"/>
      <c r="F41" s="65"/>
    </row>
    <row r="42" spans="1:6" ht="17.100000000000001" customHeight="1">
      <c r="A42" s="59"/>
      <c r="B42" s="63"/>
      <c r="C42" s="66"/>
      <c r="D42" s="66"/>
      <c r="E42" s="66"/>
      <c r="F42" s="67"/>
    </row>
    <row r="43" spans="1:6" ht="24" customHeight="1">
      <c r="A43" s="48" t="s">
        <v>174</v>
      </c>
      <c r="B43" s="48"/>
      <c r="C43" s="48"/>
      <c r="D43" s="48"/>
      <c r="E43" s="48"/>
      <c r="F43" s="48"/>
    </row>
    <row r="44" spans="1:6" ht="27" customHeight="1">
      <c r="A44" s="41" t="s">
        <v>29</v>
      </c>
      <c r="B44" s="70"/>
      <c r="C44" s="71"/>
      <c r="D44" s="41" t="s">
        <v>19</v>
      </c>
      <c r="E44" s="70"/>
      <c r="F44" s="71"/>
    </row>
    <row r="45" spans="1:6" ht="24" customHeight="1">
      <c r="A45" s="72" t="s">
        <v>11</v>
      </c>
      <c r="B45" s="73"/>
      <c r="C45" s="74"/>
      <c r="D45" s="39" t="s">
        <v>10</v>
      </c>
      <c r="E45" s="75">
        <f>B39</f>
        <v>0</v>
      </c>
      <c r="F45" s="76"/>
    </row>
    <row r="46" spans="1:6" ht="17.100000000000001" customHeight="1">
      <c r="A46" s="68" t="s">
        <v>29</v>
      </c>
      <c r="B46" s="13" t="s">
        <v>2</v>
      </c>
      <c r="C46" s="13" t="s">
        <v>23</v>
      </c>
      <c r="D46" s="68" t="s">
        <v>19</v>
      </c>
      <c r="E46" s="13" t="s">
        <v>24</v>
      </c>
      <c r="F46" s="13" t="s">
        <v>3</v>
      </c>
    </row>
    <row r="47" spans="1:6" ht="17.100000000000001" customHeight="1">
      <c r="A47" s="68"/>
      <c r="B47" s="3"/>
      <c r="C47" s="3"/>
      <c r="D47" s="69"/>
      <c r="E47" s="3"/>
      <c r="F47" s="14"/>
    </row>
    <row r="48" spans="1:6" ht="17.100000000000001" customHeight="1">
      <c r="A48" s="68"/>
      <c r="B48" s="3"/>
      <c r="C48" s="3"/>
      <c r="D48" s="69"/>
      <c r="E48" s="3"/>
      <c r="F48" s="14"/>
    </row>
    <row r="49" spans="1:6" ht="17.100000000000001" customHeight="1">
      <c r="A49" s="68"/>
      <c r="B49" s="3"/>
      <c r="C49" s="3"/>
      <c r="D49" s="6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19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8" zoomScale="110" zoomScaleNormal="110" zoomScalePageLayoutView="110" workbookViewId="0">
      <selection activeCell="B38" sqref="B38:F38"/>
    </sheetView>
  </sheetViews>
  <sheetFormatPr defaultColWidth="11.453125" defaultRowHeight="19.2"/>
  <cols>
    <col min="1" max="1" width="12.81640625" customWidth="1"/>
    <col min="2" max="2" width="18.6328125" style="4" customWidth="1"/>
    <col min="3" max="3" width="27.81640625" style="4" customWidth="1"/>
    <col min="4" max="4" width="11.81640625" style="4" customWidth="1"/>
    <col min="5" max="5" width="18.453125" style="4" customWidth="1"/>
    <col min="6" max="6" width="33.08984375" style="1" customWidth="1"/>
    <col min="7" max="7" width="16.81640625" customWidth="1"/>
  </cols>
  <sheetData>
    <row r="1" spans="1:10" ht="36" customHeight="1">
      <c r="A1" s="45"/>
      <c r="B1" s="45"/>
      <c r="C1" s="45"/>
      <c r="D1" s="45"/>
      <c r="E1" s="45"/>
      <c r="F1" s="45"/>
    </row>
    <row r="2" spans="1:10" ht="20.100000000000001" customHeight="1">
      <c r="A2" s="44" t="s">
        <v>4</v>
      </c>
      <c r="B2" s="15">
        <v>42423</v>
      </c>
      <c r="C2" s="5"/>
      <c r="D2" s="15"/>
      <c r="E2" s="6" t="s">
        <v>44</v>
      </c>
      <c r="F2" s="17"/>
      <c r="G2" s="29">
        <f>SUM(D4:D8)+SUM(F4:F8)</f>
        <v>0.92999999999999994</v>
      </c>
    </row>
    <row r="3" spans="1:10" ht="24" customHeight="1">
      <c r="A3" s="46" t="s">
        <v>54</v>
      </c>
      <c r="B3" s="47"/>
      <c r="C3" s="25" t="s">
        <v>13</v>
      </c>
      <c r="D3" s="25" t="s">
        <v>46</v>
      </c>
      <c r="E3" s="25" t="s">
        <v>45</v>
      </c>
      <c r="F3" s="7" t="s">
        <v>46</v>
      </c>
    </row>
    <row r="4" spans="1:10" ht="17.100000000000001" customHeight="1">
      <c r="A4" s="44" t="s">
        <v>5</v>
      </c>
      <c r="B4" s="26"/>
      <c r="C4" s="8" t="s">
        <v>53</v>
      </c>
      <c r="D4" s="10">
        <v>0.02</v>
      </c>
      <c r="E4" s="9" t="s">
        <v>48</v>
      </c>
      <c r="F4" s="10">
        <v>0.22</v>
      </c>
    </row>
    <row r="5" spans="1:10" ht="17.100000000000001" customHeight="1">
      <c r="A5" s="44" t="s">
        <v>6</v>
      </c>
      <c r="B5" s="28"/>
      <c r="C5" s="9" t="s">
        <v>47</v>
      </c>
      <c r="D5" s="10">
        <v>0.11</v>
      </c>
      <c r="E5" s="9" t="s">
        <v>49</v>
      </c>
      <c r="F5" s="10">
        <v>0.16</v>
      </c>
      <c r="G5" s="30">
        <f>B7+B6</f>
        <v>1032000</v>
      </c>
    </row>
    <row r="6" spans="1:10" ht="17.100000000000001" customHeight="1">
      <c r="A6" s="44" t="s">
        <v>7</v>
      </c>
      <c r="B6" s="28">
        <v>1032000</v>
      </c>
      <c r="C6" s="8" t="s">
        <v>52</v>
      </c>
      <c r="D6" s="10">
        <v>0.05</v>
      </c>
      <c r="E6" s="9" t="s">
        <v>50</v>
      </c>
      <c r="F6" s="10">
        <v>0</v>
      </c>
      <c r="G6" s="33"/>
      <c r="H6" s="32"/>
    </row>
    <row r="7" spans="1:10" ht="17.100000000000001" customHeight="1">
      <c r="A7" s="44" t="s">
        <v>8</v>
      </c>
      <c r="B7" s="28"/>
      <c r="C7" s="9" t="s">
        <v>33</v>
      </c>
      <c r="D7" s="10">
        <v>0.24</v>
      </c>
      <c r="E7" s="9" t="s">
        <v>51</v>
      </c>
      <c r="F7" s="10">
        <v>0.08</v>
      </c>
      <c r="G7" s="31"/>
    </row>
    <row r="8" spans="1:10" ht="17.100000000000001" customHeight="1">
      <c r="A8" s="44" t="s">
        <v>12</v>
      </c>
      <c r="B8" s="28"/>
      <c r="C8" s="8" t="s">
        <v>34</v>
      </c>
      <c r="D8" s="10">
        <v>0.05</v>
      </c>
      <c r="E8" s="9"/>
      <c r="F8" s="10"/>
    </row>
    <row r="9" spans="1:10" ht="17.100000000000001" customHeight="1">
      <c r="A9" s="44" t="s">
        <v>27</v>
      </c>
      <c r="B9" s="27"/>
      <c r="C9" s="8"/>
      <c r="D9" s="10"/>
      <c r="E9" s="9"/>
      <c r="F9" s="12"/>
    </row>
    <row r="10" spans="1:10" ht="27.9" customHeight="1">
      <c r="A10" s="48" t="s">
        <v>25</v>
      </c>
      <c r="B10" s="48"/>
      <c r="C10" s="48"/>
      <c r="D10" s="48"/>
      <c r="E10" s="48"/>
      <c r="F10" s="48"/>
    </row>
    <row r="11" spans="1:10" ht="17.100000000000001" customHeight="1">
      <c r="A11" s="49" t="s">
        <v>26</v>
      </c>
      <c r="B11" s="44" t="s">
        <v>18</v>
      </c>
      <c r="C11" s="44" t="s">
        <v>14</v>
      </c>
      <c r="D11" s="44" t="s">
        <v>17</v>
      </c>
      <c r="E11" s="44"/>
      <c r="F11" s="16" t="s">
        <v>9</v>
      </c>
    </row>
    <row r="12" spans="1:10" ht="17.100000000000001" customHeight="1">
      <c r="A12" s="49"/>
      <c r="B12" s="21" t="s">
        <v>56</v>
      </c>
      <c r="C12" s="17">
        <v>1</v>
      </c>
      <c r="D12" s="50" t="s">
        <v>15</v>
      </c>
      <c r="E12" s="21" t="s">
        <v>90</v>
      </c>
      <c r="F12" s="17">
        <v>3</v>
      </c>
      <c r="J12" s="38">
        <v>93050750</v>
      </c>
    </row>
    <row r="13" spans="1:10" ht="17.100000000000001" customHeight="1">
      <c r="A13" s="49"/>
      <c r="B13" s="21" t="s">
        <v>70</v>
      </c>
      <c r="C13" s="17">
        <v>0</v>
      </c>
      <c r="D13" s="50"/>
      <c r="E13" s="21" t="s">
        <v>91</v>
      </c>
      <c r="F13" s="17">
        <v>4</v>
      </c>
    </row>
    <row r="14" spans="1:10" ht="17.100000000000001" customHeight="1">
      <c r="A14" s="49"/>
      <c r="B14" s="21"/>
      <c r="C14" s="17"/>
      <c r="D14" s="50" t="s">
        <v>16</v>
      </c>
      <c r="E14" s="21" t="s">
        <v>92</v>
      </c>
      <c r="F14" s="34">
        <v>0</v>
      </c>
    </row>
    <row r="15" spans="1:10" ht="17.100000000000001" customHeight="1">
      <c r="A15" s="49"/>
      <c r="B15" s="21"/>
      <c r="C15" s="17"/>
      <c r="D15" s="50"/>
      <c r="E15" s="21"/>
      <c r="F15" s="34"/>
    </row>
    <row r="16" spans="1:10" ht="27.9" customHeight="1">
      <c r="A16" s="48"/>
      <c r="B16" s="48"/>
      <c r="C16" s="48"/>
      <c r="D16" s="48"/>
      <c r="E16" s="48"/>
      <c r="F16" s="48"/>
    </row>
    <row r="17" spans="1:6" ht="18.899999999999999" customHeight="1">
      <c r="A17" s="2"/>
      <c r="B17" s="44" t="s">
        <v>32</v>
      </c>
      <c r="C17" s="44" t="s">
        <v>20</v>
      </c>
      <c r="D17" s="44" t="s">
        <v>21</v>
      </c>
      <c r="E17" s="51" t="s">
        <v>22</v>
      </c>
      <c r="F17" s="52"/>
    </row>
    <row r="18" spans="1:6" ht="17.100000000000001" customHeight="1">
      <c r="A18" s="49" t="s">
        <v>28</v>
      </c>
      <c r="B18" s="24">
        <v>0.54166666666666663</v>
      </c>
      <c r="C18" s="24" t="s">
        <v>106</v>
      </c>
      <c r="D18" s="11">
        <v>3</v>
      </c>
      <c r="E18" s="54" t="s">
        <v>107</v>
      </c>
      <c r="F18" s="55"/>
    </row>
    <row r="19" spans="1:6" ht="17.100000000000001" customHeight="1">
      <c r="A19" s="49"/>
      <c r="B19" s="24"/>
      <c r="C19" s="24"/>
      <c r="D19" s="11"/>
      <c r="E19" s="54"/>
      <c r="F19" s="55"/>
    </row>
    <row r="20" spans="1:6" ht="17.100000000000001" customHeight="1">
      <c r="A20" s="49"/>
      <c r="B20" s="24"/>
      <c r="C20" s="24"/>
      <c r="D20" s="11"/>
      <c r="E20" s="54"/>
      <c r="F20" s="55"/>
    </row>
    <row r="21" spans="1:6" ht="17.100000000000001" customHeight="1">
      <c r="A21" s="49"/>
      <c r="B21" s="24"/>
      <c r="C21" s="24"/>
      <c r="D21" s="11"/>
      <c r="E21" s="54"/>
      <c r="F21" s="55"/>
    </row>
    <row r="22" spans="1:6" ht="17.100000000000001" customHeight="1">
      <c r="A22" s="49"/>
      <c r="B22" s="24"/>
      <c r="C22" s="24"/>
      <c r="D22" s="11"/>
      <c r="E22" s="54"/>
      <c r="F22" s="55"/>
    </row>
    <row r="23" spans="1:6" ht="17.100000000000001" customHeight="1">
      <c r="A23" s="53"/>
      <c r="B23" s="24"/>
      <c r="C23" s="17"/>
      <c r="D23" s="11"/>
      <c r="E23" s="54"/>
      <c r="F23" s="55"/>
    </row>
    <row r="24" spans="1:6" ht="17.100000000000001" customHeight="1">
      <c r="A24" s="49" t="s">
        <v>0</v>
      </c>
      <c r="B24" s="24"/>
      <c r="C24" s="24"/>
      <c r="D24" s="11"/>
      <c r="E24" s="54"/>
      <c r="F24" s="55"/>
    </row>
    <row r="25" spans="1:6" ht="17.100000000000001" customHeight="1">
      <c r="A25" s="49"/>
      <c r="B25" s="24"/>
      <c r="C25" s="24"/>
      <c r="D25" s="11"/>
      <c r="E25" s="54"/>
      <c r="F25" s="55"/>
    </row>
    <row r="26" spans="1:6" ht="17.100000000000001" customHeight="1">
      <c r="A26" s="49"/>
      <c r="B26" s="24"/>
      <c r="C26" s="24"/>
      <c r="D26" s="11"/>
      <c r="E26" s="54"/>
      <c r="F26" s="55"/>
    </row>
    <row r="27" spans="1:6" ht="17.100000000000001" customHeight="1">
      <c r="A27" s="49"/>
      <c r="B27" s="24"/>
      <c r="C27" s="24"/>
      <c r="D27" s="11"/>
      <c r="E27" s="54"/>
      <c r="F27" s="55"/>
    </row>
    <row r="28" spans="1:6" ht="17.100000000000001" customHeight="1">
      <c r="A28" s="49"/>
      <c r="B28" s="24"/>
      <c r="C28" s="24"/>
      <c r="D28" s="11"/>
      <c r="E28" s="54"/>
      <c r="F28" s="55"/>
    </row>
    <row r="29" spans="1:6" ht="17.100000000000001" customHeight="1">
      <c r="A29" s="49"/>
      <c r="B29" s="24"/>
      <c r="C29" s="24"/>
      <c r="D29" s="11"/>
      <c r="E29" s="54"/>
      <c r="F29" s="55"/>
    </row>
    <row r="30" spans="1:6" ht="26.1" customHeight="1">
      <c r="A30" s="48" t="s">
        <v>43</v>
      </c>
      <c r="B30" s="48"/>
      <c r="C30" s="48"/>
      <c r="D30" s="48"/>
      <c r="E30" s="48"/>
      <c r="F30" s="48"/>
    </row>
    <row r="31" spans="1:6" ht="17.100000000000001" customHeight="1">
      <c r="A31" s="56" t="s">
        <v>29</v>
      </c>
      <c r="B31" s="18" t="s">
        <v>35</v>
      </c>
      <c r="C31" s="22" t="s">
        <v>96</v>
      </c>
      <c r="D31" s="56" t="s">
        <v>19</v>
      </c>
      <c r="E31" s="44" t="s">
        <v>35</v>
      </c>
      <c r="F31" s="23" t="s">
        <v>93</v>
      </c>
    </row>
    <row r="32" spans="1:6" ht="17.100000000000001" customHeight="1">
      <c r="A32" s="57"/>
      <c r="B32" s="19" t="s">
        <v>36</v>
      </c>
      <c r="C32" s="22" t="s">
        <v>66</v>
      </c>
      <c r="D32" s="60"/>
      <c r="E32" s="16" t="s">
        <v>40</v>
      </c>
      <c r="F32" s="23" t="s">
        <v>94</v>
      </c>
    </row>
    <row r="33" spans="1:6" ht="17.100000000000001" customHeight="1">
      <c r="A33" s="57"/>
      <c r="B33" s="20" t="s">
        <v>37</v>
      </c>
      <c r="C33" s="22" t="s">
        <v>97</v>
      </c>
      <c r="D33" s="60"/>
      <c r="E33" s="16" t="s">
        <v>41</v>
      </c>
      <c r="F33" s="23" t="s">
        <v>95</v>
      </c>
    </row>
    <row r="34" spans="1:6" ht="17.100000000000001" customHeight="1">
      <c r="A34" s="58"/>
      <c r="B34" s="20" t="s">
        <v>38</v>
      </c>
      <c r="C34" s="22" t="s">
        <v>84</v>
      </c>
      <c r="D34" s="61"/>
      <c r="E34" s="16" t="s">
        <v>55</v>
      </c>
      <c r="F34" s="23"/>
    </row>
    <row r="35" spans="1:6" ht="17.100000000000001" customHeight="1">
      <c r="A35" s="59"/>
      <c r="B35" s="20" t="s">
        <v>39</v>
      </c>
      <c r="C35" s="22" t="s">
        <v>65</v>
      </c>
      <c r="D35" s="62"/>
      <c r="E35" s="16" t="s">
        <v>42</v>
      </c>
      <c r="F35" s="23"/>
    </row>
    <row r="36" spans="1:6" ht="27" customHeight="1">
      <c r="A36" s="48" t="s">
        <v>43</v>
      </c>
      <c r="B36" s="48"/>
      <c r="C36" s="48"/>
      <c r="D36" s="48"/>
      <c r="E36" s="48"/>
      <c r="F36" s="48"/>
    </row>
    <row r="37" spans="1:6" ht="17.100000000000001" customHeight="1">
      <c r="A37" s="56" t="s">
        <v>30</v>
      </c>
      <c r="B37" s="63" t="s">
        <v>159</v>
      </c>
      <c r="C37" s="64"/>
      <c r="D37" s="64"/>
      <c r="E37" s="64"/>
      <c r="F37" s="65"/>
    </row>
    <row r="38" spans="1:6" ht="17.100000000000001" customHeight="1">
      <c r="A38" s="58"/>
      <c r="B38" s="63" t="s">
        <v>160</v>
      </c>
      <c r="C38" s="64"/>
      <c r="D38" s="64"/>
      <c r="E38" s="64"/>
      <c r="F38" s="65"/>
    </row>
    <row r="39" spans="1:6" ht="17.100000000000001" customHeight="1">
      <c r="A39" s="59"/>
      <c r="B39" s="63"/>
      <c r="C39" s="66"/>
      <c r="D39" s="66"/>
      <c r="E39" s="66"/>
      <c r="F39" s="67"/>
    </row>
    <row r="40" spans="1:6" ht="17.100000000000001" customHeight="1">
      <c r="A40" s="56" t="s">
        <v>19</v>
      </c>
      <c r="B40" s="63" t="s">
        <v>98</v>
      </c>
      <c r="C40" s="64"/>
      <c r="D40" s="64"/>
      <c r="E40" s="64"/>
      <c r="F40" s="65"/>
    </row>
    <row r="41" spans="1:6" ht="17.100000000000001" customHeight="1">
      <c r="A41" s="58"/>
      <c r="B41" s="63"/>
      <c r="C41" s="64"/>
      <c r="D41" s="64"/>
      <c r="E41" s="64"/>
      <c r="F41" s="65"/>
    </row>
    <row r="42" spans="1:6" ht="17.100000000000001" customHeight="1">
      <c r="A42" s="59"/>
      <c r="B42" s="63"/>
      <c r="C42" s="66"/>
      <c r="D42" s="66"/>
      <c r="E42" s="66"/>
      <c r="F42" s="67"/>
    </row>
    <row r="43" spans="1:6" ht="24" customHeight="1">
      <c r="A43" s="48" t="s">
        <v>31</v>
      </c>
      <c r="B43" s="48"/>
      <c r="C43" s="48"/>
      <c r="D43" s="48"/>
      <c r="E43" s="48"/>
      <c r="F43" s="48"/>
    </row>
    <row r="44" spans="1:6" ht="27" customHeight="1">
      <c r="A44" s="43" t="s">
        <v>29</v>
      </c>
      <c r="B44" s="70"/>
      <c r="C44" s="71"/>
      <c r="D44" s="43" t="s">
        <v>19</v>
      </c>
      <c r="E44" s="70"/>
      <c r="F44" s="71"/>
    </row>
    <row r="45" spans="1:6" ht="24" customHeight="1">
      <c r="A45" s="72" t="s">
        <v>11</v>
      </c>
      <c r="B45" s="73"/>
      <c r="C45" s="74"/>
      <c r="D45" s="42" t="s">
        <v>10</v>
      </c>
      <c r="E45" s="75">
        <f>B39</f>
        <v>0</v>
      </c>
      <c r="F45" s="76"/>
    </row>
    <row r="46" spans="1:6" ht="17.100000000000001" customHeight="1">
      <c r="A46" s="68" t="s">
        <v>29</v>
      </c>
      <c r="B46" s="13" t="s">
        <v>2</v>
      </c>
      <c r="C46" s="13" t="s">
        <v>23</v>
      </c>
      <c r="D46" s="68" t="s">
        <v>19</v>
      </c>
      <c r="E46" s="13" t="s">
        <v>24</v>
      </c>
      <c r="F46" s="13" t="s">
        <v>3</v>
      </c>
    </row>
    <row r="47" spans="1:6" ht="17.100000000000001" customHeight="1">
      <c r="A47" s="68"/>
      <c r="B47" s="3"/>
      <c r="C47" s="3"/>
      <c r="D47" s="69"/>
      <c r="E47" s="3"/>
      <c r="F47" s="14"/>
    </row>
    <row r="48" spans="1:6" ht="17.100000000000001" customHeight="1">
      <c r="A48" s="68"/>
      <c r="B48" s="3"/>
      <c r="C48" s="3"/>
      <c r="D48" s="69"/>
      <c r="E48" s="3"/>
      <c r="F48" s="14"/>
    </row>
    <row r="49" spans="1:6" ht="17.100000000000001" customHeight="1">
      <c r="A49" s="68"/>
      <c r="B49" s="3"/>
      <c r="C49" s="3"/>
      <c r="D49" s="6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19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2" zoomScale="110" zoomScaleNormal="110" zoomScalePageLayoutView="110" workbookViewId="0">
      <selection activeCell="B39" sqref="B39:F39"/>
    </sheetView>
  </sheetViews>
  <sheetFormatPr defaultColWidth="11.453125" defaultRowHeight="19.2"/>
  <cols>
    <col min="1" max="1" width="12.81640625" customWidth="1"/>
    <col min="2" max="2" width="18.6328125" style="4" customWidth="1"/>
    <col min="3" max="3" width="27.81640625" style="4" customWidth="1"/>
    <col min="4" max="4" width="11.81640625" style="4" customWidth="1"/>
    <col min="5" max="5" width="18.453125" style="4" customWidth="1"/>
    <col min="6" max="6" width="33.08984375" style="1" customWidth="1"/>
    <col min="7" max="7" width="16.81640625" customWidth="1"/>
  </cols>
  <sheetData>
    <row r="1" spans="1:10" ht="36" customHeight="1">
      <c r="A1" s="45"/>
      <c r="B1" s="45"/>
      <c r="C1" s="45"/>
      <c r="D1" s="45"/>
      <c r="E1" s="45"/>
      <c r="F1" s="45"/>
    </row>
    <row r="2" spans="1:10" ht="20.100000000000001" customHeight="1">
      <c r="A2" s="44" t="s">
        <v>4</v>
      </c>
      <c r="B2" s="15">
        <v>42424</v>
      </c>
      <c r="C2" s="5"/>
      <c r="D2" s="15"/>
      <c r="E2" s="6" t="s">
        <v>44</v>
      </c>
      <c r="F2" s="17"/>
      <c r="G2" s="29">
        <f>SUM(D4:D8)+SUM(F4:F8)</f>
        <v>1.9500000000000002</v>
      </c>
    </row>
    <row r="3" spans="1:10" ht="24" customHeight="1">
      <c r="A3" s="46" t="s">
        <v>54</v>
      </c>
      <c r="B3" s="47"/>
      <c r="C3" s="25" t="s">
        <v>13</v>
      </c>
      <c r="D3" s="25" t="s">
        <v>46</v>
      </c>
      <c r="E3" s="25" t="s">
        <v>45</v>
      </c>
      <c r="F3" s="7" t="s">
        <v>46</v>
      </c>
    </row>
    <row r="4" spans="1:10" ht="17.100000000000001" customHeight="1">
      <c r="A4" s="44" t="s">
        <v>5</v>
      </c>
      <c r="B4" s="26">
        <v>999000</v>
      </c>
      <c r="C4" s="8" t="s">
        <v>53</v>
      </c>
      <c r="D4" s="10">
        <v>0.03</v>
      </c>
      <c r="E4" s="9" t="s">
        <v>48</v>
      </c>
      <c r="F4" s="10">
        <v>0.02</v>
      </c>
    </row>
    <row r="5" spans="1:10" ht="17.100000000000001" customHeight="1">
      <c r="A5" s="44" t="s">
        <v>6</v>
      </c>
      <c r="B5" s="28">
        <v>568000</v>
      </c>
      <c r="C5" s="9" t="s">
        <v>47</v>
      </c>
      <c r="D5" s="10">
        <v>7.0000000000000007E-2</v>
      </c>
      <c r="E5" s="9" t="s">
        <v>49</v>
      </c>
      <c r="F5" s="10">
        <v>0.28000000000000003</v>
      </c>
      <c r="G5" s="30">
        <f>B7+B6</f>
        <v>1567000</v>
      </c>
    </row>
    <row r="6" spans="1:10" ht="17.100000000000001" customHeight="1">
      <c r="A6" s="44" t="s">
        <v>7</v>
      </c>
      <c r="B6" s="28">
        <f>SUM(B4:B5)</f>
        <v>1567000</v>
      </c>
      <c r="C6" s="8" t="s">
        <v>52</v>
      </c>
      <c r="D6" s="10">
        <v>0.2</v>
      </c>
      <c r="E6" s="9" t="s">
        <v>50</v>
      </c>
      <c r="F6" s="10">
        <v>1</v>
      </c>
      <c r="G6" s="33"/>
      <c r="H6" s="32"/>
    </row>
    <row r="7" spans="1:10" ht="17.100000000000001" customHeight="1">
      <c r="A7" s="44" t="s">
        <v>8</v>
      </c>
      <c r="B7" s="28"/>
      <c r="C7" s="9" t="s">
        <v>33</v>
      </c>
      <c r="D7" s="10">
        <v>0.19</v>
      </c>
      <c r="E7" s="9" t="s">
        <v>51</v>
      </c>
      <c r="F7" s="10">
        <v>7.0000000000000007E-2</v>
      </c>
      <c r="G7" s="31"/>
    </row>
    <row r="8" spans="1:10" ht="17.100000000000001" customHeight="1">
      <c r="A8" s="44" t="s">
        <v>12</v>
      </c>
      <c r="B8" s="28"/>
      <c r="C8" s="8" t="s">
        <v>34</v>
      </c>
      <c r="D8" s="10">
        <v>0.09</v>
      </c>
      <c r="E8" s="9"/>
      <c r="F8" s="10"/>
    </row>
    <row r="9" spans="1:10" ht="17.100000000000001" customHeight="1">
      <c r="A9" s="44" t="s">
        <v>27</v>
      </c>
      <c r="B9" s="27"/>
      <c r="C9" s="8"/>
      <c r="D9" s="10"/>
      <c r="E9" s="9"/>
      <c r="F9" s="12"/>
    </row>
    <row r="10" spans="1:10" ht="27.9" customHeight="1">
      <c r="A10" s="48" t="s">
        <v>25</v>
      </c>
      <c r="B10" s="48"/>
      <c r="C10" s="48"/>
      <c r="D10" s="48"/>
      <c r="E10" s="48"/>
      <c r="F10" s="48"/>
    </row>
    <row r="11" spans="1:10" ht="17.100000000000001" customHeight="1">
      <c r="A11" s="49" t="s">
        <v>26</v>
      </c>
      <c r="B11" s="44" t="s">
        <v>18</v>
      </c>
      <c r="C11" s="44" t="s">
        <v>14</v>
      </c>
      <c r="D11" s="44" t="s">
        <v>17</v>
      </c>
      <c r="E11" s="44"/>
      <c r="F11" s="16" t="s">
        <v>9</v>
      </c>
    </row>
    <row r="12" spans="1:10" ht="17.100000000000001" customHeight="1">
      <c r="A12" s="49"/>
      <c r="B12" s="21" t="s">
        <v>99</v>
      </c>
      <c r="C12" s="17">
        <v>1</v>
      </c>
      <c r="D12" s="50" t="s">
        <v>15</v>
      </c>
      <c r="E12" s="21" t="s">
        <v>90</v>
      </c>
      <c r="F12" s="17">
        <v>7</v>
      </c>
      <c r="J12" s="38">
        <v>93050750</v>
      </c>
    </row>
    <row r="13" spans="1:10" ht="17.100000000000001" customHeight="1">
      <c r="A13" s="49"/>
      <c r="B13" s="21" t="s">
        <v>100</v>
      </c>
      <c r="C13" s="17">
        <v>3</v>
      </c>
      <c r="D13" s="50"/>
      <c r="E13" s="21" t="s">
        <v>101</v>
      </c>
      <c r="F13" s="17">
        <v>4</v>
      </c>
    </row>
    <row r="14" spans="1:10" ht="17.100000000000001" customHeight="1">
      <c r="A14" s="49"/>
      <c r="B14" s="21"/>
      <c r="C14" s="17"/>
      <c r="D14" s="50" t="s">
        <v>16</v>
      </c>
      <c r="E14" s="21" t="s">
        <v>102</v>
      </c>
      <c r="F14" s="34">
        <v>1</v>
      </c>
    </row>
    <row r="15" spans="1:10" ht="17.100000000000001" customHeight="1">
      <c r="A15" s="49"/>
      <c r="B15" s="21"/>
      <c r="C15" s="17"/>
      <c r="D15" s="50"/>
      <c r="E15" s="21"/>
      <c r="F15" s="34"/>
    </row>
    <row r="16" spans="1:10" ht="27.9" customHeight="1">
      <c r="A16" s="48"/>
      <c r="B16" s="48"/>
      <c r="C16" s="48"/>
      <c r="D16" s="48"/>
      <c r="E16" s="48"/>
      <c r="F16" s="48"/>
    </row>
    <row r="17" spans="1:6" ht="18.899999999999999" customHeight="1">
      <c r="A17" s="2"/>
      <c r="B17" s="44" t="s">
        <v>32</v>
      </c>
      <c r="C17" s="44" t="s">
        <v>20</v>
      </c>
      <c r="D17" s="44" t="s">
        <v>21</v>
      </c>
      <c r="E17" s="51" t="s">
        <v>22</v>
      </c>
      <c r="F17" s="52"/>
    </row>
    <row r="18" spans="1:6" ht="17.100000000000001" customHeight="1">
      <c r="A18" s="49" t="s">
        <v>28</v>
      </c>
      <c r="B18" s="24"/>
      <c r="C18" s="24"/>
      <c r="D18" s="11"/>
      <c r="E18" s="54"/>
      <c r="F18" s="55"/>
    </row>
    <row r="19" spans="1:6" ht="17.100000000000001" customHeight="1">
      <c r="A19" s="49"/>
      <c r="B19" s="24">
        <v>0.52083333333333337</v>
      </c>
      <c r="C19" s="24" t="s">
        <v>103</v>
      </c>
      <c r="D19" s="11">
        <v>2</v>
      </c>
      <c r="E19" s="54"/>
      <c r="F19" s="55"/>
    </row>
    <row r="20" spans="1:6" ht="17.100000000000001" customHeight="1">
      <c r="A20" s="49"/>
      <c r="B20" s="24"/>
      <c r="C20" s="24"/>
      <c r="D20" s="11"/>
      <c r="E20" s="54"/>
      <c r="F20" s="55"/>
    </row>
    <row r="21" spans="1:6" ht="17.100000000000001" customHeight="1">
      <c r="A21" s="49"/>
      <c r="B21" s="24"/>
      <c r="C21" s="24"/>
      <c r="D21" s="11"/>
      <c r="E21" s="54"/>
      <c r="F21" s="55"/>
    </row>
    <row r="22" spans="1:6" ht="17.100000000000001" customHeight="1">
      <c r="A22" s="49"/>
      <c r="B22" s="24"/>
      <c r="C22" s="24"/>
      <c r="D22" s="11"/>
      <c r="E22" s="54"/>
      <c r="F22" s="55"/>
    </row>
    <row r="23" spans="1:6" ht="17.100000000000001" customHeight="1">
      <c r="A23" s="53"/>
      <c r="B23" s="24"/>
      <c r="C23" s="17"/>
      <c r="D23" s="11"/>
      <c r="E23" s="54"/>
      <c r="F23" s="55"/>
    </row>
    <row r="24" spans="1:6" ht="17.100000000000001" customHeight="1">
      <c r="A24" s="49" t="s">
        <v>0</v>
      </c>
      <c r="B24" s="24">
        <v>0.79166666666666663</v>
      </c>
      <c r="C24" s="24" t="s">
        <v>104</v>
      </c>
      <c r="D24" s="11">
        <v>6</v>
      </c>
      <c r="E24" s="54" t="s">
        <v>105</v>
      </c>
      <c r="F24" s="55"/>
    </row>
    <row r="25" spans="1:6" ht="17.100000000000001" customHeight="1">
      <c r="A25" s="49"/>
      <c r="B25" s="24"/>
      <c r="C25" s="24"/>
      <c r="D25" s="11"/>
      <c r="E25" s="54"/>
      <c r="F25" s="55"/>
    </row>
    <row r="26" spans="1:6" ht="17.100000000000001" customHeight="1">
      <c r="A26" s="49"/>
      <c r="B26" s="24"/>
      <c r="C26" s="24"/>
      <c r="D26" s="11"/>
      <c r="E26" s="54"/>
      <c r="F26" s="55"/>
    </row>
    <row r="27" spans="1:6" ht="17.100000000000001" customHeight="1">
      <c r="A27" s="49"/>
      <c r="B27" s="24"/>
      <c r="C27" s="24"/>
      <c r="D27" s="11"/>
      <c r="E27" s="54"/>
      <c r="F27" s="55"/>
    </row>
    <row r="28" spans="1:6" ht="17.100000000000001" customHeight="1">
      <c r="A28" s="49"/>
      <c r="B28" s="24"/>
      <c r="C28" s="24"/>
      <c r="D28" s="11"/>
      <c r="E28" s="54"/>
      <c r="F28" s="55"/>
    </row>
    <row r="29" spans="1:6" ht="17.100000000000001" customHeight="1">
      <c r="A29" s="49"/>
      <c r="B29" s="24"/>
      <c r="C29" s="24"/>
      <c r="D29" s="11"/>
      <c r="E29" s="54"/>
      <c r="F29" s="55"/>
    </row>
    <row r="30" spans="1:6" ht="26.1" customHeight="1">
      <c r="A30" s="48" t="s">
        <v>43</v>
      </c>
      <c r="B30" s="48"/>
      <c r="C30" s="48"/>
      <c r="D30" s="48"/>
      <c r="E30" s="48"/>
      <c r="F30" s="48"/>
    </row>
    <row r="31" spans="1:6" ht="17.100000000000001" customHeight="1">
      <c r="A31" s="56" t="s">
        <v>29</v>
      </c>
      <c r="B31" s="18" t="s">
        <v>35</v>
      </c>
      <c r="C31" s="22" t="s">
        <v>109</v>
      </c>
      <c r="D31" s="56" t="s">
        <v>19</v>
      </c>
      <c r="E31" s="44" t="s">
        <v>35</v>
      </c>
      <c r="F31" s="23" t="s">
        <v>110</v>
      </c>
    </row>
    <row r="32" spans="1:6" ht="17.100000000000001" customHeight="1">
      <c r="A32" s="57"/>
      <c r="B32" s="19" t="s">
        <v>36</v>
      </c>
      <c r="C32" s="22" t="s">
        <v>97</v>
      </c>
      <c r="D32" s="60"/>
      <c r="E32" s="16" t="s">
        <v>40</v>
      </c>
      <c r="F32" s="23" t="s">
        <v>113</v>
      </c>
    </row>
    <row r="33" spans="1:6" ht="17.100000000000001" customHeight="1">
      <c r="A33" s="57"/>
      <c r="B33" s="20" t="s">
        <v>37</v>
      </c>
      <c r="C33" s="22" t="s">
        <v>132</v>
      </c>
      <c r="D33" s="60"/>
      <c r="E33" s="16" t="s">
        <v>41</v>
      </c>
      <c r="F33" s="23" t="s">
        <v>112</v>
      </c>
    </row>
    <row r="34" spans="1:6" ht="17.100000000000001" customHeight="1">
      <c r="A34" s="58"/>
      <c r="B34" s="20" t="s">
        <v>38</v>
      </c>
      <c r="C34" s="22" t="s">
        <v>161</v>
      </c>
      <c r="D34" s="61"/>
      <c r="E34" s="16" t="s">
        <v>55</v>
      </c>
      <c r="F34" s="23"/>
    </row>
    <row r="35" spans="1:6" ht="17.100000000000001" customHeight="1">
      <c r="A35" s="59"/>
      <c r="B35" s="20" t="s">
        <v>39</v>
      </c>
      <c r="C35" s="22"/>
      <c r="D35" s="62"/>
      <c r="E35" s="16" t="s">
        <v>42</v>
      </c>
      <c r="F35" s="23"/>
    </row>
    <row r="36" spans="1:6" ht="27" customHeight="1">
      <c r="A36" s="48" t="s">
        <v>43</v>
      </c>
      <c r="B36" s="48"/>
      <c r="C36" s="48"/>
      <c r="D36" s="48"/>
      <c r="E36" s="48"/>
      <c r="F36" s="48"/>
    </row>
    <row r="37" spans="1:6" ht="17.100000000000001" customHeight="1">
      <c r="A37" s="56" t="s">
        <v>30</v>
      </c>
      <c r="B37" s="63" t="s">
        <v>162</v>
      </c>
      <c r="C37" s="64"/>
      <c r="D37" s="64"/>
      <c r="E37" s="64"/>
      <c r="F37" s="65"/>
    </row>
    <row r="38" spans="1:6" ht="17.100000000000001" customHeight="1">
      <c r="A38" s="58"/>
      <c r="B38" s="63" t="s">
        <v>163</v>
      </c>
      <c r="C38" s="64"/>
      <c r="D38" s="64"/>
      <c r="E38" s="64"/>
      <c r="F38" s="65"/>
    </row>
    <row r="39" spans="1:6" ht="17.100000000000001" customHeight="1">
      <c r="A39" s="59"/>
      <c r="B39" s="63"/>
      <c r="C39" s="66"/>
      <c r="D39" s="66"/>
      <c r="E39" s="66"/>
      <c r="F39" s="67"/>
    </row>
    <row r="40" spans="1:6" ht="17.100000000000001" customHeight="1">
      <c r="A40" s="56" t="s">
        <v>19</v>
      </c>
      <c r="B40" s="63" t="s">
        <v>114</v>
      </c>
      <c r="C40" s="64"/>
      <c r="D40" s="64"/>
      <c r="E40" s="64"/>
      <c r="F40" s="65"/>
    </row>
    <row r="41" spans="1:6" ht="17.100000000000001" customHeight="1">
      <c r="A41" s="58"/>
      <c r="B41" s="63"/>
      <c r="C41" s="64"/>
      <c r="D41" s="64"/>
      <c r="E41" s="64"/>
      <c r="F41" s="65"/>
    </row>
    <row r="42" spans="1:6" ht="17.100000000000001" customHeight="1">
      <c r="A42" s="59"/>
      <c r="B42" s="63"/>
      <c r="C42" s="66"/>
      <c r="D42" s="66"/>
      <c r="E42" s="66"/>
      <c r="F42" s="67"/>
    </row>
    <row r="43" spans="1:6" ht="24" customHeight="1">
      <c r="A43" s="48" t="s">
        <v>31</v>
      </c>
      <c r="B43" s="48"/>
      <c r="C43" s="48"/>
      <c r="D43" s="48"/>
      <c r="E43" s="48"/>
      <c r="F43" s="48"/>
    </row>
    <row r="44" spans="1:6" ht="27" customHeight="1">
      <c r="A44" s="43" t="s">
        <v>29</v>
      </c>
      <c r="B44" s="70"/>
      <c r="C44" s="71"/>
      <c r="D44" s="43" t="s">
        <v>19</v>
      </c>
      <c r="E44" s="70"/>
      <c r="F44" s="71"/>
    </row>
    <row r="45" spans="1:6" ht="24" customHeight="1">
      <c r="A45" s="72" t="s">
        <v>11</v>
      </c>
      <c r="B45" s="73"/>
      <c r="C45" s="74"/>
      <c r="D45" s="42" t="s">
        <v>10</v>
      </c>
      <c r="E45" s="75">
        <f>B39</f>
        <v>0</v>
      </c>
      <c r="F45" s="76"/>
    </row>
    <row r="46" spans="1:6" ht="17.100000000000001" customHeight="1">
      <c r="A46" s="68" t="s">
        <v>29</v>
      </c>
      <c r="B46" s="13" t="s">
        <v>2</v>
      </c>
      <c r="C46" s="13" t="s">
        <v>23</v>
      </c>
      <c r="D46" s="68" t="s">
        <v>19</v>
      </c>
      <c r="E46" s="13" t="s">
        <v>24</v>
      </c>
      <c r="F46" s="13" t="s">
        <v>3</v>
      </c>
    </row>
    <row r="47" spans="1:6" ht="17.100000000000001" customHeight="1">
      <c r="A47" s="68"/>
      <c r="B47" s="3"/>
      <c r="C47" s="3"/>
      <c r="D47" s="69"/>
      <c r="E47" s="3"/>
      <c r="F47" s="14"/>
    </row>
    <row r="48" spans="1:6" ht="17.100000000000001" customHeight="1">
      <c r="A48" s="68"/>
      <c r="B48" s="3"/>
      <c r="C48" s="3"/>
      <c r="D48" s="69"/>
      <c r="E48" s="3"/>
      <c r="F48" s="14"/>
    </row>
    <row r="49" spans="1:6" ht="17.100000000000001" customHeight="1">
      <c r="A49" s="68"/>
      <c r="B49" s="3"/>
      <c r="C49" s="3"/>
      <c r="D49" s="6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19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2" zoomScale="110" zoomScaleNormal="110" zoomScalePageLayoutView="110" workbookViewId="0">
      <selection activeCell="C31" sqref="C31"/>
    </sheetView>
  </sheetViews>
  <sheetFormatPr defaultColWidth="11.453125" defaultRowHeight="19.2"/>
  <cols>
    <col min="1" max="1" width="12.81640625" customWidth="1"/>
    <col min="2" max="2" width="18.6328125" style="4" customWidth="1"/>
    <col min="3" max="3" width="27.81640625" style="4" customWidth="1"/>
    <col min="4" max="4" width="11.81640625" style="4" customWidth="1"/>
    <col min="5" max="5" width="18.453125" style="4" customWidth="1"/>
    <col min="6" max="6" width="33.08984375" style="1" customWidth="1"/>
    <col min="7" max="7" width="16.81640625" customWidth="1"/>
  </cols>
  <sheetData>
    <row r="1" spans="1:10" ht="36" customHeight="1">
      <c r="A1" s="45"/>
      <c r="B1" s="45"/>
      <c r="C1" s="45"/>
      <c r="D1" s="45"/>
      <c r="E1" s="45"/>
      <c r="F1" s="45"/>
    </row>
    <row r="2" spans="1:10" ht="20.100000000000001" customHeight="1">
      <c r="A2" s="44" t="s">
        <v>4</v>
      </c>
      <c r="B2" s="15">
        <v>42425</v>
      </c>
      <c r="C2" s="5"/>
      <c r="D2" s="15"/>
      <c r="E2" s="6" t="s">
        <v>44</v>
      </c>
      <c r="F2" s="17"/>
      <c r="G2" s="29">
        <f>SUM(D4:D8)+SUM(F4:F8)</f>
        <v>1.83</v>
      </c>
    </row>
    <row r="3" spans="1:10" ht="24" customHeight="1">
      <c r="A3" s="46" t="s">
        <v>54</v>
      </c>
      <c r="B3" s="47"/>
      <c r="C3" s="25" t="s">
        <v>13</v>
      </c>
      <c r="D3" s="25" t="s">
        <v>46</v>
      </c>
      <c r="E3" s="25" t="s">
        <v>45</v>
      </c>
      <c r="F3" s="7" t="s">
        <v>46</v>
      </c>
    </row>
    <row r="4" spans="1:10" ht="17.100000000000001" customHeight="1">
      <c r="A4" s="44" t="s">
        <v>5</v>
      </c>
      <c r="B4" s="26">
        <v>499000</v>
      </c>
      <c r="C4" s="8" t="s">
        <v>53</v>
      </c>
      <c r="D4" s="10">
        <v>0.02</v>
      </c>
      <c r="E4" s="9" t="s">
        <v>48</v>
      </c>
      <c r="F4" s="10">
        <v>0.04</v>
      </c>
    </row>
    <row r="5" spans="1:10" ht="17.100000000000001" customHeight="1">
      <c r="A5" s="44" t="s">
        <v>6</v>
      </c>
      <c r="B5" s="28">
        <v>996500</v>
      </c>
      <c r="C5" s="9" t="s">
        <v>47</v>
      </c>
      <c r="D5" s="10">
        <v>0.03</v>
      </c>
      <c r="E5" s="9" t="s">
        <v>49</v>
      </c>
      <c r="F5" s="10">
        <v>0.16</v>
      </c>
      <c r="G5" s="30">
        <f>B7+B6</f>
        <v>1495500</v>
      </c>
    </row>
    <row r="6" spans="1:10" ht="17.100000000000001" customHeight="1">
      <c r="A6" s="44" t="s">
        <v>7</v>
      </c>
      <c r="B6" s="28">
        <f>SUM(B4:B5)</f>
        <v>1495500</v>
      </c>
      <c r="C6" s="8" t="s">
        <v>52</v>
      </c>
      <c r="D6" s="10">
        <v>0.18</v>
      </c>
      <c r="E6" s="9" t="s">
        <v>50</v>
      </c>
      <c r="F6" s="10">
        <v>1</v>
      </c>
      <c r="G6" s="33"/>
      <c r="H6" s="32"/>
    </row>
    <row r="7" spans="1:10" ht="17.100000000000001" customHeight="1">
      <c r="A7" s="44" t="s">
        <v>8</v>
      </c>
      <c r="B7" s="28"/>
      <c r="C7" s="9" t="s">
        <v>33</v>
      </c>
      <c r="D7" s="10">
        <v>0.22</v>
      </c>
      <c r="E7" s="9" t="s">
        <v>51</v>
      </c>
      <c r="F7" s="10">
        <v>0.1</v>
      </c>
      <c r="G7" s="31"/>
    </row>
    <row r="8" spans="1:10" ht="17.100000000000001" customHeight="1">
      <c r="A8" s="44" t="s">
        <v>12</v>
      </c>
      <c r="B8" s="28"/>
      <c r="C8" s="8" t="s">
        <v>34</v>
      </c>
      <c r="D8" s="10">
        <v>0.08</v>
      </c>
      <c r="E8" s="9"/>
      <c r="F8" s="10"/>
    </row>
    <row r="9" spans="1:10" ht="17.100000000000001" customHeight="1">
      <c r="A9" s="44" t="s">
        <v>27</v>
      </c>
      <c r="B9" s="27"/>
      <c r="C9" s="8"/>
      <c r="D9" s="10"/>
      <c r="E9" s="9"/>
      <c r="F9" s="12"/>
    </row>
    <row r="10" spans="1:10" ht="27.9" customHeight="1">
      <c r="A10" s="48" t="s">
        <v>25</v>
      </c>
      <c r="B10" s="48"/>
      <c r="C10" s="48"/>
      <c r="D10" s="48"/>
      <c r="E10" s="48"/>
      <c r="F10" s="48"/>
    </row>
    <row r="11" spans="1:10" ht="17.100000000000001" customHeight="1">
      <c r="A11" s="49" t="s">
        <v>26</v>
      </c>
      <c r="B11" s="44" t="s">
        <v>18</v>
      </c>
      <c r="C11" s="44" t="s">
        <v>14</v>
      </c>
      <c r="D11" s="44" t="s">
        <v>17</v>
      </c>
      <c r="E11" s="44"/>
      <c r="F11" s="16" t="s">
        <v>9</v>
      </c>
    </row>
    <row r="12" spans="1:10" ht="17.100000000000001" customHeight="1">
      <c r="A12" s="49"/>
      <c r="B12" s="21" t="s">
        <v>99</v>
      </c>
      <c r="C12" s="17">
        <v>2</v>
      </c>
      <c r="D12" s="50" t="s">
        <v>15</v>
      </c>
      <c r="E12" s="21" t="s">
        <v>115</v>
      </c>
      <c r="F12" s="17">
        <v>4</v>
      </c>
      <c r="J12" s="38">
        <v>93050750</v>
      </c>
    </row>
    <row r="13" spans="1:10" ht="17.100000000000001" customHeight="1">
      <c r="A13" s="49"/>
      <c r="B13" s="21" t="s">
        <v>100</v>
      </c>
      <c r="C13" s="17">
        <v>0</v>
      </c>
      <c r="D13" s="50"/>
      <c r="E13" s="21" t="s">
        <v>116</v>
      </c>
      <c r="F13" s="17">
        <v>4</v>
      </c>
    </row>
    <row r="14" spans="1:10" ht="17.100000000000001" customHeight="1">
      <c r="A14" s="49"/>
      <c r="B14" s="21"/>
      <c r="C14" s="17"/>
      <c r="D14" s="50" t="s">
        <v>16</v>
      </c>
      <c r="E14" s="21" t="s">
        <v>117</v>
      </c>
      <c r="F14" s="34">
        <v>1</v>
      </c>
    </row>
    <row r="15" spans="1:10" ht="17.100000000000001" customHeight="1">
      <c r="A15" s="49"/>
      <c r="B15" s="21"/>
      <c r="C15" s="17"/>
      <c r="D15" s="50"/>
      <c r="E15" s="21"/>
      <c r="F15" s="34"/>
    </row>
    <row r="16" spans="1:10" ht="27.9" customHeight="1">
      <c r="A16" s="48"/>
      <c r="B16" s="48"/>
      <c r="C16" s="48"/>
      <c r="D16" s="48"/>
      <c r="E16" s="48"/>
      <c r="F16" s="48"/>
    </row>
    <row r="17" spans="1:6" ht="18.899999999999999" customHeight="1">
      <c r="A17" s="2"/>
      <c r="B17" s="44" t="s">
        <v>32</v>
      </c>
      <c r="C17" s="44" t="s">
        <v>20</v>
      </c>
      <c r="D17" s="44" t="s">
        <v>21</v>
      </c>
      <c r="E17" s="51" t="s">
        <v>22</v>
      </c>
      <c r="F17" s="52"/>
    </row>
    <row r="18" spans="1:6" ht="17.100000000000001" customHeight="1">
      <c r="A18" s="49" t="s">
        <v>28</v>
      </c>
      <c r="B18" s="24"/>
      <c r="C18" s="24"/>
      <c r="D18" s="11"/>
      <c r="E18" s="54"/>
      <c r="F18" s="55"/>
    </row>
    <row r="19" spans="1:6" ht="17.100000000000001" customHeight="1">
      <c r="A19" s="49"/>
      <c r="B19" s="24"/>
      <c r="C19" s="24"/>
      <c r="D19" s="11"/>
      <c r="E19" s="54"/>
      <c r="F19" s="55"/>
    </row>
    <row r="20" spans="1:6" ht="17.100000000000001" customHeight="1">
      <c r="A20" s="49"/>
      <c r="B20" s="24"/>
      <c r="C20" s="24"/>
      <c r="D20" s="11"/>
      <c r="E20" s="54"/>
      <c r="F20" s="55"/>
    </row>
    <row r="21" spans="1:6" ht="17.100000000000001" customHeight="1">
      <c r="A21" s="49"/>
      <c r="B21" s="24"/>
      <c r="C21" s="24"/>
      <c r="D21" s="11"/>
      <c r="E21" s="54"/>
      <c r="F21" s="55"/>
    </row>
    <row r="22" spans="1:6" ht="17.100000000000001" customHeight="1">
      <c r="A22" s="49"/>
      <c r="B22" s="24"/>
      <c r="C22" s="24"/>
      <c r="D22" s="11"/>
      <c r="E22" s="54"/>
      <c r="F22" s="55"/>
    </row>
    <row r="23" spans="1:6" ht="17.100000000000001" customHeight="1">
      <c r="A23" s="53"/>
      <c r="B23" s="24"/>
      <c r="C23" s="17"/>
      <c r="D23" s="11"/>
      <c r="E23" s="54"/>
      <c r="F23" s="55"/>
    </row>
    <row r="24" spans="1:6" ht="17.100000000000001" customHeight="1">
      <c r="A24" s="49" t="s">
        <v>0</v>
      </c>
      <c r="B24" s="24">
        <v>0.8125</v>
      </c>
      <c r="C24" s="24" t="s">
        <v>118</v>
      </c>
      <c r="D24" s="11">
        <v>5</v>
      </c>
      <c r="E24" s="54" t="s">
        <v>119</v>
      </c>
      <c r="F24" s="55"/>
    </row>
    <row r="25" spans="1:6" ht="17.100000000000001" customHeight="1">
      <c r="A25" s="49"/>
      <c r="B25" s="24"/>
      <c r="C25" s="24"/>
      <c r="D25" s="11"/>
      <c r="E25" s="54"/>
      <c r="F25" s="55"/>
    </row>
    <row r="26" spans="1:6" ht="17.100000000000001" customHeight="1">
      <c r="A26" s="49"/>
      <c r="B26" s="24"/>
      <c r="C26" s="24"/>
      <c r="D26" s="11"/>
      <c r="E26" s="54"/>
      <c r="F26" s="55"/>
    </row>
    <row r="27" spans="1:6" ht="17.100000000000001" customHeight="1">
      <c r="A27" s="49"/>
      <c r="B27" s="24"/>
      <c r="C27" s="24"/>
      <c r="D27" s="11"/>
      <c r="E27" s="54"/>
      <c r="F27" s="55"/>
    </row>
    <row r="28" spans="1:6" ht="17.100000000000001" customHeight="1">
      <c r="A28" s="49"/>
      <c r="B28" s="24"/>
      <c r="C28" s="24"/>
      <c r="D28" s="11"/>
      <c r="E28" s="54"/>
      <c r="F28" s="55"/>
    </row>
    <row r="29" spans="1:6" ht="17.100000000000001" customHeight="1">
      <c r="A29" s="49"/>
      <c r="B29" s="24"/>
      <c r="C29" s="24"/>
      <c r="D29" s="11"/>
      <c r="E29" s="54"/>
      <c r="F29" s="55"/>
    </row>
    <row r="30" spans="1:6" ht="26.1" customHeight="1">
      <c r="A30" s="48" t="s">
        <v>43</v>
      </c>
      <c r="B30" s="48"/>
      <c r="C30" s="48"/>
      <c r="D30" s="48"/>
      <c r="E30" s="48"/>
      <c r="F30" s="48"/>
    </row>
    <row r="31" spans="1:6" ht="17.100000000000001" customHeight="1">
      <c r="A31" s="56" t="s">
        <v>29</v>
      </c>
      <c r="B31" s="18" t="s">
        <v>35</v>
      </c>
      <c r="C31" s="22" t="s">
        <v>175</v>
      </c>
      <c r="D31" s="56" t="s">
        <v>19</v>
      </c>
      <c r="E31" s="44" t="s">
        <v>35</v>
      </c>
      <c r="F31" s="23" t="s">
        <v>111</v>
      </c>
    </row>
    <row r="32" spans="1:6" ht="17.100000000000001" customHeight="1">
      <c r="A32" s="57"/>
      <c r="B32" s="19" t="s">
        <v>36</v>
      </c>
      <c r="C32" s="22" t="s">
        <v>131</v>
      </c>
      <c r="D32" s="60"/>
      <c r="E32" s="16" t="s">
        <v>40</v>
      </c>
      <c r="F32" s="23" t="s">
        <v>120</v>
      </c>
    </row>
    <row r="33" spans="1:6" ht="17.100000000000001" customHeight="1">
      <c r="A33" s="57"/>
      <c r="B33" s="20" t="s">
        <v>37</v>
      </c>
      <c r="C33" s="22" t="s">
        <v>122</v>
      </c>
      <c r="D33" s="60"/>
      <c r="E33" s="16" t="s">
        <v>41</v>
      </c>
      <c r="F33" s="23" t="s">
        <v>121</v>
      </c>
    </row>
    <row r="34" spans="1:6" ht="17.100000000000001" customHeight="1">
      <c r="A34" s="58"/>
      <c r="B34" s="20" t="s">
        <v>38</v>
      </c>
      <c r="C34" s="22" t="s">
        <v>123</v>
      </c>
      <c r="D34" s="61"/>
      <c r="E34" s="16" t="s">
        <v>55</v>
      </c>
      <c r="F34" s="23"/>
    </row>
    <row r="35" spans="1:6" ht="17.100000000000001" customHeight="1">
      <c r="A35" s="59"/>
      <c r="B35" s="20" t="s">
        <v>39</v>
      </c>
      <c r="C35" s="22" t="s">
        <v>65</v>
      </c>
      <c r="D35" s="62"/>
      <c r="E35" s="16" t="s">
        <v>42</v>
      </c>
      <c r="F35" s="23"/>
    </row>
    <row r="36" spans="1:6" ht="27" customHeight="1">
      <c r="A36" s="48" t="s">
        <v>43</v>
      </c>
      <c r="B36" s="48"/>
      <c r="C36" s="48"/>
      <c r="D36" s="48"/>
      <c r="E36" s="48"/>
      <c r="F36" s="48"/>
    </row>
    <row r="37" spans="1:6" ht="17.100000000000001" customHeight="1">
      <c r="A37" s="56" t="s">
        <v>30</v>
      </c>
      <c r="B37" s="63" t="s">
        <v>164</v>
      </c>
      <c r="C37" s="64"/>
      <c r="D37" s="64"/>
      <c r="E37" s="64"/>
      <c r="F37" s="65"/>
    </row>
    <row r="38" spans="1:6" ht="17.100000000000001" customHeight="1">
      <c r="A38" s="58"/>
      <c r="B38" s="63" t="s">
        <v>165</v>
      </c>
      <c r="C38" s="64"/>
      <c r="D38" s="64"/>
      <c r="E38" s="64"/>
      <c r="F38" s="65"/>
    </row>
    <row r="39" spans="1:6" ht="17.100000000000001" customHeight="1">
      <c r="A39" s="59"/>
      <c r="B39" s="63" t="s">
        <v>166</v>
      </c>
      <c r="C39" s="66"/>
      <c r="D39" s="66"/>
      <c r="E39" s="66"/>
      <c r="F39" s="67"/>
    </row>
    <row r="40" spans="1:6" ht="17.100000000000001" customHeight="1">
      <c r="A40" s="56" t="s">
        <v>19</v>
      </c>
      <c r="B40" s="63" t="s">
        <v>124</v>
      </c>
      <c r="C40" s="64"/>
      <c r="D40" s="64"/>
      <c r="E40" s="64"/>
      <c r="F40" s="65"/>
    </row>
    <row r="41" spans="1:6" ht="17.100000000000001" customHeight="1">
      <c r="A41" s="58"/>
      <c r="B41" s="63" t="s">
        <v>125</v>
      </c>
      <c r="C41" s="64"/>
      <c r="D41" s="64"/>
      <c r="E41" s="64"/>
      <c r="F41" s="65"/>
    </row>
    <row r="42" spans="1:6" ht="17.100000000000001" customHeight="1">
      <c r="A42" s="59"/>
      <c r="B42" s="63"/>
      <c r="C42" s="66"/>
      <c r="D42" s="66"/>
      <c r="E42" s="66"/>
      <c r="F42" s="67"/>
    </row>
    <row r="43" spans="1:6" ht="24" customHeight="1">
      <c r="A43" s="48" t="s">
        <v>31</v>
      </c>
      <c r="B43" s="48"/>
      <c r="C43" s="48"/>
      <c r="D43" s="48"/>
      <c r="E43" s="48"/>
      <c r="F43" s="48"/>
    </row>
    <row r="44" spans="1:6" ht="27" customHeight="1">
      <c r="A44" s="43" t="s">
        <v>29</v>
      </c>
      <c r="B44" s="70"/>
      <c r="C44" s="71"/>
      <c r="D44" s="43" t="s">
        <v>19</v>
      </c>
      <c r="E44" s="70"/>
      <c r="F44" s="71"/>
    </row>
    <row r="45" spans="1:6" ht="24" customHeight="1">
      <c r="A45" s="72" t="s">
        <v>11</v>
      </c>
      <c r="B45" s="73"/>
      <c r="C45" s="74"/>
      <c r="D45" s="42" t="s">
        <v>10</v>
      </c>
      <c r="E45" s="75" t="str">
        <f>B39</f>
        <v xml:space="preserve">샐러드 파트 야채 미장 및 전체적인 플레이팅 재교육 실시 </v>
      </c>
      <c r="F45" s="76"/>
    </row>
    <row r="46" spans="1:6" ht="17.100000000000001" customHeight="1">
      <c r="A46" s="68" t="s">
        <v>29</v>
      </c>
      <c r="B46" s="13" t="s">
        <v>2</v>
      </c>
      <c r="C46" s="13" t="s">
        <v>23</v>
      </c>
      <c r="D46" s="68" t="s">
        <v>19</v>
      </c>
      <c r="E46" s="13" t="s">
        <v>24</v>
      </c>
      <c r="F46" s="13" t="s">
        <v>3</v>
      </c>
    </row>
    <row r="47" spans="1:6" ht="17.100000000000001" customHeight="1">
      <c r="A47" s="68"/>
      <c r="B47" s="3"/>
      <c r="C47" s="3"/>
      <c r="D47" s="69"/>
      <c r="E47" s="3"/>
      <c r="F47" s="14"/>
    </row>
    <row r="48" spans="1:6" ht="17.100000000000001" customHeight="1">
      <c r="A48" s="68"/>
      <c r="B48" s="3"/>
      <c r="C48" s="3"/>
      <c r="D48" s="69"/>
      <c r="E48" s="3"/>
      <c r="F48" s="14"/>
    </row>
    <row r="49" spans="1:6" ht="17.100000000000001" customHeight="1">
      <c r="A49" s="68"/>
      <c r="B49" s="3"/>
      <c r="C49" s="3"/>
      <c r="D49" s="6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19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2" zoomScale="110" zoomScaleNormal="110" zoomScalePageLayoutView="110" workbookViewId="0">
      <selection activeCell="B39" sqref="B39:F39"/>
    </sheetView>
  </sheetViews>
  <sheetFormatPr defaultColWidth="11.453125" defaultRowHeight="19.2"/>
  <cols>
    <col min="1" max="1" width="12.81640625" customWidth="1"/>
    <col min="2" max="2" width="18.6328125" style="4" customWidth="1"/>
    <col min="3" max="3" width="27.81640625" style="4" customWidth="1"/>
    <col min="4" max="4" width="11.81640625" style="4" customWidth="1"/>
    <col min="5" max="5" width="18.453125" style="4" customWidth="1"/>
    <col min="6" max="6" width="33.08984375" style="1" customWidth="1"/>
    <col min="7" max="7" width="16.81640625" customWidth="1"/>
  </cols>
  <sheetData>
    <row r="1" spans="1:10" ht="36" customHeight="1">
      <c r="A1" s="45"/>
      <c r="B1" s="45"/>
      <c r="C1" s="45"/>
      <c r="D1" s="45"/>
      <c r="E1" s="45"/>
      <c r="F1" s="45"/>
    </row>
    <row r="2" spans="1:10" ht="20.100000000000001" customHeight="1">
      <c r="A2" s="44" t="s">
        <v>4</v>
      </c>
      <c r="B2" s="15">
        <v>42426</v>
      </c>
      <c r="C2" s="5"/>
      <c r="D2" s="15"/>
      <c r="E2" s="6" t="s">
        <v>44</v>
      </c>
      <c r="F2" s="17"/>
      <c r="G2" s="29">
        <f>SUM(D4:D8)+SUM(F4:F8)</f>
        <v>1.9799999999999998</v>
      </c>
    </row>
    <row r="3" spans="1:10" ht="24" customHeight="1">
      <c r="A3" s="46"/>
      <c r="B3" s="47"/>
      <c r="C3" s="25" t="s">
        <v>13</v>
      </c>
      <c r="D3" s="25" t="s">
        <v>46</v>
      </c>
      <c r="E3" s="25" t="s">
        <v>45</v>
      </c>
      <c r="F3" s="7" t="s">
        <v>46</v>
      </c>
    </row>
    <row r="4" spans="1:10" ht="17.100000000000001" customHeight="1">
      <c r="A4" s="44" t="s">
        <v>5</v>
      </c>
      <c r="B4" s="26"/>
      <c r="C4" s="8" t="s">
        <v>53</v>
      </c>
      <c r="D4" s="10">
        <v>0.08</v>
      </c>
      <c r="E4" s="9" t="s">
        <v>48</v>
      </c>
      <c r="F4" s="10">
        <v>0.21</v>
      </c>
    </row>
    <row r="5" spans="1:10" ht="17.100000000000001" customHeight="1">
      <c r="A5" s="44" t="s">
        <v>6</v>
      </c>
      <c r="B5" s="28"/>
      <c r="C5" s="9" t="s">
        <v>47</v>
      </c>
      <c r="D5" s="10">
        <v>0.03</v>
      </c>
      <c r="E5" s="9" t="s">
        <v>49</v>
      </c>
      <c r="F5" s="10">
        <v>0.15</v>
      </c>
      <c r="G5" s="30">
        <f>B7+B6</f>
        <v>1062000</v>
      </c>
    </row>
    <row r="6" spans="1:10" ht="17.100000000000001" customHeight="1">
      <c r="A6" s="44" t="s">
        <v>7</v>
      </c>
      <c r="B6" s="28">
        <v>1062000</v>
      </c>
      <c r="C6" s="8" t="s">
        <v>52</v>
      </c>
      <c r="D6" s="10">
        <v>0.11</v>
      </c>
      <c r="E6" s="9" t="s">
        <v>50</v>
      </c>
      <c r="F6" s="10">
        <v>1</v>
      </c>
      <c r="G6" s="33"/>
      <c r="H6" s="32"/>
    </row>
    <row r="7" spans="1:10" ht="17.100000000000001" customHeight="1">
      <c r="A7" s="44" t="s">
        <v>8</v>
      </c>
      <c r="B7" s="28"/>
      <c r="C7" s="9" t="s">
        <v>33</v>
      </c>
      <c r="D7" s="10">
        <v>0.16</v>
      </c>
      <c r="E7" s="9" t="s">
        <v>51</v>
      </c>
      <c r="F7" s="10">
        <v>0.18</v>
      </c>
      <c r="G7" s="31"/>
    </row>
    <row r="8" spans="1:10" ht="17.100000000000001" customHeight="1">
      <c r="A8" s="44" t="s">
        <v>12</v>
      </c>
      <c r="B8" s="28"/>
      <c r="C8" s="8" t="s">
        <v>34</v>
      </c>
      <c r="D8" s="10">
        <v>0.06</v>
      </c>
      <c r="E8" s="9"/>
      <c r="F8" s="10"/>
    </row>
    <row r="9" spans="1:10" ht="17.100000000000001" customHeight="1">
      <c r="A9" s="44" t="s">
        <v>27</v>
      </c>
      <c r="B9" s="27"/>
      <c r="C9" s="8"/>
      <c r="D9" s="10"/>
      <c r="E9" s="9"/>
      <c r="F9" s="12"/>
    </row>
    <row r="10" spans="1:10" ht="27.9" customHeight="1">
      <c r="A10" s="48" t="s">
        <v>25</v>
      </c>
      <c r="B10" s="48"/>
      <c r="C10" s="48"/>
      <c r="D10" s="48"/>
      <c r="E10" s="48"/>
      <c r="F10" s="48"/>
    </row>
    <row r="11" spans="1:10" ht="17.100000000000001" customHeight="1">
      <c r="A11" s="49" t="s">
        <v>26</v>
      </c>
      <c r="B11" s="44" t="s">
        <v>18</v>
      </c>
      <c r="C11" s="44" t="s">
        <v>14</v>
      </c>
      <c r="D11" s="44" t="s">
        <v>17</v>
      </c>
      <c r="E11" s="44"/>
      <c r="F11" s="16" t="s">
        <v>9</v>
      </c>
    </row>
    <row r="12" spans="1:10" ht="17.100000000000001" customHeight="1">
      <c r="A12" s="49"/>
      <c r="B12" s="21" t="s">
        <v>99</v>
      </c>
      <c r="C12" s="17">
        <v>1</v>
      </c>
      <c r="D12" s="50" t="s">
        <v>15</v>
      </c>
      <c r="E12" s="21" t="s">
        <v>115</v>
      </c>
      <c r="F12" s="17">
        <v>4</v>
      </c>
      <c r="J12" s="38">
        <v>93050750</v>
      </c>
    </row>
    <row r="13" spans="1:10" ht="17.100000000000001" customHeight="1">
      <c r="A13" s="49"/>
      <c r="B13" s="21" t="s">
        <v>100</v>
      </c>
      <c r="C13" s="17">
        <v>1</v>
      </c>
      <c r="D13" s="50"/>
      <c r="E13" s="21" t="s">
        <v>116</v>
      </c>
      <c r="F13" s="17">
        <v>2</v>
      </c>
    </row>
    <row r="14" spans="1:10" ht="17.100000000000001" customHeight="1">
      <c r="A14" s="49"/>
      <c r="B14" s="21"/>
      <c r="C14" s="17"/>
      <c r="D14" s="50" t="s">
        <v>16</v>
      </c>
      <c r="E14" s="21" t="s">
        <v>126</v>
      </c>
      <c r="F14" s="34">
        <v>1</v>
      </c>
    </row>
    <row r="15" spans="1:10" ht="17.100000000000001" customHeight="1">
      <c r="A15" s="49"/>
      <c r="B15" s="21"/>
      <c r="C15" s="17"/>
      <c r="D15" s="50"/>
      <c r="E15" s="21"/>
      <c r="F15" s="34"/>
    </row>
    <row r="16" spans="1:10" ht="27.9" customHeight="1">
      <c r="A16" s="48"/>
      <c r="B16" s="48"/>
      <c r="C16" s="48"/>
      <c r="D16" s="48"/>
      <c r="E16" s="48"/>
      <c r="F16" s="48"/>
    </row>
    <row r="17" spans="1:6" ht="18.899999999999999" customHeight="1">
      <c r="A17" s="2"/>
      <c r="B17" s="44" t="s">
        <v>32</v>
      </c>
      <c r="C17" s="44" t="s">
        <v>20</v>
      </c>
      <c r="D17" s="44" t="s">
        <v>21</v>
      </c>
      <c r="E17" s="51" t="s">
        <v>22</v>
      </c>
      <c r="F17" s="52"/>
    </row>
    <row r="18" spans="1:6" ht="17.100000000000001" customHeight="1">
      <c r="A18" s="49" t="s">
        <v>28</v>
      </c>
      <c r="B18" s="24"/>
      <c r="C18" s="24"/>
      <c r="D18" s="11"/>
      <c r="E18" s="54"/>
      <c r="F18" s="55"/>
    </row>
    <row r="19" spans="1:6" ht="17.100000000000001" customHeight="1">
      <c r="A19" s="49"/>
      <c r="B19" s="24"/>
      <c r="C19" s="24"/>
      <c r="D19" s="11"/>
      <c r="E19" s="54"/>
      <c r="F19" s="55"/>
    </row>
    <row r="20" spans="1:6" ht="17.100000000000001" customHeight="1">
      <c r="A20" s="49"/>
      <c r="B20" s="24"/>
      <c r="C20" s="24"/>
      <c r="D20" s="11"/>
      <c r="E20" s="54"/>
      <c r="F20" s="55"/>
    </row>
    <row r="21" spans="1:6" ht="17.100000000000001" customHeight="1">
      <c r="A21" s="49"/>
      <c r="B21" s="24"/>
      <c r="C21" s="24"/>
      <c r="D21" s="11"/>
      <c r="E21" s="54"/>
      <c r="F21" s="55"/>
    </row>
    <row r="22" spans="1:6" ht="17.100000000000001" customHeight="1">
      <c r="A22" s="49"/>
      <c r="B22" s="24"/>
      <c r="C22" s="24"/>
      <c r="D22" s="11"/>
      <c r="E22" s="54"/>
      <c r="F22" s="55"/>
    </row>
    <row r="23" spans="1:6" ht="17.100000000000001" customHeight="1">
      <c r="A23" s="53"/>
      <c r="B23" s="24"/>
      <c r="C23" s="17"/>
      <c r="D23" s="11"/>
      <c r="E23" s="54"/>
      <c r="F23" s="55"/>
    </row>
    <row r="24" spans="1:6" ht="17.100000000000001" customHeight="1">
      <c r="A24" s="49" t="s">
        <v>0</v>
      </c>
      <c r="B24" s="24">
        <v>0.70833333333333337</v>
      </c>
      <c r="C24" s="24" t="s">
        <v>127</v>
      </c>
      <c r="D24" s="11">
        <v>7</v>
      </c>
      <c r="E24" s="54" t="s">
        <v>128</v>
      </c>
      <c r="F24" s="55"/>
    </row>
    <row r="25" spans="1:6" ht="17.100000000000001" customHeight="1">
      <c r="A25" s="49"/>
      <c r="B25" s="24">
        <v>0.77083333333333337</v>
      </c>
      <c r="C25" s="24" t="s">
        <v>136</v>
      </c>
      <c r="D25" s="11">
        <v>1</v>
      </c>
      <c r="E25" s="54" t="s">
        <v>137</v>
      </c>
      <c r="F25" s="55"/>
    </row>
    <row r="26" spans="1:6" ht="17.100000000000001" customHeight="1">
      <c r="A26" s="49"/>
      <c r="B26" s="24"/>
      <c r="C26" s="24"/>
      <c r="D26" s="11"/>
      <c r="E26" s="54"/>
      <c r="F26" s="55"/>
    </row>
    <row r="27" spans="1:6" ht="17.100000000000001" customHeight="1">
      <c r="A27" s="49"/>
      <c r="B27" s="24"/>
      <c r="C27" s="24"/>
      <c r="D27" s="11"/>
      <c r="E27" s="54"/>
      <c r="F27" s="55"/>
    </row>
    <row r="28" spans="1:6" ht="17.100000000000001" customHeight="1">
      <c r="A28" s="49"/>
      <c r="B28" s="24"/>
      <c r="C28" s="24"/>
      <c r="D28" s="11"/>
      <c r="E28" s="54"/>
      <c r="F28" s="55"/>
    </row>
    <row r="29" spans="1:6" ht="17.100000000000001" customHeight="1">
      <c r="A29" s="49"/>
      <c r="B29" s="24"/>
      <c r="C29" s="24"/>
      <c r="D29" s="11"/>
      <c r="E29" s="54"/>
      <c r="F29" s="55"/>
    </row>
    <row r="30" spans="1:6" ht="26.1" customHeight="1">
      <c r="A30" s="48" t="s">
        <v>43</v>
      </c>
      <c r="B30" s="48"/>
      <c r="C30" s="48"/>
      <c r="D30" s="48"/>
      <c r="E30" s="48"/>
      <c r="F30" s="48"/>
    </row>
    <row r="31" spans="1:6" ht="17.100000000000001" customHeight="1">
      <c r="A31" s="56" t="s">
        <v>29</v>
      </c>
      <c r="B31" s="18" t="s">
        <v>35</v>
      </c>
      <c r="C31" s="22" t="s">
        <v>130</v>
      </c>
      <c r="D31" s="56" t="s">
        <v>19</v>
      </c>
      <c r="E31" s="44" t="s">
        <v>35</v>
      </c>
      <c r="F31" s="23" t="s">
        <v>134</v>
      </c>
    </row>
    <row r="32" spans="1:6" ht="17.100000000000001" customHeight="1">
      <c r="A32" s="57"/>
      <c r="B32" s="19" t="s">
        <v>36</v>
      </c>
      <c r="C32" s="22" t="s">
        <v>66</v>
      </c>
      <c r="D32" s="60"/>
      <c r="E32" s="16" t="s">
        <v>40</v>
      </c>
      <c r="F32" s="23" t="s">
        <v>135</v>
      </c>
    </row>
    <row r="33" spans="1:6" ht="17.100000000000001" customHeight="1">
      <c r="A33" s="57"/>
      <c r="B33" s="20" t="s">
        <v>37</v>
      </c>
      <c r="C33" s="22" t="s">
        <v>122</v>
      </c>
      <c r="D33" s="60"/>
      <c r="E33" s="16" t="s">
        <v>41</v>
      </c>
      <c r="F33" s="23" t="s">
        <v>112</v>
      </c>
    </row>
    <row r="34" spans="1:6" ht="17.100000000000001" customHeight="1">
      <c r="A34" s="58"/>
      <c r="B34" s="20" t="s">
        <v>38</v>
      </c>
      <c r="C34" s="22" t="s">
        <v>133</v>
      </c>
      <c r="D34" s="61"/>
      <c r="E34" s="16" t="s">
        <v>55</v>
      </c>
      <c r="F34" s="23"/>
    </row>
    <row r="35" spans="1:6" ht="17.100000000000001" customHeight="1">
      <c r="A35" s="59"/>
      <c r="B35" s="20" t="s">
        <v>39</v>
      </c>
      <c r="C35" s="22" t="s">
        <v>65</v>
      </c>
      <c r="D35" s="62"/>
      <c r="E35" s="16" t="s">
        <v>42</v>
      </c>
      <c r="F35" s="23"/>
    </row>
    <row r="36" spans="1:6" ht="27" customHeight="1">
      <c r="A36" s="48" t="s">
        <v>43</v>
      </c>
      <c r="B36" s="48"/>
      <c r="C36" s="48"/>
      <c r="D36" s="48"/>
      <c r="E36" s="48"/>
      <c r="F36" s="48"/>
    </row>
    <row r="37" spans="1:6" ht="17.100000000000001" customHeight="1">
      <c r="A37" s="56" t="s">
        <v>30</v>
      </c>
      <c r="B37" s="63" t="s">
        <v>167</v>
      </c>
      <c r="C37" s="64"/>
      <c r="D37" s="64"/>
      <c r="E37" s="64"/>
      <c r="F37" s="65"/>
    </row>
    <row r="38" spans="1:6" ht="17.100000000000001" customHeight="1">
      <c r="A38" s="58"/>
      <c r="B38" s="63" t="s">
        <v>168</v>
      </c>
      <c r="C38" s="64"/>
      <c r="D38" s="64"/>
      <c r="E38" s="64"/>
      <c r="F38" s="65"/>
    </row>
    <row r="39" spans="1:6" ht="17.100000000000001" customHeight="1">
      <c r="A39" s="59"/>
      <c r="B39" s="63"/>
      <c r="C39" s="66"/>
      <c r="D39" s="66"/>
      <c r="E39" s="66"/>
      <c r="F39" s="67"/>
    </row>
    <row r="40" spans="1:6" ht="17.100000000000001" customHeight="1">
      <c r="A40" s="56" t="s">
        <v>19</v>
      </c>
      <c r="B40" s="63"/>
      <c r="C40" s="64"/>
      <c r="D40" s="64"/>
      <c r="E40" s="64"/>
      <c r="F40" s="65"/>
    </row>
    <row r="41" spans="1:6" ht="17.100000000000001" customHeight="1">
      <c r="A41" s="58"/>
      <c r="B41" s="63"/>
      <c r="C41" s="64"/>
      <c r="D41" s="64"/>
      <c r="E41" s="64"/>
      <c r="F41" s="65"/>
    </row>
    <row r="42" spans="1:6" ht="17.100000000000001" customHeight="1">
      <c r="A42" s="59"/>
      <c r="B42" s="63"/>
      <c r="C42" s="66"/>
      <c r="D42" s="66"/>
      <c r="E42" s="66"/>
      <c r="F42" s="67"/>
    </row>
    <row r="43" spans="1:6" ht="24" customHeight="1">
      <c r="A43" s="48" t="s">
        <v>31</v>
      </c>
      <c r="B43" s="48"/>
      <c r="C43" s="48"/>
      <c r="D43" s="48"/>
      <c r="E43" s="48"/>
      <c r="F43" s="48"/>
    </row>
    <row r="44" spans="1:6" ht="27" customHeight="1">
      <c r="A44" s="43" t="s">
        <v>29</v>
      </c>
      <c r="B44" s="70"/>
      <c r="C44" s="71"/>
      <c r="D44" s="43" t="s">
        <v>19</v>
      </c>
      <c r="E44" s="70"/>
      <c r="F44" s="71"/>
    </row>
    <row r="45" spans="1:6" ht="24" customHeight="1">
      <c r="A45" s="72" t="s">
        <v>11</v>
      </c>
      <c r="B45" s="73"/>
      <c r="C45" s="74"/>
      <c r="D45" s="42" t="s">
        <v>10</v>
      </c>
      <c r="E45" s="75">
        <f>B39</f>
        <v>0</v>
      </c>
      <c r="F45" s="76"/>
    </row>
    <row r="46" spans="1:6" ht="17.100000000000001" customHeight="1">
      <c r="A46" s="68" t="s">
        <v>29</v>
      </c>
      <c r="B46" s="13" t="s">
        <v>2</v>
      </c>
      <c r="C46" s="13" t="s">
        <v>23</v>
      </c>
      <c r="D46" s="68" t="s">
        <v>19</v>
      </c>
      <c r="E46" s="13" t="s">
        <v>24</v>
      </c>
      <c r="F46" s="13" t="s">
        <v>3</v>
      </c>
    </row>
    <row r="47" spans="1:6" ht="17.100000000000001" customHeight="1">
      <c r="A47" s="68"/>
      <c r="B47" s="3"/>
      <c r="C47" s="3"/>
      <c r="D47" s="69"/>
      <c r="E47" s="3"/>
      <c r="F47" s="14"/>
    </row>
    <row r="48" spans="1:6" ht="17.100000000000001" customHeight="1">
      <c r="A48" s="68"/>
      <c r="B48" s="3"/>
      <c r="C48" s="3"/>
      <c r="D48" s="69"/>
      <c r="E48" s="3"/>
      <c r="F48" s="14"/>
    </row>
    <row r="49" spans="1:6" ht="17.100000000000001" customHeight="1">
      <c r="A49" s="68"/>
      <c r="B49" s="3"/>
      <c r="C49" s="3"/>
      <c r="D49" s="6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19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5" zoomScale="110" zoomScaleNormal="110" zoomScalePageLayoutView="110" workbookViewId="0">
      <selection activeCell="C34" sqref="C34"/>
    </sheetView>
  </sheetViews>
  <sheetFormatPr defaultColWidth="11.453125" defaultRowHeight="19.2"/>
  <cols>
    <col min="1" max="1" width="12.81640625" customWidth="1"/>
    <col min="2" max="2" width="18.6328125" style="4" customWidth="1"/>
    <col min="3" max="3" width="27.81640625" style="4" customWidth="1"/>
    <col min="4" max="4" width="11.81640625" style="4" customWidth="1"/>
    <col min="5" max="5" width="18.453125" style="4" customWidth="1"/>
    <col min="6" max="6" width="33.08984375" style="1" customWidth="1"/>
    <col min="7" max="7" width="16.81640625" customWidth="1"/>
  </cols>
  <sheetData>
    <row r="1" spans="1:10" ht="36" customHeight="1">
      <c r="A1" s="45"/>
      <c r="B1" s="45"/>
      <c r="C1" s="45"/>
      <c r="D1" s="45"/>
      <c r="E1" s="45"/>
      <c r="F1" s="45"/>
    </row>
    <row r="2" spans="1:10" ht="20.100000000000001" customHeight="1">
      <c r="A2" s="44" t="s">
        <v>4</v>
      </c>
      <c r="B2" s="15">
        <v>42427</v>
      </c>
      <c r="C2" s="5"/>
      <c r="D2" s="15"/>
      <c r="E2" s="6" t="s">
        <v>44</v>
      </c>
      <c r="F2" s="17"/>
      <c r="G2" s="29">
        <f>SUM(D4:D8)+SUM(F4:F8)</f>
        <v>1.88</v>
      </c>
    </row>
    <row r="3" spans="1:10" ht="24" customHeight="1">
      <c r="A3" s="46"/>
      <c r="B3" s="47"/>
      <c r="C3" s="25" t="s">
        <v>13</v>
      </c>
      <c r="D3" s="25" t="s">
        <v>46</v>
      </c>
      <c r="E3" s="25" t="s">
        <v>45</v>
      </c>
      <c r="F3" s="7" t="s">
        <v>46</v>
      </c>
    </row>
    <row r="4" spans="1:10" ht="17.100000000000001" customHeight="1">
      <c r="A4" s="44" t="s">
        <v>5</v>
      </c>
      <c r="B4" s="26">
        <v>853500</v>
      </c>
      <c r="C4" s="8" t="s">
        <v>53</v>
      </c>
      <c r="D4" s="10">
        <v>0.08</v>
      </c>
      <c r="E4" s="9" t="s">
        <v>48</v>
      </c>
      <c r="F4" s="10">
        <v>0.11</v>
      </c>
    </row>
    <row r="5" spans="1:10" ht="17.100000000000001" customHeight="1">
      <c r="A5" s="44" t="s">
        <v>6</v>
      </c>
      <c r="B5" s="28">
        <v>631500</v>
      </c>
      <c r="C5" s="9" t="s">
        <v>47</v>
      </c>
      <c r="D5" s="10">
        <v>0.1</v>
      </c>
      <c r="E5" s="9" t="s">
        <v>49</v>
      </c>
      <c r="F5" s="10">
        <v>0.05</v>
      </c>
      <c r="G5" s="30">
        <f>B7+B6</f>
        <v>1485000</v>
      </c>
    </row>
    <row r="6" spans="1:10" ht="17.100000000000001" customHeight="1">
      <c r="A6" s="44" t="s">
        <v>7</v>
      </c>
      <c r="B6" s="28">
        <v>1485000</v>
      </c>
      <c r="C6" s="8" t="s">
        <v>52</v>
      </c>
      <c r="D6" s="10">
        <v>0.11</v>
      </c>
      <c r="E6" s="9" t="s">
        <v>50</v>
      </c>
      <c r="F6" s="10">
        <v>1</v>
      </c>
      <c r="G6" s="33"/>
      <c r="H6" s="32"/>
    </row>
    <row r="7" spans="1:10" ht="17.100000000000001" customHeight="1">
      <c r="A7" s="44" t="s">
        <v>8</v>
      </c>
      <c r="B7" s="28"/>
      <c r="C7" s="9" t="s">
        <v>33</v>
      </c>
      <c r="D7" s="10">
        <v>0.24</v>
      </c>
      <c r="E7" s="9" t="s">
        <v>51</v>
      </c>
      <c r="F7" s="10">
        <v>7.0000000000000007E-2</v>
      </c>
      <c r="G7" s="31"/>
    </row>
    <row r="8" spans="1:10" ht="17.100000000000001" customHeight="1">
      <c r="A8" s="44" t="s">
        <v>12</v>
      </c>
      <c r="B8" s="28"/>
      <c r="C8" s="8" t="s">
        <v>34</v>
      </c>
      <c r="D8" s="10">
        <v>0.12</v>
      </c>
      <c r="E8" s="9"/>
      <c r="F8" s="10"/>
    </row>
    <row r="9" spans="1:10" ht="17.100000000000001" customHeight="1">
      <c r="A9" s="44" t="s">
        <v>27</v>
      </c>
      <c r="B9" s="27"/>
      <c r="C9" s="8"/>
      <c r="D9" s="10"/>
      <c r="E9" s="9"/>
      <c r="F9" s="12"/>
    </row>
    <row r="10" spans="1:10" ht="27.9" customHeight="1">
      <c r="A10" s="48" t="s">
        <v>25</v>
      </c>
      <c r="B10" s="48"/>
      <c r="C10" s="48"/>
      <c r="D10" s="48"/>
      <c r="E10" s="48"/>
      <c r="F10" s="48"/>
    </row>
    <row r="11" spans="1:10" ht="17.100000000000001" customHeight="1">
      <c r="A11" s="49" t="s">
        <v>26</v>
      </c>
      <c r="B11" s="44" t="s">
        <v>18</v>
      </c>
      <c r="C11" s="44" t="s">
        <v>14</v>
      </c>
      <c r="D11" s="44" t="s">
        <v>17</v>
      </c>
      <c r="E11" s="44"/>
      <c r="F11" s="16" t="s">
        <v>9</v>
      </c>
    </row>
    <row r="12" spans="1:10" ht="17.100000000000001" customHeight="1">
      <c r="A12" s="49"/>
      <c r="B12" s="21" t="s">
        <v>99</v>
      </c>
      <c r="C12" s="17">
        <v>3</v>
      </c>
      <c r="D12" s="50" t="s">
        <v>15</v>
      </c>
      <c r="E12" s="21" t="s">
        <v>138</v>
      </c>
      <c r="F12" s="17">
        <v>4</v>
      </c>
      <c r="J12" s="38">
        <v>93050750</v>
      </c>
    </row>
    <row r="13" spans="1:10" ht="17.100000000000001" customHeight="1">
      <c r="A13" s="49"/>
      <c r="B13" s="21" t="s">
        <v>100</v>
      </c>
      <c r="C13" s="17">
        <v>2</v>
      </c>
      <c r="D13" s="50"/>
      <c r="E13" s="21" t="s">
        <v>139</v>
      </c>
      <c r="F13" s="17">
        <v>7</v>
      </c>
    </row>
    <row r="14" spans="1:10" ht="17.100000000000001" customHeight="1">
      <c r="A14" s="49"/>
      <c r="B14" s="21"/>
      <c r="C14" s="17"/>
      <c r="D14" s="50" t="s">
        <v>16</v>
      </c>
      <c r="E14" s="21"/>
      <c r="F14" s="34"/>
    </row>
    <row r="15" spans="1:10" ht="17.100000000000001" customHeight="1">
      <c r="A15" s="49"/>
      <c r="B15" s="21"/>
      <c r="C15" s="17"/>
      <c r="D15" s="50"/>
      <c r="E15" s="21"/>
      <c r="F15" s="34"/>
    </row>
    <row r="16" spans="1:10" ht="27.9" customHeight="1">
      <c r="A16" s="48"/>
      <c r="B16" s="48"/>
      <c r="C16" s="48"/>
      <c r="D16" s="48"/>
      <c r="E16" s="48"/>
      <c r="F16" s="48"/>
    </row>
    <row r="17" spans="1:6" ht="18.899999999999999" customHeight="1">
      <c r="A17" s="2"/>
      <c r="B17" s="44" t="s">
        <v>32</v>
      </c>
      <c r="C17" s="44" t="s">
        <v>20</v>
      </c>
      <c r="D17" s="44" t="s">
        <v>21</v>
      </c>
      <c r="E17" s="51" t="s">
        <v>22</v>
      </c>
      <c r="F17" s="52"/>
    </row>
    <row r="18" spans="1:6" ht="17.100000000000001" customHeight="1">
      <c r="A18" s="49" t="s">
        <v>28</v>
      </c>
      <c r="B18" s="24"/>
      <c r="C18" s="24"/>
      <c r="D18" s="11"/>
      <c r="E18" s="54"/>
      <c r="F18" s="55"/>
    </row>
    <row r="19" spans="1:6" ht="17.100000000000001" customHeight="1">
      <c r="A19" s="49"/>
      <c r="B19" s="24"/>
      <c r="C19" s="24"/>
      <c r="D19" s="11"/>
      <c r="E19" s="54"/>
      <c r="F19" s="55"/>
    </row>
    <row r="20" spans="1:6" ht="17.100000000000001" customHeight="1">
      <c r="A20" s="49"/>
      <c r="B20" s="24"/>
      <c r="C20" s="24"/>
      <c r="D20" s="11"/>
      <c r="E20" s="54"/>
      <c r="F20" s="55"/>
    </row>
    <row r="21" spans="1:6" ht="17.100000000000001" customHeight="1">
      <c r="A21" s="49"/>
      <c r="B21" s="24"/>
      <c r="C21" s="24"/>
      <c r="D21" s="11"/>
      <c r="E21" s="54"/>
      <c r="F21" s="55"/>
    </row>
    <row r="22" spans="1:6" ht="17.100000000000001" customHeight="1">
      <c r="A22" s="49"/>
      <c r="B22" s="24"/>
      <c r="C22" s="24"/>
      <c r="D22" s="11"/>
      <c r="E22" s="54"/>
      <c r="F22" s="55"/>
    </row>
    <row r="23" spans="1:6" ht="17.100000000000001" customHeight="1">
      <c r="A23" s="53"/>
      <c r="B23" s="24"/>
      <c r="C23" s="17"/>
      <c r="D23" s="11"/>
      <c r="E23" s="54"/>
      <c r="F23" s="55"/>
    </row>
    <row r="24" spans="1:6" ht="17.100000000000001" customHeight="1">
      <c r="A24" s="49" t="s">
        <v>0</v>
      </c>
      <c r="B24" s="24"/>
      <c r="C24" s="24"/>
      <c r="D24" s="11"/>
      <c r="E24" s="54"/>
      <c r="F24" s="55"/>
    </row>
    <row r="25" spans="1:6" ht="17.100000000000001" customHeight="1">
      <c r="A25" s="49"/>
      <c r="B25" s="24"/>
      <c r="C25" s="24"/>
      <c r="D25" s="11"/>
      <c r="E25" s="54"/>
      <c r="F25" s="55"/>
    </row>
    <row r="26" spans="1:6" ht="17.100000000000001" customHeight="1">
      <c r="A26" s="49"/>
      <c r="B26" s="24"/>
      <c r="C26" s="24"/>
      <c r="D26" s="11"/>
      <c r="E26" s="54"/>
      <c r="F26" s="55"/>
    </row>
    <row r="27" spans="1:6" ht="17.100000000000001" customHeight="1">
      <c r="A27" s="49"/>
      <c r="B27" s="24"/>
      <c r="C27" s="24"/>
      <c r="D27" s="11"/>
      <c r="E27" s="54"/>
      <c r="F27" s="55"/>
    </row>
    <row r="28" spans="1:6" ht="17.100000000000001" customHeight="1">
      <c r="A28" s="49"/>
      <c r="B28" s="24"/>
      <c r="C28" s="24"/>
      <c r="D28" s="11"/>
      <c r="E28" s="54"/>
      <c r="F28" s="55"/>
    </row>
    <row r="29" spans="1:6" ht="17.100000000000001" customHeight="1">
      <c r="A29" s="49"/>
      <c r="B29" s="24"/>
      <c r="C29" s="24"/>
      <c r="D29" s="11"/>
      <c r="E29" s="54"/>
      <c r="F29" s="55"/>
    </row>
    <row r="30" spans="1:6" ht="26.1" customHeight="1">
      <c r="A30" s="48" t="s">
        <v>43</v>
      </c>
      <c r="B30" s="48"/>
      <c r="C30" s="48"/>
      <c r="D30" s="48"/>
      <c r="E30" s="48"/>
      <c r="F30" s="48"/>
    </row>
    <row r="31" spans="1:6" ht="17.100000000000001" customHeight="1">
      <c r="A31" s="56" t="s">
        <v>29</v>
      </c>
      <c r="B31" s="18" t="s">
        <v>35</v>
      </c>
      <c r="C31" s="22" t="s">
        <v>142</v>
      </c>
      <c r="D31" s="56" t="s">
        <v>19</v>
      </c>
      <c r="E31" s="44" t="s">
        <v>35</v>
      </c>
      <c r="F31" s="23"/>
    </row>
    <row r="32" spans="1:6" ht="17.100000000000001" customHeight="1">
      <c r="A32" s="57"/>
      <c r="B32" s="19" t="s">
        <v>36</v>
      </c>
      <c r="C32" s="22" t="s">
        <v>97</v>
      </c>
      <c r="D32" s="60"/>
      <c r="E32" s="16" t="s">
        <v>40</v>
      </c>
      <c r="F32" s="23" t="s">
        <v>140</v>
      </c>
    </row>
    <row r="33" spans="1:6" ht="17.100000000000001" customHeight="1">
      <c r="A33" s="57"/>
      <c r="B33" s="20" t="s">
        <v>37</v>
      </c>
      <c r="C33" s="22" t="s">
        <v>122</v>
      </c>
      <c r="D33" s="60"/>
      <c r="E33" s="16" t="s">
        <v>41</v>
      </c>
      <c r="F33" s="23" t="s">
        <v>141</v>
      </c>
    </row>
    <row r="34" spans="1:6" ht="17.100000000000001" customHeight="1">
      <c r="A34" s="58"/>
      <c r="B34" s="20" t="s">
        <v>38</v>
      </c>
      <c r="C34" s="22" t="s">
        <v>133</v>
      </c>
      <c r="D34" s="61"/>
      <c r="E34" s="16" t="s">
        <v>55</v>
      </c>
      <c r="F34" s="23"/>
    </row>
    <row r="35" spans="1:6" ht="17.100000000000001" customHeight="1">
      <c r="A35" s="59"/>
      <c r="B35" s="20" t="s">
        <v>39</v>
      </c>
      <c r="C35" s="22" t="s">
        <v>65</v>
      </c>
      <c r="D35" s="62"/>
      <c r="E35" s="16" t="s">
        <v>42</v>
      </c>
      <c r="F35" s="23"/>
    </row>
    <row r="36" spans="1:6" ht="27" customHeight="1">
      <c r="A36" s="48" t="s">
        <v>43</v>
      </c>
      <c r="B36" s="48"/>
      <c r="C36" s="48"/>
      <c r="D36" s="48"/>
      <c r="E36" s="48"/>
      <c r="F36" s="48"/>
    </row>
    <row r="37" spans="1:6" ht="17.100000000000001" customHeight="1">
      <c r="A37" s="56" t="s">
        <v>30</v>
      </c>
      <c r="B37" s="63"/>
      <c r="C37" s="64"/>
      <c r="D37" s="64"/>
      <c r="E37" s="64"/>
      <c r="F37" s="65"/>
    </row>
    <row r="38" spans="1:6" ht="17.100000000000001" customHeight="1">
      <c r="A38" s="58"/>
      <c r="B38" s="63"/>
      <c r="C38" s="64"/>
      <c r="D38" s="64"/>
      <c r="E38" s="64"/>
      <c r="F38" s="65"/>
    </row>
    <row r="39" spans="1:6" ht="17.100000000000001" customHeight="1">
      <c r="A39" s="59"/>
      <c r="B39" s="63"/>
      <c r="C39" s="66"/>
      <c r="D39" s="66"/>
      <c r="E39" s="66"/>
      <c r="F39" s="67"/>
    </row>
    <row r="40" spans="1:6" ht="17.100000000000001" customHeight="1">
      <c r="A40" s="56" t="s">
        <v>19</v>
      </c>
      <c r="B40" s="63"/>
      <c r="C40" s="64"/>
      <c r="D40" s="64"/>
      <c r="E40" s="64"/>
      <c r="F40" s="65"/>
    </row>
    <row r="41" spans="1:6" ht="17.100000000000001" customHeight="1">
      <c r="A41" s="58"/>
      <c r="B41" s="63"/>
      <c r="C41" s="64"/>
      <c r="D41" s="64"/>
      <c r="E41" s="64"/>
      <c r="F41" s="65"/>
    </row>
    <row r="42" spans="1:6" ht="17.100000000000001" customHeight="1">
      <c r="A42" s="59"/>
      <c r="B42" s="63"/>
      <c r="C42" s="66"/>
      <c r="D42" s="66"/>
      <c r="E42" s="66"/>
      <c r="F42" s="67"/>
    </row>
    <row r="43" spans="1:6" ht="24" customHeight="1">
      <c r="A43" s="48" t="s">
        <v>31</v>
      </c>
      <c r="B43" s="48"/>
      <c r="C43" s="48"/>
      <c r="D43" s="48"/>
      <c r="E43" s="48"/>
      <c r="F43" s="48"/>
    </row>
    <row r="44" spans="1:6" ht="27" customHeight="1">
      <c r="A44" s="43" t="s">
        <v>29</v>
      </c>
      <c r="B44" s="70"/>
      <c r="C44" s="71"/>
      <c r="D44" s="43" t="s">
        <v>19</v>
      </c>
      <c r="E44" s="70"/>
      <c r="F44" s="71"/>
    </row>
    <row r="45" spans="1:6" ht="24" customHeight="1">
      <c r="A45" s="72" t="s">
        <v>11</v>
      </c>
      <c r="B45" s="73"/>
      <c r="C45" s="74"/>
      <c r="D45" s="42" t="s">
        <v>10</v>
      </c>
      <c r="E45" s="75">
        <f>B39</f>
        <v>0</v>
      </c>
      <c r="F45" s="76"/>
    </row>
    <row r="46" spans="1:6" ht="17.100000000000001" customHeight="1">
      <c r="A46" s="68" t="s">
        <v>29</v>
      </c>
      <c r="B46" s="13" t="s">
        <v>2</v>
      </c>
      <c r="C46" s="13" t="s">
        <v>23</v>
      </c>
      <c r="D46" s="68" t="s">
        <v>19</v>
      </c>
      <c r="E46" s="13" t="s">
        <v>24</v>
      </c>
      <c r="F46" s="13" t="s">
        <v>3</v>
      </c>
    </row>
    <row r="47" spans="1:6" ht="17.100000000000001" customHeight="1">
      <c r="A47" s="68"/>
      <c r="B47" s="3"/>
      <c r="C47" s="3"/>
      <c r="D47" s="69"/>
      <c r="E47" s="3"/>
      <c r="F47" s="14"/>
    </row>
    <row r="48" spans="1:6" ht="17.100000000000001" customHeight="1">
      <c r="A48" s="68"/>
      <c r="B48" s="3"/>
      <c r="C48" s="3"/>
      <c r="D48" s="69"/>
      <c r="E48" s="3"/>
      <c r="F48" s="14"/>
    </row>
    <row r="49" spans="1:6" ht="17.100000000000001" customHeight="1">
      <c r="A49" s="68"/>
      <c r="B49" s="3"/>
      <c r="C49" s="3"/>
      <c r="D49" s="6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19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34" zoomScale="110" zoomScaleNormal="110" zoomScalePageLayoutView="110" workbookViewId="0">
      <selection activeCell="F32" sqref="F32"/>
    </sheetView>
  </sheetViews>
  <sheetFormatPr defaultColWidth="11.453125" defaultRowHeight="19.2"/>
  <cols>
    <col min="1" max="1" width="12.81640625" customWidth="1"/>
    <col min="2" max="2" width="18.6328125" style="4" customWidth="1"/>
    <col min="3" max="3" width="27.81640625" style="4" customWidth="1"/>
    <col min="4" max="4" width="11.81640625" style="4" customWidth="1"/>
    <col min="5" max="5" width="18.453125" style="4" customWidth="1"/>
    <col min="6" max="6" width="33.08984375" style="1" customWidth="1"/>
    <col min="7" max="7" width="16.81640625" customWidth="1"/>
  </cols>
  <sheetData>
    <row r="1" spans="1:10" ht="36" customHeight="1">
      <c r="A1" s="45"/>
      <c r="B1" s="45"/>
      <c r="C1" s="45"/>
      <c r="D1" s="45"/>
      <c r="E1" s="45"/>
      <c r="F1" s="45"/>
    </row>
    <row r="2" spans="1:10" ht="20.100000000000001" customHeight="1">
      <c r="A2" s="44" t="s">
        <v>4</v>
      </c>
      <c r="B2" s="15">
        <v>42428</v>
      </c>
      <c r="C2" s="5"/>
      <c r="D2" s="15"/>
      <c r="E2" s="6" t="s">
        <v>44</v>
      </c>
      <c r="F2" s="17"/>
      <c r="G2" s="29">
        <f>SUM(D4:D8)+SUM(F4:F8)</f>
        <v>1</v>
      </c>
    </row>
    <row r="3" spans="1:10" ht="24" customHeight="1">
      <c r="A3" s="46"/>
      <c r="B3" s="47"/>
      <c r="C3" s="25" t="s">
        <v>13</v>
      </c>
      <c r="D3" s="25" t="s">
        <v>46</v>
      </c>
      <c r="E3" s="25" t="s">
        <v>45</v>
      </c>
      <c r="F3" s="7" t="s">
        <v>46</v>
      </c>
    </row>
    <row r="4" spans="1:10" ht="17.100000000000001" customHeight="1">
      <c r="A4" s="44" t="s">
        <v>5</v>
      </c>
      <c r="B4" s="26">
        <v>683000</v>
      </c>
      <c r="C4" s="8" t="s">
        <v>53</v>
      </c>
      <c r="D4" s="10">
        <v>0.02</v>
      </c>
      <c r="E4" s="9" t="s">
        <v>48</v>
      </c>
      <c r="F4" s="10">
        <v>0.15</v>
      </c>
    </row>
    <row r="5" spans="1:10" ht="17.100000000000001" customHeight="1">
      <c r="A5" s="44" t="s">
        <v>6</v>
      </c>
      <c r="B5" s="28">
        <v>631500</v>
      </c>
      <c r="C5" s="9" t="s">
        <v>47</v>
      </c>
      <c r="D5" s="10">
        <v>0.06</v>
      </c>
      <c r="E5" s="9" t="s">
        <v>49</v>
      </c>
      <c r="F5" s="10">
        <v>0.1</v>
      </c>
      <c r="G5" s="30">
        <f>B7+B6</f>
        <v>1296000</v>
      </c>
    </row>
    <row r="6" spans="1:10" ht="17.100000000000001" customHeight="1">
      <c r="A6" s="44" t="s">
        <v>7</v>
      </c>
      <c r="B6" s="28">
        <v>1296000</v>
      </c>
      <c r="C6" s="8" t="s">
        <v>52</v>
      </c>
      <c r="D6" s="10">
        <v>0.15</v>
      </c>
      <c r="E6" s="9" t="s">
        <v>50</v>
      </c>
      <c r="F6" s="10">
        <v>0</v>
      </c>
      <c r="G6" s="33"/>
      <c r="H6" s="32"/>
    </row>
    <row r="7" spans="1:10" ht="17.100000000000001" customHeight="1">
      <c r="A7" s="44" t="s">
        <v>8</v>
      </c>
      <c r="B7" s="28"/>
      <c r="C7" s="9" t="s">
        <v>33</v>
      </c>
      <c r="D7" s="10">
        <v>0.26</v>
      </c>
      <c r="E7" s="9" t="s">
        <v>51</v>
      </c>
      <c r="F7" s="10">
        <v>0.14000000000000001</v>
      </c>
      <c r="G7" s="31"/>
    </row>
    <row r="8" spans="1:10" ht="17.100000000000001" customHeight="1">
      <c r="A8" s="44" t="s">
        <v>12</v>
      </c>
      <c r="B8" s="28"/>
      <c r="C8" s="8" t="s">
        <v>34</v>
      </c>
      <c r="D8" s="10">
        <v>0.12</v>
      </c>
      <c r="E8" s="9"/>
      <c r="F8" s="10"/>
    </row>
    <row r="9" spans="1:10" ht="17.100000000000001" customHeight="1">
      <c r="A9" s="44" t="s">
        <v>27</v>
      </c>
      <c r="B9" s="27"/>
      <c r="C9" s="8"/>
      <c r="D9" s="10"/>
      <c r="E9" s="9"/>
      <c r="F9" s="12"/>
    </row>
    <row r="10" spans="1:10" ht="27.9" customHeight="1">
      <c r="A10" s="48" t="s">
        <v>25</v>
      </c>
      <c r="B10" s="48"/>
      <c r="C10" s="48"/>
      <c r="D10" s="48"/>
      <c r="E10" s="48"/>
      <c r="F10" s="48"/>
    </row>
    <row r="11" spans="1:10" ht="17.100000000000001" customHeight="1">
      <c r="A11" s="49" t="s">
        <v>26</v>
      </c>
      <c r="B11" s="44" t="s">
        <v>18</v>
      </c>
      <c r="C11" s="44" t="s">
        <v>14</v>
      </c>
      <c r="D11" s="44" t="s">
        <v>17</v>
      </c>
      <c r="E11" s="44"/>
      <c r="F11" s="16" t="s">
        <v>9</v>
      </c>
    </row>
    <row r="12" spans="1:10" ht="17.100000000000001" customHeight="1">
      <c r="A12" s="49"/>
      <c r="B12" s="21" t="s">
        <v>99</v>
      </c>
      <c r="C12" s="17">
        <v>2</v>
      </c>
      <c r="D12" s="50" t="s">
        <v>15</v>
      </c>
      <c r="E12" s="21" t="s">
        <v>101</v>
      </c>
      <c r="F12" s="17">
        <v>4</v>
      </c>
      <c r="J12" s="38">
        <v>93050750</v>
      </c>
    </row>
    <row r="13" spans="1:10" ht="17.100000000000001" customHeight="1">
      <c r="A13" s="49"/>
      <c r="B13" s="21" t="s">
        <v>100</v>
      </c>
      <c r="C13" s="17">
        <v>1</v>
      </c>
      <c r="D13" s="50"/>
      <c r="E13" s="21" t="s">
        <v>139</v>
      </c>
      <c r="F13" s="17">
        <v>4</v>
      </c>
    </row>
    <row r="14" spans="1:10" ht="17.100000000000001" customHeight="1">
      <c r="A14" s="49"/>
      <c r="B14" s="21" t="s">
        <v>143</v>
      </c>
      <c r="C14" s="17">
        <v>1</v>
      </c>
      <c r="D14" s="50" t="s">
        <v>16</v>
      </c>
      <c r="E14" s="21"/>
      <c r="F14" s="34"/>
    </row>
    <row r="15" spans="1:10" ht="17.100000000000001" customHeight="1">
      <c r="A15" s="49"/>
      <c r="B15" s="21"/>
      <c r="C15" s="17"/>
      <c r="D15" s="50"/>
      <c r="E15" s="21"/>
      <c r="F15" s="34"/>
    </row>
    <row r="16" spans="1:10" ht="27.9" customHeight="1">
      <c r="A16" s="48"/>
      <c r="B16" s="48"/>
      <c r="C16" s="48"/>
      <c r="D16" s="48"/>
      <c r="E16" s="48"/>
      <c r="F16" s="48"/>
    </row>
    <row r="17" spans="1:6" ht="18.899999999999999" customHeight="1">
      <c r="A17" s="2"/>
      <c r="B17" s="44" t="s">
        <v>32</v>
      </c>
      <c r="C17" s="44" t="s">
        <v>20</v>
      </c>
      <c r="D17" s="44" t="s">
        <v>21</v>
      </c>
      <c r="E17" s="51" t="s">
        <v>22</v>
      </c>
      <c r="F17" s="52"/>
    </row>
    <row r="18" spans="1:6" ht="17.100000000000001" customHeight="1">
      <c r="A18" s="49" t="s">
        <v>28</v>
      </c>
      <c r="B18" s="24"/>
      <c r="C18" s="24"/>
      <c r="D18" s="11"/>
      <c r="E18" s="54"/>
      <c r="F18" s="55"/>
    </row>
    <row r="19" spans="1:6" ht="17.100000000000001" customHeight="1">
      <c r="A19" s="49"/>
      <c r="B19" s="24"/>
      <c r="C19" s="24"/>
      <c r="D19" s="11"/>
      <c r="E19" s="54"/>
      <c r="F19" s="55"/>
    </row>
    <row r="20" spans="1:6" ht="17.100000000000001" customHeight="1">
      <c r="A20" s="49"/>
      <c r="B20" s="24"/>
      <c r="C20" s="24"/>
      <c r="D20" s="11"/>
      <c r="E20" s="54"/>
      <c r="F20" s="55"/>
    </row>
    <row r="21" spans="1:6" ht="17.100000000000001" customHeight="1">
      <c r="A21" s="49"/>
      <c r="B21" s="24"/>
      <c r="C21" s="24"/>
      <c r="D21" s="11"/>
      <c r="E21" s="54"/>
      <c r="F21" s="55"/>
    </row>
    <row r="22" spans="1:6" ht="17.100000000000001" customHeight="1">
      <c r="A22" s="49"/>
      <c r="B22" s="24"/>
      <c r="C22" s="24"/>
      <c r="D22" s="11"/>
      <c r="E22" s="54"/>
      <c r="F22" s="55"/>
    </row>
    <row r="23" spans="1:6" ht="17.100000000000001" customHeight="1">
      <c r="A23" s="53"/>
      <c r="B23" s="24"/>
      <c r="C23" s="17"/>
      <c r="D23" s="11"/>
      <c r="E23" s="54"/>
      <c r="F23" s="55"/>
    </row>
    <row r="24" spans="1:6" ht="17.100000000000001" customHeight="1">
      <c r="A24" s="49" t="s">
        <v>0</v>
      </c>
      <c r="B24" s="24"/>
      <c r="C24" s="24"/>
      <c r="D24" s="11"/>
      <c r="E24" s="54"/>
      <c r="F24" s="55"/>
    </row>
    <row r="25" spans="1:6" ht="17.100000000000001" customHeight="1">
      <c r="A25" s="49"/>
      <c r="B25" s="24"/>
      <c r="C25" s="24"/>
      <c r="D25" s="11"/>
      <c r="E25" s="54"/>
      <c r="F25" s="55"/>
    </row>
    <row r="26" spans="1:6" ht="17.100000000000001" customHeight="1">
      <c r="A26" s="49"/>
      <c r="B26" s="24"/>
      <c r="C26" s="24"/>
      <c r="D26" s="11"/>
      <c r="E26" s="54"/>
      <c r="F26" s="55"/>
    </row>
    <row r="27" spans="1:6" ht="17.100000000000001" customHeight="1">
      <c r="A27" s="49"/>
      <c r="B27" s="24"/>
      <c r="C27" s="24"/>
      <c r="D27" s="11"/>
      <c r="E27" s="54"/>
      <c r="F27" s="55"/>
    </row>
    <row r="28" spans="1:6" ht="17.100000000000001" customHeight="1">
      <c r="A28" s="49"/>
      <c r="B28" s="24"/>
      <c r="C28" s="24"/>
      <c r="D28" s="11"/>
      <c r="E28" s="54"/>
      <c r="F28" s="55"/>
    </row>
    <row r="29" spans="1:6" ht="17.100000000000001" customHeight="1">
      <c r="A29" s="49"/>
      <c r="B29" s="24"/>
      <c r="C29" s="24"/>
      <c r="D29" s="11"/>
      <c r="E29" s="54"/>
      <c r="F29" s="55"/>
    </row>
    <row r="30" spans="1:6" ht="26.1" customHeight="1">
      <c r="A30" s="48" t="s">
        <v>43</v>
      </c>
      <c r="B30" s="48"/>
      <c r="C30" s="48"/>
      <c r="D30" s="48"/>
      <c r="E30" s="48"/>
      <c r="F30" s="48"/>
    </row>
    <row r="31" spans="1:6" ht="17.100000000000001" customHeight="1">
      <c r="A31" s="56" t="s">
        <v>29</v>
      </c>
      <c r="B31" s="18" t="s">
        <v>35</v>
      </c>
      <c r="C31" s="22" t="s">
        <v>144</v>
      </c>
      <c r="D31" s="56" t="s">
        <v>19</v>
      </c>
      <c r="E31" s="44" t="s">
        <v>35</v>
      </c>
      <c r="F31" s="23" t="s">
        <v>147</v>
      </c>
    </row>
    <row r="32" spans="1:6" ht="17.100000000000001" customHeight="1">
      <c r="A32" s="57"/>
      <c r="B32" s="19" t="s">
        <v>36</v>
      </c>
      <c r="C32" s="22" t="s">
        <v>146</v>
      </c>
      <c r="D32" s="60"/>
      <c r="E32" s="16" t="s">
        <v>40</v>
      </c>
      <c r="F32" s="23" t="s">
        <v>152</v>
      </c>
    </row>
    <row r="33" spans="1:6" ht="17.100000000000001" customHeight="1">
      <c r="A33" s="57"/>
      <c r="B33" s="20" t="s">
        <v>37</v>
      </c>
      <c r="C33" s="22" t="s">
        <v>97</v>
      </c>
      <c r="D33" s="60"/>
      <c r="E33" s="16" t="s">
        <v>41</v>
      </c>
      <c r="F33" s="23" t="s">
        <v>141</v>
      </c>
    </row>
    <row r="34" spans="1:6" ht="17.100000000000001" customHeight="1">
      <c r="A34" s="58"/>
      <c r="B34" s="20" t="s">
        <v>38</v>
      </c>
      <c r="C34" s="22" t="s">
        <v>145</v>
      </c>
      <c r="D34" s="61"/>
      <c r="E34" s="16" t="s">
        <v>55</v>
      </c>
      <c r="F34" s="23"/>
    </row>
    <row r="35" spans="1:6" ht="17.100000000000001" customHeight="1">
      <c r="A35" s="59"/>
      <c r="B35" s="20" t="s">
        <v>39</v>
      </c>
      <c r="C35" s="22" t="s">
        <v>108</v>
      </c>
      <c r="D35" s="62"/>
      <c r="E35" s="16" t="s">
        <v>42</v>
      </c>
      <c r="F35" s="23"/>
    </row>
    <row r="36" spans="1:6" ht="27" customHeight="1">
      <c r="A36" s="48" t="s">
        <v>43</v>
      </c>
      <c r="B36" s="48"/>
      <c r="C36" s="48"/>
      <c r="D36" s="48"/>
      <c r="E36" s="48"/>
      <c r="F36" s="48"/>
    </row>
    <row r="37" spans="1:6" ht="17.100000000000001" customHeight="1">
      <c r="A37" s="56" t="s">
        <v>30</v>
      </c>
      <c r="B37" s="63"/>
      <c r="C37" s="64"/>
      <c r="D37" s="64"/>
      <c r="E37" s="64"/>
      <c r="F37" s="65"/>
    </row>
    <row r="38" spans="1:6" ht="17.100000000000001" customHeight="1">
      <c r="A38" s="58"/>
      <c r="B38" s="63"/>
      <c r="C38" s="64"/>
      <c r="D38" s="64"/>
      <c r="E38" s="64"/>
      <c r="F38" s="65"/>
    </row>
    <row r="39" spans="1:6" ht="17.100000000000001" customHeight="1">
      <c r="A39" s="59"/>
      <c r="B39" s="63"/>
      <c r="C39" s="66"/>
      <c r="D39" s="66"/>
      <c r="E39" s="66"/>
      <c r="F39" s="67"/>
    </row>
    <row r="40" spans="1:6" ht="17.100000000000001" customHeight="1">
      <c r="A40" s="56" t="s">
        <v>19</v>
      </c>
      <c r="B40" s="63"/>
      <c r="C40" s="64"/>
      <c r="D40" s="64"/>
      <c r="E40" s="64"/>
      <c r="F40" s="65"/>
    </row>
    <row r="41" spans="1:6" ht="17.100000000000001" customHeight="1">
      <c r="A41" s="58"/>
      <c r="B41" s="63"/>
      <c r="C41" s="64"/>
      <c r="D41" s="64"/>
      <c r="E41" s="64"/>
      <c r="F41" s="65"/>
    </row>
    <row r="42" spans="1:6" ht="17.100000000000001" customHeight="1">
      <c r="A42" s="59"/>
      <c r="B42" s="63"/>
      <c r="C42" s="66"/>
      <c r="D42" s="66"/>
      <c r="E42" s="66"/>
      <c r="F42" s="67"/>
    </row>
    <row r="43" spans="1:6" ht="24" customHeight="1">
      <c r="A43" s="48" t="s">
        <v>31</v>
      </c>
      <c r="B43" s="48"/>
      <c r="C43" s="48"/>
      <c r="D43" s="48"/>
      <c r="E43" s="48"/>
      <c r="F43" s="48"/>
    </row>
    <row r="44" spans="1:6" ht="27" customHeight="1">
      <c r="A44" s="43" t="s">
        <v>29</v>
      </c>
      <c r="B44" s="70"/>
      <c r="C44" s="71"/>
      <c r="D44" s="43" t="s">
        <v>19</v>
      </c>
      <c r="E44" s="70"/>
      <c r="F44" s="71"/>
    </row>
    <row r="45" spans="1:6" ht="24" customHeight="1">
      <c r="A45" s="72" t="s">
        <v>11</v>
      </c>
      <c r="B45" s="73"/>
      <c r="C45" s="74"/>
      <c r="D45" s="42" t="s">
        <v>10</v>
      </c>
      <c r="E45" s="75">
        <f>B39</f>
        <v>0</v>
      </c>
      <c r="F45" s="76"/>
    </row>
    <row r="46" spans="1:6" ht="17.100000000000001" customHeight="1">
      <c r="A46" s="68" t="s">
        <v>29</v>
      </c>
      <c r="B46" s="13" t="s">
        <v>2</v>
      </c>
      <c r="C46" s="13" t="s">
        <v>23</v>
      </c>
      <c r="D46" s="68" t="s">
        <v>19</v>
      </c>
      <c r="E46" s="13" t="s">
        <v>24</v>
      </c>
      <c r="F46" s="13" t="s">
        <v>3</v>
      </c>
    </row>
    <row r="47" spans="1:6" ht="17.100000000000001" customHeight="1">
      <c r="A47" s="68"/>
      <c r="B47" s="3"/>
      <c r="C47" s="3"/>
      <c r="D47" s="69"/>
      <c r="E47" s="3"/>
      <c r="F47" s="14"/>
    </row>
    <row r="48" spans="1:6" ht="17.100000000000001" customHeight="1">
      <c r="A48" s="68"/>
      <c r="B48" s="3"/>
      <c r="C48" s="3"/>
      <c r="D48" s="69"/>
      <c r="E48" s="3"/>
      <c r="F48" s="14"/>
    </row>
    <row r="49" spans="1:6" ht="17.100000000000001" customHeight="1">
      <c r="A49" s="68"/>
      <c r="B49" s="3"/>
      <c r="C49" s="3"/>
      <c r="D49" s="6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19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16" zoomScale="110" zoomScaleNormal="110" zoomScalePageLayoutView="110" workbookViewId="0">
      <selection activeCell="B39" sqref="B39:F39"/>
    </sheetView>
  </sheetViews>
  <sheetFormatPr defaultColWidth="11.453125" defaultRowHeight="19.2"/>
  <cols>
    <col min="1" max="1" width="12.81640625" customWidth="1"/>
    <col min="2" max="2" width="18.6328125" style="4" customWidth="1"/>
    <col min="3" max="3" width="27.81640625" style="4" customWidth="1"/>
    <col min="4" max="4" width="11.81640625" style="4" customWidth="1"/>
    <col min="5" max="5" width="18.453125" style="4" customWidth="1"/>
    <col min="6" max="6" width="33.08984375" style="1" customWidth="1"/>
    <col min="7" max="7" width="16.81640625" customWidth="1"/>
  </cols>
  <sheetData>
    <row r="1" spans="1:10" ht="36" customHeight="1">
      <c r="A1" s="45"/>
      <c r="B1" s="45"/>
      <c r="C1" s="45"/>
      <c r="D1" s="45"/>
      <c r="E1" s="45"/>
      <c r="F1" s="45"/>
    </row>
    <row r="2" spans="1:10" ht="20.100000000000001" customHeight="1">
      <c r="A2" s="44" t="s">
        <v>4</v>
      </c>
      <c r="B2" s="15">
        <v>42429</v>
      </c>
      <c r="C2" s="5"/>
      <c r="D2" s="15"/>
      <c r="E2" s="6" t="s">
        <v>44</v>
      </c>
      <c r="F2" s="17"/>
      <c r="G2" s="29">
        <f>SUM(D4:D8)+SUM(F4:F8)</f>
        <v>1</v>
      </c>
    </row>
    <row r="3" spans="1:10" ht="24" customHeight="1">
      <c r="A3" s="46"/>
      <c r="B3" s="47"/>
      <c r="C3" s="25" t="s">
        <v>13</v>
      </c>
      <c r="D3" s="25" t="s">
        <v>46</v>
      </c>
      <c r="E3" s="25" t="s">
        <v>45</v>
      </c>
      <c r="F3" s="7" t="s">
        <v>46</v>
      </c>
    </row>
    <row r="4" spans="1:10" ht="17.100000000000001" customHeight="1">
      <c r="A4" s="44" t="s">
        <v>5</v>
      </c>
      <c r="B4" s="26"/>
      <c r="C4" s="8" t="s">
        <v>53</v>
      </c>
      <c r="D4" s="10">
        <v>7.0000000000000007E-2</v>
      </c>
      <c r="E4" s="9" t="s">
        <v>48</v>
      </c>
      <c r="F4" s="10">
        <v>0.15</v>
      </c>
    </row>
    <row r="5" spans="1:10" ht="17.100000000000001" customHeight="1">
      <c r="A5" s="44" t="s">
        <v>6</v>
      </c>
      <c r="B5" s="28"/>
      <c r="C5" s="9" t="s">
        <v>47</v>
      </c>
      <c r="D5" s="10">
        <v>0.05</v>
      </c>
      <c r="E5" s="9" t="s">
        <v>49</v>
      </c>
      <c r="F5" s="10">
        <v>0.02</v>
      </c>
      <c r="G5" s="30">
        <f>B7+B6</f>
        <v>1336750</v>
      </c>
    </row>
    <row r="6" spans="1:10" ht="17.100000000000001" customHeight="1">
      <c r="A6" s="44" t="s">
        <v>7</v>
      </c>
      <c r="B6" s="28">
        <v>1336750</v>
      </c>
      <c r="C6" s="8" t="s">
        <v>52</v>
      </c>
      <c r="D6" s="10">
        <v>0.11</v>
      </c>
      <c r="E6" s="9" t="s">
        <v>50</v>
      </c>
      <c r="F6" s="10">
        <v>0</v>
      </c>
      <c r="G6" s="33"/>
      <c r="H6" s="32"/>
    </row>
    <row r="7" spans="1:10" ht="17.100000000000001" customHeight="1">
      <c r="A7" s="44" t="s">
        <v>8</v>
      </c>
      <c r="B7" s="28"/>
      <c r="C7" s="9" t="s">
        <v>33</v>
      </c>
      <c r="D7" s="10">
        <v>0.23</v>
      </c>
      <c r="E7" s="9" t="s">
        <v>51</v>
      </c>
      <c r="F7" s="10">
        <v>0.3</v>
      </c>
      <c r="G7" s="31"/>
    </row>
    <row r="8" spans="1:10" ht="17.100000000000001" customHeight="1">
      <c r="A8" s="44" t="s">
        <v>12</v>
      </c>
      <c r="B8" s="28"/>
      <c r="C8" s="8" t="s">
        <v>34</v>
      </c>
      <c r="D8" s="10">
        <v>7.0000000000000007E-2</v>
      </c>
      <c r="E8" s="9"/>
      <c r="F8" s="10"/>
    </row>
    <row r="9" spans="1:10" ht="17.100000000000001" customHeight="1">
      <c r="A9" s="44" t="s">
        <v>27</v>
      </c>
      <c r="B9" s="27"/>
      <c r="C9" s="8"/>
      <c r="D9" s="10"/>
      <c r="E9" s="9"/>
      <c r="F9" s="12"/>
    </row>
    <row r="10" spans="1:10" ht="27.9" customHeight="1">
      <c r="A10" s="48" t="s">
        <v>25</v>
      </c>
      <c r="B10" s="48"/>
      <c r="C10" s="48"/>
      <c r="D10" s="48"/>
      <c r="E10" s="48"/>
      <c r="F10" s="48"/>
    </row>
    <row r="11" spans="1:10" ht="17.100000000000001" customHeight="1">
      <c r="A11" s="49" t="s">
        <v>26</v>
      </c>
      <c r="B11" s="44" t="s">
        <v>18</v>
      </c>
      <c r="C11" s="44" t="s">
        <v>14</v>
      </c>
      <c r="D11" s="44" t="s">
        <v>17</v>
      </c>
      <c r="E11" s="44"/>
      <c r="F11" s="16" t="s">
        <v>9</v>
      </c>
    </row>
    <row r="12" spans="1:10" ht="17.100000000000001" customHeight="1">
      <c r="A12" s="49"/>
      <c r="B12" s="21" t="s">
        <v>99</v>
      </c>
      <c r="C12" s="17">
        <v>1</v>
      </c>
      <c r="D12" s="50" t="s">
        <v>15</v>
      </c>
      <c r="E12" s="21" t="s">
        <v>138</v>
      </c>
      <c r="F12" s="17">
        <v>5</v>
      </c>
      <c r="J12" s="38">
        <v>93050750</v>
      </c>
    </row>
    <row r="13" spans="1:10" ht="17.100000000000001" customHeight="1">
      <c r="A13" s="49"/>
      <c r="B13" s="21" t="s">
        <v>100</v>
      </c>
      <c r="C13" s="17">
        <v>1</v>
      </c>
      <c r="D13" s="50"/>
      <c r="E13" s="21" t="s">
        <v>148</v>
      </c>
      <c r="F13" s="17">
        <v>4</v>
      </c>
    </row>
    <row r="14" spans="1:10" ht="17.100000000000001" customHeight="1">
      <c r="A14" s="49"/>
      <c r="B14" s="21" t="s">
        <v>143</v>
      </c>
      <c r="C14" s="17">
        <v>2</v>
      </c>
      <c r="D14" s="50" t="s">
        <v>16</v>
      </c>
      <c r="E14" s="21"/>
      <c r="F14" s="34"/>
    </row>
    <row r="15" spans="1:10" ht="17.100000000000001" customHeight="1">
      <c r="A15" s="49"/>
      <c r="B15" s="21"/>
      <c r="C15" s="17"/>
      <c r="D15" s="50"/>
      <c r="E15" s="21"/>
      <c r="F15" s="34"/>
    </row>
    <row r="16" spans="1:10" ht="27.9" customHeight="1">
      <c r="A16" s="48"/>
      <c r="B16" s="48"/>
      <c r="C16" s="48"/>
      <c r="D16" s="48"/>
      <c r="E16" s="48"/>
      <c r="F16" s="48"/>
    </row>
    <row r="17" spans="1:6" ht="18.899999999999999" customHeight="1">
      <c r="A17" s="2"/>
      <c r="B17" s="44" t="s">
        <v>32</v>
      </c>
      <c r="C17" s="44" t="s">
        <v>20</v>
      </c>
      <c r="D17" s="44" t="s">
        <v>21</v>
      </c>
      <c r="E17" s="51" t="s">
        <v>22</v>
      </c>
      <c r="F17" s="52"/>
    </row>
    <row r="18" spans="1:6" ht="17.100000000000001" customHeight="1">
      <c r="A18" s="49" t="s">
        <v>28</v>
      </c>
      <c r="B18" s="24"/>
      <c r="C18" s="24"/>
      <c r="D18" s="11"/>
      <c r="E18" s="54"/>
      <c r="F18" s="55"/>
    </row>
    <row r="19" spans="1:6" ht="17.100000000000001" customHeight="1">
      <c r="A19" s="49"/>
      <c r="B19" s="24"/>
      <c r="C19" s="24"/>
      <c r="D19" s="11"/>
      <c r="E19" s="54"/>
      <c r="F19" s="55"/>
    </row>
    <row r="20" spans="1:6" ht="17.100000000000001" customHeight="1">
      <c r="A20" s="49"/>
      <c r="B20" s="24"/>
      <c r="C20" s="24"/>
      <c r="D20" s="11"/>
      <c r="E20" s="54"/>
      <c r="F20" s="55"/>
    </row>
    <row r="21" spans="1:6" ht="17.100000000000001" customHeight="1">
      <c r="A21" s="49"/>
      <c r="B21" s="24"/>
      <c r="C21" s="24"/>
      <c r="D21" s="11"/>
      <c r="E21" s="54"/>
      <c r="F21" s="55"/>
    </row>
    <row r="22" spans="1:6" ht="17.100000000000001" customHeight="1">
      <c r="A22" s="49"/>
      <c r="B22" s="24"/>
      <c r="C22" s="24"/>
      <c r="D22" s="11"/>
      <c r="E22" s="54"/>
      <c r="F22" s="55"/>
    </row>
    <row r="23" spans="1:6" ht="17.100000000000001" customHeight="1">
      <c r="A23" s="53"/>
      <c r="B23" s="24"/>
      <c r="C23" s="17"/>
      <c r="D23" s="11"/>
      <c r="E23" s="54"/>
      <c r="F23" s="55"/>
    </row>
    <row r="24" spans="1:6" ht="17.100000000000001" customHeight="1">
      <c r="A24" s="49" t="s">
        <v>0</v>
      </c>
      <c r="B24" s="24"/>
      <c r="C24" s="24"/>
      <c r="D24" s="11"/>
      <c r="E24" s="54"/>
      <c r="F24" s="55"/>
    </row>
    <row r="25" spans="1:6" ht="17.100000000000001" customHeight="1">
      <c r="A25" s="49"/>
      <c r="B25" s="24"/>
      <c r="C25" s="24"/>
      <c r="D25" s="11"/>
      <c r="E25" s="54"/>
      <c r="F25" s="55"/>
    </row>
    <row r="26" spans="1:6" ht="17.100000000000001" customHeight="1">
      <c r="A26" s="49"/>
      <c r="B26" s="24"/>
      <c r="C26" s="24"/>
      <c r="D26" s="11"/>
      <c r="E26" s="54"/>
      <c r="F26" s="55"/>
    </row>
    <row r="27" spans="1:6" ht="17.100000000000001" customHeight="1">
      <c r="A27" s="49"/>
      <c r="B27" s="24"/>
      <c r="C27" s="24"/>
      <c r="D27" s="11"/>
      <c r="E27" s="54"/>
      <c r="F27" s="55"/>
    </row>
    <row r="28" spans="1:6" ht="17.100000000000001" customHeight="1">
      <c r="A28" s="49"/>
      <c r="B28" s="24"/>
      <c r="C28" s="24"/>
      <c r="D28" s="11"/>
      <c r="E28" s="54"/>
      <c r="F28" s="55"/>
    </row>
    <row r="29" spans="1:6" ht="17.100000000000001" customHeight="1">
      <c r="A29" s="49"/>
      <c r="B29" s="24"/>
      <c r="C29" s="24"/>
      <c r="D29" s="11"/>
      <c r="E29" s="54"/>
      <c r="F29" s="55"/>
    </row>
    <row r="30" spans="1:6" ht="26.1" customHeight="1">
      <c r="A30" s="48" t="s">
        <v>43</v>
      </c>
      <c r="B30" s="48"/>
      <c r="C30" s="48"/>
      <c r="D30" s="48"/>
      <c r="E30" s="48"/>
      <c r="F30" s="48"/>
    </row>
    <row r="31" spans="1:6" ht="17.100000000000001" customHeight="1">
      <c r="A31" s="56" t="s">
        <v>29</v>
      </c>
      <c r="B31" s="18" t="s">
        <v>35</v>
      </c>
      <c r="C31" s="22" t="s">
        <v>153</v>
      </c>
      <c r="D31" s="56" t="s">
        <v>19</v>
      </c>
      <c r="E31" s="44" t="s">
        <v>35</v>
      </c>
      <c r="F31" s="23" t="s">
        <v>149</v>
      </c>
    </row>
    <row r="32" spans="1:6" ht="17.100000000000001" customHeight="1">
      <c r="A32" s="57"/>
      <c r="B32" s="19" t="s">
        <v>36</v>
      </c>
      <c r="C32" s="22" t="s">
        <v>154</v>
      </c>
      <c r="D32" s="60"/>
      <c r="E32" s="16" t="s">
        <v>40</v>
      </c>
      <c r="F32" s="23" t="s">
        <v>150</v>
      </c>
    </row>
    <row r="33" spans="1:6" ht="17.100000000000001" customHeight="1">
      <c r="A33" s="57"/>
      <c r="B33" s="20" t="s">
        <v>37</v>
      </c>
      <c r="C33" s="22" t="s">
        <v>171</v>
      </c>
      <c r="D33" s="60"/>
      <c r="E33" s="16" t="s">
        <v>41</v>
      </c>
      <c r="F33" s="23" t="s">
        <v>151</v>
      </c>
    </row>
    <row r="34" spans="1:6" ht="17.100000000000001" customHeight="1">
      <c r="A34" s="58"/>
      <c r="B34" s="20" t="s">
        <v>38</v>
      </c>
      <c r="C34" s="22" t="s">
        <v>170</v>
      </c>
      <c r="D34" s="61"/>
      <c r="E34" s="16" t="s">
        <v>55</v>
      </c>
      <c r="F34" s="23"/>
    </row>
    <row r="35" spans="1:6" ht="17.100000000000001" customHeight="1">
      <c r="A35" s="59"/>
      <c r="B35" s="20" t="s">
        <v>39</v>
      </c>
      <c r="C35" s="22" t="s">
        <v>108</v>
      </c>
      <c r="D35" s="62"/>
      <c r="E35" s="16" t="s">
        <v>42</v>
      </c>
      <c r="F35" s="23"/>
    </row>
    <row r="36" spans="1:6" ht="27" customHeight="1">
      <c r="A36" s="48" t="s">
        <v>43</v>
      </c>
      <c r="B36" s="48"/>
      <c r="C36" s="48"/>
      <c r="D36" s="48"/>
      <c r="E36" s="48"/>
      <c r="F36" s="48"/>
    </row>
    <row r="37" spans="1:6" ht="17.100000000000001" customHeight="1">
      <c r="A37" s="56" t="s">
        <v>30</v>
      </c>
      <c r="B37" s="63" t="s">
        <v>169</v>
      </c>
      <c r="C37" s="64"/>
      <c r="D37" s="64"/>
      <c r="E37" s="64"/>
      <c r="F37" s="65"/>
    </row>
    <row r="38" spans="1:6" ht="17.100000000000001" customHeight="1">
      <c r="A38" s="58"/>
      <c r="B38" s="63" t="s">
        <v>172</v>
      </c>
      <c r="C38" s="64"/>
      <c r="D38" s="64"/>
      <c r="E38" s="64"/>
      <c r="F38" s="65"/>
    </row>
    <row r="39" spans="1:6" ht="17.100000000000001" customHeight="1">
      <c r="A39" s="59"/>
      <c r="B39" s="63"/>
      <c r="C39" s="66"/>
      <c r="D39" s="66"/>
      <c r="E39" s="66"/>
      <c r="F39" s="67"/>
    </row>
    <row r="40" spans="1:6" ht="17.100000000000001" customHeight="1">
      <c r="A40" s="56" t="s">
        <v>19</v>
      </c>
      <c r="B40" s="63" t="s">
        <v>155</v>
      </c>
      <c r="C40" s="64"/>
      <c r="D40" s="64"/>
      <c r="E40" s="64"/>
      <c r="F40" s="65"/>
    </row>
    <row r="41" spans="1:6" ht="17.100000000000001" customHeight="1">
      <c r="A41" s="58"/>
      <c r="B41" s="63"/>
      <c r="C41" s="64"/>
      <c r="D41" s="64"/>
      <c r="E41" s="64"/>
      <c r="F41" s="65"/>
    </row>
    <row r="42" spans="1:6" ht="17.100000000000001" customHeight="1">
      <c r="A42" s="59"/>
      <c r="B42" s="63"/>
      <c r="C42" s="66"/>
      <c r="D42" s="66"/>
      <c r="E42" s="66"/>
      <c r="F42" s="67"/>
    </row>
    <row r="43" spans="1:6" ht="24" customHeight="1">
      <c r="A43" s="48" t="s">
        <v>31</v>
      </c>
      <c r="B43" s="48"/>
      <c r="C43" s="48"/>
      <c r="D43" s="48"/>
      <c r="E43" s="48"/>
      <c r="F43" s="48"/>
    </row>
    <row r="44" spans="1:6" ht="27" customHeight="1">
      <c r="A44" s="43" t="s">
        <v>29</v>
      </c>
      <c r="B44" s="70"/>
      <c r="C44" s="71"/>
      <c r="D44" s="43" t="s">
        <v>19</v>
      </c>
      <c r="E44" s="70"/>
      <c r="F44" s="71"/>
    </row>
    <row r="45" spans="1:6" ht="24" customHeight="1">
      <c r="A45" s="72" t="s">
        <v>11</v>
      </c>
      <c r="B45" s="73"/>
      <c r="C45" s="74"/>
      <c r="D45" s="42" t="s">
        <v>10</v>
      </c>
      <c r="E45" s="75">
        <f>B39</f>
        <v>0</v>
      </c>
      <c r="F45" s="76"/>
    </row>
    <row r="46" spans="1:6" ht="17.100000000000001" customHeight="1">
      <c r="A46" s="68" t="s">
        <v>29</v>
      </c>
      <c r="B46" s="13" t="s">
        <v>2</v>
      </c>
      <c r="C46" s="13" t="s">
        <v>23</v>
      </c>
      <c r="D46" s="68" t="s">
        <v>19</v>
      </c>
      <c r="E46" s="13" t="s">
        <v>24</v>
      </c>
      <c r="F46" s="13" t="s">
        <v>3</v>
      </c>
    </row>
    <row r="47" spans="1:6" ht="17.100000000000001" customHeight="1">
      <c r="A47" s="68"/>
      <c r="B47" s="3"/>
      <c r="C47" s="3"/>
      <c r="D47" s="69"/>
      <c r="E47" s="3"/>
      <c r="F47" s="14"/>
    </row>
    <row r="48" spans="1:6" ht="17.100000000000001" customHeight="1">
      <c r="A48" s="68"/>
      <c r="B48" s="3"/>
      <c r="C48" s="3"/>
      <c r="D48" s="69"/>
      <c r="E48" s="3"/>
      <c r="F48" s="14"/>
    </row>
    <row r="49" spans="1:6" ht="17.100000000000001" customHeight="1">
      <c r="A49" s="68"/>
      <c r="B49" s="3"/>
      <c r="C49" s="3"/>
      <c r="D49" s="69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19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10</vt:i4>
      </vt:variant>
    </vt:vector>
  </HeadingPairs>
  <TitlesOfParts>
    <vt:vector size="20" baseType="lpstr">
      <vt:lpstr>2월20일</vt:lpstr>
      <vt:lpstr>2월21일</vt:lpstr>
      <vt:lpstr>2월22일</vt:lpstr>
      <vt:lpstr>2월23일 </vt:lpstr>
      <vt:lpstr>2월24일</vt:lpstr>
      <vt:lpstr>2월25일 </vt:lpstr>
      <vt:lpstr>2월26일</vt:lpstr>
      <vt:lpstr>2월27일</vt:lpstr>
      <vt:lpstr>2월28일</vt:lpstr>
      <vt:lpstr>2월29일 </vt:lpstr>
      <vt:lpstr>'2월20일'!Print_Area</vt:lpstr>
      <vt:lpstr>'2월21일'!Print_Area</vt:lpstr>
      <vt:lpstr>'2월22일'!Print_Area</vt:lpstr>
      <vt:lpstr>'2월23일 '!Print_Area</vt:lpstr>
      <vt:lpstr>'2월24일'!Print_Area</vt:lpstr>
      <vt:lpstr>'2월25일 '!Print_Area</vt:lpstr>
      <vt:lpstr>'2월26일'!Print_Area</vt:lpstr>
      <vt:lpstr>'2월27일'!Print_Area</vt:lpstr>
      <vt:lpstr>'2월28일'!Print_Area</vt:lpstr>
      <vt:lpstr>'2월29일 '!Print_Area</vt:lpstr>
    </vt:vector>
  </TitlesOfParts>
  <Company>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광주 메르카토</cp:lastModifiedBy>
  <cp:lastPrinted>2015-05-19T06:02:47Z</cp:lastPrinted>
  <dcterms:created xsi:type="dcterms:W3CDTF">2013-06-25T04:39:05Z</dcterms:created>
  <dcterms:modified xsi:type="dcterms:W3CDTF">2016-03-02T12:03:48Z</dcterms:modified>
</cp:coreProperties>
</file>