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0" yWindow="570" windowWidth="17715" windowHeight="11310" firstSheet="21" activeTab="29"/>
  </bookViews>
  <sheets>
    <sheet name="5월1일" sheetId="157" r:id="rId1"/>
    <sheet name="5월2일" sheetId="160" r:id="rId2"/>
    <sheet name="5월3일" sheetId="161" r:id="rId3"/>
    <sheet name="5월4일" sheetId="162" r:id="rId4"/>
    <sheet name="5월5일" sheetId="163" r:id="rId5"/>
    <sheet name="5월6일" sheetId="164" r:id="rId6"/>
    <sheet name="5월7일" sheetId="165" r:id="rId7"/>
    <sheet name="5월8일" sheetId="166" r:id="rId8"/>
    <sheet name="5월9일" sheetId="167" r:id="rId9"/>
    <sheet name="5월10일" sheetId="168" r:id="rId10"/>
    <sheet name="5월11일" sheetId="169" r:id="rId11"/>
    <sheet name="5월12일" sheetId="170" r:id="rId12"/>
    <sheet name="5월13일" sheetId="171" r:id="rId13"/>
    <sheet name="5월14일" sheetId="172" r:id="rId14"/>
    <sheet name="5월15일" sheetId="173" r:id="rId15"/>
    <sheet name="5월16일" sheetId="174" r:id="rId16"/>
    <sheet name="5월17일" sheetId="175" r:id="rId17"/>
    <sheet name="5월18일" sheetId="176" r:id="rId18"/>
    <sheet name="5월19일" sheetId="177" r:id="rId19"/>
    <sheet name="5월20일" sheetId="178" r:id="rId20"/>
    <sheet name="5월21일" sheetId="179" r:id="rId21"/>
    <sheet name="5월22일" sheetId="180" r:id="rId22"/>
    <sheet name="5월23일" sheetId="181" r:id="rId23"/>
    <sheet name="5월24일" sheetId="182" r:id="rId24"/>
    <sheet name="5월25일" sheetId="183" r:id="rId25"/>
    <sheet name="5월26일" sheetId="184" r:id="rId26"/>
    <sheet name="5월27일" sheetId="185" r:id="rId27"/>
    <sheet name="5월28일" sheetId="186" r:id="rId28"/>
    <sheet name="5월29일" sheetId="187" r:id="rId29"/>
    <sheet name="5월30일" sheetId="188" r:id="rId30"/>
    <sheet name="Sheet1" sheetId="155" r:id="rId31"/>
  </sheets>
  <calcPr calcId="125725"/>
</workbook>
</file>

<file path=xl/calcChain.xml><?xml version="1.0" encoding="utf-8"?>
<calcChain xmlns="http://schemas.openxmlformats.org/spreadsheetml/2006/main">
  <c r="B5" i="187"/>
  <c r="B5" i="188"/>
  <c r="B100"/>
  <c r="I10"/>
  <c r="B7" i="187"/>
  <c r="B7" i="188" s="1"/>
  <c r="B100" i="187"/>
  <c r="I10"/>
  <c r="B100" i="186"/>
  <c r="I10"/>
  <c r="B7" i="184"/>
  <c r="B7" i="185" s="1"/>
  <c r="B7" i="186" s="1"/>
  <c r="I10" i="184"/>
  <c r="B5"/>
  <c r="B100" i="185"/>
  <c r="I10"/>
  <c r="B100" i="184"/>
  <c r="B5" i="183"/>
  <c r="B5" i="182"/>
  <c r="B5" i="181"/>
  <c r="B100" i="183" l="1"/>
  <c r="I10"/>
  <c r="B5" i="180"/>
  <c r="B5" i="179"/>
  <c r="B100" i="182"/>
  <c r="I10"/>
  <c r="B100" i="181"/>
  <c r="I10"/>
  <c r="B5" i="178"/>
  <c r="B5" i="177"/>
  <c r="B100" i="180"/>
  <c r="I10"/>
  <c r="B100" i="179"/>
  <c r="I10"/>
  <c r="B100" i="178"/>
  <c r="I10"/>
  <c r="B7" i="177"/>
  <c r="B7" i="178" s="1"/>
  <c r="B7" i="179" s="1"/>
  <c r="B7" i="180" s="1"/>
  <c r="B7" i="181" s="1"/>
  <c r="B7" i="182" s="1"/>
  <c r="B7" i="183" s="1"/>
  <c r="B100" i="177"/>
  <c r="I10"/>
  <c r="B5" i="176"/>
  <c r="B5" i="175"/>
  <c r="B5" i="174"/>
  <c r="B5" i="173"/>
  <c r="B100" i="176"/>
  <c r="I10"/>
  <c r="B100" i="175"/>
  <c r="I10"/>
  <c r="B100" i="174"/>
  <c r="I10"/>
  <c r="B7" i="155"/>
  <c r="B7" i="173"/>
  <c r="B7" i="174" s="1"/>
  <c r="B7" i="175" s="1"/>
  <c r="B7" i="176" s="1"/>
  <c r="B100" i="173"/>
  <c r="I10"/>
  <c r="B5" i="169"/>
  <c r="B5" i="170"/>
  <c r="B5" i="171"/>
  <c r="B5" i="172"/>
  <c r="B100"/>
  <c r="I10"/>
  <c r="B100" i="171"/>
  <c r="I10"/>
  <c r="B7" i="168"/>
  <c r="B7" i="169" s="1"/>
  <c r="B7" i="170" s="1"/>
  <c r="B7" i="171" s="1"/>
  <c r="B7" i="172" s="1"/>
  <c r="B100" i="170"/>
  <c r="I10"/>
  <c r="B5" i="168"/>
  <c r="B100" i="169"/>
  <c r="I10"/>
  <c r="B100" i="168"/>
  <c r="I10"/>
  <c r="B5" i="167"/>
  <c r="B100"/>
  <c r="I10"/>
  <c r="B7" i="166"/>
  <c r="B7" i="167" s="1"/>
  <c r="B5" i="165"/>
  <c r="B5" i="164"/>
  <c r="B98" i="166"/>
  <c r="I10"/>
  <c r="B98" i="165"/>
  <c r="I10"/>
  <c r="B7" i="164"/>
  <c r="B7" i="165" s="1"/>
  <c r="B98" i="164"/>
  <c r="I10"/>
  <c r="B5" i="163"/>
  <c r="B5" i="162"/>
  <c r="B5" i="161"/>
  <c r="B5" i="160"/>
  <c r="B105" i="163"/>
  <c r="I10"/>
  <c r="B7" i="160"/>
  <c r="B7" i="161" s="1"/>
  <c r="B7" i="162" s="1"/>
  <c r="B7" i="163" s="1"/>
  <c r="B99" i="162"/>
  <c r="I10"/>
  <c r="B99" i="161"/>
  <c r="I10"/>
  <c r="B5" i="157"/>
  <c r="B7" l="1"/>
  <c r="B99" i="160"/>
  <c r="I10"/>
  <c r="B99" i="157" l="1"/>
  <c r="I10"/>
</calcChain>
</file>

<file path=xl/sharedStrings.xml><?xml version="1.0" encoding="utf-8"?>
<sst xmlns="http://schemas.openxmlformats.org/spreadsheetml/2006/main" count="2843" uniqueCount="1030">
  <si>
    <t xml:space="preserve"> (       비마이키친      )   Daily Report 데일리리포트   </t>
    <phoneticPr fontId="3" type="noConversion"/>
  </si>
  <si>
    <t>작성일자</t>
  </si>
  <si>
    <t xml:space="preserve">작성자 </t>
  </si>
  <si>
    <t xml:space="preserve">  일일매출내용</t>
  </si>
  <si>
    <t xml:space="preserve"> </t>
    <phoneticPr fontId="3" type="noConversion"/>
  </si>
  <si>
    <t xml:space="preserve">주간 추천메뉴  </t>
  </si>
  <si>
    <t>런치</t>
  </si>
  <si>
    <t>디너</t>
  </si>
  <si>
    <t>총매출</t>
  </si>
  <si>
    <t>미수매출</t>
    <phoneticPr fontId="3" type="noConversion"/>
  </si>
  <si>
    <t xml:space="preserve">  메뉴별 제품 구성비율 (Best &amp; Worst) </t>
  </si>
  <si>
    <t>Best</t>
    <phoneticPr fontId="3" type="noConversion"/>
  </si>
  <si>
    <t xml:space="preserve">  예약상황 </t>
  </si>
  <si>
    <t xml:space="preserve">시간 </t>
  </si>
  <si>
    <t>예약자</t>
  </si>
  <si>
    <t>오전</t>
  </si>
  <si>
    <t xml:space="preserve">오후 </t>
  </si>
  <si>
    <t xml:space="preserve">  보고 및 특이사항 / 건의사항  </t>
  </si>
  <si>
    <t>kitchen</t>
  </si>
  <si>
    <t>Hall</t>
    <phoneticPr fontId="3" type="noConversion"/>
  </si>
  <si>
    <t>메뉴점검 및 교육</t>
    <phoneticPr fontId="3" type="noConversion"/>
  </si>
  <si>
    <t>kitchen</t>
    <phoneticPr fontId="3" type="noConversion"/>
  </si>
  <si>
    <t xml:space="preserve">  전도금 사용내역</t>
    <phoneticPr fontId="5" type="noConversion"/>
  </si>
  <si>
    <t xml:space="preserve">금액 </t>
    <phoneticPr fontId="3" type="noConversion"/>
  </si>
  <si>
    <t xml:space="preserve">사용내역 </t>
  </si>
  <si>
    <t>총합계</t>
    <phoneticPr fontId="3" type="noConversion"/>
  </si>
  <si>
    <t>Appetizer</t>
    <phoneticPr fontId="3" type="noConversion"/>
  </si>
  <si>
    <t xml:space="preserve">대표 </t>
    <phoneticPr fontId="3" type="noConversion"/>
  </si>
  <si>
    <t>Salad</t>
    <phoneticPr fontId="3" type="noConversion"/>
  </si>
  <si>
    <t>Pasta</t>
    <phoneticPr fontId="3" type="noConversion"/>
  </si>
  <si>
    <t xml:space="preserve">Hall </t>
    <phoneticPr fontId="3" type="noConversion"/>
  </si>
  <si>
    <t>금액</t>
    <phoneticPr fontId="3" type="noConversion"/>
  </si>
  <si>
    <t>Risotto</t>
    <phoneticPr fontId="3" type="noConversion"/>
  </si>
  <si>
    <t>Main</t>
    <phoneticPr fontId="3" type="noConversion"/>
  </si>
  <si>
    <t>Chef Special</t>
    <phoneticPr fontId="3" type="noConversion"/>
  </si>
  <si>
    <t>Bakery</t>
    <phoneticPr fontId="3" type="noConversion"/>
  </si>
  <si>
    <t>Beverage</t>
    <phoneticPr fontId="3" type="noConversion"/>
  </si>
  <si>
    <t>Beer</t>
    <phoneticPr fontId="3" type="noConversion"/>
  </si>
  <si>
    <t>Wine</t>
    <phoneticPr fontId="3" type="noConversion"/>
  </si>
  <si>
    <t xml:space="preserve">Worst </t>
    <phoneticPr fontId="3" type="noConversion"/>
  </si>
  <si>
    <t>인원</t>
    <phoneticPr fontId="3" type="noConversion"/>
  </si>
  <si>
    <t>비고</t>
    <phoneticPr fontId="3" type="noConversion"/>
  </si>
  <si>
    <t>누적매출</t>
    <phoneticPr fontId="3" type="noConversion"/>
  </si>
  <si>
    <t>Sandwich</t>
    <phoneticPr fontId="3" type="noConversion"/>
  </si>
  <si>
    <t>없음</t>
    <phoneticPr fontId="3" type="noConversion"/>
  </si>
  <si>
    <t>Set</t>
    <phoneticPr fontId="3" type="noConversion"/>
  </si>
  <si>
    <t>김윤영, 이동훈</t>
    <phoneticPr fontId="5" type="noConversion"/>
  </si>
  <si>
    <t xml:space="preserve">사용내역 </t>
    <phoneticPr fontId="3" type="noConversion"/>
  </si>
  <si>
    <t>샌드위치</t>
    <phoneticPr fontId="3" type="noConversion"/>
  </si>
  <si>
    <t xml:space="preserve">   </t>
    <phoneticPr fontId="3" type="noConversion"/>
  </si>
  <si>
    <t>스페어립</t>
    <phoneticPr fontId="3" type="noConversion"/>
  </si>
  <si>
    <t>시져 샐러드, 파스틸라, 깔라마리</t>
    <phoneticPr fontId="3" type="noConversion"/>
  </si>
  <si>
    <t>2015.5.1</t>
    <phoneticPr fontId="3" type="noConversion"/>
  </si>
  <si>
    <t>장인하 님</t>
    <phoneticPr fontId="3" type="noConversion"/>
  </si>
  <si>
    <t>박요준 님</t>
    <phoneticPr fontId="3" type="noConversion"/>
  </si>
  <si>
    <t>전영혜 님</t>
    <phoneticPr fontId="3" type="noConversion"/>
  </si>
  <si>
    <t>이슬희 님</t>
    <phoneticPr fontId="3" type="noConversion"/>
  </si>
  <si>
    <t>1. 노량진 시장 식자재 구입</t>
    <phoneticPr fontId="3" type="noConversion"/>
  </si>
  <si>
    <t>하이네켄 맥주잔 1ea</t>
    <phoneticPr fontId="3" type="noConversion"/>
  </si>
  <si>
    <t>1. 정효진 사원 정글스테이크 조리방법,</t>
    <phoneticPr fontId="3" type="noConversion"/>
  </si>
  <si>
    <t xml:space="preserve">   가니쉬 조리방법및 주의점 교육후 생산</t>
    <phoneticPr fontId="3" type="noConversion"/>
  </si>
  <si>
    <t xml:space="preserve">   건면 준비조리된 재고수량 체크확인</t>
    <phoneticPr fontId="3" type="noConversion"/>
  </si>
  <si>
    <t xml:space="preserve">   교육</t>
    <phoneticPr fontId="3" type="noConversion"/>
  </si>
  <si>
    <t xml:space="preserve">   피쉬앤칩용 생선 손질작업 방법 교육</t>
    <phoneticPr fontId="3" type="noConversion"/>
  </si>
  <si>
    <t xml:space="preserve">   및 실습</t>
    <phoneticPr fontId="3" type="noConversion"/>
  </si>
  <si>
    <t>2. 김경용 사원 마레zuppa 파스타 조리시</t>
    <phoneticPr fontId="3" type="noConversion"/>
  </si>
  <si>
    <t xml:space="preserve">   미장체크확인및 주의점 교육후 생산</t>
    <phoneticPr fontId="3" type="noConversion"/>
  </si>
  <si>
    <t xml:space="preserve">   치킨윙, 봉 준비조리방법 교육</t>
    <phoneticPr fontId="3" type="noConversion"/>
  </si>
  <si>
    <t xml:space="preserve">   메뉴 오더시 메모요청 사항 체크확인</t>
    <phoneticPr fontId="3" type="noConversion"/>
  </si>
  <si>
    <t xml:space="preserve">   하바나 치킨윙 조리방법 교육</t>
    <phoneticPr fontId="3" type="noConversion"/>
  </si>
  <si>
    <t>3. 길혜빈 사원 찹스테이크용 적양파 미</t>
    <phoneticPr fontId="3" type="noConversion"/>
  </si>
  <si>
    <t xml:space="preserve">   장 작업방법 교육및 실습</t>
    <phoneticPr fontId="3" type="noConversion"/>
  </si>
  <si>
    <t xml:space="preserve">   파스타용 가니쉬 재고식자재 상태 체</t>
    <phoneticPr fontId="3" type="noConversion"/>
  </si>
  <si>
    <t xml:space="preserve">   크확인 교육</t>
    <phoneticPr fontId="3" type="noConversion"/>
  </si>
  <si>
    <t>꽃게</t>
    <phoneticPr fontId="3" type="noConversion"/>
  </si>
  <si>
    <t>숭어</t>
    <phoneticPr fontId="3" type="noConversion"/>
  </si>
  <si>
    <t>돌조개</t>
    <phoneticPr fontId="3" type="noConversion"/>
  </si>
  <si>
    <t>민들조개</t>
    <phoneticPr fontId="3" type="noConversion"/>
  </si>
  <si>
    <t>대합</t>
    <phoneticPr fontId="3" type="noConversion"/>
  </si>
  <si>
    <t>성게알</t>
    <phoneticPr fontId="3" type="noConversion"/>
  </si>
  <si>
    <t>식대(주방:4)</t>
    <phoneticPr fontId="3" type="noConversion"/>
  </si>
  <si>
    <t>Calamari</t>
    <phoneticPr fontId="3" type="noConversion"/>
  </si>
  <si>
    <t>Pastilla</t>
    <phoneticPr fontId="3" type="noConversion"/>
  </si>
  <si>
    <t>2015.5.2</t>
    <phoneticPr fontId="3" type="noConversion"/>
  </si>
  <si>
    <t>오프라벨</t>
    <phoneticPr fontId="3" type="noConversion"/>
  </si>
  <si>
    <t>전  준 님</t>
    <phoneticPr fontId="3" type="noConversion"/>
  </si>
  <si>
    <t>1. BBQ 에피타이저, 그릴메뉴 변경</t>
    <phoneticPr fontId="3" type="noConversion"/>
  </si>
  <si>
    <t>2. 노량진 시장 식자재 구입</t>
    <phoneticPr fontId="3" type="noConversion"/>
  </si>
  <si>
    <t>1. 정말순 주임 BBQ에피타이저 피자메뉴</t>
    <phoneticPr fontId="3" type="noConversion"/>
  </si>
  <si>
    <t xml:space="preserve">   조리방법 교육</t>
    <phoneticPr fontId="3" type="noConversion"/>
  </si>
  <si>
    <t xml:space="preserve">   다른테이블 동시 오더메뉴 생산시 우</t>
    <phoneticPr fontId="3" type="noConversion"/>
  </si>
  <si>
    <t xml:space="preserve">   선순위 조리메뉴 체크방법 직원간교육</t>
    <phoneticPr fontId="3" type="noConversion"/>
  </si>
  <si>
    <t>2. 정효진 사원 BBQ행사 진행방법 교육</t>
    <phoneticPr fontId="3" type="noConversion"/>
  </si>
  <si>
    <t xml:space="preserve">   및 실습</t>
    <phoneticPr fontId="3" type="noConversion"/>
  </si>
  <si>
    <t xml:space="preserve">   선순위 조리메뉴 체크확인 교육</t>
    <phoneticPr fontId="3" type="noConversion"/>
  </si>
  <si>
    <t>3. 김경용 사원 BBQ행사시 메뉴준비 체크</t>
    <phoneticPr fontId="3" type="noConversion"/>
  </si>
  <si>
    <t xml:space="preserve">   확인 교육</t>
    <phoneticPr fontId="3" type="noConversion"/>
  </si>
  <si>
    <t xml:space="preserve">   깔라마리 조리시 튀김기 온도조절 변</t>
    <phoneticPr fontId="3" type="noConversion"/>
  </si>
  <si>
    <t xml:space="preserve">   경내용 교육및 생산</t>
    <phoneticPr fontId="3" type="noConversion"/>
  </si>
  <si>
    <t>4. 임유리 사원 생면 파스타 메뉴 조리방</t>
    <phoneticPr fontId="3" type="noConversion"/>
  </si>
  <si>
    <t xml:space="preserve">   법 교육및 생산</t>
    <phoneticPr fontId="3" type="noConversion"/>
  </si>
  <si>
    <t xml:space="preserve">   해산물 손질작업 방법 교육및 실습</t>
    <phoneticPr fontId="3" type="noConversion"/>
  </si>
  <si>
    <t xml:space="preserve">   생면 반죽 레시피 교육및 생산방법</t>
    <phoneticPr fontId="3" type="noConversion"/>
  </si>
  <si>
    <t xml:space="preserve">   교육</t>
    <phoneticPr fontId="3" type="noConversion"/>
  </si>
  <si>
    <t>식대(홀:2)</t>
    <phoneticPr fontId="3" type="noConversion"/>
  </si>
  <si>
    <t>식대(주방:5)</t>
    <phoneticPr fontId="3" type="noConversion"/>
  </si>
  <si>
    <t>성게알</t>
    <phoneticPr fontId="3" type="noConversion"/>
  </si>
  <si>
    <t>대합</t>
    <phoneticPr fontId="3" type="noConversion"/>
  </si>
  <si>
    <t>키조개</t>
    <phoneticPr fontId="3" type="noConversion"/>
  </si>
  <si>
    <t>오징어</t>
    <phoneticPr fontId="3" type="noConversion"/>
  </si>
  <si>
    <t>참조개</t>
    <phoneticPr fontId="3" type="noConversion"/>
  </si>
  <si>
    <t>우럭</t>
    <phoneticPr fontId="3" type="noConversion"/>
  </si>
  <si>
    <t>꽃게</t>
    <phoneticPr fontId="3" type="noConversion"/>
  </si>
  <si>
    <t>석쇠</t>
    <phoneticPr fontId="3" type="noConversion"/>
  </si>
  <si>
    <t>Farm</t>
    <phoneticPr fontId="3" type="noConversion"/>
  </si>
  <si>
    <t>Sparib</t>
    <phoneticPr fontId="3" type="noConversion"/>
  </si>
  <si>
    <t>2015.5.3</t>
    <phoneticPr fontId="3" type="noConversion"/>
  </si>
  <si>
    <t>2015.5.4</t>
    <phoneticPr fontId="3" type="noConversion"/>
  </si>
  <si>
    <t>김윤영, 정말순</t>
    <phoneticPr fontId="5" type="noConversion"/>
  </si>
  <si>
    <t>Caeser</t>
    <phoneticPr fontId="3" type="noConversion"/>
  </si>
  <si>
    <t>Beef burger</t>
    <phoneticPr fontId="3" type="noConversion"/>
  </si>
  <si>
    <t>이소희 님</t>
    <phoneticPr fontId="3" type="noConversion"/>
  </si>
  <si>
    <t>2+2</t>
    <phoneticPr fontId="3" type="noConversion"/>
  </si>
  <si>
    <t>1. 파스타 냉장고 성애 제거 및 청소</t>
    <phoneticPr fontId="3" type="noConversion"/>
  </si>
  <si>
    <t>2. 트렌이 청소</t>
    <phoneticPr fontId="3" type="noConversion"/>
  </si>
  <si>
    <t>1. 김경용 사원 머쉬룸 파스타 플레이팅</t>
    <phoneticPr fontId="3" type="noConversion"/>
  </si>
  <si>
    <t xml:space="preserve">   주의사항 교육</t>
    <phoneticPr fontId="3" type="noConversion"/>
  </si>
  <si>
    <t xml:space="preserve">   생면 홍고추 퓨레 작업 교육 및 생산</t>
    <phoneticPr fontId="3" type="noConversion"/>
  </si>
  <si>
    <t>2. 임유리 사원 오징어 파스타 조리과정</t>
    <phoneticPr fontId="3" type="noConversion"/>
  </si>
  <si>
    <t xml:space="preserve">   교육 및 생산</t>
    <phoneticPr fontId="3" type="noConversion"/>
  </si>
  <si>
    <t xml:space="preserve">   단호박 리조또 레시피 교육 및 생산</t>
    <phoneticPr fontId="3" type="noConversion"/>
  </si>
  <si>
    <t xml:space="preserve">   미장 양파튀김 작업 교육 및 생산</t>
    <phoneticPr fontId="3" type="noConversion"/>
  </si>
  <si>
    <t xml:space="preserve">   취나물 튀김 교육</t>
    <phoneticPr fontId="3" type="noConversion"/>
  </si>
  <si>
    <t>3. 길혜빈 사원 리조또 쌀, 귀리 비율</t>
    <phoneticPr fontId="3" type="noConversion"/>
  </si>
  <si>
    <t xml:space="preserve">   교육  </t>
    <phoneticPr fontId="3" type="noConversion"/>
  </si>
  <si>
    <t xml:space="preserve">   생면, 건면, 리조또 포션 양 교육</t>
    <phoneticPr fontId="3" type="noConversion"/>
  </si>
  <si>
    <t xml:space="preserve">   뽈로 리조또 미장 포르치니 스탁</t>
    <phoneticPr fontId="3" type="noConversion"/>
  </si>
  <si>
    <t xml:space="preserve">   비율 교육</t>
    <phoneticPr fontId="3" type="noConversion"/>
  </si>
  <si>
    <t>Calamari</t>
    <phoneticPr fontId="3" type="noConversion"/>
  </si>
  <si>
    <t>Sparib</t>
    <phoneticPr fontId="3" type="noConversion"/>
  </si>
  <si>
    <t>2. 렉 청소</t>
    <phoneticPr fontId="3" type="noConversion"/>
  </si>
  <si>
    <t>1. 노량진 식자재 구입</t>
    <phoneticPr fontId="3" type="noConversion"/>
  </si>
  <si>
    <t>3. 조광현 계장 디저트 테스팅</t>
    <phoneticPr fontId="3" type="noConversion"/>
  </si>
  <si>
    <t>4. 맹창재 사원 입사</t>
    <phoneticPr fontId="3" type="noConversion"/>
  </si>
  <si>
    <t>물컵 1ea</t>
    <phoneticPr fontId="3" type="noConversion"/>
  </si>
  <si>
    <t>1. 정효진 사원 정글 스테이크 플레이팅 \</t>
    <phoneticPr fontId="3" type="noConversion"/>
  </si>
  <si>
    <t xml:space="preserve">   및 가니쉬 주의점 교육</t>
    <phoneticPr fontId="3" type="noConversion"/>
  </si>
  <si>
    <t xml:space="preserve">   우오바 소스 양 조절 교육</t>
    <phoneticPr fontId="3" type="noConversion"/>
  </si>
  <si>
    <t xml:space="preserve">   스파이시 치킨 레시피 교육 및 생산</t>
    <phoneticPr fontId="3" type="noConversion"/>
  </si>
  <si>
    <t xml:space="preserve">   비프 버거 미장 양파 작업 교육 및</t>
    <phoneticPr fontId="3" type="noConversion"/>
  </si>
  <si>
    <t xml:space="preserve">   생산</t>
    <phoneticPr fontId="3" type="noConversion"/>
  </si>
  <si>
    <t xml:space="preserve">   그린페퍼콘 소스 재교육</t>
    <phoneticPr fontId="3" type="noConversion"/>
  </si>
  <si>
    <t>2. 임유리 사원 생면 교육 및 생산</t>
    <phoneticPr fontId="3" type="noConversion"/>
  </si>
  <si>
    <t xml:space="preserve">   머쉬룸 파스타 간조절 및 소스 양 </t>
    <phoneticPr fontId="3" type="noConversion"/>
  </si>
  <si>
    <t xml:space="preserve">   조절 교육</t>
    <phoneticPr fontId="3" type="noConversion"/>
  </si>
  <si>
    <t xml:space="preserve">   떡볶이 간조절 및 소스 양 조절 교육</t>
    <phoneticPr fontId="3" type="noConversion"/>
  </si>
  <si>
    <t xml:space="preserve">   립 굽기 교육</t>
    <phoneticPr fontId="3" type="noConversion"/>
  </si>
  <si>
    <t xml:space="preserve">3. 길혜빈 사원 카사바 칩 상태 확인 </t>
    <phoneticPr fontId="3" type="noConversion"/>
  </si>
  <si>
    <t xml:space="preserve">   교육</t>
    <phoneticPr fontId="3" type="noConversion"/>
  </si>
  <si>
    <t xml:space="preserve">   콥 샐러드 양 조절 교육</t>
    <phoneticPr fontId="3" type="noConversion"/>
  </si>
  <si>
    <t xml:space="preserve">4. 맹창재 사원 우오바 미장 바게트 </t>
    <phoneticPr fontId="3" type="noConversion"/>
  </si>
  <si>
    <t xml:space="preserve">   교육 </t>
    <phoneticPr fontId="3" type="noConversion"/>
  </si>
  <si>
    <t xml:space="preserve">   바질 드레싱 레시피 교육</t>
    <phoneticPr fontId="3" type="noConversion"/>
  </si>
  <si>
    <t xml:space="preserve">   팜 샐러드 레시피 교육</t>
    <phoneticPr fontId="3" type="noConversion"/>
  </si>
  <si>
    <t xml:space="preserve">   살사소스 레시피 교육</t>
    <phoneticPr fontId="3" type="noConversion"/>
  </si>
  <si>
    <t>꽃게</t>
    <phoneticPr fontId="3" type="noConversion"/>
  </si>
  <si>
    <t>택시비</t>
    <phoneticPr fontId="3" type="noConversion"/>
  </si>
  <si>
    <t>쓰레기 봉투</t>
    <phoneticPr fontId="3" type="noConversion"/>
  </si>
  <si>
    <t>2015.5.5</t>
    <phoneticPr fontId="3" type="noConversion"/>
  </si>
  <si>
    <t>김윤영, 이동훈</t>
    <phoneticPr fontId="5" type="noConversion"/>
  </si>
  <si>
    <t>안종희 님</t>
    <phoneticPr fontId="3" type="noConversion"/>
  </si>
  <si>
    <t>6(5+1)</t>
    <phoneticPr fontId="3" type="noConversion"/>
  </si>
  <si>
    <t>1. 정효진 사원 뽈로용 영계 준비조리</t>
    <phoneticPr fontId="3" type="noConversion"/>
  </si>
  <si>
    <t xml:space="preserve">   방법 교육</t>
    <phoneticPr fontId="3" type="noConversion"/>
  </si>
  <si>
    <t xml:space="preserve">   키즈메뉴(볼로네제, 비프버거) 조리</t>
    <phoneticPr fontId="3" type="noConversion"/>
  </si>
  <si>
    <t xml:space="preserve">   생산방법및 플레이팅 방법 교육후 생산</t>
    <phoneticPr fontId="3" type="noConversion"/>
  </si>
  <si>
    <t>2. 임유리 사원 리조또용 쌀 준비조리</t>
    <phoneticPr fontId="3" type="noConversion"/>
  </si>
  <si>
    <t xml:space="preserve">   머쉬룸 생면 파스타 조리시 소스양 조</t>
    <phoneticPr fontId="3" type="noConversion"/>
  </si>
  <si>
    <t xml:space="preserve">   절 교육및 생산</t>
    <phoneticPr fontId="3" type="noConversion"/>
  </si>
  <si>
    <t xml:space="preserve">   마레zuppa 파스타 조리시 소스양 조절</t>
    <phoneticPr fontId="3" type="noConversion"/>
  </si>
  <si>
    <t xml:space="preserve">   교육및 생산</t>
    <phoneticPr fontId="3" type="noConversion"/>
  </si>
  <si>
    <t xml:space="preserve">   꽃게로제 파스타 조리시 간조절 교육</t>
    <phoneticPr fontId="3" type="noConversion"/>
  </si>
  <si>
    <t xml:space="preserve">   및 생산</t>
    <phoneticPr fontId="3" type="noConversion"/>
  </si>
  <si>
    <t>3. 김경용 사원 생면용 단호박 퓨레 조리</t>
    <phoneticPr fontId="3" type="noConversion"/>
  </si>
  <si>
    <t xml:space="preserve">   방법 교육및 생산</t>
    <phoneticPr fontId="3" type="noConversion"/>
  </si>
  <si>
    <t xml:space="preserve">   마레zuppa 파스타 조리시 미장체크 확</t>
    <phoneticPr fontId="3" type="noConversion"/>
  </si>
  <si>
    <t xml:space="preserve">   인 교육</t>
    <phoneticPr fontId="3" type="noConversion"/>
  </si>
  <si>
    <t xml:space="preserve">   오더메뉴 생산시 빌지체크확인 교육</t>
    <phoneticPr fontId="3" type="noConversion"/>
  </si>
  <si>
    <t xml:space="preserve">   키즈메뉴용 비프버거 생산시 BBQ어니</t>
    <phoneticPr fontId="3" type="noConversion"/>
  </si>
  <si>
    <t xml:space="preserve">   언 양조절 교육및 생산</t>
    <phoneticPr fontId="3" type="noConversion"/>
  </si>
  <si>
    <t>4. 길혜빈 사원 찹스테이크 생산시 미장</t>
    <phoneticPr fontId="3" type="noConversion"/>
  </si>
  <si>
    <t xml:space="preserve">   준비방법 교육</t>
    <phoneticPr fontId="3" type="noConversion"/>
  </si>
  <si>
    <t xml:space="preserve">   키즈메뉴 생산시 가니쉬 과일준비과정</t>
    <phoneticPr fontId="3" type="noConversion"/>
  </si>
  <si>
    <t xml:space="preserve">5. 맹창재 사원 이탈리안 드레싱 레시피 </t>
    <phoneticPr fontId="3" type="noConversion"/>
  </si>
  <si>
    <t xml:space="preserve">   콥샐러드 생산방법 교육</t>
    <phoneticPr fontId="3" type="noConversion"/>
  </si>
  <si>
    <t xml:space="preserve">   비프버거, 샌드위치 생산시 플레이팅</t>
    <phoneticPr fontId="3" type="noConversion"/>
  </si>
  <si>
    <t xml:space="preserve">   및 가니쉬 셋팅방법 교육</t>
    <phoneticPr fontId="3" type="noConversion"/>
  </si>
  <si>
    <t xml:space="preserve">   샐러드용 견과류 준비조리방법 교육</t>
    <phoneticPr fontId="3" type="noConversion"/>
  </si>
  <si>
    <t xml:space="preserve">   후렌치 후라이 조리방법 교육및 생산</t>
    <phoneticPr fontId="3" type="noConversion"/>
  </si>
  <si>
    <t xml:space="preserve">   피쉬앤칩 생산방법및 플레이팅 교육</t>
    <phoneticPr fontId="3" type="noConversion"/>
  </si>
  <si>
    <t>1. 조광현 계장 디져트 개발메뉴 준비</t>
    <phoneticPr fontId="3" type="noConversion"/>
  </si>
  <si>
    <t xml:space="preserve">   작업및 테스팅</t>
    <phoneticPr fontId="3" type="noConversion"/>
  </si>
  <si>
    <t>2. 어린이날 키즈메뉴 판매</t>
    <phoneticPr fontId="3" type="noConversion"/>
  </si>
  <si>
    <t xml:space="preserve">   (미트볼 볼로네제, 비프버거)</t>
    <phoneticPr fontId="3" type="noConversion"/>
  </si>
  <si>
    <t>Bisque Rose</t>
    <phoneticPr fontId="3" type="noConversion"/>
  </si>
  <si>
    <t>1. 단골이신 전준 고객님 가족단체 모</t>
    <phoneticPr fontId="3" type="noConversion"/>
  </si>
  <si>
    <t>임 B.B.Q 메뉴 이용하였으며, 해산물</t>
    <phoneticPr fontId="3" type="noConversion"/>
  </si>
  <si>
    <t xml:space="preserve">및 플랫브레드 메뉴추가 요청으로 </t>
    <phoneticPr fontId="3" type="noConversion"/>
  </si>
  <si>
    <t>1인 75,000원의 스페셜 바비큐 진행하</t>
    <phoneticPr fontId="3" type="noConversion"/>
  </si>
  <si>
    <t>였습니다.</t>
    <phoneticPr fontId="3" type="noConversion"/>
  </si>
  <si>
    <t>1. 매장전체 분위기가 한산하였으며,</t>
    <phoneticPr fontId="3" type="noConversion"/>
  </si>
  <si>
    <t xml:space="preserve"> 단품 메뉴와 음료판매율 좋았습니다.</t>
    <phoneticPr fontId="3" type="noConversion"/>
  </si>
  <si>
    <t>2. 제빙기와 냉장고 대청소 실시하였</t>
    <phoneticPr fontId="3" type="noConversion"/>
  </si>
  <si>
    <t>습니다.</t>
    <phoneticPr fontId="3" type="noConversion"/>
  </si>
  <si>
    <t>1. 테라스 화분정리 실시</t>
    <phoneticPr fontId="3" type="noConversion"/>
  </si>
  <si>
    <t>2. 스타터메뉴를 이용한 간단한 식사</t>
    <phoneticPr fontId="3" type="noConversion"/>
  </si>
  <si>
    <t>이용 고객님 많았습니다.</t>
    <phoneticPr fontId="3" type="noConversion"/>
  </si>
  <si>
    <t>1. 어린이 동반 가족 식사이용 많았으</t>
    <phoneticPr fontId="3" type="noConversion"/>
  </si>
  <si>
    <t>며, 키즈메뉴 고객반응 좋았으며,</t>
    <phoneticPr fontId="3" type="noConversion"/>
  </si>
  <si>
    <t>8일, 재료 소진까지 진행 하기로 하였</t>
    <phoneticPr fontId="3" type="noConversion"/>
  </si>
  <si>
    <t>습니다.</t>
    <phoneticPr fontId="3" type="noConversion"/>
  </si>
  <si>
    <t>2. 생맥주 기기 청결 및 냉장 상태 체</t>
    <phoneticPr fontId="3" type="noConversion"/>
  </si>
  <si>
    <t>크 매일이뤄질수 있도록 하였습니다.</t>
    <phoneticPr fontId="3" type="noConversion"/>
  </si>
  <si>
    <t>2015.5.6</t>
    <phoneticPr fontId="3" type="noConversion"/>
  </si>
  <si>
    <t>샌드위치, 비스큐로제 파스타</t>
    <phoneticPr fontId="3" type="noConversion"/>
  </si>
  <si>
    <t>이유빈 님</t>
    <phoneticPr fontId="3" type="noConversion"/>
  </si>
  <si>
    <t>전은경 님</t>
    <phoneticPr fontId="3" type="noConversion"/>
  </si>
  <si>
    <t>정건희 님</t>
    <phoneticPr fontId="3" type="noConversion"/>
  </si>
  <si>
    <t>조현우, 조현빈 님</t>
    <phoneticPr fontId="3" type="noConversion"/>
  </si>
  <si>
    <t>오성록 변호사 님</t>
    <phoneticPr fontId="3" type="noConversion"/>
  </si>
  <si>
    <t>부산 홀직원</t>
    <phoneticPr fontId="3" type="noConversion"/>
  </si>
  <si>
    <t>1. 마레zuppa 미장 식자재 변경</t>
    <phoneticPr fontId="3" type="noConversion"/>
  </si>
  <si>
    <t>2. 부산 홀직원 2명 시식</t>
    <phoneticPr fontId="3" type="noConversion"/>
  </si>
  <si>
    <t>3. 주현철 과장 디져트 개발메뉴 테스팅</t>
    <phoneticPr fontId="3" type="noConversion"/>
  </si>
  <si>
    <t xml:space="preserve">   준비</t>
    <phoneticPr fontId="3" type="noConversion"/>
  </si>
  <si>
    <t>4. 어버이날 쉐어코스메뉴 준비</t>
    <phoneticPr fontId="3" type="noConversion"/>
  </si>
  <si>
    <t>5. 노량진 시장 식자재 구입</t>
    <phoneticPr fontId="3" type="noConversion"/>
  </si>
  <si>
    <t>1. 정말순 주임 정글스테이크 가니쉬 양</t>
    <phoneticPr fontId="3" type="noConversion"/>
  </si>
  <si>
    <t xml:space="preserve">   조절및 두릅가니쉬 조리시 보완점, 주</t>
    <phoneticPr fontId="3" type="noConversion"/>
  </si>
  <si>
    <t xml:space="preserve">   의점 교육후 생산</t>
    <phoneticPr fontId="3" type="noConversion"/>
  </si>
  <si>
    <t>2. 정효진 사원 참소라 손질작업 방법및</t>
    <phoneticPr fontId="3" type="noConversion"/>
  </si>
  <si>
    <t xml:space="preserve">   준비조리과정 교육</t>
    <phoneticPr fontId="3" type="noConversion"/>
  </si>
  <si>
    <t xml:space="preserve">   생선 손질작업 방법 보완점 교육</t>
    <phoneticPr fontId="3" type="noConversion"/>
  </si>
  <si>
    <t>3. 김경용 사원 생선 손질 작업방법 교육</t>
    <phoneticPr fontId="3" type="noConversion"/>
  </si>
  <si>
    <t xml:space="preserve">   모짜렐라 생면 파스타 면교체 요청시</t>
    <phoneticPr fontId="3" type="noConversion"/>
  </si>
  <si>
    <t xml:space="preserve">   스탁양, 소스양 조절 교육및 생산</t>
    <phoneticPr fontId="3" type="noConversion"/>
  </si>
  <si>
    <t xml:space="preserve">   마레zuppa 파스타 미장변경내용 교육</t>
    <phoneticPr fontId="3" type="noConversion"/>
  </si>
  <si>
    <t xml:space="preserve">   오더메뉴 빌지 메모사항 체크확인 교육</t>
    <phoneticPr fontId="3" type="noConversion"/>
  </si>
  <si>
    <t>4. 길혜빈 사원 파스틸라 작업방법 교육</t>
    <phoneticPr fontId="3" type="noConversion"/>
  </si>
  <si>
    <t xml:space="preserve">   시져 샐러드용 버터헤드 레터스 재고</t>
    <phoneticPr fontId="3" type="noConversion"/>
  </si>
  <si>
    <t xml:space="preserve">   수량 체크확인 교육</t>
    <phoneticPr fontId="3" type="noConversion"/>
  </si>
  <si>
    <t xml:space="preserve">   스페어립 4층냉동실내 재고수량 체크</t>
    <phoneticPr fontId="3" type="noConversion"/>
  </si>
  <si>
    <t>5. 맹창재 사원 샐러드용 닭가슴살 준비</t>
    <phoneticPr fontId="3" type="noConversion"/>
  </si>
  <si>
    <t xml:space="preserve">   바질 드레싱 생산과정 교육</t>
    <phoneticPr fontId="3" type="noConversion"/>
  </si>
  <si>
    <t xml:space="preserve">   파스틸라 작업방법 교육및 실습</t>
    <phoneticPr fontId="3" type="noConversion"/>
  </si>
  <si>
    <t>꽃(카네이션)</t>
    <phoneticPr fontId="3" type="noConversion"/>
  </si>
  <si>
    <t>흑모시</t>
    <phoneticPr fontId="3" type="noConversion"/>
  </si>
  <si>
    <t>농어</t>
    <phoneticPr fontId="3" type="noConversion"/>
  </si>
  <si>
    <t>참소라</t>
    <phoneticPr fontId="3" type="noConversion"/>
  </si>
  <si>
    <t>노량진 시장 교통비</t>
    <phoneticPr fontId="3" type="noConversion"/>
  </si>
  <si>
    <t>식대(주방:3)</t>
    <phoneticPr fontId="3" type="noConversion"/>
  </si>
  <si>
    <t>2015.5.7</t>
    <phoneticPr fontId="3" type="noConversion"/>
  </si>
  <si>
    <t>이윤경 님</t>
    <phoneticPr fontId="3" type="noConversion"/>
  </si>
  <si>
    <t>김미리 님</t>
    <phoneticPr fontId="3" type="noConversion"/>
  </si>
  <si>
    <t>윤혜원 님</t>
    <phoneticPr fontId="3" type="noConversion"/>
  </si>
  <si>
    <t>전효주 님</t>
    <phoneticPr fontId="3" type="noConversion"/>
  </si>
  <si>
    <t>박소영 님</t>
    <phoneticPr fontId="3" type="noConversion"/>
  </si>
  <si>
    <t>정신분석 연구소</t>
    <phoneticPr fontId="3" type="noConversion"/>
  </si>
  <si>
    <t>백지영 님</t>
    <phoneticPr fontId="3" type="noConversion"/>
  </si>
  <si>
    <t>10(5+5)</t>
    <phoneticPr fontId="3" type="noConversion"/>
  </si>
  <si>
    <t>1. 주현철 과장, 조광현 계장 디져트 개</t>
    <phoneticPr fontId="3" type="noConversion"/>
  </si>
  <si>
    <t xml:space="preserve">   발메뉴 테스팅 시연</t>
    <phoneticPr fontId="3" type="noConversion"/>
  </si>
  <si>
    <t>2. 파스타 미장 냉장고 청소</t>
    <phoneticPr fontId="3" type="noConversion"/>
  </si>
  <si>
    <t>1. 임유리 사원 봉골레 파스타 조리시 특</t>
    <phoneticPr fontId="3" type="noConversion"/>
  </si>
  <si>
    <t xml:space="preserve">   수조개 조리상태 체크확인 교육</t>
    <phoneticPr fontId="3" type="noConversion"/>
  </si>
  <si>
    <t xml:space="preserve">   홍고추 생면 반죽생산시 주의점및 보</t>
    <phoneticPr fontId="3" type="noConversion"/>
  </si>
  <si>
    <t xml:space="preserve">   완점 교육및 생산</t>
    <phoneticPr fontId="3" type="noConversion"/>
  </si>
  <si>
    <t xml:space="preserve">   꽃게로제소스 파스타 조리시 소스농도</t>
    <phoneticPr fontId="3" type="noConversion"/>
  </si>
  <si>
    <t xml:space="preserve">   및 간조절 교육후 생산</t>
    <phoneticPr fontId="3" type="noConversion"/>
  </si>
  <si>
    <t>2. 김경용 사원 살사소스 생산시 레시피</t>
    <phoneticPr fontId="3" type="noConversion"/>
  </si>
  <si>
    <t xml:space="preserve">   보완점 재교육</t>
    <phoneticPr fontId="3" type="noConversion"/>
  </si>
  <si>
    <t xml:space="preserve">   꽃게로제소스 파스타 생산시 플레이팅</t>
    <phoneticPr fontId="3" type="noConversion"/>
  </si>
  <si>
    <t xml:space="preserve">   보완점 교육및 생산</t>
    <phoneticPr fontId="3" type="noConversion"/>
  </si>
  <si>
    <t>3. 맹창재 사원 시져 샐러드 생산방법및</t>
    <phoneticPr fontId="3" type="noConversion"/>
  </si>
  <si>
    <t xml:space="preserve">   플레이팅 방법 교육</t>
    <phoneticPr fontId="3" type="noConversion"/>
  </si>
  <si>
    <t xml:space="preserve">   토마토 콩까세 작업방법 교육및 실습</t>
    <phoneticPr fontId="3" type="noConversion"/>
  </si>
  <si>
    <t xml:space="preserve">   깔라마리용 반죽포션작업 교육및 실습</t>
    <phoneticPr fontId="3" type="noConversion"/>
  </si>
  <si>
    <t>식대(주방:2)</t>
    <phoneticPr fontId="3" type="noConversion"/>
  </si>
  <si>
    <t>식대(홀:1)</t>
    <phoneticPr fontId="3" type="noConversion"/>
  </si>
  <si>
    <t>꽃</t>
    <phoneticPr fontId="3" type="noConversion"/>
  </si>
  <si>
    <t>Beef Burger</t>
    <phoneticPr fontId="3" type="noConversion"/>
  </si>
  <si>
    <t>2015.5.8</t>
    <phoneticPr fontId="3" type="noConversion"/>
  </si>
  <si>
    <t>최수경 님</t>
    <phoneticPr fontId="3" type="noConversion"/>
  </si>
  <si>
    <t>김유연 님</t>
    <phoneticPr fontId="3" type="noConversion"/>
  </si>
  <si>
    <t>김정숙 님</t>
    <phoneticPr fontId="3" type="noConversion"/>
  </si>
  <si>
    <t>이선화 님</t>
    <phoneticPr fontId="3" type="noConversion"/>
  </si>
  <si>
    <t>최다은 님</t>
    <phoneticPr fontId="3" type="noConversion"/>
  </si>
  <si>
    <t>심미자 님</t>
    <phoneticPr fontId="3" type="noConversion"/>
  </si>
  <si>
    <t>조영주 님</t>
    <phoneticPr fontId="3" type="noConversion"/>
  </si>
  <si>
    <t>노현미 님</t>
    <phoneticPr fontId="3" type="noConversion"/>
  </si>
  <si>
    <t>8(6+2)</t>
    <phoneticPr fontId="3" type="noConversion"/>
  </si>
  <si>
    <t>5(4+1)</t>
    <phoneticPr fontId="3" type="noConversion"/>
  </si>
  <si>
    <t>1. 튀김기 수리요청</t>
    <phoneticPr fontId="3" type="noConversion"/>
  </si>
  <si>
    <t>2. 어버이날 쉐어set 판매</t>
    <phoneticPr fontId="3" type="noConversion"/>
  </si>
  <si>
    <t>3. 스페셜 파스타 개발메뉴 테스팅</t>
    <phoneticPr fontId="3" type="noConversion"/>
  </si>
  <si>
    <t>4. 노량진 시장 식자재 구입</t>
    <phoneticPr fontId="3" type="noConversion"/>
  </si>
  <si>
    <t>앞접시 1ea</t>
    <phoneticPr fontId="3" type="noConversion"/>
  </si>
  <si>
    <t>1. 정말순 주임 골벵이 손질작업 방법교육</t>
    <phoneticPr fontId="3" type="noConversion"/>
  </si>
  <si>
    <t xml:space="preserve">   참소라 파스타 레시피및 조리방법 </t>
    <phoneticPr fontId="3" type="noConversion"/>
  </si>
  <si>
    <t xml:space="preserve">   재교육후 생산</t>
    <phoneticPr fontId="3" type="noConversion"/>
  </si>
  <si>
    <t xml:space="preserve">   파스타 파트 오더메뉴 우선순위 생산</t>
    <phoneticPr fontId="3" type="noConversion"/>
  </si>
  <si>
    <t xml:space="preserve">   순서 재교육</t>
    <phoneticPr fontId="3" type="noConversion"/>
  </si>
  <si>
    <t>2. 정효진 사원 마늘파운딩 작업시 보완</t>
    <phoneticPr fontId="3" type="noConversion"/>
  </si>
  <si>
    <t xml:space="preserve">   점 교육</t>
    <phoneticPr fontId="3" type="noConversion"/>
  </si>
  <si>
    <t xml:space="preserve">   교육</t>
    <phoneticPr fontId="3" type="noConversion"/>
  </si>
  <si>
    <t>3. 임유리 사원 뽈로 파스타용 영계 준비</t>
    <phoneticPr fontId="3" type="noConversion"/>
  </si>
  <si>
    <t xml:space="preserve">   조리과정 교육및 실습</t>
    <phoneticPr fontId="3" type="noConversion"/>
  </si>
  <si>
    <t xml:space="preserve">   꽃게 로제소스 파스타 생산시 성게알</t>
    <phoneticPr fontId="3" type="noConversion"/>
  </si>
  <si>
    <t xml:space="preserve">   양조절 교육및 생산</t>
    <phoneticPr fontId="3" type="noConversion"/>
  </si>
  <si>
    <t xml:space="preserve">   꽃게 손질작업후 1오더포션 작업시 식</t>
    <phoneticPr fontId="3" type="noConversion"/>
  </si>
  <si>
    <t xml:space="preserve">   자재 수량체크확인 교육</t>
    <phoneticPr fontId="3" type="noConversion"/>
  </si>
  <si>
    <t>4. 길혜빈 사원 파스타 가니쉬 상태체크</t>
    <phoneticPr fontId="3" type="noConversion"/>
  </si>
  <si>
    <t xml:space="preserve">   확인및 관리교육</t>
    <phoneticPr fontId="3" type="noConversion"/>
  </si>
  <si>
    <t xml:space="preserve">   튀김기 사용메뉴 생산시 온도체크확인</t>
    <phoneticPr fontId="3" type="noConversion"/>
  </si>
  <si>
    <t>영양부추</t>
    <phoneticPr fontId="3" type="noConversion"/>
  </si>
  <si>
    <t>연어(캔)</t>
    <phoneticPr fontId="3" type="noConversion"/>
  </si>
  <si>
    <t>두부</t>
    <phoneticPr fontId="3" type="noConversion"/>
  </si>
  <si>
    <t>순두부</t>
    <phoneticPr fontId="3" type="noConversion"/>
  </si>
  <si>
    <t>골벵이</t>
    <phoneticPr fontId="3" type="noConversion"/>
  </si>
  <si>
    <t>흑모시</t>
    <phoneticPr fontId="3" type="noConversion"/>
  </si>
  <si>
    <t>참조개</t>
    <phoneticPr fontId="3" type="noConversion"/>
  </si>
  <si>
    <t>2015.5.9</t>
    <phoneticPr fontId="3" type="noConversion"/>
  </si>
  <si>
    <t>김성은 님</t>
    <phoneticPr fontId="3" type="noConversion"/>
  </si>
  <si>
    <t>권영은 님</t>
    <phoneticPr fontId="3" type="noConversion"/>
  </si>
  <si>
    <t>이성은 님</t>
    <phoneticPr fontId="3" type="noConversion"/>
  </si>
  <si>
    <t>이가윤 님</t>
    <phoneticPr fontId="3" type="noConversion"/>
  </si>
  <si>
    <t>1. 어버이날 쉐어메뉴 레시피 작업</t>
    <phoneticPr fontId="3" type="noConversion"/>
  </si>
  <si>
    <t>2. 스페셜 참소라 파스타 판매</t>
    <phoneticPr fontId="3" type="noConversion"/>
  </si>
  <si>
    <t>3. 노량진 시장 식자재 구입</t>
    <phoneticPr fontId="3" type="noConversion"/>
  </si>
  <si>
    <t>물컵 3ea</t>
    <phoneticPr fontId="3" type="noConversion"/>
  </si>
  <si>
    <t>1. 정효진 사원 라구소스 레시피및 조리</t>
    <phoneticPr fontId="3" type="noConversion"/>
  </si>
  <si>
    <t xml:space="preserve">   방법 교육후 생산</t>
    <phoneticPr fontId="3" type="noConversion"/>
  </si>
  <si>
    <t xml:space="preserve">   스페셜 참소라 파스타 레시피및 조리</t>
    <phoneticPr fontId="3" type="noConversion"/>
  </si>
  <si>
    <t>2. 김경용 사원 샌드위치용 치아바타 컷</t>
    <phoneticPr fontId="3" type="noConversion"/>
  </si>
  <si>
    <t xml:space="preserve">   팅방법 보완점 교육</t>
    <phoneticPr fontId="3" type="noConversion"/>
  </si>
  <si>
    <t>3. 길혜빈 사원 찹스테이크용 절편 가니</t>
    <phoneticPr fontId="3" type="noConversion"/>
  </si>
  <si>
    <t xml:space="preserve">   쉬 작업방법 교육및 실습</t>
    <phoneticPr fontId="3" type="noConversion"/>
  </si>
  <si>
    <t xml:space="preserve">   정글스테이크 생산시 가니쉬 준비방법</t>
    <phoneticPr fontId="3" type="noConversion"/>
  </si>
  <si>
    <t xml:space="preserve">   교육및 실습</t>
    <phoneticPr fontId="3" type="noConversion"/>
  </si>
  <si>
    <t xml:space="preserve">   샌드위치용 치아바타 컷팅방법 보완점</t>
    <phoneticPr fontId="3" type="noConversion"/>
  </si>
  <si>
    <t>4. 맹창재 사원 우오바용 바케트 컷팅방</t>
    <phoneticPr fontId="3" type="noConversion"/>
  </si>
  <si>
    <t xml:space="preserve">   법 교육및 실습</t>
    <phoneticPr fontId="3" type="noConversion"/>
  </si>
  <si>
    <t xml:space="preserve">   팜 샐러드, 콥 샐러드 생산방법 교육</t>
    <phoneticPr fontId="3" type="noConversion"/>
  </si>
  <si>
    <t xml:space="preserve">   타임딥소스 레시피 교육및 생산방법 </t>
    <phoneticPr fontId="3" type="noConversion"/>
  </si>
  <si>
    <t xml:space="preserve">   교육후 생산</t>
    <phoneticPr fontId="3" type="noConversion"/>
  </si>
  <si>
    <t>5. 임유리 사원 봉골레 파스타 조리시 보</t>
    <phoneticPr fontId="3" type="noConversion"/>
  </si>
  <si>
    <t xml:space="preserve">   생면 파스타 메뉴 생산시 소스농도 조</t>
    <phoneticPr fontId="3" type="noConversion"/>
  </si>
  <si>
    <t xml:space="preserve">   절 보완점 교육및 생산</t>
    <phoneticPr fontId="3" type="noConversion"/>
  </si>
  <si>
    <t xml:space="preserve">   단호박 리조또용 퀴노아 가니쉬 조리</t>
    <phoneticPr fontId="3" type="noConversion"/>
  </si>
  <si>
    <t>절편</t>
    <phoneticPr fontId="3" type="noConversion"/>
  </si>
  <si>
    <t>여성병원장 모임</t>
    <phoneticPr fontId="3" type="noConversion"/>
  </si>
  <si>
    <t>1. 런치타임 가윤이네 가족 모임식사</t>
    <phoneticPr fontId="3" type="noConversion"/>
  </si>
  <si>
    <t>이용하였으며, 상파린 미니케익 서비스</t>
    <phoneticPr fontId="3" type="noConversion"/>
  </si>
  <si>
    <t>제공되었으며, 부모님을 모시는 가족식</t>
    <phoneticPr fontId="3" type="noConversion"/>
  </si>
  <si>
    <t>사 이용 고객님 많았으며, 단품메인과</t>
    <phoneticPr fontId="3" type="noConversion"/>
  </si>
  <si>
    <t>음료 판매율 좋았습니다.</t>
    <phoneticPr fontId="3" type="noConversion"/>
  </si>
  <si>
    <t>2015.5.10</t>
    <phoneticPr fontId="3" type="noConversion"/>
  </si>
  <si>
    <t>김윤영, 정효진</t>
    <phoneticPr fontId="5" type="noConversion"/>
  </si>
  <si>
    <t>Calamari</t>
    <phoneticPr fontId="3" type="noConversion"/>
  </si>
  <si>
    <t>한상희 님</t>
    <phoneticPr fontId="3" type="noConversion"/>
  </si>
  <si>
    <t>오승민 님</t>
    <phoneticPr fontId="3" type="noConversion"/>
  </si>
  <si>
    <t>문은영 님</t>
    <phoneticPr fontId="3" type="noConversion"/>
  </si>
  <si>
    <t>김승민 님</t>
    <phoneticPr fontId="3" type="noConversion"/>
  </si>
  <si>
    <t>1.창고 렉 및 냉동고 청소</t>
    <phoneticPr fontId="3" type="noConversion"/>
  </si>
  <si>
    <t>2.샐러드, 에피 냉장고 청소</t>
    <phoneticPr fontId="3" type="noConversion"/>
  </si>
  <si>
    <t>3.락카청소 및 분리수거장 청소</t>
    <phoneticPr fontId="3" type="noConversion"/>
  </si>
  <si>
    <t>4.트렌치 청소</t>
    <phoneticPr fontId="3" type="noConversion"/>
  </si>
  <si>
    <t xml:space="preserve">1. 정효진 사원 브로컬리 스프 교육 및 </t>
    <phoneticPr fontId="3" type="noConversion"/>
  </si>
  <si>
    <t xml:space="preserve">2. 김경용 사원 브로컬리 스프 교육 및 </t>
    <phoneticPr fontId="3" type="noConversion"/>
  </si>
  <si>
    <t xml:space="preserve">   생산 </t>
    <phoneticPr fontId="3" type="noConversion"/>
  </si>
  <si>
    <t xml:space="preserve">   생면모짜렐라 파스타 소스양 조절</t>
    <phoneticPr fontId="3" type="noConversion"/>
  </si>
  <si>
    <t xml:space="preserve">   재교육</t>
    <phoneticPr fontId="3" type="noConversion"/>
  </si>
  <si>
    <t>3. 임유리 사원 스페셜 소라파스타</t>
    <phoneticPr fontId="3" type="noConversion"/>
  </si>
  <si>
    <t xml:space="preserve">   레시피 교육</t>
    <phoneticPr fontId="3" type="noConversion"/>
  </si>
  <si>
    <t xml:space="preserve">   꽃게파스타 소스양 조절 교육</t>
    <phoneticPr fontId="3" type="noConversion"/>
  </si>
  <si>
    <t xml:space="preserve">   스페어 립 조리과정 교육 및 생산</t>
    <phoneticPr fontId="3" type="noConversion"/>
  </si>
  <si>
    <t>4. 길혜빈 사원 스페셜 소라파스타</t>
    <phoneticPr fontId="3" type="noConversion"/>
  </si>
  <si>
    <t xml:space="preserve">   플레이팅 교육</t>
    <phoneticPr fontId="3" type="noConversion"/>
  </si>
  <si>
    <t xml:space="preserve">   스페어 립 가니쉬 소스 교육</t>
    <phoneticPr fontId="3" type="noConversion"/>
  </si>
  <si>
    <t>5. 맹창재 사원 고르곤 마요소스 교육</t>
    <phoneticPr fontId="3" type="noConversion"/>
  </si>
  <si>
    <t xml:space="preserve">   샐러드 미장 베이컨 작업 교육 및</t>
    <phoneticPr fontId="3" type="noConversion"/>
  </si>
  <si>
    <t xml:space="preserve">   스페어 립 가니쉬 교육 및 생산</t>
    <phoneticPr fontId="3" type="noConversion"/>
  </si>
  <si>
    <t xml:space="preserve">종량제 봉투 </t>
    <phoneticPr fontId="3" type="noConversion"/>
  </si>
  <si>
    <t>2015.5.11</t>
    <phoneticPr fontId="3" type="noConversion"/>
  </si>
  <si>
    <t>Punkin risotto</t>
    <phoneticPr fontId="3" type="noConversion"/>
  </si>
  <si>
    <t>Chop steak</t>
    <phoneticPr fontId="3" type="noConversion"/>
  </si>
  <si>
    <t>최호준 님</t>
    <phoneticPr fontId="3" type="noConversion"/>
  </si>
  <si>
    <t>신숙희 님</t>
    <phoneticPr fontId="3" type="noConversion"/>
  </si>
  <si>
    <t>1. 노량잔 식자재 구입</t>
    <phoneticPr fontId="3" type="noConversion"/>
  </si>
  <si>
    <t>2. 호수 교체</t>
    <phoneticPr fontId="3" type="noConversion"/>
  </si>
  <si>
    <t>3. 조광현 계장 디저트 테스팅</t>
    <phoneticPr fontId="3" type="noConversion"/>
  </si>
  <si>
    <t xml:space="preserve">   쉐프스페셜 소라파스타 생산</t>
    <phoneticPr fontId="3" type="noConversion"/>
  </si>
  <si>
    <t xml:space="preserve">   데일리 스프 양 조절 교육</t>
    <phoneticPr fontId="3" type="noConversion"/>
  </si>
  <si>
    <t>2. 길혜빈 사원 콥 샐러드용 닭가슴살</t>
    <phoneticPr fontId="3" type="noConversion"/>
  </si>
  <si>
    <t xml:space="preserve">   수비드 교육 및 생산</t>
    <phoneticPr fontId="3" type="noConversion"/>
  </si>
  <si>
    <t>4. 닭가슴살 수비드 테스팅</t>
    <phoneticPr fontId="3" type="noConversion"/>
  </si>
  <si>
    <t>호수</t>
    <phoneticPr fontId="3" type="noConversion"/>
  </si>
  <si>
    <t>1. 김경용 사원 오다 재확인 교육</t>
    <phoneticPr fontId="3" type="noConversion"/>
  </si>
  <si>
    <t>3. 맹창재 사원 시져 드레싱 교육 및</t>
    <phoneticPr fontId="3" type="noConversion"/>
  </si>
  <si>
    <t xml:space="preserve">   콥 샐러드용 닭가슴살 조리 교육</t>
    <phoneticPr fontId="3" type="noConversion"/>
  </si>
  <si>
    <t xml:space="preserve">   무피클 교육 및 생산</t>
    <phoneticPr fontId="3" type="noConversion"/>
  </si>
  <si>
    <t>1. 커피머신 대청소 실시</t>
    <phoneticPr fontId="3" type="noConversion"/>
  </si>
  <si>
    <t>2. 신사 납품 브레드 포스처리 공지</t>
    <phoneticPr fontId="3" type="noConversion"/>
  </si>
  <si>
    <t>3. 매출중 광명 베이크에서 생산한</t>
    <phoneticPr fontId="3" type="noConversion"/>
  </si>
  <si>
    <t>본사 납품 케익364개 결제처리 완료.</t>
    <phoneticPr fontId="3" type="noConversion"/>
  </si>
  <si>
    <t>1. 진나현 사원 원재료 입고와 발주</t>
    <phoneticPr fontId="3" type="noConversion"/>
  </si>
  <si>
    <t>점검.</t>
    <phoneticPr fontId="3" type="noConversion"/>
  </si>
  <si>
    <t>1. 진나현 사원, 윤성탁 사원 개발음</t>
    <phoneticPr fontId="3" type="noConversion"/>
  </si>
  <si>
    <t>료 벤치마킹으로 피카 방문.</t>
    <phoneticPr fontId="3" type="noConversion"/>
  </si>
  <si>
    <t>2015.5.12</t>
    <phoneticPr fontId="3" type="noConversion"/>
  </si>
  <si>
    <t>양승찬 님</t>
    <phoneticPr fontId="3" type="noConversion"/>
  </si>
  <si>
    <t>최윤희 님</t>
    <phoneticPr fontId="3" type="noConversion"/>
  </si>
  <si>
    <t>쉐리반</t>
    <phoneticPr fontId="3" type="noConversion"/>
  </si>
  <si>
    <t>1. 조광현 계장 디져트 개발메뉴 테스팅</t>
    <phoneticPr fontId="3" type="noConversion"/>
  </si>
  <si>
    <t>2. 팜 샐러드 토핑 과일식자재 변경</t>
    <phoneticPr fontId="3" type="noConversion"/>
  </si>
  <si>
    <t>3. 디져트 개발메뉴 테스팅</t>
    <phoneticPr fontId="3" type="noConversion"/>
  </si>
  <si>
    <t>4. 제과 냉동고 식자재 정리</t>
    <phoneticPr fontId="3" type="noConversion"/>
  </si>
  <si>
    <t>1. 정말순 주임 피쉬앤칩 생산시 조리순</t>
    <phoneticPr fontId="3" type="noConversion"/>
  </si>
  <si>
    <t xml:space="preserve">   서 변경내용 교육</t>
    <phoneticPr fontId="3" type="noConversion"/>
  </si>
  <si>
    <t>2. 임유리 사원 해산물 식자재 사용되는</t>
    <phoneticPr fontId="3" type="noConversion"/>
  </si>
  <si>
    <t xml:space="preserve">   파스타 메뉴 조리시 보완점 교육</t>
    <phoneticPr fontId="3" type="noConversion"/>
  </si>
  <si>
    <t xml:space="preserve">   봉골레 파스타 조리시 조리방법 보완</t>
    <phoneticPr fontId="3" type="noConversion"/>
  </si>
  <si>
    <t xml:space="preserve">   점및 소스농도 조절 재교육후 생산</t>
    <phoneticPr fontId="3" type="noConversion"/>
  </si>
  <si>
    <t xml:space="preserve">   감자Soup 레시피및 조리방법 교육</t>
    <phoneticPr fontId="3" type="noConversion"/>
  </si>
  <si>
    <t>3. 김경용 사원 봉골레 파스타 조리시 특</t>
    <phoneticPr fontId="3" type="noConversion"/>
  </si>
  <si>
    <t xml:space="preserve">   수조개류 상태체크확인 교육</t>
    <phoneticPr fontId="3" type="noConversion"/>
  </si>
  <si>
    <t xml:space="preserve">   떡볶이 그라탕 조리시 피자치즈 상태</t>
    <phoneticPr fontId="3" type="noConversion"/>
  </si>
  <si>
    <t xml:space="preserve">   체크확인 교육</t>
    <phoneticPr fontId="3" type="noConversion"/>
  </si>
  <si>
    <t>4. 맹창재 사원 피클쥬스 레시피 교육및</t>
    <phoneticPr fontId="3" type="noConversion"/>
  </si>
  <si>
    <t xml:space="preserve">   생산방법 교육</t>
    <phoneticPr fontId="3" type="noConversion"/>
  </si>
  <si>
    <t xml:space="preserve">   시져 샐러드 생산과정 교육및 생산</t>
    <phoneticPr fontId="3" type="noConversion"/>
  </si>
  <si>
    <t xml:space="preserve">   피쉬앤칩 조리방법 교육및 생산</t>
    <phoneticPr fontId="3" type="noConversion"/>
  </si>
  <si>
    <t xml:space="preserve">   레시피 숙지방법 교육</t>
    <phoneticPr fontId="3" type="noConversion"/>
  </si>
  <si>
    <t>2015.5.13</t>
    <phoneticPr fontId="3" type="noConversion"/>
  </si>
  <si>
    <t>박금숙 님</t>
    <phoneticPr fontId="3" type="noConversion"/>
  </si>
  <si>
    <t>박형욱 님</t>
    <phoneticPr fontId="3" type="noConversion"/>
  </si>
  <si>
    <t>김명선 님</t>
    <phoneticPr fontId="3" type="noConversion"/>
  </si>
  <si>
    <t>주정미 님</t>
    <phoneticPr fontId="3" type="noConversion"/>
  </si>
  <si>
    <t>박진애 님</t>
    <phoneticPr fontId="3" type="noConversion"/>
  </si>
  <si>
    <t>문연우 님</t>
    <phoneticPr fontId="3" type="noConversion"/>
  </si>
  <si>
    <t>김희주 님</t>
    <phoneticPr fontId="3" type="noConversion"/>
  </si>
  <si>
    <t>1. 주현철 과장, 조광현 계장 디져트 개\</t>
    <phoneticPr fontId="3" type="noConversion"/>
  </si>
  <si>
    <t>2. 디져트 개발메뉴 테스팅</t>
    <phoneticPr fontId="3" type="noConversion"/>
  </si>
  <si>
    <t>3. 노량진 시장 식자재 구입</t>
    <phoneticPr fontId="3" type="noConversion"/>
  </si>
  <si>
    <t>1. 정말순 주임 닭가슴살 염지 방법 교육</t>
    <phoneticPr fontId="3" type="noConversion"/>
  </si>
  <si>
    <t>2. 정효진 사원 파스틸자 작업방법 교육</t>
    <phoneticPr fontId="3" type="noConversion"/>
  </si>
  <si>
    <t xml:space="preserve">   취나물 칩 조리방법 교육및 보완점 교</t>
    <phoneticPr fontId="3" type="noConversion"/>
  </si>
  <si>
    <t xml:space="preserve">   육후 생산</t>
    <phoneticPr fontId="3" type="noConversion"/>
  </si>
  <si>
    <t xml:space="preserve">   디져트 개발메뉴 테스팅 교육</t>
    <phoneticPr fontId="3" type="noConversion"/>
  </si>
  <si>
    <t>3. 임유리 사원 파스틸라 작업방법 교육</t>
    <phoneticPr fontId="3" type="noConversion"/>
  </si>
  <si>
    <t xml:space="preserve">   오픈시 해산물 손질작업 속도조절 보</t>
    <phoneticPr fontId="3" type="noConversion"/>
  </si>
  <si>
    <t xml:space="preserve">   완점 교육</t>
    <phoneticPr fontId="3" type="noConversion"/>
  </si>
  <si>
    <t>4. 길혜빈 사원 닭가슴살 염지 방법 교육</t>
    <phoneticPr fontId="3" type="noConversion"/>
  </si>
  <si>
    <t xml:space="preserve">   및 수비드 조리방법 교육</t>
    <phoneticPr fontId="3" type="noConversion"/>
  </si>
  <si>
    <t xml:space="preserve">   사이드 후렌치후라이 포션시 보완점</t>
    <phoneticPr fontId="3" type="noConversion"/>
  </si>
  <si>
    <t xml:space="preserve">   비프버거 생산시 조리순서 보완점 교육</t>
    <phoneticPr fontId="3" type="noConversion"/>
  </si>
  <si>
    <t>바카디</t>
    <phoneticPr fontId="3" type="noConversion"/>
  </si>
  <si>
    <t>돌조개</t>
    <phoneticPr fontId="3" type="noConversion"/>
  </si>
  <si>
    <t>2015.5.14</t>
    <phoneticPr fontId="3" type="noConversion"/>
  </si>
  <si>
    <t>이승은 님</t>
    <phoneticPr fontId="3" type="noConversion"/>
  </si>
  <si>
    <t>김지현 님</t>
    <phoneticPr fontId="3" type="noConversion"/>
  </si>
  <si>
    <t>신경식 님</t>
    <phoneticPr fontId="3" type="noConversion"/>
  </si>
  <si>
    <t>윤혜령 님</t>
    <phoneticPr fontId="3" type="noConversion"/>
  </si>
  <si>
    <t>김정수 님</t>
    <phoneticPr fontId="3" type="noConversion"/>
  </si>
  <si>
    <t>202모임</t>
    <phoneticPr fontId="3" type="noConversion"/>
  </si>
  <si>
    <t>김범진 님</t>
    <phoneticPr fontId="3" type="noConversion"/>
  </si>
  <si>
    <t>1. 20일 케이터링 메뉴 테스팅</t>
    <phoneticPr fontId="3" type="noConversion"/>
  </si>
  <si>
    <t>2. 디져트 개발메뉴 테스팅</t>
    <phoneticPr fontId="3" type="noConversion"/>
  </si>
  <si>
    <t xml:space="preserve">3. 샐러드용 닭가슴살 조리방법 변경 </t>
    <phoneticPr fontId="3" type="noConversion"/>
  </si>
  <si>
    <t xml:space="preserve">   테스팅</t>
    <phoneticPr fontId="3" type="noConversion"/>
  </si>
  <si>
    <t>물컵 2ea</t>
    <phoneticPr fontId="3" type="noConversion"/>
  </si>
  <si>
    <t>1. 정효진 사원 뽈로 리조또 조리시 보완</t>
    <phoneticPr fontId="3" type="noConversion"/>
  </si>
  <si>
    <t xml:space="preserve">   점 교육및 생산</t>
    <phoneticPr fontId="3" type="noConversion"/>
  </si>
  <si>
    <t>2. 임유리 사원 생면용 단호박 퓨레 생산</t>
    <phoneticPr fontId="3" type="noConversion"/>
  </si>
  <si>
    <t xml:space="preserve">   머쉬룸 생면 파스타 조리시 안심조리</t>
    <phoneticPr fontId="3" type="noConversion"/>
  </si>
  <si>
    <t xml:space="preserve">   방법 보완점 교육후 생산</t>
    <phoneticPr fontId="3" type="noConversion"/>
  </si>
  <si>
    <t xml:space="preserve">   소스류 해동작업시 주의점 교육</t>
    <phoneticPr fontId="3" type="noConversion"/>
  </si>
  <si>
    <t xml:space="preserve">   펌킨 리조또 조리시 보완점 교육및생산</t>
    <phoneticPr fontId="3" type="noConversion"/>
  </si>
  <si>
    <t>3. 김경용 사원 파스타 메뉴 플레이팅 보</t>
    <phoneticPr fontId="3" type="noConversion"/>
  </si>
  <si>
    <t xml:space="preserve">   메뉴오더빌지 체크확인 교육</t>
    <phoneticPr fontId="3" type="noConversion"/>
  </si>
  <si>
    <t>4. 길혜빈 사원 식자재 발주시 발주품목</t>
    <phoneticPr fontId="3" type="noConversion"/>
  </si>
  <si>
    <t xml:space="preserve">   샐러드용 닭가슴살 테스팅 교육</t>
    <phoneticPr fontId="3" type="noConversion"/>
  </si>
  <si>
    <t>5. 맹창재 사원 콥 샐러드, 시져 샐러드</t>
    <phoneticPr fontId="3" type="noConversion"/>
  </si>
  <si>
    <t xml:space="preserve">   생산방법 재교육및 생산</t>
    <phoneticPr fontId="3" type="noConversion"/>
  </si>
  <si>
    <t xml:space="preserve">   우오바용 바게트 컷팅방법 보완점 교육</t>
    <phoneticPr fontId="3" type="noConversion"/>
  </si>
  <si>
    <t>1. 런치타임 테라스까지 만석으로 진행</t>
    <phoneticPr fontId="3" type="noConversion"/>
  </si>
  <si>
    <t>되었으며, 세트와 단품메뉴 음료메뉴</t>
    <phoneticPr fontId="3" type="noConversion"/>
  </si>
  <si>
    <t>판매율 좋았습니다.</t>
    <phoneticPr fontId="3" type="noConversion"/>
  </si>
  <si>
    <t>2015.5.15</t>
    <phoneticPr fontId="3" type="noConversion"/>
  </si>
  <si>
    <t>Pastila</t>
    <phoneticPr fontId="3" type="noConversion"/>
  </si>
  <si>
    <t>김규원 님</t>
    <phoneticPr fontId="3" type="noConversion"/>
  </si>
  <si>
    <t>김지수 님</t>
    <phoneticPr fontId="3" type="noConversion"/>
  </si>
  <si>
    <t>민사13부</t>
    <phoneticPr fontId="3" type="noConversion"/>
  </si>
  <si>
    <t>김태화 님</t>
    <phoneticPr fontId="3" type="noConversion"/>
  </si>
  <si>
    <t>1. 사무실 및 락카 청소</t>
    <phoneticPr fontId="3" type="noConversion"/>
  </si>
  <si>
    <t>2. 렉 정돈 및 청소</t>
    <phoneticPr fontId="3" type="noConversion"/>
  </si>
  <si>
    <t>2. 렉 정돈 및 청소</t>
    <phoneticPr fontId="3" type="noConversion"/>
  </si>
  <si>
    <t>3. 노량진 식자재 구입</t>
    <phoneticPr fontId="3" type="noConversion"/>
  </si>
  <si>
    <t>3. 노량진 식자재 구입</t>
    <phoneticPr fontId="3" type="noConversion"/>
  </si>
  <si>
    <t>4. 맹창재 사원 꽃게파스타 시식</t>
    <phoneticPr fontId="3" type="noConversion"/>
  </si>
  <si>
    <t>1. 정말순 주임 당근스프 교육 및 생산</t>
    <phoneticPr fontId="3" type="noConversion"/>
  </si>
  <si>
    <t>1. 정말순 주임 당근스프 교육 및 생산</t>
    <phoneticPr fontId="3" type="noConversion"/>
  </si>
  <si>
    <t>2. 정효진 사원 당근스프 교육 및 생산</t>
    <phoneticPr fontId="3" type="noConversion"/>
  </si>
  <si>
    <t>2. 정효진 사원 당근스프 교육 및 생산</t>
    <phoneticPr fontId="3" type="noConversion"/>
  </si>
  <si>
    <t>3. 임유리 사원 리조또 교육 및 생산</t>
    <phoneticPr fontId="3" type="noConversion"/>
  </si>
  <si>
    <t>3. 임유리 사원 리조또 교육 및 생산</t>
    <phoneticPr fontId="3" type="noConversion"/>
  </si>
  <si>
    <t xml:space="preserve">   영계 손질 교육 및 생산</t>
    <phoneticPr fontId="3" type="noConversion"/>
  </si>
  <si>
    <t xml:space="preserve">   주방기물 위치 파악 및 정리</t>
    <phoneticPr fontId="3" type="noConversion"/>
  </si>
  <si>
    <t xml:space="preserve">4. 김경용 사원 생면 모짜 파스타소스 </t>
    <phoneticPr fontId="3" type="noConversion"/>
  </si>
  <si>
    <t xml:space="preserve">   양조절 재교육</t>
    <phoneticPr fontId="3" type="noConversion"/>
  </si>
  <si>
    <t xml:space="preserve">   겉면 모짜 파스타 소스 양조절 교육</t>
    <phoneticPr fontId="3" type="noConversion"/>
  </si>
  <si>
    <t>5. 길혜빈 사원 우오바 조리시간 교육</t>
    <phoneticPr fontId="3" type="noConversion"/>
  </si>
  <si>
    <t>5. 길혜빈 사원 우오바 조리시간 교육</t>
    <phoneticPr fontId="3" type="noConversion"/>
  </si>
  <si>
    <t xml:space="preserve">   아마트리치아나 미장 베이컨 중량</t>
    <phoneticPr fontId="3" type="noConversion"/>
  </si>
  <si>
    <t>6. 맹창재 사원 햄버거 패티 교육 및</t>
    <phoneticPr fontId="3" type="noConversion"/>
  </si>
  <si>
    <t>6. 맹창재 사원 햄버거 패티 교육 및</t>
    <phoneticPr fontId="3" type="noConversion"/>
  </si>
  <si>
    <t xml:space="preserve">   샌드위치 레시피 교육</t>
    <phoneticPr fontId="3" type="noConversion"/>
  </si>
  <si>
    <t>꽃게 1kg</t>
    <phoneticPr fontId="3" type="noConversion"/>
  </si>
  <si>
    <t>민들조개 1kg</t>
    <phoneticPr fontId="3" type="noConversion"/>
  </si>
  <si>
    <t>성게알 1ea</t>
    <phoneticPr fontId="3" type="noConversion"/>
  </si>
  <si>
    <t>유하빈 님</t>
    <phoneticPr fontId="3" type="noConversion"/>
  </si>
  <si>
    <t>김하나 님</t>
    <phoneticPr fontId="3" type="noConversion"/>
  </si>
  <si>
    <t>이선호 님</t>
    <phoneticPr fontId="3" type="noConversion"/>
  </si>
  <si>
    <t>예주연 님</t>
    <phoneticPr fontId="3" type="noConversion"/>
  </si>
  <si>
    <t>김인경 님</t>
    <phoneticPr fontId="3" type="noConversion"/>
  </si>
  <si>
    <t>7(4+3)</t>
    <phoneticPr fontId="3" type="noConversion"/>
  </si>
  <si>
    <t>부산 직원시식</t>
    <phoneticPr fontId="3" type="noConversion"/>
  </si>
  <si>
    <t>1. 부산 유하빈 사원 시식</t>
    <phoneticPr fontId="3" type="noConversion"/>
  </si>
  <si>
    <t xml:space="preserve">   (콥 샐러드, 머쉬룸 생면파스타)</t>
    <phoneticPr fontId="3" type="noConversion"/>
  </si>
  <si>
    <t>2. 노량진 시장 식자재 구입</t>
    <phoneticPr fontId="3" type="noConversion"/>
  </si>
  <si>
    <t>머그잔 1ea</t>
    <phoneticPr fontId="3" type="noConversion"/>
  </si>
  <si>
    <t>1. 정말순 주임 오더빌지 메뉴 체크확인</t>
    <phoneticPr fontId="3" type="noConversion"/>
  </si>
  <si>
    <t>2. 정효진 사원 리조또용 영계 준비조리</t>
    <phoneticPr fontId="3" type="noConversion"/>
  </si>
  <si>
    <t xml:space="preserve">   후 보관방법 보완점 교육</t>
    <phoneticPr fontId="3" type="noConversion"/>
  </si>
  <si>
    <t xml:space="preserve">   영계 손질작업 방법 보완점 교육</t>
    <phoneticPr fontId="3" type="noConversion"/>
  </si>
  <si>
    <t>3. 길혜빈 사원 피쉬앤칩 생산시 플레이</t>
    <phoneticPr fontId="3" type="noConversion"/>
  </si>
  <si>
    <t xml:space="preserve">   팅 보완점 교육</t>
    <phoneticPr fontId="3" type="noConversion"/>
  </si>
  <si>
    <t xml:space="preserve">   튀김기 사용후 관리방법및 온도조절</t>
    <phoneticPr fontId="3" type="noConversion"/>
  </si>
  <si>
    <t xml:space="preserve">   보완점 교육</t>
    <phoneticPr fontId="3" type="noConversion"/>
  </si>
  <si>
    <t>4. 맹창재 사원 깔라마리 튀김옷 포션작</t>
    <phoneticPr fontId="3" type="noConversion"/>
  </si>
  <si>
    <t xml:space="preserve">   업 교육및 실습</t>
    <phoneticPr fontId="3" type="noConversion"/>
  </si>
  <si>
    <t xml:space="preserve">   무피클, 오이피클 작업 방법 교육및</t>
    <phoneticPr fontId="3" type="noConversion"/>
  </si>
  <si>
    <t xml:space="preserve">   실습</t>
    <phoneticPr fontId="3" type="noConversion"/>
  </si>
  <si>
    <t xml:space="preserve">   샐러드 메뉴 생산속도 조절및 플레이</t>
    <phoneticPr fontId="3" type="noConversion"/>
  </si>
  <si>
    <t>호스</t>
    <phoneticPr fontId="3" type="noConversion"/>
  </si>
  <si>
    <t>광어</t>
    <phoneticPr fontId="3" type="noConversion"/>
  </si>
  <si>
    <t>흑모시</t>
    <phoneticPr fontId="3" type="noConversion"/>
  </si>
  <si>
    <t>Pumkin</t>
    <phoneticPr fontId="3" type="noConversion"/>
  </si>
  <si>
    <t>함복순님 지인</t>
    <phoneticPr fontId="3" type="noConversion"/>
  </si>
  <si>
    <t>1. 진나현, 윤성탁사원 스무디 개발음</t>
    <phoneticPr fontId="3" type="noConversion"/>
  </si>
  <si>
    <t>료 테스팅 실시.</t>
    <phoneticPr fontId="3" type="noConversion"/>
  </si>
  <si>
    <t>2. 포스 결제 오류건 푸디디측 전달</t>
    <phoneticPr fontId="3" type="noConversion"/>
  </si>
  <si>
    <t>(결제금액이 실제 이용상품 금액 상이)</t>
    <phoneticPr fontId="3" type="noConversion"/>
  </si>
  <si>
    <t>1.런치타임 테라스 및 전체적으로 이용</t>
    <phoneticPr fontId="3" type="noConversion"/>
  </si>
  <si>
    <t>고객님 많았으며, 음료매출 좋았습니다.</t>
    <phoneticPr fontId="3" type="noConversion"/>
  </si>
  <si>
    <t>2. 테라스 물청소 실시.</t>
    <phoneticPr fontId="3" type="noConversion"/>
  </si>
  <si>
    <t>2015.5.16</t>
    <phoneticPr fontId="3" type="noConversion"/>
  </si>
  <si>
    <t>2015.5.17</t>
    <phoneticPr fontId="3" type="noConversion"/>
  </si>
  <si>
    <t>최진이 님</t>
    <phoneticPr fontId="3" type="noConversion"/>
  </si>
  <si>
    <t>홍서연 님</t>
    <phoneticPr fontId="3" type="noConversion"/>
  </si>
  <si>
    <t>10(6+4)</t>
    <phoneticPr fontId="3" type="noConversion"/>
  </si>
  <si>
    <t>1. 20일 본사 케이터링 퀘사디아, 샌드위</t>
    <phoneticPr fontId="3" type="noConversion"/>
  </si>
  <si>
    <t xml:space="preserve">   치 테스팅</t>
    <phoneticPr fontId="3" type="noConversion"/>
  </si>
  <si>
    <t>2. 주방 트렌치 이물질 제거및 청소</t>
    <phoneticPr fontId="3" type="noConversion"/>
  </si>
  <si>
    <t>1. 정말순 주임 뽈로리조또용 영계 컷팅</t>
    <phoneticPr fontId="3" type="noConversion"/>
  </si>
  <si>
    <t xml:space="preserve">   시 크기조절 보완점 교육</t>
    <phoneticPr fontId="3" type="noConversion"/>
  </si>
  <si>
    <t xml:space="preserve">   본사 케이터링 샌드위치 테스팅 교육</t>
    <phoneticPr fontId="3" type="noConversion"/>
  </si>
  <si>
    <t>2. 김경용 사원 머쉬룸 생면 파스타 조리</t>
    <phoneticPr fontId="3" type="noConversion"/>
  </si>
  <si>
    <t xml:space="preserve">   시 소스상태 체크확인 교육및 생산</t>
    <phoneticPr fontId="3" type="noConversion"/>
  </si>
  <si>
    <t xml:space="preserve">   뽈로리조또용 영계 준비 조리시 보완</t>
    <phoneticPr fontId="3" type="noConversion"/>
  </si>
  <si>
    <t xml:space="preserve">   점및 주의점 교육</t>
    <phoneticPr fontId="3" type="noConversion"/>
  </si>
  <si>
    <t xml:space="preserve">   뽈로리조또 조리시 마늘찹 양조절 교</t>
    <phoneticPr fontId="3" type="noConversion"/>
  </si>
  <si>
    <t xml:space="preserve">   육및 생산</t>
    <phoneticPr fontId="3" type="noConversion"/>
  </si>
  <si>
    <t>3. 임유리 사원 비프버거 패티 조리시 불</t>
    <phoneticPr fontId="3" type="noConversion"/>
  </si>
  <si>
    <t xml:space="preserve">   조절 교육및 생산</t>
    <phoneticPr fontId="3" type="noConversion"/>
  </si>
  <si>
    <t xml:space="preserve">   볼로네제 파스타 조리생산시 소스양</t>
    <phoneticPr fontId="3" type="noConversion"/>
  </si>
  <si>
    <t xml:space="preserve">   조절및 플레이팅 보완점 교육</t>
    <phoneticPr fontId="3" type="noConversion"/>
  </si>
  <si>
    <t xml:space="preserve">   머쉬룸 생면 파스타 조리시 믹스버섯</t>
    <phoneticPr fontId="3" type="noConversion"/>
  </si>
  <si>
    <t xml:space="preserve">   조리 보완점교육및 생산</t>
    <phoneticPr fontId="3" type="noConversion"/>
  </si>
  <si>
    <t>4. 맹창재 사원 살사소스 레시피 교육및</t>
    <phoneticPr fontId="3" type="noConversion"/>
  </si>
  <si>
    <t xml:space="preserve">   생산과정 교육후 실습</t>
    <phoneticPr fontId="3" type="noConversion"/>
  </si>
  <si>
    <t xml:space="preserve">   비프버거 패티 반죽방법및 성형방법</t>
    <phoneticPr fontId="3" type="noConversion"/>
  </si>
  <si>
    <t xml:space="preserve">   후렌치 후라이 포션양 체크확인및 포</t>
    <phoneticPr fontId="3" type="noConversion"/>
  </si>
  <si>
    <t xml:space="preserve">   션정량 재교육</t>
    <phoneticPr fontId="3" type="noConversion"/>
  </si>
  <si>
    <t xml:space="preserve">   스페어립 가니쉬 생산방법 재교육및</t>
    <phoneticPr fontId="3" type="noConversion"/>
  </si>
  <si>
    <t>식대(주방:3)</t>
    <phoneticPr fontId="3" type="noConversion"/>
  </si>
  <si>
    <t>2015.5.18</t>
    <phoneticPr fontId="3" type="noConversion"/>
  </si>
  <si>
    <t>정의민 님</t>
    <phoneticPr fontId="3" type="noConversion"/>
  </si>
  <si>
    <t>백낙진 님</t>
    <phoneticPr fontId="3" type="noConversion"/>
  </si>
  <si>
    <t>이도영 님</t>
    <phoneticPr fontId="3" type="noConversion"/>
  </si>
  <si>
    <t>안지우 님</t>
    <phoneticPr fontId="3" type="noConversion"/>
  </si>
  <si>
    <t>황명옥 님</t>
    <phoneticPr fontId="3" type="noConversion"/>
  </si>
  <si>
    <t>이정아 님</t>
    <phoneticPr fontId="3" type="noConversion"/>
  </si>
  <si>
    <t>곽민희 님</t>
    <phoneticPr fontId="3" type="noConversion"/>
  </si>
  <si>
    <t>1. '스텔라' 케이터링 샌드위치, 퀘사디</t>
    <phoneticPr fontId="3" type="noConversion"/>
  </si>
  <si>
    <t xml:space="preserve">   아 테스팅 시연</t>
    <phoneticPr fontId="3" type="noConversion"/>
  </si>
  <si>
    <t>2. 조광현 계장 브런치 테스팅 메뉴 시연</t>
    <phoneticPr fontId="3" type="noConversion"/>
  </si>
  <si>
    <t>3. 노량진 시장 식자재 구입</t>
    <phoneticPr fontId="3" type="noConversion"/>
  </si>
  <si>
    <t>1. 정효진 사원 스테이크용 애느타리 버섯</t>
    <phoneticPr fontId="3" type="noConversion"/>
  </si>
  <si>
    <t xml:space="preserve">   조리시 보완점 교육</t>
    <phoneticPr fontId="3" type="noConversion"/>
  </si>
  <si>
    <t xml:space="preserve">   스테이크용 적양파 조리시 불조절및 </t>
    <phoneticPr fontId="3" type="noConversion"/>
  </si>
  <si>
    <t>2. 임유리 사원 건면 준비조리방법 재교육</t>
    <phoneticPr fontId="3" type="noConversion"/>
  </si>
  <si>
    <t xml:space="preserve">   스페어립용 등갈비 준비조리방법 교육</t>
    <phoneticPr fontId="3" type="noConversion"/>
  </si>
  <si>
    <t xml:space="preserve">   머쉬룸 생면파스타용 안심 컷팅시 보</t>
    <phoneticPr fontId="3" type="noConversion"/>
  </si>
  <si>
    <t xml:space="preserve">   완점 교육</t>
    <phoneticPr fontId="3" type="noConversion"/>
  </si>
  <si>
    <t xml:space="preserve">   리조또용 쌀, 귀리 준비조리시 주의점</t>
    <phoneticPr fontId="3" type="noConversion"/>
  </si>
  <si>
    <t xml:space="preserve">   및 보완점 교육</t>
    <phoneticPr fontId="3" type="noConversion"/>
  </si>
  <si>
    <t>3. 길혜빈 사원 리조또 포션방법 교육및</t>
    <phoneticPr fontId="3" type="noConversion"/>
  </si>
  <si>
    <t xml:space="preserve">   실습</t>
    <phoneticPr fontId="3" type="noConversion"/>
  </si>
  <si>
    <t xml:space="preserve">   튀김류 메뉴 조리시 주의점및 보완점</t>
    <phoneticPr fontId="3" type="noConversion"/>
  </si>
  <si>
    <t>4. 맹창재 사원 크루통 조리방법 교육및</t>
    <phoneticPr fontId="3" type="noConversion"/>
  </si>
  <si>
    <t xml:space="preserve">   야채 손질작업시 주의점 교육</t>
    <phoneticPr fontId="3" type="noConversion"/>
  </si>
  <si>
    <t xml:space="preserve">   피쉬앤칩 생산시 우선순위 조리순서</t>
    <phoneticPr fontId="3" type="noConversion"/>
  </si>
  <si>
    <t xml:space="preserve">   깔라마리 조리시 반죽옷 작업방법 보</t>
    <phoneticPr fontId="3" type="noConversion"/>
  </si>
  <si>
    <t xml:space="preserve">   완점 교육및 생산</t>
    <phoneticPr fontId="3" type="noConversion"/>
  </si>
  <si>
    <t>과일</t>
    <phoneticPr fontId="3" type="noConversion"/>
  </si>
  <si>
    <t>참조개</t>
    <phoneticPr fontId="3" type="noConversion"/>
  </si>
  <si>
    <t>Beef - Burger</t>
    <phoneticPr fontId="3" type="noConversion"/>
  </si>
  <si>
    <t>2. 계단과 선반장 대청소 실시.</t>
    <phoneticPr fontId="3" type="noConversion"/>
  </si>
  <si>
    <t>1. 20일 행사건 테스팅및 미팅진행.</t>
    <phoneticPr fontId="3" type="noConversion"/>
  </si>
  <si>
    <t>1. 윤성탁 사원 포스 결제건 교육실시.</t>
    <phoneticPr fontId="3" type="noConversion"/>
  </si>
  <si>
    <t xml:space="preserve">  : 금액지정과 결제수단 등의 다양한</t>
    <phoneticPr fontId="3" type="noConversion"/>
  </si>
  <si>
    <t xml:space="preserve">   경우수 대입하여 교육 실시.</t>
    <phoneticPr fontId="3" type="noConversion"/>
  </si>
  <si>
    <t>3. 내일 예약사항</t>
    <phoneticPr fontId="3" type="noConversion"/>
  </si>
  <si>
    <t xml:space="preserve"> 런치 거의 만석 예약</t>
    <phoneticPr fontId="3" type="noConversion"/>
  </si>
  <si>
    <t xml:space="preserve"> 디너 동작구 내과의사모임 예약.</t>
    <phoneticPr fontId="3" type="noConversion"/>
  </si>
  <si>
    <t>2015.5.19</t>
    <phoneticPr fontId="3" type="noConversion"/>
  </si>
  <si>
    <t>동작구 내과모임</t>
    <phoneticPr fontId="3" type="noConversion"/>
  </si>
  <si>
    <t>차희영 님</t>
    <phoneticPr fontId="3" type="noConversion"/>
  </si>
  <si>
    <t>유성훈 님</t>
    <phoneticPr fontId="3" type="noConversion"/>
  </si>
  <si>
    <t>이혜선 님</t>
    <phoneticPr fontId="3" type="noConversion"/>
  </si>
  <si>
    <t>정원아 님</t>
    <phoneticPr fontId="3" type="noConversion"/>
  </si>
  <si>
    <t>한인경 님</t>
    <phoneticPr fontId="3" type="noConversion"/>
  </si>
  <si>
    <t>1. 테이스팅 메뉴 판매</t>
    <phoneticPr fontId="3" type="noConversion"/>
  </si>
  <si>
    <t>2. '스텔라' 케이터링 샌드위치 테스팅</t>
    <phoneticPr fontId="3" type="noConversion"/>
  </si>
  <si>
    <t xml:space="preserve">   시연</t>
    <phoneticPr fontId="3" type="noConversion"/>
  </si>
  <si>
    <t>3. 튀김기 수리 요청</t>
    <phoneticPr fontId="3" type="noConversion"/>
  </si>
  <si>
    <t>4. 노량진 시장 식자재 구입</t>
    <phoneticPr fontId="3" type="noConversion"/>
  </si>
  <si>
    <t>1. 정말순 주임 대게 손질작업 방법 교육</t>
    <phoneticPr fontId="3" type="noConversion"/>
  </si>
  <si>
    <t xml:space="preserve">   전복 올리브 파스타 조리방법 교육</t>
    <phoneticPr fontId="3" type="noConversion"/>
  </si>
  <si>
    <t xml:space="preserve">   정글스테이크 생산시 등심과 가니쉬 </t>
    <phoneticPr fontId="3" type="noConversion"/>
  </si>
  <si>
    <t xml:space="preserve">   조리속도 조절 교육</t>
    <phoneticPr fontId="3" type="noConversion"/>
  </si>
  <si>
    <t>2. 정효진 사원 깻잎페스토 레시피 교육</t>
    <phoneticPr fontId="3" type="noConversion"/>
  </si>
  <si>
    <t xml:space="preserve">   및 생산방법 교육</t>
    <phoneticPr fontId="3" type="noConversion"/>
  </si>
  <si>
    <t xml:space="preserve">   정글스테이크 생산시 가니쉬 체크확인</t>
    <phoneticPr fontId="3" type="noConversion"/>
  </si>
  <si>
    <t xml:space="preserve">3. 임유리 사원 마레zuppa 생면 파스타 </t>
    <phoneticPr fontId="3" type="noConversion"/>
  </si>
  <si>
    <t xml:space="preserve">   조개류 해감상태 체크확인및 소스농도</t>
    <phoneticPr fontId="3" type="noConversion"/>
  </si>
  <si>
    <t xml:space="preserve">   조절 교육후 생산</t>
    <phoneticPr fontId="3" type="noConversion"/>
  </si>
  <si>
    <t xml:space="preserve">   취나물칩 조리방법 교육및 생산</t>
    <phoneticPr fontId="3" type="noConversion"/>
  </si>
  <si>
    <t xml:space="preserve">   바지락스탁, 야채스탁 생산시 주의점</t>
    <phoneticPr fontId="3" type="noConversion"/>
  </si>
  <si>
    <t>4. 길혜빈 사원 튀김류 에피타이저 메뉴</t>
    <phoneticPr fontId="3" type="noConversion"/>
  </si>
  <si>
    <t xml:space="preserve">   다수오더 생산시 튀김기 활용방법및</t>
    <phoneticPr fontId="3" type="noConversion"/>
  </si>
  <si>
    <t xml:space="preserve">   동시 조리방법 교육</t>
    <phoneticPr fontId="3" type="noConversion"/>
  </si>
  <si>
    <t xml:space="preserve">   예약메뉴 준비작업시 미장, 소스류 체</t>
    <phoneticPr fontId="3" type="noConversion"/>
  </si>
  <si>
    <t>전복</t>
    <phoneticPr fontId="3" type="noConversion"/>
  </si>
  <si>
    <t>가리비</t>
    <phoneticPr fontId="3" type="noConversion"/>
  </si>
  <si>
    <t>대게</t>
    <phoneticPr fontId="3" type="noConversion"/>
  </si>
  <si>
    <t>키조개</t>
    <phoneticPr fontId="3" type="noConversion"/>
  </si>
  <si>
    <t>맥주잔(기네스) 1ea</t>
    <phoneticPr fontId="3" type="noConversion"/>
  </si>
  <si>
    <t>Farm</t>
    <phoneticPr fontId="3" type="noConversion"/>
  </si>
  <si>
    <t>2015.5.20</t>
    <phoneticPr fontId="3" type="noConversion"/>
  </si>
  <si>
    <t>진나현 님</t>
    <phoneticPr fontId="3" type="noConversion"/>
  </si>
  <si>
    <t>한  준 님</t>
    <phoneticPr fontId="3" type="noConversion"/>
  </si>
  <si>
    <t>강승아 님</t>
    <phoneticPr fontId="3" type="noConversion"/>
  </si>
  <si>
    <t>오팔반 모임</t>
    <phoneticPr fontId="3" type="noConversion"/>
  </si>
  <si>
    <t>이화용 님</t>
    <phoneticPr fontId="3" type="noConversion"/>
  </si>
  <si>
    <t>2. 노량진 시장 식자재 구입</t>
    <phoneticPr fontId="3" type="noConversion"/>
  </si>
  <si>
    <t>1. '스텔라' 케이터링 메뉴 생산</t>
    <phoneticPr fontId="3" type="noConversion"/>
  </si>
  <si>
    <t>1. 정말순 주임 케이터링 메뉴 퀘사디아,</t>
    <phoneticPr fontId="3" type="noConversion"/>
  </si>
  <si>
    <t xml:space="preserve">   미니 샌드위치 조리방법 교육및 생산</t>
    <phoneticPr fontId="3" type="noConversion"/>
  </si>
  <si>
    <t>2. 정효진 사원 케이터링 메뉴 퀘사디아,</t>
    <phoneticPr fontId="3" type="noConversion"/>
  </si>
  <si>
    <t xml:space="preserve">   머쉬룸 생면 파스타 생산시 믹스버섯</t>
    <phoneticPr fontId="3" type="noConversion"/>
  </si>
  <si>
    <t xml:space="preserve">   조리 주의점및 보완점 교육</t>
    <phoneticPr fontId="3" type="noConversion"/>
  </si>
  <si>
    <t>3. 길혜빈 사원 샌드위치용 닭정육 해동</t>
    <phoneticPr fontId="3" type="noConversion"/>
  </si>
  <si>
    <t xml:space="preserve">   방법및 소스터치방법 주의점및 보완점</t>
    <phoneticPr fontId="3" type="noConversion"/>
  </si>
  <si>
    <t xml:space="preserve">   팜샐러드용 과일 상태체크 확인및 상</t>
    <phoneticPr fontId="3" type="noConversion"/>
  </si>
  <si>
    <t xml:space="preserve">   태에따른 활용방법 교육</t>
    <phoneticPr fontId="3" type="noConversion"/>
  </si>
  <si>
    <t>4. 맹창재 사원 시져 샐러드 생산시 드레</t>
    <phoneticPr fontId="3" type="noConversion"/>
  </si>
  <si>
    <t xml:space="preserve">   싱양 조절 교육및 생산</t>
    <phoneticPr fontId="3" type="noConversion"/>
  </si>
  <si>
    <t xml:space="preserve">   런치set 샐러드 생산시 드레싱양 조절</t>
    <phoneticPr fontId="3" type="noConversion"/>
  </si>
  <si>
    <t xml:space="preserve">   스파게티니, 링귀니 건면 포션방법 교</t>
    <phoneticPr fontId="3" type="noConversion"/>
  </si>
  <si>
    <t xml:space="preserve">   육및 작업</t>
    <phoneticPr fontId="3" type="noConversion"/>
  </si>
  <si>
    <t xml:space="preserve">   튀김기 사용시 식자재 투입방법 주의</t>
    <phoneticPr fontId="3" type="noConversion"/>
  </si>
  <si>
    <t xml:space="preserve">   점및 보완점 교육</t>
    <phoneticPr fontId="3" type="noConversion"/>
  </si>
  <si>
    <t>꽃</t>
    <phoneticPr fontId="3" type="noConversion"/>
  </si>
  <si>
    <t>사이다</t>
    <phoneticPr fontId="3" type="noConversion"/>
  </si>
  <si>
    <t>블루베리 잼</t>
    <phoneticPr fontId="3" type="noConversion"/>
  </si>
  <si>
    <t>요거트</t>
    <phoneticPr fontId="3" type="noConversion"/>
  </si>
  <si>
    <t>Chop Chop Steak</t>
    <phoneticPr fontId="3" type="noConversion"/>
  </si>
  <si>
    <t>1. 리틀그라운드 스텔라맥칼튼 케이터</t>
    <phoneticPr fontId="3" type="noConversion"/>
  </si>
  <si>
    <t>링 행사 진행.</t>
    <phoneticPr fontId="3" type="noConversion"/>
  </si>
  <si>
    <t>2. 단골 고객님께 신규 브레드 제품 서</t>
    <phoneticPr fontId="3" type="noConversion"/>
  </si>
  <si>
    <t>비스 제공 하였습니다.</t>
    <phoneticPr fontId="3" type="noConversion"/>
  </si>
  <si>
    <t>1. 윤성탁 사원 포스 오더 입력시, 재</t>
    <phoneticPr fontId="3" type="noConversion"/>
  </si>
  <si>
    <t>확인 이뤄질수 있도록 하였습니다.</t>
    <phoneticPr fontId="3" type="noConversion"/>
  </si>
  <si>
    <t>북클럽</t>
    <phoneticPr fontId="3" type="noConversion"/>
  </si>
  <si>
    <t>1. 런치타임 거의 만석으로 진행 되었</t>
    <phoneticPr fontId="3" type="noConversion"/>
  </si>
  <si>
    <t>으며, 브레드와 단품메뉴 판매율 좋았</t>
    <phoneticPr fontId="3" type="noConversion"/>
  </si>
  <si>
    <t>습니다.</t>
    <phoneticPr fontId="3" type="noConversion"/>
  </si>
  <si>
    <t>2. 디너타임 동작구 내과 모임 8인 테</t>
    <phoneticPr fontId="3" type="noConversion"/>
  </si>
  <si>
    <t>스팅 코스 메뉴 진행되었습니다.</t>
    <phoneticPr fontId="3" type="noConversion"/>
  </si>
  <si>
    <t>천세영 님</t>
    <phoneticPr fontId="3" type="noConversion"/>
  </si>
  <si>
    <t>마목희 님</t>
    <phoneticPr fontId="3" type="noConversion"/>
  </si>
  <si>
    <t>조수민 님</t>
    <phoneticPr fontId="3" type="noConversion"/>
  </si>
  <si>
    <t>민사20부</t>
    <phoneticPr fontId="3" type="noConversion"/>
  </si>
  <si>
    <t>대표 님</t>
    <phoneticPr fontId="3" type="noConversion"/>
  </si>
  <si>
    <t>정신분석</t>
    <phoneticPr fontId="3" type="noConversion"/>
  </si>
  <si>
    <t>1. 노량잔 식자재 구입</t>
    <phoneticPr fontId="3" type="noConversion"/>
  </si>
  <si>
    <t>1. 정효진 사원 치킨 마리네이드 교육</t>
    <phoneticPr fontId="3" type="noConversion"/>
  </si>
  <si>
    <t xml:space="preserve">   스위트 치킨 레시피 교육 및 생산</t>
    <phoneticPr fontId="3" type="noConversion"/>
  </si>
  <si>
    <t>2. 임유리 사원 버섯 스프 교육</t>
    <phoneticPr fontId="3" type="noConversion"/>
  </si>
  <si>
    <t xml:space="preserve">   스파이스 치킨 교육 및 생산</t>
    <phoneticPr fontId="3" type="noConversion"/>
  </si>
  <si>
    <t xml:space="preserve">   찹스테이크 가니쉬 교육 및 생산</t>
    <phoneticPr fontId="3" type="noConversion"/>
  </si>
  <si>
    <t xml:space="preserve">   리코타치즈 조리시 주의점 교육</t>
    <phoneticPr fontId="3" type="noConversion"/>
  </si>
  <si>
    <t>4. 맹창재 사원 배추피클 교육</t>
    <phoneticPr fontId="3" type="noConversion"/>
  </si>
  <si>
    <t xml:space="preserve">   메츄리알 조리 교육 및 생산</t>
    <phoneticPr fontId="3" type="noConversion"/>
  </si>
  <si>
    <t xml:space="preserve">3. 길혜빈 사원 콥 샐러드 생산과정 </t>
    <phoneticPr fontId="3" type="noConversion"/>
  </si>
  <si>
    <t xml:space="preserve">   콥 샐러드 생산과저 재교육</t>
    <phoneticPr fontId="3" type="noConversion"/>
  </si>
  <si>
    <t xml:space="preserve">   스위트 치킨 플레이팅 교육</t>
    <phoneticPr fontId="3" type="noConversion"/>
  </si>
  <si>
    <t>사용내역</t>
    <phoneticPr fontId="3" type="noConversion"/>
  </si>
  <si>
    <t>전구</t>
    <phoneticPr fontId="3" type="noConversion"/>
  </si>
  <si>
    <t>2015.5.21</t>
    <phoneticPr fontId="3" type="noConversion"/>
  </si>
  <si>
    <t>2015.5.22</t>
    <phoneticPr fontId="3" type="noConversion"/>
  </si>
  <si>
    <t>이석주 님</t>
    <phoneticPr fontId="3" type="noConversion"/>
  </si>
  <si>
    <t>서희진 님</t>
    <phoneticPr fontId="3" type="noConversion"/>
  </si>
  <si>
    <t>장  찬 님</t>
    <phoneticPr fontId="3" type="noConversion"/>
  </si>
  <si>
    <t>박선욱 님</t>
    <phoneticPr fontId="3" type="noConversion"/>
  </si>
  <si>
    <t>윤  경 님</t>
    <phoneticPr fontId="3" type="noConversion"/>
  </si>
  <si>
    <t>박지영 님</t>
    <phoneticPr fontId="3" type="noConversion"/>
  </si>
  <si>
    <t>유지은 님</t>
    <phoneticPr fontId="3" type="noConversion"/>
  </si>
  <si>
    <t>하미애 님</t>
    <phoneticPr fontId="3" type="noConversion"/>
  </si>
  <si>
    <t>1. 쉐어코스 메뉴 판매</t>
    <phoneticPr fontId="3" type="noConversion"/>
  </si>
  <si>
    <t>2. 노량진 시장 식자재 구입</t>
    <phoneticPr fontId="3" type="noConversion"/>
  </si>
  <si>
    <t>화이트 와인 글라스 1ea</t>
    <phoneticPr fontId="3" type="noConversion"/>
  </si>
  <si>
    <t>1. 정효진 사원 정글스테이크 채끝등심</t>
    <phoneticPr fontId="3" type="noConversion"/>
  </si>
  <si>
    <t xml:space="preserve">   상태체크및 대파가니쉬 크기조절 교육</t>
    <phoneticPr fontId="3" type="noConversion"/>
  </si>
  <si>
    <t xml:space="preserve">   피문어 준비조리방법 교육및 실습</t>
    <phoneticPr fontId="3" type="noConversion"/>
  </si>
  <si>
    <t>2. 임유리 사원 피문어 손질작업 방법</t>
    <phoneticPr fontId="3" type="noConversion"/>
  </si>
  <si>
    <t xml:space="preserve">   방법 보완점 교육및 생산</t>
    <phoneticPr fontId="3" type="noConversion"/>
  </si>
  <si>
    <t xml:space="preserve">   취나물칩 튀김조리방법 교육및 생산</t>
    <phoneticPr fontId="3" type="noConversion"/>
  </si>
  <si>
    <t>3. 길혜빈 사원 파스틸라 작업시 식자재</t>
    <phoneticPr fontId="3" type="noConversion"/>
  </si>
  <si>
    <t xml:space="preserve">   재고수량 체크확인 교육</t>
    <phoneticPr fontId="3" type="noConversion"/>
  </si>
  <si>
    <t xml:space="preserve">   쉐어메뉴 대게에피타이저 준비조리시</t>
    <phoneticPr fontId="3" type="noConversion"/>
  </si>
  <si>
    <t xml:space="preserve">   작업방법및 주의점 교육</t>
    <phoneticPr fontId="3" type="noConversion"/>
  </si>
  <si>
    <t>4. 김경용 사원 대게 손질작업 방법 교육</t>
    <phoneticPr fontId="3" type="noConversion"/>
  </si>
  <si>
    <t xml:space="preserve">   쉐어메뉴 대게에피타이저 준비조리방</t>
    <phoneticPr fontId="3" type="noConversion"/>
  </si>
  <si>
    <t xml:space="preserve">   법 교육</t>
    <phoneticPr fontId="3" type="noConversion"/>
  </si>
  <si>
    <t>돌나물</t>
    <phoneticPr fontId="3" type="noConversion"/>
  </si>
  <si>
    <t>연어</t>
    <phoneticPr fontId="3" type="noConversion"/>
  </si>
  <si>
    <t>참송이</t>
    <phoneticPr fontId="3" type="noConversion"/>
  </si>
  <si>
    <t>아스파라거스</t>
    <phoneticPr fontId="3" type="noConversion"/>
  </si>
  <si>
    <t>백만송이</t>
    <phoneticPr fontId="3" type="noConversion"/>
  </si>
  <si>
    <t>종량제봉투</t>
    <phoneticPr fontId="3" type="noConversion"/>
  </si>
  <si>
    <t>키조개</t>
    <phoneticPr fontId="3" type="noConversion"/>
  </si>
  <si>
    <t>피문어</t>
    <phoneticPr fontId="3" type="noConversion"/>
  </si>
  <si>
    <t>2015.5.23</t>
    <phoneticPr fontId="3" type="noConversion"/>
  </si>
  <si>
    <t>도다리</t>
    <phoneticPr fontId="3" type="noConversion"/>
  </si>
  <si>
    <t>Uova</t>
    <phoneticPr fontId="3" type="noConversion"/>
  </si>
  <si>
    <t>Chop steak</t>
    <phoneticPr fontId="3" type="noConversion"/>
  </si>
  <si>
    <t>우수연 님</t>
    <phoneticPr fontId="3" type="noConversion"/>
  </si>
  <si>
    <t>12+15</t>
    <phoneticPr fontId="3" type="noConversion"/>
  </si>
  <si>
    <t>문성민 님</t>
    <phoneticPr fontId="3" type="noConversion"/>
  </si>
  <si>
    <t>박지은 님</t>
    <phoneticPr fontId="3" type="noConversion"/>
  </si>
  <si>
    <t>4+4</t>
    <phoneticPr fontId="3" type="noConversion"/>
  </si>
  <si>
    <t>1. 노량진 식자재 구입</t>
    <phoneticPr fontId="3" type="noConversion"/>
  </si>
  <si>
    <t>2. 치킨 마리네이드 방법 변경</t>
    <phoneticPr fontId="3" type="noConversion"/>
  </si>
  <si>
    <t>1. 정말순 주임 정글 스테이크 조리순서</t>
    <phoneticPr fontId="3" type="noConversion"/>
  </si>
  <si>
    <t xml:space="preserve">   교육 </t>
    <phoneticPr fontId="3" type="noConversion"/>
  </si>
  <si>
    <t>2. 김경용 사원 치킨 작업 교육 및 생산</t>
    <phoneticPr fontId="3" type="noConversion"/>
  </si>
  <si>
    <t xml:space="preserve">   파스틸라 작업 교육 및 생산</t>
    <phoneticPr fontId="3" type="noConversion"/>
  </si>
  <si>
    <t xml:space="preserve">   모짜렐라 스타게티 면으로 생산시</t>
    <phoneticPr fontId="3" type="noConversion"/>
  </si>
  <si>
    <t xml:space="preserve">   소스 농도 조절 교육</t>
    <phoneticPr fontId="3" type="noConversion"/>
  </si>
  <si>
    <t>3. 임유리 사원 고구마 스프 레시피 교육</t>
    <phoneticPr fontId="3" type="noConversion"/>
  </si>
  <si>
    <t xml:space="preserve">   및 생산</t>
    <phoneticPr fontId="3" type="noConversion"/>
  </si>
  <si>
    <t xml:space="preserve">   립 조리시간 교육 및 생산</t>
    <phoneticPr fontId="3" type="noConversion"/>
  </si>
  <si>
    <t xml:space="preserve">   정글 스테이크 가니쉬 교육</t>
    <phoneticPr fontId="3" type="noConversion"/>
  </si>
  <si>
    <t xml:space="preserve">   햄버거 양파 양 조절 교육</t>
    <phoneticPr fontId="3" type="noConversion"/>
  </si>
  <si>
    <t xml:space="preserve">   스프 농도 조절 교육</t>
    <phoneticPr fontId="3" type="noConversion"/>
  </si>
  <si>
    <t xml:space="preserve">   파스틸라 미장 교육 및 생산</t>
    <phoneticPr fontId="3" type="noConversion"/>
  </si>
  <si>
    <t>4. 맹장재 사원 립 가니쉬 재교육</t>
    <phoneticPr fontId="3" type="noConversion"/>
  </si>
  <si>
    <t xml:space="preserve">   꽃게 파스타 미장 빵가루 굽기 교육</t>
    <phoneticPr fontId="3" type="noConversion"/>
  </si>
  <si>
    <t xml:space="preserve">   버거 패티 재교육</t>
    <phoneticPr fontId="3" type="noConversion"/>
  </si>
  <si>
    <t xml:space="preserve">   작업 후 뒷정리 교육</t>
    <phoneticPr fontId="3" type="noConversion"/>
  </si>
  <si>
    <t>2015.5.24</t>
    <phoneticPr fontId="3" type="noConversion"/>
  </si>
  <si>
    <t>김윤영, 이동훈</t>
    <phoneticPr fontId="5" type="noConversion"/>
  </si>
  <si>
    <t>오세경 님</t>
    <phoneticPr fontId="3" type="noConversion"/>
  </si>
  <si>
    <t>고영진 님</t>
    <phoneticPr fontId="3" type="noConversion"/>
  </si>
  <si>
    <t>이수지 님</t>
    <phoneticPr fontId="3" type="noConversion"/>
  </si>
  <si>
    <t>탁연정 님</t>
    <phoneticPr fontId="3" type="noConversion"/>
  </si>
  <si>
    <t>4(2+2)</t>
    <phoneticPr fontId="3" type="noConversion"/>
  </si>
  <si>
    <t>1. 주방 트렌치 이물질 제거및 청소</t>
    <phoneticPr fontId="3" type="noConversion"/>
  </si>
  <si>
    <t>2. 팜샐러드 토핑 과일 변경</t>
    <phoneticPr fontId="3" type="noConversion"/>
  </si>
  <si>
    <t>3. 펌킨 리조또, 비스큐 소스 레시피 재</t>
    <phoneticPr fontId="3" type="noConversion"/>
  </si>
  <si>
    <t xml:space="preserve">   작성 작업</t>
    <phoneticPr fontId="3" type="noConversion"/>
  </si>
  <si>
    <t>1. 정말순 주임 정글스테이크 생산시 새</t>
    <phoneticPr fontId="3" type="noConversion"/>
  </si>
  <si>
    <t xml:space="preserve">   송이 버섯 가니쉬 칼집성형 보완교육</t>
    <phoneticPr fontId="3" type="noConversion"/>
  </si>
  <si>
    <t>2. 김경용 사원 비프버거 생산시 버거번</t>
    <phoneticPr fontId="3" type="noConversion"/>
  </si>
  <si>
    <t xml:space="preserve">   조리 보완점및 주의점 교육</t>
    <phoneticPr fontId="3" type="noConversion"/>
  </si>
  <si>
    <t xml:space="preserve">   봉골레 파스타 조리시 마늘파운딩 조</t>
    <phoneticPr fontId="3" type="noConversion"/>
  </si>
  <si>
    <t xml:space="preserve">   리 주의점및 보완점 교육</t>
    <phoneticPr fontId="3" type="noConversion"/>
  </si>
  <si>
    <t xml:space="preserve">   떡볶이 그라탕 생산시 타이머 사용 보</t>
    <phoneticPr fontId="3" type="noConversion"/>
  </si>
  <si>
    <t>3. 임유리 사원 업무시 오더빌지 메뉴 체</t>
    <phoneticPr fontId="3" type="noConversion"/>
  </si>
  <si>
    <t xml:space="preserve">   비스큐 로제 파스타 생산시 가니쉬 체</t>
    <phoneticPr fontId="3" type="noConversion"/>
  </si>
  <si>
    <t xml:space="preserve">   꽃게로제소스 파스타 조리시 불조절</t>
    <phoneticPr fontId="3" type="noConversion"/>
  </si>
  <si>
    <t>4. 맹창재 사원 머쉬룸 생면 파스타용 안</t>
    <phoneticPr fontId="3" type="noConversion"/>
  </si>
  <si>
    <t xml:space="preserve">   심 컷팅방법 교육</t>
    <phoneticPr fontId="3" type="noConversion"/>
  </si>
  <si>
    <t xml:space="preserve">   업무시 작업후 정리정돈및 청결유지 </t>
    <phoneticPr fontId="3" type="noConversion"/>
  </si>
  <si>
    <t xml:space="preserve">   비프버거 패티 반죽방법 보완점 재교</t>
    <phoneticPr fontId="3" type="noConversion"/>
  </si>
  <si>
    <t xml:space="preserve">   육및 실습</t>
    <phoneticPr fontId="3" type="noConversion"/>
  </si>
  <si>
    <t>1. 런치타임 어린이 생일파티 쿠키클레</t>
    <phoneticPr fontId="3" type="noConversion"/>
  </si>
  <si>
    <t>스 진행 (15명, 초1 여자어린이)</t>
    <phoneticPr fontId="3" type="noConversion"/>
  </si>
  <si>
    <t xml:space="preserve"> (전년도 생일파티도 이용하였음)</t>
    <phoneticPr fontId="3" type="noConversion"/>
  </si>
  <si>
    <t>2. 테라스 물청소 실시</t>
    <phoneticPr fontId="3" type="noConversion"/>
  </si>
  <si>
    <t xml:space="preserve"> 쇼케이스 대청소 실시.</t>
    <phoneticPr fontId="3" type="noConversion"/>
  </si>
  <si>
    <t>1. 오픈바 위쪽 선반 먼지제거 실시.</t>
    <phoneticPr fontId="3" type="noConversion"/>
  </si>
  <si>
    <t>1. 런치타임  당일예약 고객님과 워킹</t>
    <phoneticPr fontId="3" type="noConversion"/>
  </si>
  <si>
    <t>이용 고객님 많았으며, 디너타임 이석</t>
    <phoneticPr fontId="3" type="noConversion"/>
  </si>
  <si>
    <t>주 사장님 동창모임으로 쉐어메뉴(68,</t>
    <phoneticPr fontId="3" type="noConversion"/>
  </si>
  <si>
    <t>000)이용하였습니다.</t>
    <phoneticPr fontId="3" type="noConversion"/>
  </si>
  <si>
    <t>1. 런치 만석으로 예약사항 진행되었</t>
    <phoneticPr fontId="3" type="noConversion"/>
  </si>
  <si>
    <t>으며, 빠른 테이블 회전하며, 전체</t>
    <phoneticPr fontId="3" type="noConversion"/>
  </si>
  <si>
    <t>메뉴 판매율 좋았습니다.</t>
    <phoneticPr fontId="3" type="noConversion"/>
  </si>
  <si>
    <t>2015.5.25</t>
    <phoneticPr fontId="3" type="noConversion"/>
  </si>
  <si>
    <t>김형석 님</t>
    <phoneticPr fontId="3" type="noConversion"/>
  </si>
  <si>
    <t>김태화 님</t>
    <phoneticPr fontId="3" type="noConversion"/>
  </si>
  <si>
    <t>5(4+1)</t>
    <phoneticPr fontId="3" type="noConversion"/>
  </si>
  <si>
    <t>1. 파스타 파트 서랍냉장고, 중앙 냉장고</t>
    <phoneticPr fontId="3" type="noConversion"/>
  </si>
  <si>
    <t xml:space="preserve">   식자재 정리, 이물질 제거및 청소</t>
    <phoneticPr fontId="3" type="noConversion"/>
  </si>
  <si>
    <t>2. 제과 냉동실 식자재 정리정돈</t>
    <phoneticPr fontId="3" type="noConversion"/>
  </si>
  <si>
    <t>3. 노량진 시장 식자재 구입</t>
    <phoneticPr fontId="3" type="noConversion"/>
  </si>
  <si>
    <t>맥주잔(하이네켄) 1ea</t>
    <phoneticPr fontId="3" type="noConversion"/>
  </si>
  <si>
    <t>1. 정말순 주임 식자재 미장 작업시 사용</t>
    <phoneticPr fontId="3" type="noConversion"/>
  </si>
  <si>
    <t xml:space="preserve">   량에 따라 식자재 작업량 조절방법교육</t>
    <phoneticPr fontId="3" type="noConversion"/>
  </si>
  <si>
    <t>2. 정효진 사원 데미글라스 소스 레시피</t>
    <phoneticPr fontId="3" type="noConversion"/>
  </si>
  <si>
    <t xml:space="preserve">   교육및 조리생산방법 교육후 실습</t>
    <phoneticPr fontId="3" type="noConversion"/>
  </si>
  <si>
    <t xml:space="preserve">   식자재 미장 작업시 사용량에 다라 식</t>
    <phoneticPr fontId="3" type="noConversion"/>
  </si>
  <si>
    <t xml:space="preserve">   자재 작업양 조절방법 교육</t>
    <phoneticPr fontId="3" type="noConversion"/>
  </si>
  <si>
    <t>3. 길혜빈 사원 비프버거 패티 반죽생산시</t>
    <phoneticPr fontId="3" type="noConversion"/>
  </si>
  <si>
    <t xml:space="preserve">   레시피 보완점 재교육</t>
    <phoneticPr fontId="3" type="noConversion"/>
  </si>
  <si>
    <t>4. 맹창재 사원 팜샐러드용 견과류 준비</t>
    <phoneticPr fontId="3" type="noConversion"/>
  </si>
  <si>
    <t xml:space="preserve">   조리방법 교육및 생산</t>
    <phoneticPr fontId="3" type="noConversion"/>
  </si>
  <si>
    <t xml:space="preserve">   그릴치킨 샌드위치 생산방법 재교육</t>
    <phoneticPr fontId="3" type="noConversion"/>
  </si>
  <si>
    <t xml:space="preserve">   스페어립 가니쉬 생산시 보완점 재교육</t>
    <phoneticPr fontId="3" type="noConversion"/>
  </si>
  <si>
    <t xml:space="preserve">   리코타 치즈 레시피 교육및 생산방법</t>
    <phoneticPr fontId="3" type="noConversion"/>
  </si>
  <si>
    <t xml:space="preserve">   과 주의점 교육</t>
    <phoneticPr fontId="3" type="noConversion"/>
  </si>
  <si>
    <t>4. 레시피 코스트 보완작업</t>
    <phoneticPr fontId="3" type="noConversion"/>
  </si>
  <si>
    <t>성게알</t>
    <phoneticPr fontId="3" type="noConversion"/>
  </si>
  <si>
    <t>바지락</t>
    <phoneticPr fontId="3" type="noConversion"/>
  </si>
  <si>
    <t>흑모시</t>
    <phoneticPr fontId="3" type="noConversion"/>
  </si>
  <si>
    <t>모시조개</t>
    <phoneticPr fontId="3" type="noConversion"/>
  </si>
  <si>
    <t>꽃게</t>
    <phoneticPr fontId="3" type="noConversion"/>
  </si>
  <si>
    <t>노량진 시장 교통비</t>
    <phoneticPr fontId="3" type="noConversion"/>
  </si>
  <si>
    <t>식대(주방:3)</t>
    <phoneticPr fontId="3" type="noConversion"/>
  </si>
  <si>
    <t>쌀</t>
    <phoneticPr fontId="3" type="noConversion"/>
  </si>
  <si>
    <t>콜라</t>
    <phoneticPr fontId="3" type="noConversion"/>
  </si>
  <si>
    <t>식대(홀:1)</t>
    <phoneticPr fontId="3" type="noConversion"/>
  </si>
  <si>
    <t>Ceaser</t>
    <phoneticPr fontId="3" type="noConversion"/>
  </si>
  <si>
    <t>Calamari</t>
    <phoneticPr fontId="3" type="noConversion"/>
  </si>
  <si>
    <t>꼴라 단골 손님, 가족모임</t>
    <phoneticPr fontId="3" type="noConversion"/>
  </si>
  <si>
    <t>1. 연휴 막바지로 이용고객 적었으며,</t>
    <phoneticPr fontId="3" type="noConversion"/>
  </si>
  <si>
    <t>디너타임 단골이신 김형석님 가족 식사</t>
    <phoneticPr fontId="3" type="noConversion"/>
  </si>
  <si>
    <t>이용하였으며, 브레드 서비스 제공하</t>
    <phoneticPr fontId="3" type="noConversion"/>
  </si>
  <si>
    <t>였습니다.</t>
    <phoneticPr fontId="3" type="noConversion"/>
  </si>
  <si>
    <t>2. 테라스 대청소 실시.</t>
    <phoneticPr fontId="3" type="noConversion"/>
  </si>
  <si>
    <t>3. 바안쪽 냉장고및 작업대 아래쪽 대</t>
    <phoneticPr fontId="3" type="noConversion"/>
  </si>
  <si>
    <t>청소 실시.</t>
    <phoneticPr fontId="3" type="noConversion"/>
  </si>
  <si>
    <t>2015.5.26</t>
    <phoneticPr fontId="3" type="noConversion"/>
  </si>
  <si>
    <t>성오섭 님</t>
    <phoneticPr fontId="3" type="noConversion"/>
  </si>
  <si>
    <t>김동하 님</t>
    <phoneticPr fontId="3" type="noConversion"/>
  </si>
  <si>
    <t>박서우 님</t>
    <phoneticPr fontId="3" type="noConversion"/>
  </si>
  <si>
    <t>장지혜 님</t>
    <phoneticPr fontId="3" type="noConversion"/>
  </si>
  <si>
    <t>1. 제과 냉동고, 사무실 냉장고, 냉동고</t>
    <phoneticPr fontId="3" type="noConversion"/>
  </si>
  <si>
    <t xml:space="preserve">   식자재 정리및 청소</t>
    <phoneticPr fontId="3" type="noConversion"/>
  </si>
  <si>
    <t>물병 1ea, 앞접시(대) 1ea</t>
    <phoneticPr fontId="3" type="noConversion"/>
  </si>
  <si>
    <t>1. 정효진 사원 머쉬룸 생면 파스타 생산</t>
    <phoneticPr fontId="3" type="noConversion"/>
  </si>
  <si>
    <t xml:space="preserve">   시 안심 조리타이밍및 주의점 교육</t>
    <phoneticPr fontId="3" type="noConversion"/>
  </si>
  <si>
    <t xml:space="preserve">   꽃게로제소스 파스타 조리시 마늘,양</t>
    <phoneticPr fontId="3" type="noConversion"/>
  </si>
  <si>
    <t xml:space="preserve">   파 찹 조리주의점 교육및 생산</t>
    <phoneticPr fontId="3" type="noConversion"/>
  </si>
  <si>
    <t>2. 김경용 사원 그릴치킨 샌드위치용 치</t>
    <phoneticPr fontId="3" type="noConversion"/>
  </si>
  <si>
    <t xml:space="preserve">   아바타 그릴조리시 보완점 교육</t>
    <phoneticPr fontId="3" type="noConversion"/>
  </si>
  <si>
    <t xml:space="preserve">   비프버거 패티 조리시 BBQ어니언 토핑</t>
    <phoneticPr fontId="3" type="noConversion"/>
  </si>
  <si>
    <t xml:space="preserve">   치킨윙 생산시 해동중 보완점및 주의</t>
    <phoneticPr fontId="3" type="noConversion"/>
  </si>
  <si>
    <t xml:space="preserve">   점 교육</t>
    <phoneticPr fontId="3" type="noConversion"/>
  </si>
  <si>
    <t>3. 임유리 사원 뽈로 리조또 조리시 소스</t>
    <phoneticPr fontId="3" type="noConversion"/>
  </si>
  <si>
    <t xml:space="preserve">   상태체크확인및 보완점 교육후 생산</t>
    <phoneticPr fontId="3" type="noConversion"/>
  </si>
  <si>
    <t xml:space="preserve">   식자재 미장 작업시 활용방법 교육</t>
    <phoneticPr fontId="3" type="noConversion"/>
  </si>
  <si>
    <t xml:space="preserve">   단호박 퓨레 생산작업 교육및 생산</t>
    <phoneticPr fontId="3" type="noConversion"/>
  </si>
  <si>
    <t xml:space="preserve">   샌드위치용 닭정육 준비조리방법 교육</t>
    <phoneticPr fontId="3" type="noConversion"/>
  </si>
  <si>
    <t>4. 길혜빈 사원 정글스테이크 생산시 가</t>
    <phoneticPr fontId="3" type="noConversion"/>
  </si>
  <si>
    <t xml:space="preserve">   니쉬 준비작업 방법 교육</t>
    <phoneticPr fontId="3" type="noConversion"/>
  </si>
  <si>
    <t xml:space="preserve">   샌드위치용 치아바타 컷팅시 보완점</t>
    <phoneticPr fontId="3" type="noConversion"/>
  </si>
  <si>
    <t xml:space="preserve">   재교육</t>
    <phoneticPr fontId="3" type="noConversion"/>
  </si>
  <si>
    <t xml:space="preserve">   파스타용 가니쉬 상태체크확인및 관리</t>
    <phoneticPr fontId="3" type="noConversion"/>
  </si>
  <si>
    <t xml:space="preserve">   그릴치킨 샌드위치 생산시 고르곤아이</t>
    <phoneticPr fontId="3" type="noConversion"/>
  </si>
  <si>
    <t xml:space="preserve">   올리소스 토핑방법 보완점 교육</t>
    <phoneticPr fontId="3" type="noConversion"/>
  </si>
  <si>
    <t>Bolonese</t>
    <phoneticPr fontId="3" type="noConversion"/>
  </si>
  <si>
    <t>2015.5.27</t>
    <phoneticPr fontId="3" type="noConversion"/>
  </si>
  <si>
    <t>Event</t>
    <phoneticPr fontId="3" type="noConversion"/>
  </si>
  <si>
    <t>이하린 님</t>
    <phoneticPr fontId="3" type="noConversion"/>
  </si>
  <si>
    <t>하상혁 님</t>
    <phoneticPr fontId="3" type="noConversion"/>
  </si>
  <si>
    <t>건우재 님</t>
    <phoneticPr fontId="3" type="noConversion"/>
  </si>
  <si>
    <t>제스아일랜드 옐로우</t>
    <phoneticPr fontId="3" type="noConversion"/>
  </si>
  <si>
    <t>1. 주방 트렌치 대청소</t>
    <phoneticPr fontId="3" type="noConversion"/>
  </si>
  <si>
    <t xml:space="preserve">2. 제과 냉동고, 사물실 냉동고 식자재 </t>
    <phoneticPr fontId="3" type="noConversion"/>
  </si>
  <si>
    <t xml:space="preserve">   정리</t>
    <phoneticPr fontId="3" type="noConversion"/>
  </si>
  <si>
    <t>3. 스페셜 파스타 개발메뉴 테스팅</t>
    <phoneticPr fontId="3" type="noConversion"/>
  </si>
  <si>
    <t>4. 노량진 시장 식자재 구입</t>
    <phoneticPr fontId="3" type="noConversion"/>
  </si>
  <si>
    <t xml:space="preserve">1. 정말순 주임 찹스테이크용 애느타리 </t>
    <phoneticPr fontId="3" type="noConversion"/>
  </si>
  <si>
    <t xml:space="preserve">   가니쉬 양조절 교육및 생산</t>
    <phoneticPr fontId="3" type="noConversion"/>
  </si>
  <si>
    <t xml:space="preserve">   스페셜 파스타 개발메뉴 테스팅 교육</t>
    <phoneticPr fontId="3" type="noConversion"/>
  </si>
  <si>
    <t>2. 김경용 사원 볼로네제 파스타 조리시</t>
    <phoneticPr fontId="3" type="noConversion"/>
  </si>
  <si>
    <t xml:space="preserve">   그라나파다노 양조절 교육및 생산</t>
    <phoneticPr fontId="3" type="noConversion"/>
  </si>
  <si>
    <t xml:space="preserve">   봉골레 파스타 생산시 소스상태 체크</t>
    <phoneticPr fontId="3" type="noConversion"/>
  </si>
  <si>
    <t xml:space="preserve">   확인및 보완점 교육</t>
    <phoneticPr fontId="3" type="noConversion"/>
  </si>
  <si>
    <t xml:space="preserve">   식자재 발주시 발주품목 체크확인교육</t>
    <phoneticPr fontId="3" type="noConversion"/>
  </si>
  <si>
    <t>3. 임유리 사원 그릴치킨 샌드위치용 닭</t>
    <phoneticPr fontId="3" type="noConversion"/>
  </si>
  <si>
    <t xml:space="preserve">   정육 준비조리방법 교육및 생산</t>
    <phoneticPr fontId="3" type="noConversion"/>
  </si>
  <si>
    <t xml:space="preserve">   마레zuppa생면 파스타 조리시 소스</t>
    <phoneticPr fontId="3" type="noConversion"/>
  </si>
  <si>
    <t xml:space="preserve">   농도및 양조절 교육후 생산</t>
    <phoneticPr fontId="3" type="noConversion"/>
  </si>
  <si>
    <t xml:space="preserve">   업무시 미장작업후 정리정돈및 위생</t>
    <phoneticPr fontId="3" type="noConversion"/>
  </si>
  <si>
    <t xml:space="preserve">   식자재 관리방법 교육</t>
    <phoneticPr fontId="3" type="noConversion"/>
  </si>
  <si>
    <t>4. 길혜빈 사원 데일리Soup 생산과정 교육</t>
    <phoneticPr fontId="3" type="noConversion"/>
  </si>
  <si>
    <t xml:space="preserve">   그릴치킨 샌드위치용 닭정육 포션작업</t>
    <phoneticPr fontId="3" type="noConversion"/>
  </si>
  <si>
    <t xml:space="preserve">   시 양조절 방법 교육및 실습</t>
    <phoneticPr fontId="3" type="noConversion"/>
  </si>
  <si>
    <t>Pumkin</t>
    <phoneticPr fontId="3" type="noConversion"/>
  </si>
  <si>
    <t>김윤영, 정효진</t>
    <phoneticPr fontId="5" type="noConversion"/>
  </si>
  <si>
    <t>Calamari</t>
    <phoneticPr fontId="3" type="noConversion"/>
  </si>
  <si>
    <t>Caeser</t>
    <phoneticPr fontId="3" type="noConversion"/>
  </si>
  <si>
    <t>강주연 님</t>
    <phoneticPr fontId="3" type="noConversion"/>
  </si>
  <si>
    <t>정기원 님</t>
    <phoneticPr fontId="3" type="noConversion"/>
  </si>
  <si>
    <t>박성심 님</t>
    <phoneticPr fontId="3" type="noConversion"/>
  </si>
  <si>
    <t>정승규 님</t>
    <phoneticPr fontId="3" type="noConversion"/>
  </si>
  <si>
    <t>김민영 님</t>
    <phoneticPr fontId="3" type="noConversion"/>
  </si>
  <si>
    <t>이가희 님</t>
    <phoneticPr fontId="3" type="noConversion"/>
  </si>
  <si>
    <t xml:space="preserve">시간 </t>
    <phoneticPr fontId="3" type="noConversion"/>
  </si>
  <si>
    <t>예약자</t>
    <phoneticPr fontId="3" type="noConversion"/>
  </si>
  <si>
    <t>본사</t>
    <phoneticPr fontId="3" type="noConversion"/>
  </si>
  <si>
    <t>김영두 님</t>
    <phoneticPr fontId="3" type="noConversion"/>
  </si>
  <si>
    <t>1. 조광현 계장 메뉴 테스팅</t>
    <phoneticPr fontId="3" type="noConversion"/>
  </si>
  <si>
    <t xml:space="preserve">1. 정효진 사원 펌킨 리조또 단호박 </t>
    <phoneticPr fontId="3" type="noConversion"/>
  </si>
  <si>
    <t xml:space="preserve">   조리시간 재교육</t>
    <phoneticPr fontId="3" type="noConversion"/>
  </si>
  <si>
    <t>2. 임유리 사원 라구소소 레시피 교육</t>
    <phoneticPr fontId="3" type="noConversion"/>
  </si>
  <si>
    <t xml:space="preserve">   떡볶이 소스양 재교육</t>
    <phoneticPr fontId="3" type="noConversion"/>
  </si>
  <si>
    <t xml:space="preserve">   단호박 리조또 조리시 주의점 교육</t>
    <phoneticPr fontId="3" type="noConversion"/>
  </si>
  <si>
    <t>3. 길혜빈 사원 우오바 조리시간 교육</t>
    <phoneticPr fontId="3" type="noConversion"/>
  </si>
  <si>
    <t>4. 임창재 사원 스파이시 치킨 플레이팅</t>
    <phoneticPr fontId="3" type="noConversion"/>
  </si>
  <si>
    <t xml:space="preserve">   햄버거 샌드위치 컷팅시 주의점 교육</t>
    <phoneticPr fontId="3" type="noConversion"/>
  </si>
  <si>
    <t>아보카도</t>
    <phoneticPr fontId="3" type="noConversion"/>
  </si>
  <si>
    <t>귀리</t>
    <phoneticPr fontId="3" type="noConversion"/>
  </si>
  <si>
    <t>애느타리</t>
    <phoneticPr fontId="3" type="noConversion"/>
  </si>
  <si>
    <t>2015.5.28</t>
    <phoneticPr fontId="3" type="noConversion"/>
  </si>
  <si>
    <t>2015.5.29</t>
    <phoneticPr fontId="3" type="noConversion"/>
  </si>
  <si>
    <t>김윤영, 이동훈</t>
    <phoneticPr fontId="5" type="noConversion"/>
  </si>
  <si>
    <t>최성민 님</t>
    <phoneticPr fontId="3" type="noConversion"/>
  </si>
  <si>
    <t>김동하 님</t>
    <phoneticPr fontId="3" type="noConversion"/>
  </si>
  <si>
    <t>권우재 님</t>
    <phoneticPr fontId="3" type="noConversion"/>
  </si>
  <si>
    <t>이건중 님</t>
    <phoneticPr fontId="3" type="noConversion"/>
  </si>
  <si>
    <t>김미진 님</t>
    <phoneticPr fontId="3" type="noConversion"/>
  </si>
  <si>
    <t>김소희 님</t>
    <phoneticPr fontId="3" type="noConversion"/>
  </si>
  <si>
    <t>1. 조광현 계장 브런치 메뉴 테스팅 시연</t>
    <phoneticPr fontId="3" type="noConversion"/>
  </si>
  <si>
    <t>2. 튀김기 고정고리 수리완료</t>
    <phoneticPr fontId="3" type="noConversion"/>
  </si>
  <si>
    <t>3. 노량진 시장 식자재 구입</t>
    <phoneticPr fontId="3" type="noConversion"/>
  </si>
  <si>
    <t>1. 정말순 주임 오더메뉴 생산여부 체크</t>
    <phoneticPr fontId="3" type="noConversion"/>
  </si>
  <si>
    <t xml:space="preserve">   및 오더빌지 체크확인 교육</t>
    <phoneticPr fontId="3" type="noConversion"/>
  </si>
  <si>
    <t>2. 정효진 사원 파스타용 양파찹 미장 작</t>
    <phoneticPr fontId="3" type="noConversion"/>
  </si>
  <si>
    <t xml:space="preserve">   업시 보완점 교육</t>
    <phoneticPr fontId="3" type="noConversion"/>
  </si>
  <si>
    <t xml:space="preserve">   뽈로 리조또 조리시 주의점 교육</t>
    <phoneticPr fontId="3" type="noConversion"/>
  </si>
  <si>
    <t>3. 김경용 사원 마레zuppa 생면 파스타</t>
    <phoneticPr fontId="3" type="noConversion"/>
  </si>
  <si>
    <t xml:space="preserve">   생산시 소스양 조절및 미장체크 확인</t>
    <phoneticPr fontId="3" type="noConversion"/>
  </si>
  <si>
    <t xml:space="preserve">   업무시 안전사고 사항 보완점 교육</t>
    <phoneticPr fontId="3" type="noConversion"/>
  </si>
  <si>
    <t>4. 맹창재 사원 살사소스 생산과정 재교</t>
    <phoneticPr fontId="3" type="noConversion"/>
  </si>
  <si>
    <t xml:space="preserve">   육및 생산</t>
    <phoneticPr fontId="3" type="noConversion"/>
  </si>
  <si>
    <t xml:space="preserve">   콥샐러드용 닭가슴살 준비조리과정</t>
    <phoneticPr fontId="3" type="noConversion"/>
  </si>
  <si>
    <t xml:space="preserve">   재교육및 생산</t>
    <phoneticPr fontId="3" type="noConversion"/>
  </si>
  <si>
    <t xml:space="preserve">   샐러드 파트 식자재 오더메뉴 수량 체</t>
    <phoneticPr fontId="3" type="noConversion"/>
  </si>
  <si>
    <t xml:space="preserve">   크확인및 홀에 전달방법 교육</t>
    <phoneticPr fontId="3" type="noConversion"/>
  </si>
  <si>
    <t xml:space="preserve">   에피타이저 파트 소스류 재고수량 체</t>
    <phoneticPr fontId="3" type="noConversion"/>
  </si>
  <si>
    <t xml:space="preserve">   크확인및 미비사항 준비방법 교육</t>
    <phoneticPr fontId="3" type="noConversion"/>
  </si>
  <si>
    <t>Cobb</t>
    <phoneticPr fontId="3" type="noConversion"/>
  </si>
  <si>
    <t xml:space="preserve">1. 런치타임 만석으로 진행되었으며, </t>
    <phoneticPr fontId="3" type="noConversion"/>
  </si>
  <si>
    <t>음료와 단품 메뉴 이용많았습니다.</t>
    <phoneticPr fontId="3" type="noConversion"/>
  </si>
  <si>
    <t>2. 납품브레드 결제처리 내용 전달.</t>
    <phoneticPr fontId="3" type="noConversion"/>
  </si>
  <si>
    <t>1. 디저트메뉴 테스팅.</t>
    <phoneticPr fontId="3" type="noConversion"/>
  </si>
  <si>
    <t xml:space="preserve"> 아이스크림과 구초콜릿을 이용한</t>
    <phoneticPr fontId="3" type="noConversion"/>
  </si>
  <si>
    <t xml:space="preserve"> 메뉴 테스팅</t>
    <phoneticPr fontId="3" type="noConversion"/>
  </si>
  <si>
    <t>1. 베이커리 파트 구청 실사 실시.</t>
    <phoneticPr fontId="3" type="noConversion"/>
  </si>
  <si>
    <t xml:space="preserve">2. 오수진 대리님과 베이커리 파트 </t>
    <phoneticPr fontId="3" type="noConversion"/>
  </si>
  <si>
    <t>관리 및 결제처리건 미팅실시.</t>
    <phoneticPr fontId="3" type="noConversion"/>
  </si>
  <si>
    <t>2015.5.30</t>
    <phoneticPr fontId="3" type="noConversion"/>
  </si>
  <si>
    <t>손은선 님</t>
    <phoneticPr fontId="3" type="noConversion"/>
  </si>
  <si>
    <t>8(4+4)</t>
    <phoneticPr fontId="3" type="noConversion"/>
  </si>
  <si>
    <t>1. 리조또, 스페셜 파스타 개발메뉴 테</t>
    <phoneticPr fontId="3" type="noConversion"/>
  </si>
  <si>
    <t xml:space="preserve">   스팅</t>
    <phoneticPr fontId="3" type="noConversion"/>
  </si>
  <si>
    <t>2. 피쉬앤칩 야채칩 변경</t>
    <phoneticPr fontId="3" type="noConversion"/>
  </si>
  <si>
    <t>3. 노량진 시장 식자재 구입</t>
    <phoneticPr fontId="3" type="noConversion"/>
  </si>
  <si>
    <t>맥주잔(하이네켄) 1ea</t>
    <phoneticPr fontId="3" type="noConversion"/>
  </si>
  <si>
    <t xml:space="preserve">1. 정효진 사원 찹스테이크용 애느타리 </t>
    <phoneticPr fontId="3" type="noConversion"/>
  </si>
  <si>
    <t xml:space="preserve">   가니쉬 간조절 보완점 교육</t>
    <phoneticPr fontId="3" type="noConversion"/>
  </si>
  <si>
    <t xml:space="preserve">   비프버거용 BBQ어니언 생산시 조리보</t>
    <phoneticPr fontId="3" type="noConversion"/>
  </si>
  <si>
    <t>2. 임유리 사원 비프버거 패티 팬프라이</t>
    <phoneticPr fontId="3" type="noConversion"/>
  </si>
  <si>
    <t xml:space="preserve">   파스타 메뉴 다수오더 생산시 불조절</t>
    <phoneticPr fontId="3" type="noConversion"/>
  </si>
  <si>
    <t xml:space="preserve">   및 생산타이밍 조절방법 교육</t>
    <phoneticPr fontId="3" type="noConversion"/>
  </si>
  <si>
    <t xml:space="preserve">   오더메뉴 생산시 식자재 미장 양조절</t>
    <phoneticPr fontId="3" type="noConversion"/>
  </si>
  <si>
    <t xml:space="preserve">   및 활용방법 교육</t>
    <phoneticPr fontId="3" type="noConversion"/>
  </si>
  <si>
    <t>3. 길혜빈 사원 리조또용 영계 손질작업</t>
    <phoneticPr fontId="3" type="noConversion"/>
  </si>
  <si>
    <t xml:space="preserve">   방법 교육</t>
    <phoneticPr fontId="3" type="noConversion"/>
  </si>
  <si>
    <t xml:space="preserve">   비프버거용 BBQ어니언 생산방법 교육</t>
    <phoneticPr fontId="3" type="noConversion"/>
  </si>
  <si>
    <t xml:space="preserve">   메인메뉴용 적양파 미장 작업시 작업</t>
    <phoneticPr fontId="3" type="noConversion"/>
  </si>
  <si>
    <t xml:space="preserve">   후 남는 식자재 활용방법 교육</t>
    <phoneticPr fontId="3" type="noConversion"/>
  </si>
  <si>
    <t xml:space="preserve">4. 맹창재 사원 시져 드레싱 생산방법 </t>
    <phoneticPr fontId="3" type="noConversion"/>
  </si>
  <si>
    <t xml:space="preserve">   재교육및 생산</t>
    <phoneticPr fontId="3" type="noConversion"/>
  </si>
  <si>
    <t xml:space="preserve">   샐러드용 적양파 미장 작업방법 보완</t>
    <phoneticPr fontId="3" type="noConversion"/>
  </si>
  <si>
    <t xml:space="preserve">   비트칩 손질작업시 주의점 교육및 생산</t>
    <phoneticPr fontId="3" type="noConversion"/>
  </si>
  <si>
    <t>말린호박</t>
    <phoneticPr fontId="3" type="noConversion"/>
  </si>
  <si>
    <t>말린가지</t>
    <phoneticPr fontId="3" type="noConversion"/>
  </si>
  <si>
    <t>유리닦기</t>
    <phoneticPr fontId="3" type="noConversion"/>
  </si>
  <si>
    <t>대합</t>
    <phoneticPr fontId="3" type="noConversion"/>
  </si>
  <si>
    <t>Fish &amp; Chip</t>
    <phoneticPr fontId="3" type="noConversion"/>
  </si>
  <si>
    <t>1. 월말 재고 조사 실시.</t>
    <phoneticPr fontId="3" type="noConversion"/>
  </si>
  <si>
    <t>2. 테라스 조경관리.</t>
    <phoneticPr fontId="3" type="noConversion"/>
  </si>
</sst>
</file>

<file path=xl/styles.xml><?xml version="1.0" encoding="utf-8"?>
<styleSheet xmlns="http://schemas.openxmlformats.org/spreadsheetml/2006/main">
  <numFmts count="2">
    <numFmt numFmtId="42" formatCode="_-&quot;₩&quot;* #,##0_-;\-&quot;₩&quot;* #,##0_-;_-&quot;₩&quot;* &quot;-&quot;_-;_-@_-"/>
    <numFmt numFmtId="41" formatCode="_-* #,##0_-;\-* #,##0_-;_-* &quot;-&quot;_-;_-@_-"/>
  </numFmts>
  <fonts count="13">
    <font>
      <sz val="11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5"/>
      <color theme="1"/>
      <name val="나눔고딕OTF"/>
      <charset val="129"/>
    </font>
    <font>
      <sz val="8"/>
      <name val="맑은 고딕"/>
      <family val="2"/>
      <charset val="129"/>
      <scheme val="minor"/>
    </font>
    <font>
      <sz val="12"/>
      <color theme="1"/>
      <name val="나눔고딕OTF"/>
      <charset val="129"/>
    </font>
    <font>
      <sz val="8"/>
      <name val="맑은 고딕"/>
      <family val="2"/>
      <scheme val="minor"/>
    </font>
    <font>
      <b/>
      <sz val="12"/>
      <color theme="1"/>
      <name val="나눔고딕OTF"/>
      <charset val="129"/>
    </font>
    <font>
      <sz val="12"/>
      <color rgb="FF000000"/>
      <name val="나눔고딕OTF"/>
      <charset val="129"/>
    </font>
    <font>
      <b/>
      <sz val="12"/>
      <color rgb="FF000000"/>
      <name val="나눔고딕OTF"/>
      <charset val="129"/>
    </font>
    <font>
      <sz val="10"/>
      <color rgb="FF000000"/>
      <name val="나눔고딕OTF"/>
      <charset val="129"/>
    </font>
    <font>
      <sz val="11"/>
      <color theme="1"/>
      <name val="맑은 고딕"/>
      <family val="2"/>
      <charset val="129"/>
      <scheme val="minor"/>
    </font>
    <font>
      <sz val="12"/>
      <color theme="1"/>
      <name val="나눔고딕OTF"/>
      <family val="3"/>
      <charset val="129"/>
    </font>
    <font>
      <sz val="12"/>
      <name val="나눔고딕OTF"/>
      <charset val="129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5">
    <xf numFmtId="0" fontId="0" fillId="0" borderId="0">
      <alignment vertical="center"/>
    </xf>
    <xf numFmtId="0" fontId="1" fillId="0" borderId="0"/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</cellStyleXfs>
  <cellXfs count="468">
    <xf numFmtId="0" fontId="0" fillId="0" borderId="0" xfId="0">
      <alignment vertical="center"/>
    </xf>
    <xf numFmtId="0" fontId="1" fillId="0" borderId="0" xfId="1"/>
    <xf numFmtId="0" fontId="4" fillId="0" borderId="1" xfId="1" applyFont="1" applyBorder="1"/>
    <xf numFmtId="0" fontId="6" fillId="0" borderId="10" xfId="1" applyFont="1" applyBorder="1" applyAlignment="1">
      <alignment horizontal="left" vertical="center"/>
    </xf>
    <xf numFmtId="0" fontId="4" fillId="0" borderId="10" xfId="1" applyFont="1" applyBorder="1" applyAlignment="1"/>
    <xf numFmtId="20" fontId="4" fillId="0" borderId="1" xfId="1" applyNumberFormat="1" applyFont="1" applyBorder="1" applyAlignment="1">
      <alignment horizontal="center"/>
    </xf>
    <xf numFmtId="0" fontId="1" fillId="0" borderId="1" xfId="1" applyBorder="1"/>
    <xf numFmtId="0" fontId="9" fillId="0" borderId="11" xfId="1" applyFont="1" applyBorder="1" applyAlignment="1">
      <alignment horizontal="center" vertical="center"/>
    </xf>
    <xf numFmtId="41" fontId="7" fillId="0" borderId="1" xfId="2" applyFont="1" applyBorder="1" applyAlignment="1">
      <alignment horizontal="left" vertical="center"/>
    </xf>
    <xf numFmtId="41" fontId="7" fillId="0" borderId="13" xfId="2" applyFont="1" applyBorder="1" applyAlignment="1">
      <alignment horizontal="left" vertical="center"/>
    </xf>
    <xf numFmtId="0" fontId="7" fillId="0" borderId="16" xfId="1" applyFont="1" applyBorder="1" applyAlignment="1">
      <alignment horizontal="center" vertical="center"/>
    </xf>
    <xf numFmtId="0" fontId="7" fillId="0" borderId="17" xfId="1" applyFont="1" applyBorder="1" applyAlignment="1"/>
    <xf numFmtId="0" fontId="7" fillId="0" borderId="17" xfId="1" applyFont="1" applyBorder="1" applyAlignment="1">
      <alignment horizontal="center" vertical="center"/>
    </xf>
    <xf numFmtId="41" fontId="7" fillId="0" borderId="17" xfId="2" applyFont="1" applyBorder="1" applyAlignment="1">
      <alignment horizontal="left"/>
    </xf>
    <xf numFmtId="0" fontId="6" fillId="0" borderId="4" xfId="1" applyFont="1" applyBorder="1" applyAlignment="1">
      <alignment vertical="center"/>
    </xf>
    <xf numFmtId="0" fontId="9" fillId="0" borderId="1" xfId="1" applyFont="1" applyBorder="1" applyAlignment="1">
      <alignment horizontal="center" vertical="center"/>
    </xf>
    <xf numFmtId="0" fontId="1" fillId="0" borderId="18" xfId="1" applyBorder="1"/>
    <xf numFmtId="0" fontId="7" fillId="0" borderId="19" xfId="1" applyFont="1" applyBorder="1" applyAlignment="1"/>
    <xf numFmtId="9" fontId="6" fillId="0" borderId="1" xfId="1" applyNumberFormat="1" applyFont="1" applyBorder="1" applyAlignment="1">
      <alignment horizontal="center" vertical="center"/>
    </xf>
    <xf numFmtId="9" fontId="8" fillId="0" borderId="1" xfId="1" applyNumberFormat="1" applyFont="1" applyBorder="1" applyAlignment="1">
      <alignment horizontal="center" vertical="center"/>
    </xf>
    <xf numFmtId="9" fontId="6" fillId="0" borderId="13" xfId="1" applyNumberFormat="1" applyFont="1" applyBorder="1" applyAlignment="1">
      <alignment horizontal="center" vertical="center"/>
    </xf>
    <xf numFmtId="20" fontId="4" fillId="0" borderId="15" xfId="1" applyNumberFormat="1" applyFont="1" applyBorder="1" applyAlignment="1">
      <alignment horizontal="center" vertical="center"/>
    </xf>
    <xf numFmtId="20" fontId="4" fillId="0" borderId="23" xfId="1" applyNumberFormat="1" applyFont="1" applyBorder="1" applyAlignment="1">
      <alignment horizontal="center"/>
    </xf>
    <xf numFmtId="0" fontId="11" fillId="0" borderId="1" xfId="1" applyFont="1" applyBorder="1" applyAlignment="1">
      <alignment horizontal="center" vertical="center"/>
    </xf>
    <xf numFmtId="9" fontId="11" fillId="0" borderId="1" xfId="1" applyNumberFormat="1" applyFont="1" applyBorder="1" applyAlignment="1">
      <alignment horizontal="center" vertical="center"/>
    </xf>
    <xf numFmtId="9" fontId="11" fillId="0" borderId="13" xfId="1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9" fontId="6" fillId="0" borderId="1" xfId="4" applyFont="1" applyBorder="1" applyAlignment="1">
      <alignment horizontal="center" vertical="center"/>
    </xf>
    <xf numFmtId="42" fontId="7" fillId="0" borderId="17" xfId="3" applyFont="1" applyBorder="1" applyAlignment="1">
      <alignment horizontal="left" vertical="center"/>
    </xf>
    <xf numFmtId="9" fontId="0" fillId="0" borderId="0" xfId="0" applyNumberFormat="1">
      <alignment vertical="center"/>
    </xf>
    <xf numFmtId="9" fontId="0" fillId="0" borderId="0" xfId="4" applyFont="1">
      <alignment vertical="center"/>
    </xf>
    <xf numFmtId="0" fontId="6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6" fillId="0" borderId="12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7" fillId="0" borderId="5" xfId="1" applyFont="1" applyBorder="1" applyAlignment="1">
      <alignment horizontal="left" vertical="center"/>
    </xf>
    <xf numFmtId="0" fontId="7" fillId="0" borderId="6" xfId="1" applyFont="1" applyBorder="1" applyAlignment="1">
      <alignment horizontal="left" vertical="center"/>
    </xf>
    <xf numFmtId="0" fontId="7" fillId="0" borderId="5" xfId="1" applyFont="1" applyBorder="1" applyAlignment="1">
      <alignment horizontal="left" vertical="center"/>
    </xf>
    <xf numFmtId="0" fontId="7" fillId="0" borderId="6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6" fillId="0" borderId="12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4" fillId="0" borderId="15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0" xfId="1" applyFont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6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6" fillId="0" borderId="12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7" fillId="0" borderId="5" xfId="1" applyFont="1" applyBorder="1" applyAlignment="1">
      <alignment horizontal="left" vertical="center"/>
    </xf>
    <xf numFmtId="0" fontId="7" fillId="0" borderId="6" xfId="1" applyFont="1" applyBorder="1" applyAlignment="1">
      <alignment horizontal="left" vertical="center"/>
    </xf>
    <xf numFmtId="0" fontId="4" fillId="0" borderId="1" xfId="1" applyFont="1" applyBorder="1" applyAlignment="1">
      <alignment horizontal="center" vertical="center"/>
    </xf>
    <xf numFmtId="0" fontId="6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6" fillId="0" borderId="12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7" fillId="0" borderId="5" xfId="1" applyFont="1" applyBorder="1" applyAlignment="1">
      <alignment horizontal="left" vertical="center"/>
    </xf>
    <xf numFmtId="0" fontId="7" fillId="0" borderId="6" xfId="1" applyFont="1" applyBorder="1" applyAlignment="1">
      <alignment horizontal="left" vertical="center"/>
    </xf>
    <xf numFmtId="0" fontId="7" fillId="0" borderId="5" xfId="1" applyFont="1" applyBorder="1" applyAlignment="1">
      <alignment horizontal="left" vertical="center"/>
    </xf>
    <xf numFmtId="0" fontId="7" fillId="0" borderId="6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6" fillId="0" borderId="12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4" fillId="0" borderId="15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0" xfId="1" applyFont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6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6" fillId="0" borderId="12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7" fillId="0" borderId="5" xfId="1" applyFont="1" applyBorder="1" applyAlignment="1">
      <alignment horizontal="left" vertical="center"/>
    </xf>
    <xf numFmtId="0" fontId="7" fillId="0" borderId="6" xfId="1" applyFont="1" applyBorder="1" applyAlignment="1">
      <alignment horizontal="left" vertical="center"/>
    </xf>
    <xf numFmtId="0" fontId="7" fillId="0" borderId="5" xfId="1" applyFont="1" applyBorder="1" applyAlignment="1">
      <alignment horizontal="left" vertical="center"/>
    </xf>
    <xf numFmtId="0" fontId="7" fillId="0" borderId="6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6" fillId="0" borderId="12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4" fillId="0" borderId="15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0" xfId="1" applyFont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6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6" fillId="0" borderId="12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7" fillId="0" borderId="5" xfId="1" applyFont="1" applyBorder="1" applyAlignment="1">
      <alignment horizontal="left" vertical="center"/>
    </xf>
    <xf numFmtId="0" fontId="7" fillId="0" borderId="6" xfId="1" applyFont="1" applyBorder="1" applyAlignment="1">
      <alignment horizontal="left" vertical="center"/>
    </xf>
    <xf numFmtId="0" fontId="7" fillId="0" borderId="5" xfId="1" applyFont="1" applyBorder="1" applyAlignment="1">
      <alignment horizontal="left" vertical="center"/>
    </xf>
    <xf numFmtId="0" fontId="7" fillId="0" borderId="6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6" fillId="0" borderId="12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4" fillId="0" borderId="15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0" xfId="1" applyFont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6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6" fillId="0" borderId="12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7" fillId="0" borderId="5" xfId="1" applyFont="1" applyBorder="1" applyAlignment="1">
      <alignment horizontal="left" vertical="center"/>
    </xf>
    <xf numFmtId="0" fontId="7" fillId="0" borderId="6" xfId="1" applyFont="1" applyBorder="1" applyAlignment="1">
      <alignment horizontal="left" vertical="center"/>
    </xf>
    <xf numFmtId="0" fontId="7" fillId="0" borderId="5" xfId="1" applyFont="1" applyBorder="1" applyAlignment="1">
      <alignment horizontal="left" vertical="center"/>
    </xf>
    <xf numFmtId="0" fontId="7" fillId="0" borderId="6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6" fillId="0" borderId="12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4" fillId="0" borderId="15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0" xfId="1" applyFont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6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6" fillId="0" borderId="12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7" fillId="0" borderId="5" xfId="1" applyFont="1" applyBorder="1" applyAlignment="1">
      <alignment horizontal="left" vertical="center"/>
    </xf>
    <xf numFmtId="0" fontId="7" fillId="0" borderId="6" xfId="1" applyFont="1" applyBorder="1" applyAlignment="1">
      <alignment horizontal="left" vertical="center"/>
    </xf>
    <xf numFmtId="0" fontId="7" fillId="0" borderId="5" xfId="1" applyFont="1" applyBorder="1" applyAlignment="1">
      <alignment horizontal="left" vertical="center"/>
    </xf>
    <xf numFmtId="0" fontId="7" fillId="0" borderId="6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6" fillId="0" borderId="12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4" fillId="0" borderId="15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0" xfId="1" applyFont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6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6" fillId="0" borderId="12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7" fillId="0" borderId="5" xfId="1" applyFont="1" applyBorder="1" applyAlignment="1">
      <alignment horizontal="left" vertical="center"/>
    </xf>
    <xf numFmtId="0" fontId="7" fillId="0" borderId="6" xfId="1" applyFont="1" applyBorder="1" applyAlignment="1">
      <alignment horizontal="left" vertical="center"/>
    </xf>
    <xf numFmtId="0" fontId="7" fillId="0" borderId="5" xfId="1" applyFont="1" applyBorder="1" applyAlignment="1">
      <alignment horizontal="left" vertical="center"/>
    </xf>
    <xf numFmtId="0" fontId="7" fillId="0" borderId="6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6" fillId="0" borderId="12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4" fillId="0" borderId="15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0" xfId="1" applyFont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20" fontId="0" fillId="0" borderId="0" xfId="0" applyNumberFormat="1">
      <alignment vertical="center"/>
    </xf>
    <xf numFmtId="0" fontId="6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6" fillId="0" borderId="12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7" fillId="0" borderId="5" xfId="1" applyFont="1" applyBorder="1" applyAlignment="1">
      <alignment horizontal="left" vertical="center"/>
    </xf>
    <xf numFmtId="0" fontId="7" fillId="0" borderId="6" xfId="1" applyFont="1" applyBorder="1" applyAlignment="1">
      <alignment horizontal="left" vertical="center"/>
    </xf>
    <xf numFmtId="41" fontId="0" fillId="0" borderId="0" xfId="0" applyNumberFormat="1">
      <alignment vertical="center"/>
    </xf>
    <xf numFmtId="0" fontId="7" fillId="0" borderId="5" xfId="1" applyFont="1" applyBorder="1" applyAlignment="1">
      <alignment horizontal="left" vertical="center"/>
    </xf>
    <xf numFmtId="0" fontId="7" fillId="0" borderId="6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6" fillId="0" borderId="12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4" fillId="0" borderId="15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0" xfId="1" applyFont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6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6" fillId="0" borderId="12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7" fillId="0" borderId="5" xfId="1" applyFont="1" applyBorder="1" applyAlignment="1">
      <alignment horizontal="left" vertical="center"/>
    </xf>
    <xf numFmtId="0" fontId="7" fillId="0" borderId="6" xfId="1" applyFont="1" applyBorder="1" applyAlignment="1">
      <alignment horizontal="left" vertical="center"/>
    </xf>
    <xf numFmtId="0" fontId="7" fillId="0" borderId="5" xfId="1" applyFont="1" applyBorder="1" applyAlignment="1">
      <alignment horizontal="left" vertical="center"/>
    </xf>
    <xf numFmtId="0" fontId="7" fillId="0" borderId="6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6" fillId="0" borderId="12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4" fillId="0" borderId="15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0" xfId="1" applyFont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6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6" fillId="0" borderId="12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7" fillId="0" borderId="5" xfId="1" applyFont="1" applyBorder="1" applyAlignment="1">
      <alignment horizontal="left" vertical="center"/>
    </xf>
    <xf numFmtId="0" fontId="7" fillId="0" borderId="6" xfId="1" applyFont="1" applyBorder="1" applyAlignment="1">
      <alignment horizontal="left" vertical="center"/>
    </xf>
    <xf numFmtId="0" fontId="7" fillId="0" borderId="5" xfId="1" applyFont="1" applyBorder="1" applyAlignment="1">
      <alignment horizontal="left" vertical="center"/>
    </xf>
    <xf numFmtId="0" fontId="7" fillId="0" borderId="6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6" fillId="0" borderId="12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4" fillId="0" borderId="15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0" xfId="1" applyFont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6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6" fillId="0" borderId="12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7" fillId="0" borderId="5" xfId="1" applyFont="1" applyBorder="1" applyAlignment="1">
      <alignment horizontal="left" vertical="center"/>
    </xf>
    <xf numFmtId="0" fontId="7" fillId="0" borderId="6" xfId="1" applyFont="1" applyBorder="1" applyAlignment="1">
      <alignment horizontal="left" vertical="center"/>
    </xf>
    <xf numFmtId="0" fontId="4" fillId="0" borderId="15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6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6" fillId="0" borderId="12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7" fillId="0" borderId="5" xfId="1" applyFont="1" applyBorder="1" applyAlignment="1">
      <alignment horizontal="left" vertical="center"/>
    </xf>
    <xf numFmtId="0" fontId="7" fillId="0" borderId="6" xfId="1" applyFont="1" applyBorder="1" applyAlignment="1">
      <alignment horizontal="left" vertical="center"/>
    </xf>
    <xf numFmtId="0" fontId="7" fillId="0" borderId="5" xfId="1" applyFont="1" applyBorder="1" applyAlignment="1">
      <alignment horizontal="left" vertical="center"/>
    </xf>
    <xf numFmtId="0" fontId="7" fillId="0" borderId="6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6" fillId="0" borderId="12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4" fillId="0" borderId="15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0" xfId="1" applyFont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6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6" fillId="0" borderId="12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7" fillId="0" borderId="5" xfId="1" applyFont="1" applyBorder="1" applyAlignment="1">
      <alignment horizontal="left" vertical="center"/>
    </xf>
    <xf numFmtId="0" fontId="7" fillId="0" borderId="6" xfId="1" applyFont="1" applyBorder="1" applyAlignment="1">
      <alignment horizontal="left" vertical="center"/>
    </xf>
    <xf numFmtId="0" fontId="7" fillId="0" borderId="5" xfId="1" applyFont="1" applyBorder="1" applyAlignment="1">
      <alignment horizontal="left" vertical="center"/>
    </xf>
    <xf numFmtId="0" fontId="7" fillId="0" borderId="6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6" fillId="0" borderId="12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4" fillId="0" borderId="15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0" xfId="1" applyFont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6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6" fillId="0" borderId="12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7" fillId="0" borderId="5" xfId="1" applyFont="1" applyBorder="1" applyAlignment="1">
      <alignment horizontal="left" vertical="center"/>
    </xf>
    <xf numFmtId="0" fontId="7" fillId="0" borderId="6" xfId="1" applyFont="1" applyBorder="1" applyAlignment="1">
      <alignment horizontal="left" vertical="center"/>
    </xf>
    <xf numFmtId="0" fontId="7" fillId="0" borderId="5" xfId="1" applyFont="1" applyBorder="1" applyAlignment="1">
      <alignment horizontal="left" vertical="center"/>
    </xf>
    <xf numFmtId="0" fontId="7" fillId="0" borderId="6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6" fillId="0" borderId="12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4" fillId="0" borderId="15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0" xfId="1" applyFont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6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6" fillId="0" borderId="12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7" fillId="0" borderId="5" xfId="1" applyFont="1" applyBorder="1" applyAlignment="1">
      <alignment horizontal="left" vertical="center"/>
    </xf>
    <xf numFmtId="0" fontId="7" fillId="0" borderId="6" xfId="1" applyFont="1" applyBorder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6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horizontal="center"/>
    </xf>
    <xf numFmtId="41" fontId="4" fillId="0" borderId="2" xfId="2" applyFont="1" applyBorder="1" applyAlignment="1">
      <alignment horizontal="center"/>
    </xf>
    <xf numFmtId="41" fontId="4" fillId="0" borderId="12" xfId="2" applyFont="1" applyBorder="1" applyAlignment="1">
      <alignment horizontal="center"/>
    </xf>
    <xf numFmtId="41" fontId="4" fillId="0" borderId="3" xfId="2" applyFont="1" applyBorder="1" applyAlignment="1">
      <alignment horizontal="center"/>
    </xf>
    <xf numFmtId="0" fontId="4" fillId="0" borderId="5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41" fontId="4" fillId="0" borderId="2" xfId="2" applyFont="1" applyBorder="1" applyAlignment="1">
      <alignment horizontal="right"/>
    </xf>
    <xf numFmtId="41" fontId="4" fillId="0" borderId="12" xfId="2" applyFont="1" applyBorder="1" applyAlignment="1">
      <alignment horizontal="right"/>
    </xf>
    <xf numFmtId="41" fontId="4" fillId="0" borderId="3" xfId="2" applyFont="1" applyBorder="1" applyAlignment="1">
      <alignment horizontal="right"/>
    </xf>
    <xf numFmtId="0" fontId="4" fillId="0" borderId="9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9" fontId="6" fillId="0" borderId="20" xfId="1" applyNumberFormat="1" applyFont="1" applyBorder="1" applyAlignment="1">
      <alignment horizontal="center" vertical="center"/>
    </xf>
    <xf numFmtId="9" fontId="6" fillId="0" borderId="22" xfId="1" applyNumberFormat="1" applyFont="1" applyBorder="1" applyAlignment="1">
      <alignment horizontal="center" vertical="center"/>
    </xf>
    <xf numFmtId="9" fontId="11" fillId="0" borderId="25" xfId="1" applyNumberFormat="1" applyFont="1" applyBorder="1" applyAlignment="1">
      <alignment horizontal="center" vertical="center"/>
    </xf>
    <xf numFmtId="9" fontId="11" fillId="0" borderId="26" xfId="1" applyNumberFormat="1" applyFont="1" applyBorder="1" applyAlignment="1">
      <alignment horizontal="center" vertical="center"/>
    </xf>
    <xf numFmtId="9" fontId="11" fillId="0" borderId="27" xfId="1" applyNumberFormat="1" applyFont="1" applyBorder="1" applyAlignment="1">
      <alignment horizontal="center" vertical="center"/>
    </xf>
    <xf numFmtId="9" fontId="6" fillId="0" borderId="21" xfId="1" applyNumberFormat="1" applyFont="1" applyBorder="1" applyAlignment="1">
      <alignment horizontal="center" vertical="center"/>
    </xf>
    <xf numFmtId="9" fontId="6" fillId="0" borderId="24" xfId="1" applyNumberFormat="1" applyFont="1" applyBorder="1" applyAlignment="1">
      <alignment horizontal="center" vertical="center"/>
    </xf>
    <xf numFmtId="9" fontId="11" fillId="0" borderId="30" xfId="1" applyNumberFormat="1" applyFont="1" applyBorder="1" applyAlignment="1">
      <alignment horizontal="center" vertical="center"/>
    </xf>
    <xf numFmtId="9" fontId="11" fillId="0" borderId="31" xfId="1" applyNumberFormat="1" applyFont="1" applyBorder="1" applyAlignment="1">
      <alignment horizontal="center" vertical="center"/>
    </xf>
    <xf numFmtId="9" fontId="11" fillId="0" borderId="32" xfId="1" applyNumberFormat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4" fillId="0" borderId="2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28" xfId="1" applyFont="1" applyBorder="1" applyAlignment="1">
      <alignment horizontal="center"/>
    </xf>
    <xf numFmtId="0" fontId="4" fillId="0" borderId="29" xfId="1" applyFont="1" applyBorder="1" applyAlignment="1">
      <alignment horizontal="center"/>
    </xf>
    <xf numFmtId="0" fontId="4" fillId="0" borderId="23" xfId="1" applyFont="1" applyBorder="1" applyAlignment="1">
      <alignment horizontal="center" vertical="center"/>
    </xf>
    <xf numFmtId="0" fontId="4" fillId="0" borderId="9" xfId="1" applyFont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4" fillId="0" borderId="15" xfId="1" applyFont="1" applyBorder="1" applyAlignment="1">
      <alignment horizontal="center" vertical="center"/>
    </xf>
    <xf numFmtId="0" fontId="4" fillId="0" borderId="2" xfId="1" applyFont="1" applyBorder="1" applyAlignment="1">
      <alignment horizontal="left" vertical="center"/>
    </xf>
    <xf numFmtId="0" fontId="4" fillId="0" borderId="12" xfId="1" applyFont="1" applyBorder="1" applyAlignment="1">
      <alignment horizontal="left" vertical="center"/>
    </xf>
    <xf numFmtId="0" fontId="4" fillId="0" borderId="3" xfId="1" applyFont="1" applyBorder="1" applyAlignment="1">
      <alignment horizontal="left" vertical="center"/>
    </xf>
    <xf numFmtId="0" fontId="4" fillId="3" borderId="2" xfId="1" applyFont="1" applyFill="1" applyBorder="1" applyAlignment="1">
      <alignment horizontal="left"/>
    </xf>
    <xf numFmtId="0" fontId="4" fillId="3" borderId="12" xfId="1" applyFont="1" applyFill="1" applyBorder="1" applyAlignment="1">
      <alignment horizontal="left"/>
    </xf>
    <xf numFmtId="0" fontId="4" fillId="3" borderId="3" xfId="1" applyFont="1" applyFill="1" applyBorder="1" applyAlignment="1">
      <alignment horizontal="left"/>
    </xf>
    <xf numFmtId="0" fontId="4" fillId="0" borderId="2" xfId="1" applyFont="1" applyFill="1" applyBorder="1" applyAlignment="1">
      <alignment horizontal="left"/>
    </xf>
    <xf numFmtId="0" fontId="4" fillId="0" borderId="12" xfId="1" applyFont="1" applyFill="1" applyBorder="1" applyAlignment="1">
      <alignment horizontal="left"/>
    </xf>
    <xf numFmtId="0" fontId="4" fillId="0" borderId="3" xfId="1" applyFont="1" applyFill="1" applyBorder="1" applyAlignment="1">
      <alignment horizontal="left"/>
    </xf>
    <xf numFmtId="0" fontId="6" fillId="0" borderId="0" xfId="1" applyFont="1" applyFill="1" applyBorder="1" applyAlignment="1">
      <alignment horizontal="left" vertical="center"/>
    </xf>
    <xf numFmtId="0" fontId="4" fillId="2" borderId="2" xfId="1" applyFont="1" applyFill="1" applyBorder="1" applyAlignment="1">
      <alignment horizontal="left"/>
    </xf>
    <xf numFmtId="0" fontId="4" fillId="2" borderId="12" xfId="1" applyFont="1" applyFill="1" applyBorder="1" applyAlignment="1">
      <alignment horizontal="left"/>
    </xf>
    <xf numFmtId="0" fontId="4" fillId="2" borderId="3" xfId="1" applyFont="1" applyFill="1" applyBorder="1" applyAlignment="1">
      <alignment horizontal="left"/>
    </xf>
    <xf numFmtId="0" fontId="6" fillId="0" borderId="12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4" fillId="0" borderId="9" xfId="1" applyFont="1" applyBorder="1" applyAlignment="1">
      <alignment horizontal="left" vertical="center"/>
    </xf>
    <xf numFmtId="0" fontId="4" fillId="0" borderId="10" xfId="1" applyFont="1" applyBorder="1" applyAlignment="1">
      <alignment horizontal="left" vertical="center"/>
    </xf>
    <xf numFmtId="0" fontId="4" fillId="0" borderId="11" xfId="1" applyFont="1" applyBorder="1" applyAlignment="1">
      <alignment horizontal="left" vertical="center"/>
    </xf>
    <xf numFmtId="0" fontId="8" fillId="0" borderId="10" xfId="1" applyFont="1" applyBorder="1" applyAlignment="1">
      <alignment horizontal="left" vertical="center"/>
    </xf>
    <xf numFmtId="0" fontId="8" fillId="0" borderId="0" xfId="1" applyFont="1" applyBorder="1" applyAlignment="1">
      <alignment horizontal="left" vertical="center"/>
    </xf>
    <xf numFmtId="0" fontId="7" fillId="0" borderId="13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0" fontId="7" fillId="0" borderId="5" xfId="1" applyFont="1" applyBorder="1" applyAlignment="1">
      <alignment horizontal="left" vertical="center"/>
    </xf>
    <xf numFmtId="0" fontId="7" fillId="0" borderId="6" xfId="1" applyFont="1" applyBorder="1" applyAlignment="1">
      <alignment horizontal="left" vertical="center"/>
    </xf>
    <xf numFmtId="0" fontId="1" fillId="0" borderId="0" xfId="1" applyBorder="1" applyAlignment="1">
      <alignment horizontal="center"/>
    </xf>
    <xf numFmtId="0" fontId="4" fillId="0" borderId="0" xfId="1" applyFont="1" applyBorder="1" applyAlignment="1">
      <alignment horizontal="left"/>
    </xf>
    <xf numFmtId="0" fontId="12" fillId="0" borderId="2" xfId="1" applyFont="1" applyFill="1" applyBorder="1" applyAlignment="1">
      <alignment horizontal="left"/>
    </xf>
    <xf numFmtId="0" fontId="12" fillId="0" borderId="12" xfId="1" applyFont="1" applyFill="1" applyBorder="1" applyAlignment="1">
      <alignment horizontal="left"/>
    </xf>
    <xf numFmtId="0" fontId="12" fillId="0" borderId="3" xfId="1" applyFont="1" applyFill="1" applyBorder="1" applyAlignment="1">
      <alignment horizontal="left"/>
    </xf>
    <xf numFmtId="0" fontId="12" fillId="2" borderId="2" xfId="1" applyFont="1" applyFill="1" applyBorder="1" applyAlignment="1">
      <alignment horizontal="left"/>
    </xf>
    <xf numFmtId="0" fontId="12" fillId="2" borderId="12" xfId="1" applyFont="1" applyFill="1" applyBorder="1" applyAlignment="1">
      <alignment horizontal="left"/>
    </xf>
    <xf numFmtId="0" fontId="12" fillId="2" borderId="3" xfId="1" applyFont="1" applyFill="1" applyBorder="1" applyAlignment="1">
      <alignment horizontal="left"/>
    </xf>
    <xf numFmtId="0" fontId="12" fillId="3" borderId="2" xfId="1" applyFont="1" applyFill="1" applyBorder="1" applyAlignment="1">
      <alignment horizontal="left"/>
    </xf>
    <xf numFmtId="0" fontId="12" fillId="3" borderId="12" xfId="1" applyFont="1" applyFill="1" applyBorder="1" applyAlignment="1">
      <alignment horizontal="left"/>
    </xf>
    <xf numFmtId="0" fontId="12" fillId="3" borderId="3" xfId="1" applyFont="1" applyFill="1" applyBorder="1" applyAlignment="1">
      <alignment horizontal="left"/>
    </xf>
  </cellXfs>
  <cellStyles count="5">
    <cellStyle name="백분율" xfId="4" builtinId="5"/>
    <cellStyle name="쉼표 [0] 2" xfId="2"/>
    <cellStyle name="통화 [0] 2" xfId="3"/>
    <cellStyle name="표준" xfId="0" builtinId="0"/>
    <cellStyle name="표준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01"/>
  <sheetViews>
    <sheetView topLeftCell="A34" zoomScaleNormal="100" workbookViewId="0">
      <selection activeCell="F11" sqref="F11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0" ht="20.100000000000001" customHeight="1">
      <c r="A1" s="385" t="s">
        <v>0</v>
      </c>
      <c r="B1" s="385"/>
      <c r="C1" s="385"/>
      <c r="D1" s="385"/>
      <c r="E1" s="385"/>
      <c r="F1" s="385"/>
      <c r="G1" s="385"/>
      <c r="H1" s="1"/>
    </row>
    <row r="2" spans="1:10" ht="20.100000000000001" customHeight="1">
      <c r="A2" s="34" t="s">
        <v>1</v>
      </c>
      <c r="B2" s="386" t="s">
        <v>52</v>
      </c>
      <c r="C2" s="387"/>
      <c r="D2" s="34" t="s">
        <v>2</v>
      </c>
      <c r="E2" s="386" t="s">
        <v>46</v>
      </c>
      <c r="F2" s="387"/>
      <c r="G2" s="2" t="s">
        <v>27</v>
      </c>
      <c r="H2" s="6"/>
    </row>
    <row r="3" spans="1:10" ht="20.100000000000001" customHeight="1">
      <c r="A3" s="388" t="s">
        <v>3</v>
      </c>
      <c r="B3" s="388"/>
      <c r="C3" s="388"/>
      <c r="D3" s="14" t="s">
        <v>4</v>
      </c>
      <c r="E3" s="31" t="s">
        <v>5</v>
      </c>
      <c r="F3" s="31"/>
      <c r="G3" s="389"/>
      <c r="H3" s="389"/>
    </row>
    <row r="4" spans="1:10" ht="20.100000000000001" customHeight="1">
      <c r="A4" s="34" t="s">
        <v>6</v>
      </c>
      <c r="B4" s="390">
        <v>1325100</v>
      </c>
      <c r="C4" s="391"/>
      <c r="D4" s="392"/>
      <c r="E4" s="393" t="s">
        <v>51</v>
      </c>
      <c r="F4" s="394"/>
      <c r="G4" s="394"/>
      <c r="H4" s="395"/>
    </row>
    <row r="5" spans="1:10" ht="20.100000000000001" customHeight="1">
      <c r="A5" s="34" t="s">
        <v>7</v>
      </c>
      <c r="B5" s="390">
        <f>B6-B4</f>
        <v>901800</v>
      </c>
      <c r="C5" s="391"/>
      <c r="D5" s="392"/>
      <c r="E5" s="412" t="s">
        <v>48</v>
      </c>
      <c r="F5" s="413"/>
      <c r="G5" s="413"/>
      <c r="H5" s="414"/>
    </row>
    <row r="6" spans="1:10" ht="20.100000000000001" customHeight="1">
      <c r="A6" s="34" t="s">
        <v>8</v>
      </c>
      <c r="B6" s="390">
        <v>2226900</v>
      </c>
      <c r="C6" s="391"/>
      <c r="D6" s="392"/>
      <c r="E6" s="412" t="s">
        <v>50</v>
      </c>
      <c r="F6" s="413"/>
      <c r="G6" s="413"/>
      <c r="H6" s="414"/>
    </row>
    <row r="7" spans="1:10" ht="20.100000000000001" customHeight="1">
      <c r="A7" s="34" t="s">
        <v>42</v>
      </c>
      <c r="B7" s="390">
        <f>B6</f>
        <v>2226900</v>
      </c>
      <c r="C7" s="391"/>
      <c r="D7" s="392"/>
      <c r="E7" s="412"/>
      <c r="F7" s="413"/>
      <c r="G7" s="413"/>
      <c r="H7" s="414"/>
    </row>
    <row r="8" spans="1:10" ht="20.100000000000001" customHeight="1">
      <c r="A8" s="34" t="s">
        <v>9</v>
      </c>
      <c r="B8" s="396"/>
      <c r="C8" s="397"/>
      <c r="D8" s="398"/>
      <c r="E8" s="399"/>
      <c r="F8" s="400"/>
      <c r="G8" s="400"/>
      <c r="H8" s="401"/>
    </row>
    <row r="9" spans="1:10" ht="20.100000000000001" customHeight="1">
      <c r="A9" s="37" t="s">
        <v>10</v>
      </c>
      <c r="B9" s="3"/>
      <c r="C9" s="3"/>
      <c r="D9" s="3"/>
      <c r="E9" s="4"/>
      <c r="F9" s="4"/>
      <c r="G9" s="4"/>
      <c r="H9" s="1"/>
    </row>
    <row r="10" spans="1:10" ht="20.100000000000001" customHeight="1">
      <c r="A10" s="23" t="s">
        <v>26</v>
      </c>
      <c r="B10" s="27">
        <v>0.06</v>
      </c>
      <c r="C10" s="23" t="s">
        <v>28</v>
      </c>
      <c r="D10" s="19">
        <v>0.03</v>
      </c>
      <c r="E10" s="26" t="s">
        <v>29</v>
      </c>
      <c r="F10" s="18">
        <v>0.24</v>
      </c>
      <c r="G10" s="23" t="s">
        <v>32</v>
      </c>
      <c r="H10" s="18">
        <v>0.03</v>
      </c>
      <c r="I10" s="29">
        <f>B10+D10+F10+H10+B11+D11+F11+H11+B12+D12+F12+H12</f>
        <v>1</v>
      </c>
    </row>
    <row r="11" spans="1:10" ht="20.100000000000001" customHeight="1">
      <c r="A11" s="24" t="s">
        <v>33</v>
      </c>
      <c r="B11" s="18">
        <v>0.13</v>
      </c>
      <c r="C11" s="24" t="s">
        <v>45</v>
      </c>
      <c r="D11" s="18">
        <v>0.23</v>
      </c>
      <c r="E11" s="24" t="s">
        <v>34</v>
      </c>
      <c r="F11" s="18">
        <v>0</v>
      </c>
      <c r="G11" s="24" t="s">
        <v>35</v>
      </c>
      <c r="H11" s="18">
        <v>0.13</v>
      </c>
      <c r="I11" s="29"/>
    </row>
    <row r="12" spans="1:10" ht="20.100000000000001" customHeight="1" thickBot="1">
      <c r="A12" s="25" t="s">
        <v>36</v>
      </c>
      <c r="B12" s="20">
        <v>0.08</v>
      </c>
      <c r="C12" s="25" t="s">
        <v>37</v>
      </c>
      <c r="D12" s="20">
        <v>0.04</v>
      </c>
      <c r="E12" s="25" t="s">
        <v>38</v>
      </c>
      <c r="F12" s="20">
        <v>0</v>
      </c>
      <c r="G12" s="25" t="s">
        <v>43</v>
      </c>
      <c r="H12" s="20">
        <v>0.03</v>
      </c>
      <c r="J12" s="30"/>
    </row>
    <row r="13" spans="1:10" ht="20.100000000000001" customHeight="1">
      <c r="A13" s="402" t="s">
        <v>11</v>
      </c>
      <c r="B13" s="404"/>
      <c r="C13" s="405"/>
      <c r="D13" s="406"/>
      <c r="E13" s="407" t="s">
        <v>39</v>
      </c>
      <c r="F13" s="404" t="s">
        <v>81</v>
      </c>
      <c r="G13" s="405"/>
      <c r="H13" s="406"/>
    </row>
    <row r="14" spans="1:10" ht="20.100000000000001" customHeight="1" thickBot="1">
      <c r="A14" s="403"/>
      <c r="B14" s="409"/>
      <c r="C14" s="410"/>
      <c r="D14" s="411"/>
      <c r="E14" s="408"/>
      <c r="F14" s="409" t="s">
        <v>82</v>
      </c>
      <c r="G14" s="410"/>
      <c r="H14" s="411"/>
    </row>
    <row r="15" spans="1:10" ht="20.100000000000001" customHeight="1">
      <c r="A15" s="3" t="s">
        <v>12</v>
      </c>
      <c r="B15" s="3"/>
      <c r="C15" s="3"/>
      <c r="D15" s="3"/>
      <c r="E15" s="31"/>
      <c r="F15" s="31"/>
      <c r="G15" s="32"/>
      <c r="H15" s="1"/>
    </row>
    <row r="16" spans="1:10" ht="20.100000000000001" customHeight="1">
      <c r="A16" s="34"/>
      <c r="B16" s="34" t="s">
        <v>13</v>
      </c>
      <c r="C16" s="386" t="s">
        <v>14</v>
      </c>
      <c r="D16" s="387"/>
      <c r="E16" s="34" t="s">
        <v>40</v>
      </c>
      <c r="F16" s="415" t="s">
        <v>41</v>
      </c>
      <c r="G16" s="415"/>
      <c r="H16" s="415"/>
    </row>
    <row r="17" spans="1:8" ht="20.100000000000001" customHeight="1">
      <c r="A17" s="416" t="s">
        <v>15</v>
      </c>
      <c r="B17" s="5">
        <v>0.5</v>
      </c>
      <c r="C17" s="419" t="s">
        <v>56</v>
      </c>
      <c r="D17" s="420"/>
      <c r="E17" s="34">
        <v>7</v>
      </c>
      <c r="F17" s="415"/>
      <c r="G17" s="415"/>
      <c r="H17" s="415"/>
    </row>
    <row r="18" spans="1:8" ht="20.100000000000001" customHeight="1">
      <c r="A18" s="417"/>
      <c r="B18" s="5">
        <v>0.5</v>
      </c>
      <c r="C18" s="419" t="s">
        <v>55</v>
      </c>
      <c r="D18" s="420"/>
      <c r="E18" s="34">
        <v>5</v>
      </c>
      <c r="F18" s="415"/>
      <c r="G18" s="415"/>
      <c r="H18" s="415"/>
    </row>
    <row r="19" spans="1:8" ht="20.100000000000001" customHeight="1">
      <c r="A19" s="417"/>
      <c r="B19" s="5">
        <v>0.5</v>
      </c>
      <c r="C19" s="419" t="s">
        <v>54</v>
      </c>
      <c r="D19" s="420"/>
      <c r="E19" s="34">
        <v>4</v>
      </c>
      <c r="F19" s="415"/>
      <c r="G19" s="415"/>
      <c r="H19" s="415"/>
    </row>
    <row r="20" spans="1:8" ht="20.100000000000001" customHeight="1">
      <c r="A20" s="417"/>
      <c r="B20" s="5"/>
      <c r="C20" s="419"/>
      <c r="D20" s="420"/>
      <c r="E20" s="34"/>
      <c r="F20" s="415"/>
      <c r="G20" s="415"/>
      <c r="H20" s="415"/>
    </row>
    <row r="21" spans="1:8" ht="20.100000000000001" customHeight="1">
      <c r="A21" s="417"/>
      <c r="B21" s="5"/>
      <c r="C21" s="419"/>
      <c r="D21" s="420"/>
      <c r="E21" s="34"/>
      <c r="F21" s="415"/>
      <c r="G21" s="415"/>
      <c r="H21" s="415"/>
    </row>
    <row r="22" spans="1:8" ht="20.100000000000001" customHeight="1">
      <c r="A22" s="417"/>
      <c r="B22" s="5"/>
      <c r="C22" s="419"/>
      <c r="D22" s="420"/>
      <c r="E22" s="34"/>
      <c r="F22" s="415"/>
      <c r="G22" s="415"/>
      <c r="H22" s="415"/>
    </row>
    <row r="23" spans="1:8" ht="20.100000000000001" customHeight="1">
      <c r="A23" s="417"/>
      <c r="B23" s="5"/>
      <c r="C23" s="419"/>
      <c r="D23" s="420"/>
      <c r="E23" s="34"/>
      <c r="F23" s="415"/>
      <c r="G23" s="415"/>
      <c r="H23" s="415"/>
    </row>
    <row r="24" spans="1:8" ht="20.100000000000001" customHeight="1">
      <c r="A24" s="417"/>
      <c r="B24" s="5"/>
      <c r="C24" s="419"/>
      <c r="D24" s="420"/>
      <c r="E24" s="34"/>
      <c r="F24" s="415"/>
      <c r="G24" s="415"/>
      <c r="H24" s="415"/>
    </row>
    <row r="25" spans="1:8" ht="20.100000000000001" customHeight="1">
      <c r="A25" s="417"/>
      <c r="B25" s="5"/>
      <c r="C25" s="419"/>
      <c r="D25" s="420"/>
      <c r="E25" s="34"/>
      <c r="F25" s="415"/>
      <c r="G25" s="415"/>
      <c r="H25" s="415"/>
    </row>
    <row r="26" spans="1:8" ht="20.100000000000001" customHeight="1" thickBot="1">
      <c r="A26" s="418"/>
      <c r="B26" s="22"/>
      <c r="C26" s="421"/>
      <c r="D26" s="422"/>
      <c r="E26" s="35"/>
      <c r="F26" s="423"/>
      <c r="G26" s="423"/>
      <c r="H26" s="423"/>
    </row>
    <row r="27" spans="1:8" ht="20.100000000000001" customHeight="1">
      <c r="A27" s="426" t="s">
        <v>16</v>
      </c>
      <c r="B27" s="21">
        <v>0.27083333333333331</v>
      </c>
      <c r="C27" s="424" t="s">
        <v>53</v>
      </c>
      <c r="D27" s="425"/>
      <c r="E27" s="36">
        <v>3</v>
      </c>
      <c r="F27" s="415"/>
      <c r="G27" s="415"/>
      <c r="H27" s="415"/>
    </row>
    <row r="28" spans="1:8" ht="20.100000000000001" customHeight="1">
      <c r="A28" s="426"/>
      <c r="B28" s="21"/>
      <c r="C28" s="424"/>
      <c r="D28" s="425"/>
      <c r="E28" s="36"/>
      <c r="F28" s="415"/>
      <c r="G28" s="415"/>
      <c r="H28" s="415"/>
    </row>
    <row r="29" spans="1:8" ht="20.100000000000001" customHeight="1">
      <c r="A29" s="426"/>
      <c r="B29" s="21"/>
      <c r="C29" s="424"/>
      <c r="D29" s="425"/>
      <c r="E29" s="36"/>
      <c r="F29" s="415"/>
      <c r="G29" s="415"/>
      <c r="H29" s="415"/>
    </row>
    <row r="30" spans="1:8" ht="20.100000000000001" customHeight="1">
      <c r="A30" s="426"/>
      <c r="B30" s="21"/>
      <c r="C30" s="424"/>
      <c r="D30" s="425"/>
      <c r="E30" s="36"/>
      <c r="F30" s="415"/>
      <c r="G30" s="415"/>
      <c r="H30" s="415"/>
    </row>
    <row r="31" spans="1:8" ht="20.100000000000001" customHeight="1">
      <c r="A31" s="426"/>
      <c r="B31" s="21"/>
      <c r="C31" s="424"/>
      <c r="D31" s="425"/>
      <c r="E31" s="36"/>
      <c r="F31" s="415"/>
      <c r="G31" s="415"/>
      <c r="H31" s="415"/>
    </row>
    <row r="32" spans="1:8" ht="20.100000000000001" customHeight="1">
      <c r="A32" s="426"/>
      <c r="B32" s="21"/>
      <c r="C32" s="424"/>
      <c r="D32" s="425"/>
      <c r="E32" s="36"/>
      <c r="F32" s="415"/>
      <c r="G32" s="415"/>
      <c r="H32" s="415"/>
    </row>
    <row r="33" spans="1:8" ht="20.100000000000001" customHeight="1">
      <c r="A33" s="426"/>
      <c r="B33" s="21"/>
      <c r="C33" s="424"/>
      <c r="D33" s="425"/>
      <c r="E33" s="36"/>
      <c r="F33" s="415"/>
      <c r="G33" s="415"/>
      <c r="H33" s="415"/>
    </row>
    <row r="34" spans="1:8" ht="20.100000000000001" customHeight="1">
      <c r="A34" s="426"/>
      <c r="B34" s="21"/>
      <c r="C34" s="424"/>
      <c r="D34" s="425"/>
      <c r="E34" s="36"/>
      <c r="F34" s="415"/>
      <c r="G34" s="415"/>
      <c r="H34" s="415"/>
    </row>
    <row r="35" spans="1:8" ht="20.100000000000001" customHeight="1">
      <c r="A35" s="426"/>
      <c r="B35" s="21"/>
      <c r="C35" s="424"/>
      <c r="D35" s="425"/>
      <c r="E35" s="36"/>
      <c r="F35" s="415"/>
      <c r="G35" s="415"/>
      <c r="H35" s="415"/>
    </row>
    <row r="36" spans="1:8" ht="20.100000000000001" customHeight="1">
      <c r="A36" s="426"/>
      <c r="B36" s="21"/>
      <c r="C36" s="424"/>
      <c r="D36" s="425"/>
      <c r="E36" s="36"/>
      <c r="F36" s="415"/>
      <c r="G36" s="415"/>
      <c r="H36" s="415"/>
    </row>
    <row r="37" spans="1:8" ht="20.100000000000001" customHeight="1">
      <c r="A37" s="426"/>
      <c r="B37" s="21"/>
      <c r="C37" s="424"/>
      <c r="D37" s="425"/>
      <c r="E37" s="36"/>
      <c r="F37" s="415"/>
      <c r="G37" s="415"/>
      <c r="H37" s="415"/>
    </row>
    <row r="38" spans="1:8" ht="20.100000000000001" customHeight="1">
      <c r="A38" s="426"/>
      <c r="B38" s="21"/>
      <c r="C38" s="424"/>
      <c r="D38" s="425"/>
      <c r="E38" s="36"/>
      <c r="F38" s="415"/>
      <c r="G38" s="415"/>
      <c r="H38" s="415"/>
    </row>
    <row r="39" spans="1:8" ht="20.100000000000001" customHeight="1">
      <c r="A39" s="426"/>
      <c r="B39" s="21"/>
      <c r="C39" s="424"/>
      <c r="D39" s="425"/>
      <c r="E39" s="36"/>
      <c r="F39" s="415"/>
      <c r="G39" s="415"/>
      <c r="H39" s="415"/>
    </row>
    <row r="40" spans="1:8" ht="20.100000000000001" customHeight="1">
      <c r="A40" s="426"/>
      <c r="B40" s="21"/>
      <c r="C40" s="424"/>
      <c r="D40" s="425"/>
      <c r="E40" s="36"/>
      <c r="F40" s="415"/>
      <c r="G40" s="415"/>
      <c r="H40" s="415"/>
    </row>
    <row r="41" spans="1:8" ht="20.100000000000001" customHeight="1">
      <c r="A41" s="436" t="s">
        <v>17</v>
      </c>
      <c r="B41" s="436"/>
      <c r="C41" s="436"/>
      <c r="D41" s="436"/>
      <c r="E41" s="436"/>
      <c r="F41" s="436"/>
      <c r="G41" s="436"/>
      <c r="H41" s="1"/>
    </row>
    <row r="42" spans="1:8" ht="20.100000000000001" customHeight="1">
      <c r="A42" s="415" t="s">
        <v>18</v>
      </c>
      <c r="B42" s="437" t="s">
        <v>57</v>
      </c>
      <c r="C42" s="438"/>
      <c r="D42" s="439"/>
      <c r="E42" s="416" t="s">
        <v>19</v>
      </c>
      <c r="F42" s="427"/>
      <c r="G42" s="428"/>
      <c r="H42" s="429"/>
    </row>
    <row r="43" spans="1:8" ht="20.100000000000001" customHeight="1">
      <c r="A43" s="415"/>
      <c r="B43" s="433"/>
      <c r="C43" s="434"/>
      <c r="D43" s="435"/>
      <c r="E43" s="417"/>
      <c r="F43" s="427"/>
      <c r="G43" s="428"/>
      <c r="H43" s="429"/>
    </row>
    <row r="44" spans="1:8" ht="20.100000000000001" customHeight="1">
      <c r="A44" s="415"/>
      <c r="B44" s="433"/>
      <c r="C44" s="434"/>
      <c r="D44" s="435"/>
      <c r="E44" s="417"/>
      <c r="F44" s="427"/>
      <c r="G44" s="428"/>
      <c r="H44" s="429"/>
    </row>
    <row r="45" spans="1:8" ht="20.100000000000001" customHeight="1">
      <c r="A45" s="415"/>
      <c r="B45" s="433"/>
      <c r="C45" s="434"/>
      <c r="D45" s="435"/>
      <c r="E45" s="417"/>
      <c r="F45" s="427"/>
      <c r="G45" s="428"/>
      <c r="H45" s="429"/>
    </row>
    <row r="46" spans="1:8" ht="20.100000000000001" customHeight="1">
      <c r="A46" s="415"/>
      <c r="B46" s="430"/>
      <c r="C46" s="431"/>
      <c r="D46" s="432"/>
      <c r="E46" s="417"/>
      <c r="F46" s="427"/>
      <c r="G46" s="428"/>
      <c r="H46" s="429"/>
    </row>
    <row r="47" spans="1:8" ht="20.100000000000001" customHeight="1">
      <c r="A47" s="415"/>
      <c r="B47" s="433"/>
      <c r="C47" s="434"/>
      <c r="D47" s="435"/>
      <c r="E47" s="417"/>
      <c r="F47" s="427"/>
      <c r="G47" s="428"/>
      <c r="H47" s="429"/>
    </row>
    <row r="48" spans="1:8" ht="20.100000000000001" customHeight="1">
      <c r="A48" s="415"/>
      <c r="B48" s="433"/>
      <c r="C48" s="434"/>
      <c r="D48" s="435"/>
      <c r="E48" s="417"/>
      <c r="F48" s="427"/>
      <c r="G48" s="428"/>
      <c r="H48" s="429"/>
    </row>
    <row r="49" spans="1:8" ht="20.100000000000001" customHeight="1">
      <c r="A49" s="415"/>
      <c r="B49" s="433"/>
      <c r="C49" s="434"/>
      <c r="D49" s="435"/>
      <c r="E49" s="417"/>
      <c r="F49" s="427"/>
      <c r="G49" s="428"/>
      <c r="H49" s="429"/>
    </row>
    <row r="50" spans="1:8" ht="20.100000000000001" customHeight="1">
      <c r="A50" s="415"/>
      <c r="B50" s="433"/>
      <c r="C50" s="434"/>
      <c r="D50" s="435"/>
      <c r="E50" s="417"/>
      <c r="F50" s="427"/>
      <c r="G50" s="428"/>
      <c r="H50" s="429"/>
    </row>
    <row r="51" spans="1:8" ht="20.100000000000001" customHeight="1">
      <c r="A51" s="415"/>
      <c r="B51" s="430"/>
      <c r="C51" s="431"/>
      <c r="D51" s="432"/>
      <c r="E51" s="417"/>
      <c r="F51" s="427"/>
      <c r="G51" s="428"/>
      <c r="H51" s="429"/>
    </row>
    <row r="52" spans="1:8" ht="20.100000000000001" customHeight="1">
      <c r="A52" s="415"/>
      <c r="B52" s="433"/>
      <c r="C52" s="434"/>
      <c r="D52" s="435"/>
      <c r="E52" s="426"/>
      <c r="F52" s="427"/>
      <c r="G52" s="428"/>
      <c r="H52" s="429"/>
    </row>
    <row r="53" spans="1:8" ht="20.100000000000001" customHeight="1">
      <c r="A53" s="440"/>
      <c r="B53" s="440"/>
      <c r="C53" s="440"/>
      <c r="D53" s="440"/>
      <c r="E53" s="440"/>
      <c r="F53" s="388"/>
      <c r="G53" s="388"/>
      <c r="H53" s="1"/>
    </row>
    <row r="54" spans="1:8" ht="20.100000000000001" customHeight="1">
      <c r="A54" s="416" t="s">
        <v>18</v>
      </c>
      <c r="B54" s="441" t="s">
        <v>44</v>
      </c>
      <c r="C54" s="442"/>
      <c r="D54" s="443"/>
      <c r="E54" s="393" t="s">
        <v>19</v>
      </c>
      <c r="F54" s="441" t="s">
        <v>58</v>
      </c>
      <c r="G54" s="442"/>
      <c r="H54" s="443"/>
    </row>
    <row r="55" spans="1:8" ht="20.100000000000001" customHeight="1">
      <c r="A55" s="426"/>
      <c r="B55" s="444"/>
      <c r="C55" s="445"/>
      <c r="D55" s="446"/>
      <c r="E55" s="399"/>
      <c r="F55" s="444"/>
      <c r="G55" s="445"/>
      <c r="H55" s="446"/>
    </row>
    <row r="56" spans="1:8" ht="20.100000000000001" customHeight="1">
      <c r="A56" s="440" t="s">
        <v>20</v>
      </c>
      <c r="B56" s="440"/>
      <c r="C56" s="440"/>
      <c r="D56" s="440"/>
      <c r="E56" s="440"/>
      <c r="F56" s="388"/>
      <c r="G56" s="388"/>
      <c r="H56" s="1"/>
    </row>
    <row r="57" spans="1:8" ht="20.100000000000001" customHeight="1">
      <c r="A57" s="416" t="s">
        <v>21</v>
      </c>
      <c r="B57" s="427" t="s">
        <v>59</v>
      </c>
      <c r="C57" s="428"/>
      <c r="D57" s="429"/>
      <c r="E57" s="416" t="s">
        <v>19</v>
      </c>
      <c r="F57" s="441"/>
      <c r="G57" s="442"/>
      <c r="H57" s="443"/>
    </row>
    <row r="58" spans="1:8" ht="20.100000000000001" customHeight="1">
      <c r="A58" s="417"/>
      <c r="B58" s="427" t="s">
        <v>60</v>
      </c>
      <c r="C58" s="428"/>
      <c r="D58" s="429"/>
      <c r="E58" s="417"/>
      <c r="F58" s="441"/>
      <c r="G58" s="442"/>
      <c r="H58" s="443"/>
    </row>
    <row r="59" spans="1:8" ht="20.100000000000001" customHeight="1">
      <c r="A59" s="417"/>
      <c r="B59" s="427" t="s">
        <v>61</v>
      </c>
      <c r="C59" s="428"/>
      <c r="D59" s="429"/>
      <c r="E59" s="417"/>
      <c r="F59" s="441"/>
      <c r="G59" s="442"/>
      <c r="H59" s="443"/>
    </row>
    <row r="60" spans="1:8" ht="20.100000000000001" customHeight="1">
      <c r="A60" s="417"/>
      <c r="B60" s="427" t="s">
        <v>62</v>
      </c>
      <c r="C60" s="428"/>
      <c r="D60" s="429"/>
      <c r="E60" s="417"/>
      <c r="F60" s="441"/>
      <c r="G60" s="442"/>
      <c r="H60" s="443"/>
    </row>
    <row r="61" spans="1:8" ht="20.100000000000001" customHeight="1">
      <c r="A61" s="417"/>
      <c r="B61" s="427" t="s">
        <v>63</v>
      </c>
      <c r="C61" s="428"/>
      <c r="D61" s="429"/>
      <c r="E61" s="417"/>
      <c r="F61" s="441"/>
      <c r="G61" s="442"/>
      <c r="H61" s="443"/>
    </row>
    <row r="62" spans="1:8" ht="20.100000000000001" customHeight="1">
      <c r="A62" s="417"/>
      <c r="B62" s="427" t="s">
        <v>64</v>
      </c>
      <c r="C62" s="428"/>
      <c r="D62" s="429"/>
      <c r="E62" s="417"/>
      <c r="F62" s="441"/>
      <c r="G62" s="442"/>
      <c r="H62" s="443"/>
    </row>
    <row r="63" spans="1:8" ht="20.100000000000001" customHeight="1">
      <c r="A63" s="417"/>
      <c r="B63" s="427" t="s">
        <v>65</v>
      </c>
      <c r="C63" s="428"/>
      <c r="D63" s="429"/>
      <c r="E63" s="417"/>
      <c r="F63" s="441"/>
      <c r="G63" s="442"/>
      <c r="H63" s="443"/>
    </row>
    <row r="64" spans="1:8" ht="20.100000000000001" customHeight="1">
      <c r="A64" s="417"/>
      <c r="B64" s="427" t="s">
        <v>66</v>
      </c>
      <c r="C64" s="428"/>
      <c r="D64" s="429"/>
      <c r="E64" s="417"/>
      <c r="F64" s="441"/>
      <c r="G64" s="442"/>
      <c r="H64" s="443"/>
    </row>
    <row r="65" spans="1:8" ht="20.100000000000001" customHeight="1">
      <c r="A65" s="417"/>
      <c r="B65" s="427" t="s">
        <v>67</v>
      </c>
      <c r="C65" s="428"/>
      <c r="D65" s="429"/>
      <c r="E65" s="417"/>
      <c r="F65" s="441"/>
      <c r="G65" s="442"/>
      <c r="H65" s="443"/>
    </row>
    <row r="66" spans="1:8" ht="20.100000000000001" customHeight="1">
      <c r="A66" s="417"/>
      <c r="B66" s="427" t="s">
        <v>68</v>
      </c>
      <c r="C66" s="428"/>
      <c r="D66" s="429"/>
      <c r="E66" s="417"/>
      <c r="F66" s="441"/>
      <c r="G66" s="442"/>
      <c r="H66" s="443"/>
    </row>
    <row r="67" spans="1:8" ht="20.100000000000001" customHeight="1">
      <c r="A67" s="417"/>
      <c r="B67" s="427" t="s">
        <v>62</v>
      </c>
      <c r="C67" s="428"/>
      <c r="D67" s="429"/>
      <c r="E67" s="417"/>
      <c r="F67" s="441"/>
      <c r="G67" s="442"/>
      <c r="H67" s="443"/>
    </row>
    <row r="68" spans="1:8" ht="20.100000000000001" customHeight="1">
      <c r="A68" s="417"/>
      <c r="B68" s="427" t="s">
        <v>69</v>
      </c>
      <c r="C68" s="428"/>
      <c r="D68" s="429"/>
      <c r="E68" s="417"/>
      <c r="F68" s="441"/>
      <c r="G68" s="442"/>
      <c r="H68" s="443"/>
    </row>
    <row r="69" spans="1:8" ht="20.100000000000001" customHeight="1">
      <c r="A69" s="417"/>
      <c r="B69" s="427" t="s">
        <v>70</v>
      </c>
      <c r="C69" s="428"/>
      <c r="D69" s="429"/>
      <c r="E69" s="417"/>
      <c r="F69" s="441"/>
      <c r="G69" s="442"/>
      <c r="H69" s="443"/>
    </row>
    <row r="70" spans="1:8" ht="20.100000000000001" customHeight="1">
      <c r="A70" s="417"/>
      <c r="B70" s="427" t="s">
        <v>71</v>
      </c>
      <c r="C70" s="428"/>
      <c r="D70" s="429"/>
      <c r="E70" s="417"/>
      <c r="F70" s="441"/>
      <c r="G70" s="442"/>
      <c r="H70" s="443"/>
    </row>
    <row r="71" spans="1:8" ht="20.100000000000001" customHeight="1">
      <c r="A71" s="417"/>
      <c r="B71" s="427" t="s">
        <v>72</v>
      </c>
      <c r="C71" s="428"/>
      <c r="D71" s="429"/>
      <c r="E71" s="417"/>
      <c r="F71" s="441"/>
      <c r="G71" s="442"/>
      <c r="H71" s="443"/>
    </row>
    <row r="72" spans="1:8" ht="20.100000000000001" customHeight="1">
      <c r="A72" s="417"/>
      <c r="B72" s="427" t="s">
        <v>73</v>
      </c>
      <c r="C72" s="428"/>
      <c r="D72" s="429"/>
      <c r="E72" s="417"/>
      <c r="F72" s="441"/>
      <c r="G72" s="442"/>
      <c r="H72" s="443"/>
    </row>
    <row r="73" spans="1:8" ht="20.100000000000001" customHeight="1">
      <c r="A73" s="417"/>
      <c r="B73" s="427"/>
      <c r="C73" s="428"/>
      <c r="D73" s="429"/>
      <c r="E73" s="417"/>
      <c r="F73" s="441"/>
      <c r="G73" s="442"/>
      <c r="H73" s="443"/>
    </row>
    <row r="74" spans="1:8" ht="20.100000000000001" customHeight="1">
      <c r="A74" s="417"/>
      <c r="B74" s="427"/>
      <c r="C74" s="428"/>
      <c r="D74" s="429"/>
      <c r="E74" s="417"/>
      <c r="F74" s="441"/>
      <c r="G74" s="442"/>
      <c r="H74" s="443"/>
    </row>
    <row r="75" spans="1:8" ht="20.100000000000001" customHeight="1">
      <c r="A75" s="417"/>
      <c r="B75" s="427"/>
      <c r="C75" s="428"/>
      <c r="D75" s="429"/>
      <c r="E75" s="417"/>
      <c r="F75" s="441"/>
      <c r="G75" s="442"/>
      <c r="H75" s="443"/>
    </row>
    <row r="76" spans="1:8" ht="20.100000000000001" customHeight="1">
      <c r="A76" s="417"/>
      <c r="B76" s="427"/>
      <c r="C76" s="428"/>
      <c r="D76" s="429"/>
      <c r="E76" s="417"/>
      <c r="F76" s="38"/>
      <c r="G76" s="39"/>
      <c r="H76" s="40"/>
    </row>
    <row r="77" spans="1:8" ht="20.100000000000001" customHeight="1">
      <c r="A77" s="417"/>
      <c r="B77" s="427"/>
      <c r="C77" s="428"/>
      <c r="D77" s="429"/>
      <c r="E77" s="417"/>
      <c r="F77" s="38"/>
      <c r="G77" s="39"/>
      <c r="H77" s="40"/>
    </row>
    <row r="78" spans="1:8" ht="20.100000000000001" customHeight="1">
      <c r="A78" s="417"/>
      <c r="B78" s="427"/>
      <c r="C78" s="428"/>
      <c r="D78" s="429"/>
      <c r="E78" s="417"/>
      <c r="F78" s="38"/>
      <c r="G78" s="39"/>
      <c r="H78" s="40"/>
    </row>
    <row r="79" spans="1:8" ht="20.100000000000001" customHeight="1">
      <c r="A79" s="417"/>
      <c r="B79" s="427"/>
      <c r="C79" s="428"/>
      <c r="D79" s="429"/>
      <c r="E79" s="417"/>
      <c r="F79" s="38"/>
      <c r="G79" s="39"/>
      <c r="H79" s="40"/>
    </row>
    <row r="80" spans="1:8" ht="20.100000000000001" customHeight="1">
      <c r="A80" s="417"/>
      <c r="B80" s="427"/>
      <c r="C80" s="428"/>
      <c r="D80" s="429"/>
      <c r="E80" s="417"/>
      <c r="F80" s="38"/>
      <c r="G80" s="39"/>
      <c r="H80" s="40"/>
    </row>
    <row r="81" spans="1:14" ht="20.100000000000001" customHeight="1">
      <c r="A81" s="417"/>
      <c r="B81" s="427"/>
      <c r="C81" s="428"/>
      <c r="D81" s="429"/>
      <c r="E81" s="417"/>
      <c r="F81" s="427"/>
      <c r="G81" s="428"/>
      <c r="H81" s="429"/>
    </row>
    <row r="82" spans="1:14" ht="20.100000000000001" customHeight="1">
      <c r="A82" s="33"/>
      <c r="B82" s="39" t="s">
        <v>49</v>
      </c>
      <c r="C82" s="39"/>
      <c r="D82" s="39"/>
      <c r="E82" s="33"/>
      <c r="F82" s="458"/>
      <c r="G82" s="458"/>
      <c r="H82" s="1"/>
    </row>
    <row r="83" spans="1:14" ht="20.100000000000001" customHeight="1">
      <c r="A83" s="447" t="s">
        <v>22</v>
      </c>
      <c r="B83" s="447"/>
      <c r="C83" s="447"/>
      <c r="D83" s="447"/>
      <c r="E83" s="447"/>
      <c r="F83" s="447"/>
      <c r="G83" s="448"/>
      <c r="H83" s="1"/>
    </row>
    <row r="84" spans="1:14" ht="20.100000000000001" customHeight="1">
      <c r="A84" s="449" t="s">
        <v>18</v>
      </c>
      <c r="B84" s="7" t="s">
        <v>23</v>
      </c>
      <c r="C84" s="451" t="s">
        <v>47</v>
      </c>
      <c r="D84" s="452"/>
      <c r="E84" s="453" t="s">
        <v>30</v>
      </c>
      <c r="F84" s="15" t="s">
        <v>31</v>
      </c>
      <c r="G84" s="451" t="s">
        <v>24</v>
      </c>
      <c r="H84" s="452"/>
    </row>
    <row r="85" spans="1:14" ht="20.100000000000001" customHeight="1">
      <c r="A85" s="450"/>
      <c r="B85" s="8">
        <v>24000</v>
      </c>
      <c r="C85" s="455" t="s">
        <v>80</v>
      </c>
      <c r="D85" s="456"/>
      <c r="E85" s="454"/>
      <c r="F85" s="8"/>
      <c r="G85" s="455"/>
      <c r="H85" s="456"/>
    </row>
    <row r="86" spans="1:14" ht="20.100000000000001" customHeight="1">
      <c r="A86" s="450"/>
      <c r="B86" s="8">
        <v>16000</v>
      </c>
      <c r="C86" s="455" t="s">
        <v>79</v>
      </c>
      <c r="D86" s="456"/>
      <c r="E86" s="454"/>
      <c r="F86" s="8"/>
      <c r="G86" s="455"/>
      <c r="H86" s="456"/>
      <c r="N86">
        <v>1</v>
      </c>
    </row>
    <row r="87" spans="1:14" ht="20.100000000000001" customHeight="1">
      <c r="A87" s="450"/>
      <c r="B87" s="8">
        <v>16000</v>
      </c>
      <c r="C87" s="455" t="s">
        <v>78</v>
      </c>
      <c r="D87" s="456"/>
      <c r="E87" s="454"/>
      <c r="F87" s="8"/>
      <c r="G87" s="455"/>
      <c r="H87" s="456"/>
    </row>
    <row r="88" spans="1:14" ht="20.100000000000001" customHeight="1">
      <c r="A88" s="450"/>
      <c r="B88" s="8">
        <v>8000</v>
      </c>
      <c r="C88" s="455" t="s">
        <v>77</v>
      </c>
      <c r="D88" s="456"/>
      <c r="E88" s="454"/>
      <c r="F88" s="8"/>
      <c r="G88" s="455"/>
      <c r="H88" s="456"/>
    </row>
    <row r="89" spans="1:14" ht="20.100000000000001" customHeight="1">
      <c r="A89" s="450"/>
      <c r="B89" s="8">
        <v>8000</v>
      </c>
      <c r="C89" s="455" t="s">
        <v>76</v>
      </c>
      <c r="D89" s="456"/>
      <c r="E89" s="454"/>
      <c r="F89" s="8"/>
      <c r="G89" s="455"/>
      <c r="H89" s="456"/>
    </row>
    <row r="90" spans="1:14" ht="20.100000000000001" customHeight="1">
      <c r="A90" s="450"/>
      <c r="B90" s="8">
        <v>7000</v>
      </c>
      <c r="C90" s="455" t="s">
        <v>75</v>
      </c>
      <c r="D90" s="456"/>
      <c r="E90" s="454"/>
      <c r="F90" s="8"/>
      <c r="G90" s="455"/>
      <c r="H90" s="456"/>
    </row>
    <row r="91" spans="1:14" ht="20.100000000000001" customHeight="1">
      <c r="A91" s="450"/>
      <c r="B91" s="8">
        <v>50000</v>
      </c>
      <c r="C91" s="455" t="s">
        <v>74</v>
      </c>
      <c r="D91" s="456"/>
      <c r="E91" s="454"/>
      <c r="F91" s="8"/>
      <c r="G91" s="455"/>
      <c r="H91" s="456"/>
    </row>
    <row r="92" spans="1:14" ht="20.100000000000001" customHeight="1">
      <c r="A92" s="450"/>
      <c r="B92" s="9"/>
      <c r="C92" s="455"/>
      <c r="D92" s="456"/>
      <c r="E92" s="454"/>
      <c r="F92" s="8"/>
      <c r="G92" s="41"/>
      <c r="H92" s="42"/>
    </row>
    <row r="93" spans="1:14" ht="20.100000000000001" customHeight="1">
      <c r="A93" s="450"/>
      <c r="B93" s="9"/>
      <c r="C93" s="455"/>
      <c r="D93" s="456"/>
      <c r="E93" s="454"/>
      <c r="F93" s="8"/>
      <c r="G93" s="41"/>
      <c r="H93" s="42"/>
    </row>
    <row r="94" spans="1:14" ht="20.100000000000001" customHeight="1">
      <c r="A94" s="450"/>
      <c r="B94" s="9"/>
      <c r="C94" s="455"/>
      <c r="D94" s="456"/>
      <c r="E94" s="454"/>
      <c r="F94" s="8"/>
      <c r="G94" s="41"/>
      <c r="H94" s="42"/>
    </row>
    <row r="95" spans="1:14" ht="20.100000000000001" customHeight="1">
      <c r="A95" s="450"/>
      <c r="B95" s="9"/>
      <c r="C95" s="455"/>
      <c r="D95" s="456"/>
      <c r="E95" s="454"/>
      <c r="F95" s="8"/>
      <c r="G95" s="41"/>
      <c r="H95" s="42"/>
    </row>
    <row r="96" spans="1:14" ht="20.100000000000001" customHeight="1">
      <c r="A96" s="450"/>
      <c r="B96" s="9"/>
      <c r="C96" s="455"/>
      <c r="D96" s="456"/>
      <c r="E96" s="454"/>
      <c r="F96" s="8"/>
      <c r="G96" s="41"/>
      <c r="H96" s="42"/>
    </row>
    <row r="97" spans="1:8" ht="20.100000000000001" customHeight="1">
      <c r="A97" s="450"/>
      <c r="B97" s="9"/>
      <c r="C97" s="455"/>
      <c r="D97" s="456"/>
      <c r="E97" s="454"/>
      <c r="F97" s="8"/>
      <c r="G97" s="41"/>
      <c r="H97" s="42"/>
    </row>
    <row r="98" spans="1:8" ht="20.100000000000001" customHeight="1" thickBot="1">
      <c r="A98" s="450"/>
      <c r="B98" s="9"/>
      <c r="C98" s="455"/>
      <c r="D98" s="456"/>
      <c r="E98" s="454"/>
      <c r="F98" s="8"/>
      <c r="G98" s="455"/>
      <c r="H98" s="456"/>
    </row>
    <row r="99" spans="1:8" ht="20.100000000000001" customHeight="1" thickTop="1" thickBot="1">
      <c r="A99" s="10" t="s">
        <v>25</v>
      </c>
      <c r="B99" s="28">
        <f>B85+B86+B87+B88+B89+B90+B91+B92+B93+B94+B95+B96+B97+B98+F85+F86+F87+F88+F89+F90+F91+F92+F93+F94+F95+F96+F97+F98</f>
        <v>129000</v>
      </c>
      <c r="C99" s="11"/>
      <c r="D99" s="12"/>
      <c r="E99" s="13"/>
      <c r="F99" s="11"/>
      <c r="G99" s="17"/>
      <c r="H99" s="16"/>
    </row>
    <row r="100" spans="1:8" ht="20.100000000000001" customHeight="1">
      <c r="A100" s="448"/>
      <c r="B100" s="448"/>
      <c r="C100" s="448"/>
      <c r="D100" s="448"/>
      <c r="E100" s="448"/>
      <c r="F100" s="448"/>
      <c r="G100" s="448"/>
      <c r="H100" s="1"/>
    </row>
    <row r="101" spans="1:8" ht="20.100000000000001" customHeight="1">
      <c r="A101" s="457"/>
      <c r="B101" s="457"/>
      <c r="C101" s="457"/>
      <c r="D101" s="457"/>
      <c r="E101" s="457"/>
      <c r="F101" s="457"/>
      <c r="G101" s="457"/>
      <c r="H101" s="1"/>
    </row>
  </sheetData>
  <mergeCells count="181">
    <mergeCell ref="A100:G100"/>
    <mergeCell ref="A101:G101"/>
    <mergeCell ref="B62:D62"/>
    <mergeCell ref="C94:D94"/>
    <mergeCell ref="C95:D95"/>
    <mergeCell ref="C96:D96"/>
    <mergeCell ref="C97:D97"/>
    <mergeCell ref="C98:D98"/>
    <mergeCell ref="G98:H98"/>
    <mergeCell ref="C90:D90"/>
    <mergeCell ref="G90:H90"/>
    <mergeCell ref="C91:D91"/>
    <mergeCell ref="G91:H91"/>
    <mergeCell ref="C92:D92"/>
    <mergeCell ref="C93:D93"/>
    <mergeCell ref="G86:H86"/>
    <mergeCell ref="C87:D87"/>
    <mergeCell ref="G87:H87"/>
    <mergeCell ref="C88:D88"/>
    <mergeCell ref="G88:H88"/>
    <mergeCell ref="C89:D89"/>
    <mergeCell ref="G89:H89"/>
    <mergeCell ref="F81:H81"/>
    <mergeCell ref="F82:G82"/>
    <mergeCell ref="A83:G83"/>
    <mergeCell ref="A84:A98"/>
    <mergeCell ref="C84:D84"/>
    <mergeCell ref="E84:E98"/>
    <mergeCell ref="G84:H84"/>
    <mergeCell ref="C85:D85"/>
    <mergeCell ref="G85:H85"/>
    <mergeCell ref="C86:D86"/>
    <mergeCell ref="B76:D76"/>
    <mergeCell ref="B77:D77"/>
    <mergeCell ref="B78:D78"/>
    <mergeCell ref="B79:D79"/>
    <mergeCell ref="B80:D80"/>
    <mergeCell ref="B81:D81"/>
    <mergeCell ref="B65:D65"/>
    <mergeCell ref="F65:H65"/>
    <mergeCell ref="B66:D66"/>
    <mergeCell ref="F66:H66"/>
    <mergeCell ref="B73:D73"/>
    <mergeCell ref="F73:H73"/>
    <mergeCell ref="B74:D74"/>
    <mergeCell ref="F74:H74"/>
    <mergeCell ref="B75:D75"/>
    <mergeCell ref="F75:H75"/>
    <mergeCell ref="B70:D70"/>
    <mergeCell ref="F70:H70"/>
    <mergeCell ref="B71:D71"/>
    <mergeCell ref="F71:H71"/>
    <mergeCell ref="B72:D72"/>
    <mergeCell ref="F72:H72"/>
    <mergeCell ref="F60:H60"/>
    <mergeCell ref="B61:D61"/>
    <mergeCell ref="F61:H61"/>
    <mergeCell ref="B63:D63"/>
    <mergeCell ref="F62:H62"/>
    <mergeCell ref="F63:H63"/>
    <mergeCell ref="A56:G56"/>
    <mergeCell ref="A57:A81"/>
    <mergeCell ref="B57:D57"/>
    <mergeCell ref="E57:E81"/>
    <mergeCell ref="F57:H57"/>
    <mergeCell ref="B58:D58"/>
    <mergeCell ref="F58:H58"/>
    <mergeCell ref="B59:D59"/>
    <mergeCell ref="F59:H59"/>
    <mergeCell ref="B60:D60"/>
    <mergeCell ref="B67:D67"/>
    <mergeCell ref="F67:H67"/>
    <mergeCell ref="B68:D68"/>
    <mergeCell ref="F68:H68"/>
    <mergeCell ref="B69:D69"/>
    <mergeCell ref="F69:H69"/>
    <mergeCell ref="B64:D64"/>
    <mergeCell ref="F64:H64"/>
    <mergeCell ref="A53:G53"/>
    <mergeCell ref="A54:A55"/>
    <mergeCell ref="B54:D55"/>
    <mergeCell ref="E54:E55"/>
    <mergeCell ref="F54:H55"/>
    <mergeCell ref="B49:D49"/>
    <mergeCell ref="F49:H49"/>
    <mergeCell ref="B50:D50"/>
    <mergeCell ref="F50:H50"/>
    <mergeCell ref="B51:D51"/>
    <mergeCell ref="F51:H51"/>
    <mergeCell ref="B48:D48"/>
    <mergeCell ref="F48:H48"/>
    <mergeCell ref="A41:G41"/>
    <mergeCell ref="A42:A52"/>
    <mergeCell ref="B42:D42"/>
    <mergeCell ref="E42:E52"/>
    <mergeCell ref="F42:H42"/>
    <mergeCell ref="B43:D43"/>
    <mergeCell ref="F43:H43"/>
    <mergeCell ref="B44:D44"/>
    <mergeCell ref="F44:H44"/>
    <mergeCell ref="B45:D45"/>
    <mergeCell ref="B52:D52"/>
    <mergeCell ref="F52:H52"/>
    <mergeCell ref="F35:H35"/>
    <mergeCell ref="C36:D36"/>
    <mergeCell ref="F36:H36"/>
    <mergeCell ref="C37:D37"/>
    <mergeCell ref="F37:H37"/>
    <mergeCell ref="F45:H45"/>
    <mergeCell ref="B46:D46"/>
    <mergeCell ref="F46:H46"/>
    <mergeCell ref="B47:D47"/>
    <mergeCell ref="F47:H47"/>
    <mergeCell ref="F31:H31"/>
    <mergeCell ref="C32:D32"/>
    <mergeCell ref="F32:H32"/>
    <mergeCell ref="C33:D33"/>
    <mergeCell ref="F33:H33"/>
    <mergeCell ref="C34:D34"/>
    <mergeCell ref="F34:H34"/>
    <mergeCell ref="A27:A40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A1:G1"/>
    <mergeCell ref="B2:C2"/>
    <mergeCell ref="E2:F2"/>
    <mergeCell ref="A3:C3"/>
    <mergeCell ref="G3:H3"/>
    <mergeCell ref="B4:D4"/>
    <mergeCell ref="E4:H4"/>
    <mergeCell ref="B8:D8"/>
    <mergeCell ref="E8:H8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101"/>
  <sheetViews>
    <sheetView topLeftCell="A31" zoomScaleNormal="100" workbookViewId="0">
      <selection activeCell="F46" sqref="F46:H46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0" ht="20.100000000000001" customHeight="1">
      <c r="A1" s="385" t="s">
        <v>0</v>
      </c>
      <c r="B1" s="385"/>
      <c r="C1" s="385"/>
      <c r="D1" s="385"/>
      <c r="E1" s="385"/>
      <c r="F1" s="385"/>
      <c r="G1" s="385"/>
      <c r="H1" s="1"/>
    </row>
    <row r="2" spans="1:10" ht="20.100000000000001" customHeight="1">
      <c r="A2" s="51" t="s">
        <v>1</v>
      </c>
      <c r="B2" s="386" t="s">
        <v>83</v>
      </c>
      <c r="C2" s="387"/>
      <c r="D2" s="51" t="s">
        <v>2</v>
      </c>
      <c r="E2" s="386" t="s">
        <v>46</v>
      </c>
      <c r="F2" s="387"/>
      <c r="G2" s="2" t="s">
        <v>27</v>
      </c>
      <c r="H2" s="6"/>
    </row>
    <row r="3" spans="1:10" ht="20.100000000000001" customHeight="1">
      <c r="A3" s="388" t="s">
        <v>3</v>
      </c>
      <c r="B3" s="388"/>
      <c r="C3" s="388"/>
      <c r="D3" s="14" t="s">
        <v>4</v>
      </c>
      <c r="E3" s="49" t="s">
        <v>5</v>
      </c>
      <c r="F3" s="49"/>
      <c r="G3" s="389"/>
      <c r="H3" s="389"/>
    </row>
    <row r="4" spans="1:10" ht="20.100000000000001" customHeight="1">
      <c r="A4" s="51" t="s">
        <v>6</v>
      </c>
      <c r="B4" s="390">
        <v>622100</v>
      </c>
      <c r="C4" s="391"/>
      <c r="D4" s="392"/>
      <c r="E4" s="393" t="s">
        <v>51</v>
      </c>
      <c r="F4" s="394"/>
      <c r="G4" s="394"/>
      <c r="H4" s="395"/>
    </row>
    <row r="5" spans="1:10" ht="20.100000000000001" customHeight="1">
      <c r="A5" s="51" t="s">
        <v>7</v>
      </c>
      <c r="B5" s="390">
        <f>B6-B4</f>
        <v>1545200</v>
      </c>
      <c r="C5" s="391"/>
      <c r="D5" s="392"/>
      <c r="E5" s="412" t="s">
        <v>48</v>
      </c>
      <c r="F5" s="413"/>
      <c r="G5" s="413"/>
      <c r="H5" s="414"/>
    </row>
    <row r="6" spans="1:10" ht="20.100000000000001" customHeight="1">
      <c r="A6" s="51" t="s">
        <v>8</v>
      </c>
      <c r="B6" s="390">
        <v>2167300</v>
      </c>
      <c r="C6" s="391"/>
      <c r="D6" s="392"/>
      <c r="E6" s="412" t="s">
        <v>50</v>
      </c>
      <c r="F6" s="413"/>
      <c r="G6" s="413"/>
      <c r="H6" s="414"/>
    </row>
    <row r="7" spans="1:10" ht="20.100000000000001" customHeight="1">
      <c r="A7" s="51" t="s">
        <v>42</v>
      </c>
      <c r="B7" s="390">
        <f>B6+'5월1일'!B7:D7</f>
        <v>4394200</v>
      </c>
      <c r="C7" s="391"/>
      <c r="D7" s="392"/>
      <c r="E7" s="412"/>
      <c r="F7" s="413"/>
      <c r="G7" s="413"/>
      <c r="H7" s="414"/>
    </row>
    <row r="8" spans="1:10" ht="20.100000000000001" customHeight="1">
      <c r="A8" s="51" t="s">
        <v>9</v>
      </c>
      <c r="B8" s="396"/>
      <c r="C8" s="397"/>
      <c r="D8" s="398"/>
      <c r="E8" s="399"/>
      <c r="F8" s="400"/>
      <c r="G8" s="400"/>
      <c r="H8" s="401"/>
    </row>
    <row r="9" spans="1:10" ht="20.100000000000001" customHeight="1">
      <c r="A9" s="48" t="s">
        <v>10</v>
      </c>
      <c r="B9" s="3"/>
      <c r="C9" s="3"/>
      <c r="D9" s="3"/>
      <c r="E9" s="4"/>
      <c r="F9" s="4"/>
      <c r="G9" s="4"/>
      <c r="H9" s="1"/>
    </row>
    <row r="10" spans="1:10" ht="20.100000000000001" customHeight="1">
      <c r="A10" s="23" t="s">
        <v>26</v>
      </c>
      <c r="B10" s="27">
        <v>0.03</v>
      </c>
      <c r="C10" s="23" t="s">
        <v>28</v>
      </c>
      <c r="D10" s="19">
        <v>0.03</v>
      </c>
      <c r="E10" s="26" t="s">
        <v>29</v>
      </c>
      <c r="F10" s="18">
        <v>0.15</v>
      </c>
      <c r="G10" s="23" t="s">
        <v>32</v>
      </c>
      <c r="H10" s="18">
        <v>0.02</v>
      </c>
      <c r="I10" s="29">
        <f>B10+D10+F10+H10+B11+D11+F11+H11+B12+D12+F12+H12</f>
        <v>1</v>
      </c>
    </row>
    <row r="11" spans="1:10" ht="20.100000000000001" customHeight="1">
      <c r="A11" s="24" t="s">
        <v>33</v>
      </c>
      <c r="B11" s="18">
        <v>0.04</v>
      </c>
      <c r="C11" s="24" t="s">
        <v>45</v>
      </c>
      <c r="D11" s="18">
        <v>0.04</v>
      </c>
      <c r="E11" s="24" t="s">
        <v>34</v>
      </c>
      <c r="F11" s="18">
        <v>0.46</v>
      </c>
      <c r="G11" s="24" t="s">
        <v>35</v>
      </c>
      <c r="H11" s="18">
        <v>0.09</v>
      </c>
      <c r="I11" s="29"/>
    </row>
    <row r="12" spans="1:10" ht="20.100000000000001" customHeight="1" thickBot="1">
      <c r="A12" s="25" t="s">
        <v>36</v>
      </c>
      <c r="B12" s="20">
        <v>0.05</v>
      </c>
      <c r="C12" s="25" t="s">
        <v>37</v>
      </c>
      <c r="D12" s="20">
        <v>0.04</v>
      </c>
      <c r="E12" s="25" t="s">
        <v>38</v>
      </c>
      <c r="F12" s="20">
        <v>0.03</v>
      </c>
      <c r="G12" s="25" t="s">
        <v>43</v>
      </c>
      <c r="H12" s="20">
        <v>0.02</v>
      </c>
      <c r="J12" s="30"/>
    </row>
    <row r="13" spans="1:10" ht="20.100000000000001" customHeight="1">
      <c r="A13" s="402" t="s">
        <v>11</v>
      </c>
      <c r="B13" s="404"/>
      <c r="C13" s="405"/>
      <c r="D13" s="406"/>
      <c r="E13" s="407" t="s">
        <v>39</v>
      </c>
      <c r="F13" s="404" t="s">
        <v>114</v>
      </c>
      <c r="G13" s="405"/>
      <c r="H13" s="406"/>
    </row>
    <row r="14" spans="1:10" ht="20.100000000000001" customHeight="1" thickBot="1">
      <c r="A14" s="403"/>
      <c r="B14" s="409"/>
      <c r="C14" s="410"/>
      <c r="D14" s="411"/>
      <c r="E14" s="408"/>
      <c r="F14" s="409" t="s">
        <v>115</v>
      </c>
      <c r="G14" s="410"/>
      <c r="H14" s="411"/>
    </row>
    <row r="15" spans="1:10" ht="20.100000000000001" customHeight="1">
      <c r="A15" s="3" t="s">
        <v>12</v>
      </c>
      <c r="B15" s="3"/>
      <c r="C15" s="3"/>
      <c r="D15" s="3"/>
      <c r="E15" s="49"/>
      <c r="F15" s="49"/>
      <c r="G15" s="53"/>
      <c r="H15" s="1"/>
    </row>
    <row r="16" spans="1:10" ht="20.100000000000001" customHeight="1">
      <c r="A16" s="51"/>
      <c r="B16" s="51" t="s">
        <v>13</v>
      </c>
      <c r="C16" s="386" t="s">
        <v>14</v>
      </c>
      <c r="D16" s="387"/>
      <c r="E16" s="51" t="s">
        <v>40</v>
      </c>
      <c r="F16" s="415" t="s">
        <v>41</v>
      </c>
      <c r="G16" s="415"/>
      <c r="H16" s="415"/>
    </row>
    <row r="17" spans="1:8" ht="20.100000000000001" customHeight="1">
      <c r="A17" s="416" t="s">
        <v>15</v>
      </c>
      <c r="B17" s="5"/>
      <c r="C17" s="419"/>
      <c r="D17" s="420"/>
      <c r="E17" s="51"/>
      <c r="F17" s="415"/>
      <c r="G17" s="415"/>
      <c r="H17" s="415"/>
    </row>
    <row r="18" spans="1:8" ht="20.100000000000001" customHeight="1">
      <c r="A18" s="417"/>
      <c r="B18" s="5"/>
      <c r="C18" s="419"/>
      <c r="D18" s="420"/>
      <c r="E18" s="51"/>
      <c r="F18" s="415"/>
      <c r="G18" s="415"/>
      <c r="H18" s="415"/>
    </row>
    <row r="19" spans="1:8" ht="20.100000000000001" customHeight="1">
      <c r="A19" s="417"/>
      <c r="B19" s="5"/>
      <c r="C19" s="419"/>
      <c r="D19" s="420"/>
      <c r="E19" s="51"/>
      <c r="F19" s="415"/>
      <c r="G19" s="415"/>
      <c r="H19" s="415"/>
    </row>
    <row r="20" spans="1:8" ht="20.100000000000001" customHeight="1">
      <c r="A20" s="417"/>
      <c r="B20" s="5"/>
      <c r="C20" s="419"/>
      <c r="D20" s="420"/>
      <c r="E20" s="51"/>
      <c r="F20" s="415"/>
      <c r="G20" s="415"/>
      <c r="H20" s="415"/>
    </row>
    <row r="21" spans="1:8" ht="20.100000000000001" customHeight="1">
      <c r="A21" s="417"/>
      <c r="B21" s="5"/>
      <c r="C21" s="419"/>
      <c r="D21" s="420"/>
      <c r="E21" s="51"/>
      <c r="F21" s="415"/>
      <c r="G21" s="415"/>
      <c r="H21" s="415"/>
    </row>
    <row r="22" spans="1:8" ht="20.100000000000001" customHeight="1">
      <c r="A22" s="417"/>
      <c r="B22" s="5"/>
      <c r="C22" s="419"/>
      <c r="D22" s="420"/>
      <c r="E22" s="51"/>
      <c r="F22" s="415"/>
      <c r="G22" s="415"/>
      <c r="H22" s="415"/>
    </row>
    <row r="23" spans="1:8" ht="20.100000000000001" customHeight="1">
      <c r="A23" s="417"/>
      <c r="B23" s="5"/>
      <c r="C23" s="419"/>
      <c r="D23" s="420"/>
      <c r="E23" s="51"/>
      <c r="F23" s="415"/>
      <c r="G23" s="415"/>
      <c r="H23" s="415"/>
    </row>
    <row r="24" spans="1:8" ht="20.100000000000001" customHeight="1">
      <c r="A24" s="417"/>
      <c r="B24" s="5"/>
      <c r="C24" s="419"/>
      <c r="D24" s="420"/>
      <c r="E24" s="51"/>
      <c r="F24" s="415"/>
      <c r="G24" s="415"/>
      <c r="H24" s="415"/>
    </row>
    <row r="25" spans="1:8" ht="20.100000000000001" customHeight="1">
      <c r="A25" s="417"/>
      <c r="B25" s="5"/>
      <c r="C25" s="419"/>
      <c r="D25" s="420"/>
      <c r="E25" s="51"/>
      <c r="F25" s="415"/>
      <c r="G25" s="415"/>
      <c r="H25" s="415"/>
    </row>
    <row r="26" spans="1:8" ht="20.100000000000001" customHeight="1" thickBot="1">
      <c r="A26" s="418"/>
      <c r="B26" s="22"/>
      <c r="C26" s="421"/>
      <c r="D26" s="422"/>
      <c r="E26" s="52"/>
      <c r="F26" s="423"/>
      <c r="G26" s="423"/>
      <c r="H26" s="423"/>
    </row>
    <row r="27" spans="1:8" ht="20.100000000000001" customHeight="1">
      <c r="A27" s="426" t="s">
        <v>16</v>
      </c>
      <c r="B27" s="21">
        <v>0.25</v>
      </c>
      <c r="C27" s="424" t="s">
        <v>85</v>
      </c>
      <c r="D27" s="425"/>
      <c r="E27" s="50">
        <v>11</v>
      </c>
      <c r="F27" s="415"/>
      <c r="G27" s="415"/>
      <c r="H27" s="415"/>
    </row>
    <row r="28" spans="1:8" ht="20.100000000000001" customHeight="1">
      <c r="A28" s="426"/>
      <c r="B28" s="21">
        <v>0.35416666666666669</v>
      </c>
      <c r="C28" s="424" t="s">
        <v>84</v>
      </c>
      <c r="D28" s="425"/>
      <c r="E28" s="50">
        <v>5</v>
      </c>
      <c r="F28" s="415"/>
      <c r="G28" s="415"/>
      <c r="H28" s="415"/>
    </row>
    <row r="29" spans="1:8" ht="20.100000000000001" customHeight="1">
      <c r="A29" s="426"/>
      <c r="B29" s="21"/>
      <c r="C29" s="424"/>
      <c r="D29" s="425"/>
      <c r="E29" s="50"/>
      <c r="F29" s="415"/>
      <c r="G29" s="415"/>
      <c r="H29" s="415"/>
    </row>
    <row r="30" spans="1:8" ht="20.100000000000001" customHeight="1">
      <c r="A30" s="426"/>
      <c r="B30" s="21"/>
      <c r="C30" s="424"/>
      <c r="D30" s="425"/>
      <c r="E30" s="50"/>
      <c r="F30" s="415"/>
      <c r="G30" s="415"/>
      <c r="H30" s="415"/>
    </row>
    <row r="31" spans="1:8" ht="20.100000000000001" customHeight="1">
      <c r="A31" s="426"/>
      <c r="B31" s="21"/>
      <c r="C31" s="424"/>
      <c r="D31" s="425"/>
      <c r="E31" s="50"/>
      <c r="F31" s="415"/>
      <c r="G31" s="415"/>
      <c r="H31" s="415"/>
    </row>
    <row r="32" spans="1:8" ht="20.100000000000001" customHeight="1">
      <c r="A32" s="426"/>
      <c r="B32" s="21"/>
      <c r="C32" s="424"/>
      <c r="D32" s="425"/>
      <c r="E32" s="50"/>
      <c r="F32" s="415"/>
      <c r="G32" s="415"/>
      <c r="H32" s="415"/>
    </row>
    <row r="33" spans="1:8" ht="20.100000000000001" customHeight="1">
      <c r="A33" s="426"/>
      <c r="B33" s="21"/>
      <c r="C33" s="424"/>
      <c r="D33" s="425"/>
      <c r="E33" s="50"/>
      <c r="F33" s="415"/>
      <c r="G33" s="415"/>
      <c r="H33" s="415"/>
    </row>
    <row r="34" spans="1:8" ht="20.100000000000001" customHeight="1">
      <c r="A34" s="426"/>
      <c r="B34" s="21"/>
      <c r="C34" s="424"/>
      <c r="D34" s="425"/>
      <c r="E34" s="50"/>
      <c r="F34" s="415"/>
      <c r="G34" s="415"/>
      <c r="H34" s="415"/>
    </row>
    <row r="35" spans="1:8" ht="20.100000000000001" customHeight="1">
      <c r="A35" s="426"/>
      <c r="B35" s="21"/>
      <c r="C35" s="424"/>
      <c r="D35" s="425"/>
      <c r="E35" s="50"/>
      <c r="F35" s="415"/>
      <c r="G35" s="415"/>
      <c r="H35" s="415"/>
    </row>
    <row r="36" spans="1:8" ht="20.100000000000001" customHeight="1">
      <c r="A36" s="426"/>
      <c r="B36" s="21"/>
      <c r="C36" s="424"/>
      <c r="D36" s="425"/>
      <c r="E36" s="50"/>
      <c r="F36" s="415"/>
      <c r="G36" s="415"/>
      <c r="H36" s="415"/>
    </row>
    <row r="37" spans="1:8" ht="20.100000000000001" customHeight="1">
      <c r="A37" s="426"/>
      <c r="B37" s="21"/>
      <c r="C37" s="424"/>
      <c r="D37" s="425"/>
      <c r="E37" s="50"/>
      <c r="F37" s="415"/>
      <c r="G37" s="415"/>
      <c r="H37" s="415"/>
    </row>
    <row r="38" spans="1:8" ht="20.100000000000001" customHeight="1">
      <c r="A38" s="426"/>
      <c r="B38" s="21"/>
      <c r="C38" s="424"/>
      <c r="D38" s="425"/>
      <c r="E38" s="50"/>
      <c r="F38" s="415"/>
      <c r="G38" s="415"/>
      <c r="H38" s="415"/>
    </row>
    <row r="39" spans="1:8" ht="20.100000000000001" customHeight="1">
      <c r="A39" s="426"/>
      <c r="B39" s="21"/>
      <c r="C39" s="424"/>
      <c r="D39" s="425"/>
      <c r="E39" s="50"/>
      <c r="F39" s="415"/>
      <c r="G39" s="415"/>
      <c r="H39" s="415"/>
    </row>
    <row r="40" spans="1:8" ht="20.100000000000001" customHeight="1">
      <c r="A40" s="426"/>
      <c r="B40" s="21"/>
      <c r="C40" s="424"/>
      <c r="D40" s="425"/>
      <c r="E40" s="50"/>
      <c r="F40" s="415"/>
      <c r="G40" s="415"/>
      <c r="H40" s="415"/>
    </row>
    <row r="41" spans="1:8" ht="20.100000000000001" customHeight="1">
      <c r="A41" s="436" t="s">
        <v>17</v>
      </c>
      <c r="B41" s="436"/>
      <c r="C41" s="436"/>
      <c r="D41" s="436"/>
      <c r="E41" s="436"/>
      <c r="F41" s="436"/>
      <c r="G41" s="436"/>
      <c r="H41" s="1"/>
    </row>
    <row r="42" spans="1:8" ht="20.100000000000001" customHeight="1">
      <c r="A42" s="415" t="s">
        <v>18</v>
      </c>
      <c r="B42" s="437" t="s">
        <v>86</v>
      </c>
      <c r="C42" s="438"/>
      <c r="D42" s="439"/>
      <c r="E42" s="416" t="s">
        <v>19</v>
      </c>
      <c r="F42" s="427" t="s">
        <v>205</v>
      </c>
      <c r="G42" s="428"/>
      <c r="H42" s="429"/>
    </row>
    <row r="43" spans="1:8" ht="20.100000000000001" customHeight="1">
      <c r="A43" s="415"/>
      <c r="B43" s="437" t="s">
        <v>87</v>
      </c>
      <c r="C43" s="438"/>
      <c r="D43" s="439"/>
      <c r="E43" s="417"/>
      <c r="F43" s="427" t="s">
        <v>206</v>
      </c>
      <c r="G43" s="428"/>
      <c r="H43" s="429"/>
    </row>
    <row r="44" spans="1:8" ht="20.100000000000001" customHeight="1">
      <c r="A44" s="415"/>
      <c r="B44" s="433"/>
      <c r="C44" s="434"/>
      <c r="D44" s="435"/>
      <c r="E44" s="417"/>
      <c r="F44" s="427" t="s">
        <v>207</v>
      </c>
      <c r="G44" s="428"/>
      <c r="H44" s="429"/>
    </row>
    <row r="45" spans="1:8" ht="20.100000000000001" customHeight="1">
      <c r="A45" s="415"/>
      <c r="B45" s="433"/>
      <c r="C45" s="434"/>
      <c r="D45" s="435"/>
      <c r="E45" s="417"/>
      <c r="F45" s="427" t="s">
        <v>208</v>
      </c>
      <c r="G45" s="428"/>
      <c r="H45" s="429"/>
    </row>
    <row r="46" spans="1:8" ht="20.100000000000001" customHeight="1">
      <c r="A46" s="415"/>
      <c r="B46" s="430"/>
      <c r="C46" s="431"/>
      <c r="D46" s="432"/>
      <c r="E46" s="417"/>
      <c r="F46" s="427" t="s">
        <v>209</v>
      </c>
      <c r="G46" s="428"/>
      <c r="H46" s="429"/>
    </row>
    <row r="47" spans="1:8" ht="20.100000000000001" customHeight="1">
      <c r="A47" s="415"/>
      <c r="B47" s="433"/>
      <c r="C47" s="434"/>
      <c r="D47" s="435"/>
      <c r="E47" s="417"/>
      <c r="F47" s="427"/>
      <c r="G47" s="428"/>
      <c r="H47" s="429"/>
    </row>
    <row r="48" spans="1:8" ht="20.100000000000001" customHeight="1">
      <c r="A48" s="415"/>
      <c r="B48" s="433"/>
      <c r="C48" s="434"/>
      <c r="D48" s="435"/>
      <c r="E48" s="417"/>
      <c r="F48" s="427"/>
      <c r="G48" s="428"/>
      <c r="H48" s="429"/>
    </row>
    <row r="49" spans="1:8" ht="20.100000000000001" customHeight="1">
      <c r="A49" s="415"/>
      <c r="B49" s="433"/>
      <c r="C49" s="434"/>
      <c r="D49" s="435"/>
      <c r="E49" s="417"/>
      <c r="F49" s="427"/>
      <c r="G49" s="428"/>
      <c r="H49" s="429"/>
    </row>
    <row r="50" spans="1:8" ht="20.100000000000001" customHeight="1">
      <c r="A50" s="415"/>
      <c r="B50" s="433"/>
      <c r="C50" s="434"/>
      <c r="D50" s="435"/>
      <c r="E50" s="417"/>
      <c r="F50" s="427"/>
      <c r="G50" s="428"/>
      <c r="H50" s="429"/>
    </row>
    <row r="51" spans="1:8" ht="20.100000000000001" customHeight="1">
      <c r="A51" s="415"/>
      <c r="B51" s="430"/>
      <c r="C51" s="431"/>
      <c r="D51" s="432"/>
      <c r="E51" s="417"/>
      <c r="F51" s="427"/>
      <c r="G51" s="428"/>
      <c r="H51" s="429"/>
    </row>
    <row r="52" spans="1:8" ht="20.100000000000001" customHeight="1">
      <c r="A52" s="415"/>
      <c r="B52" s="433"/>
      <c r="C52" s="434"/>
      <c r="D52" s="435"/>
      <c r="E52" s="426"/>
      <c r="F52" s="427"/>
      <c r="G52" s="428"/>
      <c r="H52" s="429"/>
    </row>
    <row r="53" spans="1:8" ht="20.100000000000001" customHeight="1">
      <c r="A53" s="440"/>
      <c r="B53" s="440"/>
      <c r="C53" s="440"/>
      <c r="D53" s="440"/>
      <c r="E53" s="440"/>
      <c r="F53" s="388"/>
      <c r="G53" s="388"/>
      <c r="H53" s="1"/>
    </row>
    <row r="54" spans="1:8" ht="20.100000000000001" customHeight="1">
      <c r="A54" s="416" t="s">
        <v>18</v>
      </c>
      <c r="B54" s="441" t="s">
        <v>44</v>
      </c>
      <c r="C54" s="442"/>
      <c r="D54" s="443"/>
      <c r="E54" s="393" t="s">
        <v>19</v>
      </c>
      <c r="F54" s="441" t="s">
        <v>44</v>
      </c>
      <c r="G54" s="442"/>
      <c r="H54" s="443"/>
    </row>
    <row r="55" spans="1:8" ht="20.100000000000001" customHeight="1">
      <c r="A55" s="426"/>
      <c r="B55" s="444"/>
      <c r="C55" s="445"/>
      <c r="D55" s="446"/>
      <c r="E55" s="399"/>
      <c r="F55" s="444"/>
      <c r="G55" s="445"/>
      <c r="H55" s="446"/>
    </row>
    <row r="56" spans="1:8" ht="20.100000000000001" customHeight="1">
      <c r="A56" s="440" t="s">
        <v>20</v>
      </c>
      <c r="B56" s="440"/>
      <c r="C56" s="440"/>
      <c r="D56" s="440"/>
      <c r="E56" s="440"/>
      <c r="F56" s="388"/>
      <c r="G56" s="388"/>
      <c r="H56" s="1"/>
    </row>
    <row r="57" spans="1:8" ht="20.100000000000001" customHeight="1">
      <c r="A57" s="416" t="s">
        <v>21</v>
      </c>
      <c r="B57" s="427" t="s">
        <v>88</v>
      </c>
      <c r="C57" s="428"/>
      <c r="D57" s="429"/>
      <c r="E57" s="416" t="s">
        <v>19</v>
      </c>
      <c r="F57" s="441"/>
      <c r="G57" s="442"/>
      <c r="H57" s="443"/>
    </row>
    <row r="58" spans="1:8" ht="20.100000000000001" customHeight="1">
      <c r="A58" s="417"/>
      <c r="B58" s="427" t="s">
        <v>89</v>
      </c>
      <c r="C58" s="428"/>
      <c r="D58" s="429"/>
      <c r="E58" s="417"/>
      <c r="F58" s="441"/>
      <c r="G58" s="442"/>
      <c r="H58" s="443"/>
    </row>
    <row r="59" spans="1:8" ht="20.100000000000001" customHeight="1">
      <c r="A59" s="417"/>
      <c r="B59" s="427" t="s">
        <v>90</v>
      </c>
      <c r="C59" s="428"/>
      <c r="D59" s="429"/>
      <c r="E59" s="417"/>
      <c r="F59" s="441"/>
      <c r="G59" s="442"/>
      <c r="H59" s="443"/>
    </row>
    <row r="60" spans="1:8" ht="20.100000000000001" customHeight="1">
      <c r="A60" s="417"/>
      <c r="B60" s="427" t="s">
        <v>91</v>
      </c>
      <c r="C60" s="428"/>
      <c r="D60" s="429"/>
      <c r="E60" s="417"/>
      <c r="F60" s="441"/>
      <c r="G60" s="442"/>
      <c r="H60" s="443"/>
    </row>
    <row r="61" spans="1:8" ht="20.100000000000001" customHeight="1">
      <c r="A61" s="417"/>
      <c r="B61" s="427" t="s">
        <v>92</v>
      </c>
      <c r="C61" s="428"/>
      <c r="D61" s="429"/>
      <c r="E61" s="417"/>
      <c r="F61" s="441"/>
      <c r="G61" s="442"/>
      <c r="H61" s="443"/>
    </row>
    <row r="62" spans="1:8" ht="20.100000000000001" customHeight="1">
      <c r="A62" s="417"/>
      <c r="B62" s="427" t="s">
        <v>93</v>
      </c>
      <c r="C62" s="428"/>
      <c r="D62" s="429"/>
      <c r="E62" s="417"/>
      <c r="F62" s="441"/>
      <c r="G62" s="442"/>
      <c r="H62" s="443"/>
    </row>
    <row r="63" spans="1:8" ht="20.100000000000001" customHeight="1">
      <c r="A63" s="417"/>
      <c r="B63" s="427" t="s">
        <v>90</v>
      </c>
      <c r="C63" s="428"/>
      <c r="D63" s="429"/>
      <c r="E63" s="417"/>
      <c r="F63" s="441"/>
      <c r="G63" s="442"/>
      <c r="H63" s="443"/>
    </row>
    <row r="64" spans="1:8" ht="20.100000000000001" customHeight="1">
      <c r="A64" s="417"/>
      <c r="B64" s="427" t="s">
        <v>94</v>
      </c>
      <c r="C64" s="428"/>
      <c r="D64" s="429"/>
      <c r="E64" s="417"/>
      <c r="F64" s="441"/>
      <c r="G64" s="442"/>
      <c r="H64" s="443"/>
    </row>
    <row r="65" spans="1:8" ht="20.100000000000001" customHeight="1">
      <c r="A65" s="417"/>
      <c r="B65" s="427" t="s">
        <v>95</v>
      </c>
      <c r="C65" s="428"/>
      <c r="D65" s="429"/>
      <c r="E65" s="417"/>
      <c r="F65" s="441"/>
      <c r="G65" s="442"/>
      <c r="H65" s="443"/>
    </row>
    <row r="66" spans="1:8" ht="20.100000000000001" customHeight="1">
      <c r="A66" s="417"/>
      <c r="B66" s="427" t="s">
        <v>96</v>
      </c>
      <c r="C66" s="428"/>
      <c r="D66" s="429"/>
      <c r="E66" s="417"/>
      <c r="F66" s="441"/>
      <c r="G66" s="442"/>
      <c r="H66" s="443"/>
    </row>
    <row r="67" spans="1:8" ht="20.100000000000001" customHeight="1">
      <c r="A67" s="417"/>
      <c r="B67" s="427" t="s">
        <v>97</v>
      </c>
      <c r="C67" s="428"/>
      <c r="D67" s="429"/>
      <c r="E67" s="417"/>
      <c r="F67" s="441"/>
      <c r="G67" s="442"/>
      <c r="H67" s="443"/>
    </row>
    <row r="68" spans="1:8" ht="20.100000000000001" customHeight="1">
      <c r="A68" s="417"/>
      <c r="B68" s="427" t="s">
        <v>98</v>
      </c>
      <c r="C68" s="428"/>
      <c r="D68" s="429"/>
      <c r="E68" s="417"/>
      <c r="F68" s="441"/>
      <c r="G68" s="442"/>
      <c r="H68" s="443"/>
    </row>
    <row r="69" spans="1:8" ht="20.100000000000001" customHeight="1">
      <c r="A69" s="417"/>
      <c r="B69" s="427" t="s">
        <v>99</v>
      </c>
      <c r="C69" s="428"/>
      <c r="D69" s="429"/>
      <c r="E69" s="417"/>
      <c r="F69" s="441"/>
      <c r="G69" s="442"/>
      <c r="H69" s="443"/>
    </row>
    <row r="70" spans="1:8" ht="20.100000000000001" customHeight="1">
      <c r="A70" s="417"/>
      <c r="B70" s="427" t="s">
        <v>100</v>
      </c>
      <c r="C70" s="428"/>
      <c r="D70" s="429"/>
      <c r="E70" s="417"/>
      <c r="F70" s="441"/>
      <c r="G70" s="442"/>
      <c r="H70" s="443"/>
    </row>
    <row r="71" spans="1:8" ht="20.100000000000001" customHeight="1">
      <c r="A71" s="417"/>
      <c r="B71" s="427" t="s">
        <v>101</v>
      </c>
      <c r="C71" s="428"/>
      <c r="D71" s="429"/>
      <c r="E71" s="417"/>
      <c r="F71" s="441"/>
      <c r="G71" s="442"/>
      <c r="H71" s="443"/>
    </row>
    <row r="72" spans="1:8" ht="20.100000000000001" customHeight="1">
      <c r="A72" s="417"/>
      <c r="B72" s="427" t="s">
        <v>102</v>
      </c>
      <c r="C72" s="428"/>
      <c r="D72" s="429"/>
      <c r="E72" s="417"/>
      <c r="F72" s="441"/>
      <c r="G72" s="442"/>
      <c r="H72" s="443"/>
    </row>
    <row r="73" spans="1:8" ht="20.100000000000001" customHeight="1">
      <c r="A73" s="417"/>
      <c r="B73" s="427" t="s">
        <v>103</v>
      </c>
      <c r="C73" s="428"/>
      <c r="D73" s="429"/>
      <c r="E73" s="417"/>
      <c r="F73" s="441"/>
      <c r="G73" s="442"/>
      <c r="H73" s="443"/>
    </row>
    <row r="74" spans="1:8" ht="20.100000000000001" customHeight="1">
      <c r="A74" s="417"/>
      <c r="B74" s="427"/>
      <c r="C74" s="428"/>
      <c r="D74" s="429"/>
      <c r="E74" s="417"/>
      <c r="F74" s="441"/>
      <c r="G74" s="442"/>
      <c r="H74" s="443"/>
    </row>
    <row r="75" spans="1:8" ht="20.100000000000001" customHeight="1">
      <c r="A75" s="417"/>
      <c r="B75" s="427"/>
      <c r="C75" s="428"/>
      <c r="D75" s="429"/>
      <c r="E75" s="417"/>
      <c r="F75" s="441"/>
      <c r="G75" s="442"/>
      <c r="H75" s="443"/>
    </row>
    <row r="76" spans="1:8" ht="20.100000000000001" customHeight="1">
      <c r="A76" s="417"/>
      <c r="B76" s="427"/>
      <c r="C76" s="428"/>
      <c r="D76" s="429"/>
      <c r="E76" s="417"/>
      <c r="F76" s="45"/>
      <c r="G76" s="46"/>
      <c r="H76" s="47"/>
    </row>
    <row r="77" spans="1:8" ht="20.100000000000001" customHeight="1">
      <c r="A77" s="417"/>
      <c r="B77" s="427"/>
      <c r="C77" s="428"/>
      <c r="D77" s="429"/>
      <c r="E77" s="417"/>
      <c r="F77" s="45"/>
      <c r="G77" s="46"/>
      <c r="H77" s="47"/>
    </row>
    <row r="78" spans="1:8" ht="20.100000000000001" customHeight="1">
      <c r="A78" s="417"/>
      <c r="B78" s="427"/>
      <c r="C78" s="428"/>
      <c r="D78" s="429"/>
      <c r="E78" s="417"/>
      <c r="F78" s="45"/>
      <c r="G78" s="46"/>
      <c r="H78" s="47"/>
    </row>
    <row r="79" spans="1:8" ht="20.100000000000001" customHeight="1">
      <c r="A79" s="417"/>
      <c r="B79" s="427"/>
      <c r="C79" s="428"/>
      <c r="D79" s="429"/>
      <c r="E79" s="417"/>
      <c r="F79" s="45"/>
      <c r="G79" s="46"/>
      <c r="H79" s="47"/>
    </row>
    <row r="80" spans="1:8" ht="20.100000000000001" customHeight="1">
      <c r="A80" s="417"/>
      <c r="B80" s="427"/>
      <c r="C80" s="428"/>
      <c r="D80" s="429"/>
      <c r="E80" s="417"/>
      <c r="F80" s="45"/>
      <c r="G80" s="46"/>
      <c r="H80" s="47"/>
    </row>
    <row r="81" spans="1:14" ht="20.100000000000001" customHeight="1">
      <c r="A81" s="417"/>
      <c r="B81" s="427"/>
      <c r="C81" s="428"/>
      <c r="D81" s="429"/>
      <c r="E81" s="417"/>
      <c r="F81" s="427"/>
      <c r="G81" s="428"/>
      <c r="H81" s="429"/>
    </row>
    <row r="82" spans="1:14" ht="20.100000000000001" customHeight="1">
      <c r="A82" s="54"/>
      <c r="B82" s="46" t="s">
        <v>49</v>
      </c>
      <c r="C82" s="46"/>
      <c r="D82" s="46"/>
      <c r="E82" s="54"/>
      <c r="F82" s="458"/>
      <c r="G82" s="458"/>
      <c r="H82" s="1"/>
    </row>
    <row r="83" spans="1:14" ht="20.100000000000001" customHeight="1">
      <c r="A83" s="447" t="s">
        <v>22</v>
      </c>
      <c r="B83" s="447"/>
      <c r="C83" s="447"/>
      <c r="D83" s="447"/>
      <c r="E83" s="447"/>
      <c r="F83" s="447"/>
      <c r="G83" s="448"/>
      <c r="H83" s="1"/>
    </row>
    <row r="84" spans="1:14" ht="20.100000000000001" customHeight="1">
      <c r="A84" s="449" t="s">
        <v>18</v>
      </c>
      <c r="B84" s="7" t="s">
        <v>23</v>
      </c>
      <c r="C84" s="451" t="s">
        <v>47</v>
      </c>
      <c r="D84" s="452"/>
      <c r="E84" s="453" t="s">
        <v>30</v>
      </c>
      <c r="F84" s="15" t="s">
        <v>31</v>
      </c>
      <c r="G84" s="451" t="s">
        <v>24</v>
      </c>
      <c r="H84" s="452"/>
    </row>
    <row r="85" spans="1:14" ht="20.100000000000001" customHeight="1">
      <c r="A85" s="450"/>
      <c r="B85" s="8">
        <v>30000</v>
      </c>
      <c r="C85" s="455" t="s">
        <v>105</v>
      </c>
      <c r="D85" s="456"/>
      <c r="E85" s="454"/>
      <c r="F85" s="8">
        <v>12000</v>
      </c>
      <c r="G85" s="455" t="s">
        <v>104</v>
      </c>
      <c r="H85" s="456"/>
    </row>
    <row r="86" spans="1:14" ht="20.100000000000001" customHeight="1">
      <c r="A86" s="450"/>
      <c r="B86" s="8">
        <v>16000</v>
      </c>
      <c r="C86" s="455" t="s">
        <v>106</v>
      </c>
      <c r="D86" s="456"/>
      <c r="E86" s="454"/>
      <c r="F86" s="8"/>
      <c r="G86" s="455"/>
      <c r="H86" s="456"/>
      <c r="N86">
        <v>1</v>
      </c>
    </row>
    <row r="87" spans="1:14" ht="20.100000000000001" customHeight="1">
      <c r="A87" s="450"/>
      <c r="B87" s="8">
        <v>10000</v>
      </c>
      <c r="C87" s="455" t="s">
        <v>107</v>
      </c>
      <c r="D87" s="456"/>
      <c r="E87" s="454"/>
      <c r="F87" s="8"/>
      <c r="G87" s="455"/>
      <c r="H87" s="456"/>
    </row>
    <row r="88" spans="1:14" ht="20.100000000000001" customHeight="1">
      <c r="A88" s="450"/>
      <c r="B88" s="8">
        <v>20000</v>
      </c>
      <c r="C88" s="455" t="s">
        <v>108</v>
      </c>
      <c r="D88" s="456"/>
      <c r="E88" s="454"/>
      <c r="F88" s="8"/>
      <c r="G88" s="455"/>
      <c r="H88" s="456"/>
    </row>
    <row r="89" spans="1:14" ht="20.100000000000001" customHeight="1">
      <c r="A89" s="450"/>
      <c r="B89" s="8">
        <v>10000</v>
      </c>
      <c r="C89" s="455" t="s">
        <v>109</v>
      </c>
      <c r="D89" s="456"/>
      <c r="E89" s="454"/>
      <c r="F89" s="8"/>
      <c r="G89" s="455"/>
      <c r="H89" s="456"/>
    </row>
    <row r="90" spans="1:14" ht="20.100000000000001" customHeight="1">
      <c r="A90" s="450"/>
      <c r="B90" s="8">
        <v>8000</v>
      </c>
      <c r="C90" s="455" t="s">
        <v>110</v>
      </c>
      <c r="D90" s="456"/>
      <c r="E90" s="454"/>
      <c r="F90" s="8"/>
      <c r="G90" s="455"/>
      <c r="H90" s="456"/>
    </row>
    <row r="91" spans="1:14" ht="20.100000000000001" customHeight="1">
      <c r="A91" s="450"/>
      <c r="B91" s="8">
        <v>22000</v>
      </c>
      <c r="C91" s="455" t="s">
        <v>111</v>
      </c>
      <c r="D91" s="456"/>
      <c r="E91" s="454"/>
      <c r="F91" s="8"/>
      <c r="G91" s="455"/>
      <c r="H91" s="456"/>
    </row>
    <row r="92" spans="1:14" ht="20.100000000000001" customHeight="1">
      <c r="A92" s="450"/>
      <c r="B92" s="9">
        <v>45000</v>
      </c>
      <c r="C92" s="455" t="s">
        <v>112</v>
      </c>
      <c r="D92" s="456"/>
      <c r="E92" s="454"/>
      <c r="F92" s="8"/>
      <c r="G92" s="43"/>
      <c r="H92" s="44"/>
    </row>
    <row r="93" spans="1:14" ht="20.100000000000001" customHeight="1">
      <c r="A93" s="450"/>
      <c r="B93" s="9">
        <v>4000</v>
      </c>
      <c r="C93" s="455" t="s">
        <v>113</v>
      </c>
      <c r="D93" s="456"/>
      <c r="E93" s="454"/>
      <c r="F93" s="8"/>
      <c r="G93" s="43"/>
      <c r="H93" s="44"/>
    </row>
    <row r="94" spans="1:14" ht="20.100000000000001" customHeight="1">
      <c r="A94" s="450"/>
      <c r="B94" s="9"/>
      <c r="C94" s="455"/>
      <c r="D94" s="456"/>
      <c r="E94" s="454"/>
      <c r="F94" s="8"/>
      <c r="G94" s="43"/>
      <c r="H94" s="44"/>
    </row>
    <row r="95" spans="1:14" ht="20.100000000000001" customHeight="1">
      <c r="A95" s="450"/>
      <c r="B95" s="9"/>
      <c r="C95" s="455"/>
      <c r="D95" s="456"/>
      <c r="E95" s="454"/>
      <c r="F95" s="8"/>
      <c r="G95" s="43"/>
      <c r="H95" s="44"/>
    </row>
    <row r="96" spans="1:14" ht="20.100000000000001" customHeight="1">
      <c r="A96" s="450"/>
      <c r="B96" s="9"/>
      <c r="C96" s="455"/>
      <c r="D96" s="456"/>
      <c r="E96" s="454"/>
      <c r="F96" s="8"/>
      <c r="G96" s="43"/>
      <c r="H96" s="44"/>
    </row>
    <row r="97" spans="1:8" ht="20.100000000000001" customHeight="1">
      <c r="A97" s="450"/>
      <c r="B97" s="9"/>
      <c r="C97" s="455"/>
      <c r="D97" s="456"/>
      <c r="E97" s="454"/>
      <c r="F97" s="8"/>
      <c r="G97" s="43"/>
      <c r="H97" s="44"/>
    </row>
    <row r="98" spans="1:8" ht="20.100000000000001" customHeight="1" thickBot="1">
      <c r="A98" s="450"/>
      <c r="B98" s="9"/>
      <c r="C98" s="455"/>
      <c r="D98" s="456"/>
      <c r="E98" s="454"/>
      <c r="F98" s="8"/>
      <c r="G98" s="455"/>
      <c r="H98" s="456"/>
    </row>
    <row r="99" spans="1:8" ht="20.100000000000001" customHeight="1" thickTop="1" thickBot="1">
      <c r="A99" s="10" t="s">
        <v>25</v>
      </c>
      <c r="B99" s="28">
        <f>B85+B86+B87+B88+B89+B90+B91+B92+B93+B94+B95+B96+B97+B98+F85+F86+F87+F88+F89+F90+F91+F92+F93+F94+F95+F96+F97+F98</f>
        <v>177000</v>
      </c>
      <c r="C99" s="11"/>
      <c r="D99" s="12"/>
      <c r="E99" s="13"/>
      <c r="F99" s="11"/>
      <c r="G99" s="17"/>
      <c r="H99" s="16"/>
    </row>
    <row r="100" spans="1:8" ht="20.100000000000001" customHeight="1">
      <c r="A100" s="448"/>
      <c r="B100" s="448"/>
      <c r="C100" s="448"/>
      <c r="D100" s="448"/>
      <c r="E100" s="448"/>
      <c r="F100" s="448"/>
      <c r="G100" s="448"/>
      <c r="H100" s="1"/>
    </row>
    <row r="101" spans="1:8" ht="20.100000000000001" customHeight="1">
      <c r="A101" s="457"/>
      <c r="B101" s="457"/>
      <c r="C101" s="457"/>
      <c r="D101" s="457"/>
      <c r="E101" s="457"/>
      <c r="F101" s="457"/>
      <c r="G101" s="457"/>
      <c r="H101" s="1"/>
    </row>
  </sheetData>
  <mergeCells count="181">
    <mergeCell ref="A1:G1"/>
    <mergeCell ref="B2:C2"/>
    <mergeCell ref="E2:F2"/>
    <mergeCell ref="A3:C3"/>
    <mergeCell ref="G3:H3"/>
    <mergeCell ref="B4:D4"/>
    <mergeCell ref="E4:H4"/>
    <mergeCell ref="B8:D8"/>
    <mergeCell ref="E8:H8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F31:H31"/>
    <mergeCell ref="C32:D32"/>
    <mergeCell ref="F32:H32"/>
    <mergeCell ref="C33:D33"/>
    <mergeCell ref="F33:H33"/>
    <mergeCell ref="C34:D34"/>
    <mergeCell ref="F34:H34"/>
    <mergeCell ref="A27:A40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F35:H35"/>
    <mergeCell ref="C36:D36"/>
    <mergeCell ref="F36:H36"/>
    <mergeCell ref="C37:D37"/>
    <mergeCell ref="F37:H37"/>
    <mergeCell ref="F45:H45"/>
    <mergeCell ref="B46:D46"/>
    <mergeCell ref="F46:H46"/>
    <mergeCell ref="B47:D47"/>
    <mergeCell ref="F47:H47"/>
    <mergeCell ref="B48:D48"/>
    <mergeCell ref="F48:H48"/>
    <mergeCell ref="A41:G41"/>
    <mergeCell ref="A42:A52"/>
    <mergeCell ref="B42:D42"/>
    <mergeCell ref="E42:E52"/>
    <mergeCell ref="F42:H42"/>
    <mergeCell ref="B43:D43"/>
    <mergeCell ref="F43:H43"/>
    <mergeCell ref="B44:D44"/>
    <mergeCell ref="F44:H44"/>
    <mergeCell ref="B45:D45"/>
    <mergeCell ref="B52:D52"/>
    <mergeCell ref="F52:H52"/>
    <mergeCell ref="A53:G53"/>
    <mergeCell ref="A54:A55"/>
    <mergeCell ref="B54:D55"/>
    <mergeCell ref="E54:E55"/>
    <mergeCell ref="F54:H55"/>
    <mergeCell ref="B49:D49"/>
    <mergeCell ref="F49:H49"/>
    <mergeCell ref="B50:D50"/>
    <mergeCell ref="F50:H50"/>
    <mergeCell ref="B51:D51"/>
    <mergeCell ref="F51:H51"/>
    <mergeCell ref="A56:G56"/>
    <mergeCell ref="A57:A81"/>
    <mergeCell ref="B57:D57"/>
    <mergeCell ref="E57:E81"/>
    <mergeCell ref="F57:H57"/>
    <mergeCell ref="B58:D58"/>
    <mergeCell ref="F58:H58"/>
    <mergeCell ref="B59:D59"/>
    <mergeCell ref="F59:H59"/>
    <mergeCell ref="B60:D60"/>
    <mergeCell ref="B64:D64"/>
    <mergeCell ref="F64:H64"/>
    <mergeCell ref="B65:D65"/>
    <mergeCell ref="F65:H65"/>
    <mergeCell ref="B66:D66"/>
    <mergeCell ref="F66:H66"/>
    <mergeCell ref="F60:H60"/>
    <mergeCell ref="B61:D61"/>
    <mergeCell ref="F61:H61"/>
    <mergeCell ref="B62:D62"/>
    <mergeCell ref="F62:H62"/>
    <mergeCell ref="B63:D63"/>
    <mergeCell ref="F63:H63"/>
    <mergeCell ref="B70:D70"/>
    <mergeCell ref="F70:H70"/>
    <mergeCell ref="B71:D71"/>
    <mergeCell ref="F71:H71"/>
    <mergeCell ref="B72:D72"/>
    <mergeCell ref="F72:H72"/>
    <mergeCell ref="B67:D67"/>
    <mergeCell ref="F67:H67"/>
    <mergeCell ref="B68:D68"/>
    <mergeCell ref="F68:H68"/>
    <mergeCell ref="B69:D69"/>
    <mergeCell ref="F69:H69"/>
    <mergeCell ref="B76:D76"/>
    <mergeCell ref="B77:D77"/>
    <mergeCell ref="B78:D78"/>
    <mergeCell ref="B79:D79"/>
    <mergeCell ref="B80:D80"/>
    <mergeCell ref="B81:D81"/>
    <mergeCell ref="B73:D73"/>
    <mergeCell ref="F73:H73"/>
    <mergeCell ref="B74:D74"/>
    <mergeCell ref="F74:H74"/>
    <mergeCell ref="B75:D75"/>
    <mergeCell ref="F75:H75"/>
    <mergeCell ref="G86:H86"/>
    <mergeCell ref="C87:D87"/>
    <mergeCell ref="G87:H87"/>
    <mergeCell ref="C88:D88"/>
    <mergeCell ref="G88:H88"/>
    <mergeCell ref="C89:D89"/>
    <mergeCell ref="G89:H89"/>
    <mergeCell ref="F81:H81"/>
    <mergeCell ref="F82:G82"/>
    <mergeCell ref="A83:G83"/>
    <mergeCell ref="A84:A98"/>
    <mergeCell ref="C84:D84"/>
    <mergeCell ref="E84:E98"/>
    <mergeCell ref="G84:H84"/>
    <mergeCell ref="C85:D85"/>
    <mergeCell ref="G85:H85"/>
    <mergeCell ref="C86:D86"/>
    <mergeCell ref="A100:G100"/>
    <mergeCell ref="A101:G101"/>
    <mergeCell ref="C94:D94"/>
    <mergeCell ref="C95:D95"/>
    <mergeCell ref="C96:D96"/>
    <mergeCell ref="C97:D97"/>
    <mergeCell ref="C98:D98"/>
    <mergeCell ref="G98:H98"/>
    <mergeCell ref="C90:D90"/>
    <mergeCell ref="G90:H90"/>
    <mergeCell ref="C91:D91"/>
    <mergeCell ref="G91:H91"/>
    <mergeCell ref="C92:D92"/>
    <mergeCell ref="C93:D93"/>
  </mergeCells>
  <phoneticPr fontId="3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101"/>
  <sheetViews>
    <sheetView topLeftCell="A28" zoomScaleNormal="100" workbookViewId="0">
      <selection activeCell="F46" sqref="F46:H46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0" ht="20.100000000000001" customHeight="1">
      <c r="A1" s="385" t="s">
        <v>0</v>
      </c>
      <c r="B1" s="385"/>
      <c r="C1" s="385"/>
      <c r="D1" s="385"/>
      <c r="E1" s="385"/>
      <c r="F1" s="385"/>
      <c r="G1" s="385"/>
      <c r="H1" s="1"/>
    </row>
    <row r="2" spans="1:10" ht="20.100000000000001" customHeight="1">
      <c r="A2" s="58" t="s">
        <v>1</v>
      </c>
      <c r="B2" s="386" t="s">
        <v>116</v>
      </c>
      <c r="C2" s="387"/>
      <c r="D2" s="58" t="s">
        <v>2</v>
      </c>
      <c r="E2" s="386" t="s">
        <v>118</v>
      </c>
      <c r="F2" s="387"/>
      <c r="G2" s="2" t="s">
        <v>27</v>
      </c>
      <c r="H2" s="6"/>
    </row>
    <row r="3" spans="1:10" ht="20.100000000000001" customHeight="1">
      <c r="A3" s="388" t="s">
        <v>3</v>
      </c>
      <c r="B3" s="388"/>
      <c r="C3" s="388"/>
      <c r="D3" s="14" t="s">
        <v>4</v>
      </c>
      <c r="E3" s="55" t="s">
        <v>5</v>
      </c>
      <c r="F3" s="55"/>
      <c r="G3" s="389"/>
      <c r="H3" s="389"/>
    </row>
    <row r="4" spans="1:10" ht="20.100000000000001" customHeight="1">
      <c r="A4" s="58" t="s">
        <v>6</v>
      </c>
      <c r="B4" s="390">
        <v>61900</v>
      </c>
      <c r="C4" s="391"/>
      <c r="D4" s="392"/>
      <c r="E4" s="393" t="s">
        <v>51</v>
      </c>
      <c r="F4" s="394"/>
      <c r="G4" s="394"/>
      <c r="H4" s="395"/>
    </row>
    <row r="5" spans="1:10" ht="20.100000000000001" customHeight="1">
      <c r="A5" s="58" t="s">
        <v>7</v>
      </c>
      <c r="B5" s="390">
        <f>B6-B4</f>
        <v>980980</v>
      </c>
      <c r="C5" s="391"/>
      <c r="D5" s="392"/>
      <c r="E5" s="412" t="s">
        <v>48</v>
      </c>
      <c r="F5" s="413"/>
      <c r="G5" s="413"/>
      <c r="H5" s="414"/>
    </row>
    <row r="6" spans="1:10" ht="20.100000000000001" customHeight="1">
      <c r="A6" s="58" t="s">
        <v>8</v>
      </c>
      <c r="B6" s="390">
        <v>1042880</v>
      </c>
      <c r="C6" s="391"/>
      <c r="D6" s="392"/>
      <c r="E6" s="412" t="s">
        <v>50</v>
      </c>
      <c r="F6" s="413"/>
      <c r="G6" s="413"/>
      <c r="H6" s="414"/>
    </row>
    <row r="7" spans="1:10" ht="20.100000000000001" customHeight="1">
      <c r="A7" s="58" t="s">
        <v>42</v>
      </c>
      <c r="B7" s="390">
        <f>B6+'5월2일'!B7:D7</f>
        <v>5437080</v>
      </c>
      <c r="C7" s="391"/>
      <c r="D7" s="392"/>
      <c r="E7" s="412"/>
      <c r="F7" s="413"/>
      <c r="G7" s="413"/>
      <c r="H7" s="414"/>
    </row>
    <row r="8" spans="1:10" ht="20.100000000000001" customHeight="1">
      <c r="A8" s="58" t="s">
        <v>9</v>
      </c>
      <c r="B8" s="396"/>
      <c r="C8" s="397"/>
      <c r="D8" s="398"/>
      <c r="E8" s="399"/>
      <c r="F8" s="400"/>
      <c r="G8" s="400"/>
      <c r="H8" s="401"/>
    </row>
    <row r="9" spans="1:10" ht="20.100000000000001" customHeight="1">
      <c r="A9" s="61" t="s">
        <v>10</v>
      </c>
      <c r="B9" s="3"/>
      <c r="C9" s="3"/>
      <c r="D9" s="3"/>
      <c r="E9" s="4"/>
      <c r="F9" s="4"/>
      <c r="G9" s="4"/>
      <c r="H9" s="1"/>
    </row>
    <row r="10" spans="1:10" ht="20.100000000000001" customHeight="1">
      <c r="A10" s="23" t="s">
        <v>26</v>
      </c>
      <c r="B10" s="27">
        <v>0.08</v>
      </c>
      <c r="C10" s="23" t="s">
        <v>28</v>
      </c>
      <c r="D10" s="19">
        <v>0.09</v>
      </c>
      <c r="E10" s="26" t="s">
        <v>29</v>
      </c>
      <c r="F10" s="18">
        <v>0.3</v>
      </c>
      <c r="G10" s="23" t="s">
        <v>32</v>
      </c>
      <c r="H10" s="18">
        <v>0.02</v>
      </c>
      <c r="I10" s="29">
        <f>B10+D10+F10+H10+B11+D11+F11+H11+B12+D12+F12+H12</f>
        <v>1</v>
      </c>
    </row>
    <row r="11" spans="1:10" ht="20.100000000000001" customHeight="1">
      <c r="A11" s="24" t="s">
        <v>33</v>
      </c>
      <c r="B11" s="18">
        <v>0.05</v>
      </c>
      <c r="C11" s="24" t="s">
        <v>45</v>
      </c>
      <c r="D11" s="18">
        <v>0</v>
      </c>
      <c r="E11" s="24" t="s">
        <v>34</v>
      </c>
      <c r="F11" s="18">
        <v>0.05</v>
      </c>
      <c r="G11" s="24" t="s">
        <v>35</v>
      </c>
      <c r="H11" s="18">
        <v>0.2</v>
      </c>
      <c r="I11" s="29"/>
    </row>
    <row r="12" spans="1:10" ht="20.100000000000001" customHeight="1" thickBot="1">
      <c r="A12" s="25" t="s">
        <v>36</v>
      </c>
      <c r="B12" s="20">
        <v>0.14000000000000001</v>
      </c>
      <c r="C12" s="25" t="s">
        <v>37</v>
      </c>
      <c r="D12" s="20">
        <v>0.04</v>
      </c>
      <c r="E12" s="25" t="s">
        <v>38</v>
      </c>
      <c r="F12" s="20">
        <v>0.01</v>
      </c>
      <c r="G12" s="25" t="s">
        <v>43</v>
      </c>
      <c r="H12" s="20">
        <v>0.02</v>
      </c>
      <c r="J12" s="30"/>
    </row>
    <row r="13" spans="1:10" ht="20.100000000000001" customHeight="1">
      <c r="A13" s="402" t="s">
        <v>11</v>
      </c>
      <c r="B13" s="404"/>
      <c r="C13" s="405"/>
      <c r="D13" s="406"/>
      <c r="E13" s="407" t="s">
        <v>39</v>
      </c>
      <c r="F13" s="404" t="s">
        <v>119</v>
      </c>
      <c r="G13" s="405"/>
      <c r="H13" s="406"/>
    </row>
    <row r="14" spans="1:10" ht="20.100000000000001" customHeight="1" thickBot="1">
      <c r="A14" s="403"/>
      <c r="B14" s="409"/>
      <c r="C14" s="410"/>
      <c r="D14" s="411"/>
      <c r="E14" s="408"/>
      <c r="F14" s="409" t="s">
        <v>120</v>
      </c>
      <c r="G14" s="410"/>
      <c r="H14" s="411"/>
    </row>
    <row r="15" spans="1:10" ht="20.100000000000001" customHeight="1">
      <c r="A15" s="3" t="s">
        <v>12</v>
      </c>
      <c r="B15" s="3"/>
      <c r="C15" s="3"/>
      <c r="D15" s="3"/>
      <c r="E15" s="55"/>
      <c r="F15" s="55"/>
      <c r="G15" s="56"/>
      <c r="H15" s="1"/>
    </row>
    <row r="16" spans="1:10" ht="20.100000000000001" customHeight="1">
      <c r="A16" s="58"/>
      <c r="B16" s="58" t="s">
        <v>13</v>
      </c>
      <c r="C16" s="386" t="s">
        <v>14</v>
      </c>
      <c r="D16" s="387"/>
      <c r="E16" s="58" t="s">
        <v>40</v>
      </c>
      <c r="F16" s="415" t="s">
        <v>41</v>
      </c>
      <c r="G16" s="415"/>
      <c r="H16" s="415"/>
    </row>
    <row r="17" spans="1:8" ht="20.100000000000001" customHeight="1">
      <c r="A17" s="416" t="s">
        <v>15</v>
      </c>
      <c r="B17" s="5">
        <v>6.9444444444444434E-2</v>
      </c>
      <c r="C17" s="419" t="s">
        <v>121</v>
      </c>
      <c r="D17" s="420"/>
      <c r="E17" s="67" t="s">
        <v>122</v>
      </c>
      <c r="F17" s="415"/>
      <c r="G17" s="415"/>
      <c r="H17" s="415"/>
    </row>
    <row r="18" spans="1:8" ht="20.100000000000001" customHeight="1">
      <c r="A18" s="417"/>
      <c r="B18" s="5"/>
      <c r="C18" s="419"/>
      <c r="D18" s="420"/>
      <c r="E18" s="58"/>
      <c r="F18" s="415"/>
      <c r="G18" s="415"/>
      <c r="H18" s="415"/>
    </row>
    <row r="19" spans="1:8" ht="20.100000000000001" customHeight="1">
      <c r="A19" s="417"/>
      <c r="B19" s="5"/>
      <c r="C19" s="419"/>
      <c r="D19" s="420"/>
      <c r="E19" s="58"/>
      <c r="F19" s="415"/>
      <c r="G19" s="415"/>
      <c r="H19" s="415"/>
    </row>
    <row r="20" spans="1:8" ht="20.100000000000001" customHeight="1">
      <c r="A20" s="417"/>
      <c r="B20" s="5"/>
      <c r="C20" s="419"/>
      <c r="D20" s="420"/>
      <c r="E20" s="58"/>
      <c r="F20" s="415"/>
      <c r="G20" s="415"/>
      <c r="H20" s="415"/>
    </row>
    <row r="21" spans="1:8" ht="20.100000000000001" customHeight="1">
      <c r="A21" s="417"/>
      <c r="B21" s="5"/>
      <c r="C21" s="419"/>
      <c r="D21" s="420"/>
      <c r="E21" s="58"/>
      <c r="F21" s="415"/>
      <c r="G21" s="415"/>
      <c r="H21" s="415"/>
    </row>
    <row r="22" spans="1:8" ht="20.100000000000001" customHeight="1">
      <c r="A22" s="417"/>
      <c r="B22" s="5"/>
      <c r="C22" s="419"/>
      <c r="D22" s="420"/>
      <c r="E22" s="58"/>
      <c r="F22" s="415"/>
      <c r="G22" s="415"/>
      <c r="H22" s="415"/>
    </row>
    <row r="23" spans="1:8" ht="20.100000000000001" customHeight="1">
      <c r="A23" s="417"/>
      <c r="B23" s="5"/>
      <c r="C23" s="419"/>
      <c r="D23" s="420"/>
      <c r="E23" s="58"/>
      <c r="F23" s="415"/>
      <c r="G23" s="415"/>
      <c r="H23" s="415"/>
    </row>
    <row r="24" spans="1:8" ht="20.100000000000001" customHeight="1">
      <c r="A24" s="417"/>
      <c r="B24" s="5"/>
      <c r="C24" s="419"/>
      <c r="D24" s="420"/>
      <c r="E24" s="58"/>
      <c r="F24" s="415"/>
      <c r="G24" s="415"/>
      <c r="H24" s="415"/>
    </row>
    <row r="25" spans="1:8" ht="20.100000000000001" customHeight="1">
      <c r="A25" s="417"/>
      <c r="B25" s="5"/>
      <c r="C25" s="419"/>
      <c r="D25" s="420"/>
      <c r="E25" s="58"/>
      <c r="F25" s="415"/>
      <c r="G25" s="415"/>
      <c r="H25" s="415"/>
    </row>
    <row r="26" spans="1:8" ht="20.100000000000001" customHeight="1" thickBot="1">
      <c r="A26" s="418"/>
      <c r="B26" s="22"/>
      <c r="C26" s="421"/>
      <c r="D26" s="422"/>
      <c r="E26" s="59"/>
      <c r="F26" s="423"/>
      <c r="G26" s="423"/>
      <c r="H26" s="423"/>
    </row>
    <row r="27" spans="1:8" ht="20.100000000000001" customHeight="1">
      <c r="A27" s="426" t="s">
        <v>16</v>
      </c>
      <c r="B27" s="21"/>
      <c r="C27" s="424"/>
      <c r="D27" s="425"/>
      <c r="E27" s="60"/>
      <c r="F27" s="415"/>
      <c r="G27" s="415"/>
      <c r="H27" s="415"/>
    </row>
    <row r="28" spans="1:8" ht="20.100000000000001" customHeight="1">
      <c r="A28" s="426"/>
      <c r="B28" s="21"/>
      <c r="C28" s="424"/>
      <c r="D28" s="425"/>
      <c r="E28" s="60"/>
      <c r="F28" s="415"/>
      <c r="G28" s="415"/>
      <c r="H28" s="415"/>
    </row>
    <row r="29" spans="1:8" ht="20.100000000000001" customHeight="1">
      <c r="A29" s="426"/>
      <c r="B29" s="21"/>
      <c r="C29" s="424"/>
      <c r="D29" s="425"/>
      <c r="E29" s="60"/>
      <c r="F29" s="415"/>
      <c r="G29" s="415"/>
      <c r="H29" s="415"/>
    </row>
    <row r="30" spans="1:8" ht="20.100000000000001" customHeight="1">
      <c r="A30" s="426"/>
      <c r="B30" s="21"/>
      <c r="C30" s="424"/>
      <c r="D30" s="425"/>
      <c r="E30" s="60"/>
      <c r="F30" s="415"/>
      <c r="G30" s="415"/>
      <c r="H30" s="415"/>
    </row>
    <row r="31" spans="1:8" ht="20.100000000000001" customHeight="1">
      <c r="A31" s="426"/>
      <c r="B31" s="21"/>
      <c r="C31" s="424"/>
      <c r="D31" s="425"/>
      <c r="E31" s="60"/>
      <c r="F31" s="415"/>
      <c r="G31" s="415"/>
      <c r="H31" s="415"/>
    </row>
    <row r="32" spans="1:8" ht="20.100000000000001" customHeight="1">
      <c r="A32" s="426"/>
      <c r="B32" s="21"/>
      <c r="C32" s="424"/>
      <c r="D32" s="425"/>
      <c r="E32" s="60"/>
      <c r="F32" s="415"/>
      <c r="G32" s="415"/>
      <c r="H32" s="415"/>
    </row>
    <row r="33" spans="1:8" ht="20.100000000000001" customHeight="1">
      <c r="A33" s="426"/>
      <c r="B33" s="21"/>
      <c r="C33" s="424"/>
      <c r="D33" s="425"/>
      <c r="E33" s="60"/>
      <c r="F33" s="415"/>
      <c r="G33" s="415"/>
      <c r="H33" s="415"/>
    </row>
    <row r="34" spans="1:8" ht="20.100000000000001" customHeight="1">
      <c r="A34" s="426"/>
      <c r="B34" s="21"/>
      <c r="C34" s="424"/>
      <c r="D34" s="425"/>
      <c r="E34" s="60"/>
      <c r="F34" s="415"/>
      <c r="G34" s="415"/>
      <c r="H34" s="415"/>
    </row>
    <row r="35" spans="1:8" ht="20.100000000000001" customHeight="1">
      <c r="A35" s="426"/>
      <c r="B35" s="21"/>
      <c r="C35" s="424"/>
      <c r="D35" s="425"/>
      <c r="E35" s="60"/>
      <c r="F35" s="415"/>
      <c r="G35" s="415"/>
      <c r="H35" s="415"/>
    </row>
    <row r="36" spans="1:8" ht="20.100000000000001" customHeight="1">
      <c r="A36" s="426"/>
      <c r="B36" s="21"/>
      <c r="C36" s="424"/>
      <c r="D36" s="425"/>
      <c r="E36" s="60"/>
      <c r="F36" s="415"/>
      <c r="G36" s="415"/>
      <c r="H36" s="415"/>
    </row>
    <row r="37" spans="1:8" ht="20.100000000000001" customHeight="1">
      <c r="A37" s="426"/>
      <c r="B37" s="21"/>
      <c r="C37" s="424"/>
      <c r="D37" s="425"/>
      <c r="E37" s="60"/>
      <c r="F37" s="415"/>
      <c r="G37" s="415"/>
      <c r="H37" s="415"/>
    </row>
    <row r="38" spans="1:8" ht="20.100000000000001" customHeight="1">
      <c r="A38" s="426"/>
      <c r="B38" s="21"/>
      <c r="C38" s="424"/>
      <c r="D38" s="425"/>
      <c r="E38" s="60"/>
      <c r="F38" s="415"/>
      <c r="G38" s="415"/>
      <c r="H38" s="415"/>
    </row>
    <row r="39" spans="1:8" ht="20.100000000000001" customHeight="1">
      <c r="A39" s="426"/>
      <c r="B39" s="21"/>
      <c r="C39" s="424"/>
      <c r="D39" s="425"/>
      <c r="E39" s="60"/>
      <c r="F39" s="415"/>
      <c r="G39" s="415"/>
      <c r="H39" s="415"/>
    </row>
    <row r="40" spans="1:8" ht="20.100000000000001" customHeight="1">
      <c r="A40" s="426"/>
      <c r="B40" s="21"/>
      <c r="C40" s="424"/>
      <c r="D40" s="425"/>
      <c r="E40" s="60"/>
      <c r="F40" s="415"/>
      <c r="G40" s="415"/>
      <c r="H40" s="415"/>
    </row>
    <row r="41" spans="1:8" ht="20.100000000000001" customHeight="1">
      <c r="A41" s="436" t="s">
        <v>17</v>
      </c>
      <c r="B41" s="436"/>
      <c r="C41" s="436"/>
      <c r="D41" s="436"/>
      <c r="E41" s="436"/>
      <c r="F41" s="436"/>
      <c r="G41" s="436"/>
      <c r="H41" s="1"/>
    </row>
    <row r="42" spans="1:8" ht="20.100000000000001" customHeight="1">
      <c r="A42" s="415" t="s">
        <v>18</v>
      </c>
      <c r="B42" s="437" t="s">
        <v>123</v>
      </c>
      <c r="C42" s="438"/>
      <c r="D42" s="439"/>
      <c r="E42" s="416" t="s">
        <v>19</v>
      </c>
      <c r="F42" s="427" t="s">
        <v>210</v>
      </c>
      <c r="G42" s="428"/>
      <c r="H42" s="429"/>
    </row>
    <row r="43" spans="1:8" ht="20.100000000000001" customHeight="1">
      <c r="A43" s="415"/>
      <c r="B43" s="437" t="s">
        <v>124</v>
      </c>
      <c r="C43" s="438"/>
      <c r="D43" s="439"/>
      <c r="E43" s="417"/>
      <c r="F43" s="427" t="s">
        <v>211</v>
      </c>
      <c r="G43" s="428"/>
      <c r="H43" s="429"/>
    </row>
    <row r="44" spans="1:8" ht="20.100000000000001" customHeight="1">
      <c r="A44" s="415"/>
      <c r="B44" s="433"/>
      <c r="C44" s="434"/>
      <c r="D44" s="435"/>
      <c r="E44" s="417"/>
      <c r="F44" s="427" t="s">
        <v>212</v>
      </c>
      <c r="G44" s="428"/>
      <c r="H44" s="429"/>
    </row>
    <row r="45" spans="1:8" ht="20.100000000000001" customHeight="1">
      <c r="A45" s="415"/>
      <c r="B45" s="433"/>
      <c r="C45" s="434"/>
      <c r="D45" s="435"/>
      <c r="E45" s="417"/>
      <c r="F45" s="427" t="s">
        <v>213</v>
      </c>
      <c r="G45" s="428"/>
      <c r="H45" s="429"/>
    </row>
    <row r="46" spans="1:8" ht="20.100000000000001" customHeight="1">
      <c r="A46" s="415"/>
      <c r="B46" s="430"/>
      <c r="C46" s="431"/>
      <c r="D46" s="432"/>
      <c r="E46" s="417"/>
      <c r="F46" s="427"/>
      <c r="G46" s="428"/>
      <c r="H46" s="429"/>
    </row>
    <row r="47" spans="1:8" ht="20.100000000000001" customHeight="1">
      <c r="A47" s="415"/>
      <c r="B47" s="433"/>
      <c r="C47" s="434"/>
      <c r="D47" s="435"/>
      <c r="E47" s="417"/>
      <c r="F47" s="427"/>
      <c r="G47" s="428"/>
      <c r="H47" s="429"/>
    </row>
    <row r="48" spans="1:8" ht="20.100000000000001" customHeight="1">
      <c r="A48" s="415"/>
      <c r="B48" s="433"/>
      <c r="C48" s="434"/>
      <c r="D48" s="435"/>
      <c r="E48" s="417"/>
      <c r="F48" s="427"/>
      <c r="G48" s="428"/>
      <c r="H48" s="429"/>
    </row>
    <row r="49" spans="1:8" ht="20.100000000000001" customHeight="1">
      <c r="A49" s="415"/>
      <c r="B49" s="433"/>
      <c r="C49" s="434"/>
      <c r="D49" s="435"/>
      <c r="E49" s="417"/>
      <c r="F49" s="427"/>
      <c r="G49" s="428"/>
      <c r="H49" s="429"/>
    </row>
    <row r="50" spans="1:8" ht="20.100000000000001" customHeight="1">
      <c r="A50" s="415"/>
      <c r="B50" s="433"/>
      <c r="C50" s="434"/>
      <c r="D50" s="435"/>
      <c r="E50" s="417"/>
      <c r="F50" s="427"/>
      <c r="G50" s="428"/>
      <c r="H50" s="429"/>
    </row>
    <row r="51" spans="1:8" ht="20.100000000000001" customHeight="1">
      <c r="A51" s="415"/>
      <c r="B51" s="430"/>
      <c r="C51" s="431"/>
      <c r="D51" s="432"/>
      <c r="E51" s="417"/>
      <c r="F51" s="427"/>
      <c r="G51" s="428"/>
      <c r="H51" s="429"/>
    </row>
    <row r="52" spans="1:8" ht="20.100000000000001" customHeight="1">
      <c r="A52" s="415"/>
      <c r="B52" s="433"/>
      <c r="C52" s="434"/>
      <c r="D52" s="435"/>
      <c r="E52" s="426"/>
      <c r="F52" s="427"/>
      <c r="G52" s="428"/>
      <c r="H52" s="429"/>
    </row>
    <row r="53" spans="1:8" ht="20.100000000000001" customHeight="1">
      <c r="A53" s="440"/>
      <c r="B53" s="440"/>
      <c r="C53" s="440"/>
      <c r="D53" s="440"/>
      <c r="E53" s="440"/>
      <c r="F53" s="388"/>
      <c r="G53" s="388"/>
      <c r="H53" s="1"/>
    </row>
    <row r="54" spans="1:8" ht="20.100000000000001" customHeight="1">
      <c r="A54" s="416" t="s">
        <v>18</v>
      </c>
      <c r="B54" s="441" t="s">
        <v>44</v>
      </c>
      <c r="C54" s="442"/>
      <c r="D54" s="443"/>
      <c r="E54" s="393" t="s">
        <v>19</v>
      </c>
      <c r="F54" s="441" t="s">
        <v>58</v>
      </c>
      <c r="G54" s="442"/>
      <c r="H54" s="443"/>
    </row>
    <row r="55" spans="1:8" ht="20.100000000000001" customHeight="1">
      <c r="A55" s="426"/>
      <c r="B55" s="444"/>
      <c r="C55" s="445"/>
      <c r="D55" s="446"/>
      <c r="E55" s="399"/>
      <c r="F55" s="444"/>
      <c r="G55" s="445"/>
      <c r="H55" s="446"/>
    </row>
    <row r="56" spans="1:8" ht="20.100000000000001" customHeight="1">
      <c r="A56" s="440" t="s">
        <v>20</v>
      </c>
      <c r="B56" s="440"/>
      <c r="C56" s="440"/>
      <c r="D56" s="440"/>
      <c r="E56" s="440"/>
      <c r="F56" s="388"/>
      <c r="G56" s="388"/>
      <c r="H56" s="1"/>
    </row>
    <row r="57" spans="1:8" ht="20.100000000000001" customHeight="1">
      <c r="A57" s="416" t="s">
        <v>21</v>
      </c>
      <c r="B57" s="427" t="s">
        <v>125</v>
      </c>
      <c r="C57" s="428"/>
      <c r="D57" s="429"/>
      <c r="E57" s="416" t="s">
        <v>19</v>
      </c>
      <c r="F57" s="441"/>
      <c r="G57" s="442"/>
      <c r="H57" s="443"/>
    </row>
    <row r="58" spans="1:8" ht="20.100000000000001" customHeight="1">
      <c r="A58" s="417"/>
      <c r="B58" s="427" t="s">
        <v>126</v>
      </c>
      <c r="C58" s="428"/>
      <c r="D58" s="429"/>
      <c r="E58" s="417"/>
      <c r="F58" s="441"/>
      <c r="G58" s="442"/>
      <c r="H58" s="443"/>
    </row>
    <row r="59" spans="1:8" ht="20.100000000000001" customHeight="1">
      <c r="A59" s="417"/>
      <c r="B59" s="427" t="s">
        <v>127</v>
      </c>
      <c r="C59" s="428"/>
      <c r="D59" s="429"/>
      <c r="E59" s="417"/>
      <c r="F59" s="441"/>
      <c r="G59" s="442"/>
      <c r="H59" s="443"/>
    </row>
    <row r="60" spans="1:8" ht="20.100000000000001" customHeight="1">
      <c r="A60" s="417"/>
      <c r="B60" s="427" t="s">
        <v>128</v>
      </c>
      <c r="C60" s="428"/>
      <c r="D60" s="429"/>
      <c r="E60" s="417"/>
      <c r="F60" s="441"/>
      <c r="G60" s="442"/>
      <c r="H60" s="443"/>
    </row>
    <row r="61" spans="1:8" ht="20.100000000000001" customHeight="1">
      <c r="A61" s="417"/>
      <c r="B61" s="427" t="s">
        <v>129</v>
      </c>
      <c r="C61" s="428"/>
      <c r="D61" s="429"/>
      <c r="E61" s="417"/>
      <c r="F61" s="441"/>
      <c r="G61" s="442"/>
      <c r="H61" s="443"/>
    </row>
    <row r="62" spans="1:8" ht="20.100000000000001" customHeight="1">
      <c r="A62" s="417"/>
      <c r="B62" s="427" t="s">
        <v>130</v>
      </c>
      <c r="C62" s="428"/>
      <c r="D62" s="429"/>
      <c r="E62" s="417"/>
      <c r="F62" s="441"/>
      <c r="G62" s="442"/>
      <c r="H62" s="443"/>
    </row>
    <row r="63" spans="1:8" ht="20.100000000000001" customHeight="1">
      <c r="A63" s="417"/>
      <c r="B63" s="427" t="s">
        <v>131</v>
      </c>
      <c r="C63" s="428"/>
      <c r="D63" s="429"/>
      <c r="E63" s="417"/>
      <c r="F63" s="441"/>
      <c r="G63" s="442"/>
      <c r="H63" s="443"/>
    </row>
    <row r="64" spans="1:8" ht="20.100000000000001" customHeight="1">
      <c r="A64" s="417"/>
      <c r="B64" s="427" t="s">
        <v>132</v>
      </c>
      <c r="C64" s="428"/>
      <c r="D64" s="429"/>
      <c r="E64" s="417"/>
      <c r="F64" s="441"/>
      <c r="G64" s="442"/>
      <c r="H64" s="443"/>
    </row>
    <row r="65" spans="1:8" ht="20.100000000000001" customHeight="1">
      <c r="A65" s="417"/>
      <c r="B65" s="427" t="s">
        <v>133</v>
      </c>
      <c r="C65" s="428"/>
      <c r="D65" s="429"/>
      <c r="E65" s="417"/>
      <c r="F65" s="441"/>
      <c r="G65" s="442"/>
      <c r="H65" s="443"/>
    </row>
    <row r="66" spans="1:8" ht="20.100000000000001" customHeight="1">
      <c r="A66" s="417"/>
      <c r="B66" s="427" t="s">
        <v>134</v>
      </c>
      <c r="C66" s="428"/>
      <c r="D66" s="429"/>
      <c r="E66" s="417"/>
      <c r="F66" s="441"/>
      <c r="G66" s="442"/>
      <c r="H66" s="443"/>
    </row>
    <row r="67" spans="1:8" ht="20.100000000000001" customHeight="1">
      <c r="A67" s="417"/>
      <c r="B67" s="427" t="s">
        <v>135</v>
      </c>
      <c r="C67" s="428"/>
      <c r="D67" s="429"/>
      <c r="E67" s="417"/>
      <c r="F67" s="441"/>
      <c r="G67" s="442"/>
      <c r="H67" s="443"/>
    </row>
    <row r="68" spans="1:8" ht="20.100000000000001" customHeight="1">
      <c r="A68" s="417"/>
      <c r="B68" s="427" t="s">
        <v>136</v>
      </c>
      <c r="C68" s="428"/>
      <c r="D68" s="429"/>
      <c r="E68" s="417"/>
      <c r="F68" s="441"/>
      <c r="G68" s="442"/>
      <c r="H68" s="443"/>
    </row>
    <row r="69" spans="1:8" ht="20.100000000000001" customHeight="1">
      <c r="A69" s="417"/>
      <c r="B69" s="427" t="s">
        <v>137</v>
      </c>
      <c r="C69" s="428"/>
      <c r="D69" s="429"/>
      <c r="E69" s="417"/>
      <c r="F69" s="441"/>
      <c r="G69" s="442"/>
      <c r="H69" s="443"/>
    </row>
    <row r="70" spans="1:8" ht="20.100000000000001" customHeight="1">
      <c r="A70" s="417"/>
      <c r="B70" s="427"/>
      <c r="C70" s="428"/>
      <c r="D70" s="429"/>
      <c r="E70" s="417"/>
      <c r="F70" s="441"/>
      <c r="G70" s="442"/>
      <c r="H70" s="443"/>
    </row>
    <row r="71" spans="1:8" ht="20.100000000000001" customHeight="1">
      <c r="A71" s="417"/>
      <c r="B71" s="427"/>
      <c r="C71" s="428"/>
      <c r="D71" s="429"/>
      <c r="E71" s="417"/>
      <c r="F71" s="441"/>
      <c r="G71" s="442"/>
      <c r="H71" s="443"/>
    </row>
    <row r="72" spans="1:8" ht="20.100000000000001" customHeight="1">
      <c r="A72" s="417"/>
      <c r="B72" s="427"/>
      <c r="C72" s="428"/>
      <c r="D72" s="429"/>
      <c r="E72" s="417"/>
      <c r="F72" s="441"/>
      <c r="G72" s="442"/>
      <c r="H72" s="443"/>
    </row>
    <row r="73" spans="1:8" ht="20.100000000000001" customHeight="1">
      <c r="A73" s="417"/>
      <c r="B73" s="427"/>
      <c r="C73" s="428"/>
      <c r="D73" s="429"/>
      <c r="E73" s="417"/>
      <c r="F73" s="441"/>
      <c r="G73" s="442"/>
      <c r="H73" s="443"/>
    </row>
    <row r="74" spans="1:8" ht="20.100000000000001" customHeight="1">
      <c r="A74" s="417"/>
      <c r="B74" s="427"/>
      <c r="C74" s="428"/>
      <c r="D74" s="429"/>
      <c r="E74" s="417"/>
      <c r="F74" s="441"/>
      <c r="G74" s="442"/>
      <c r="H74" s="443"/>
    </row>
    <row r="75" spans="1:8" ht="20.100000000000001" customHeight="1">
      <c r="A75" s="417"/>
      <c r="B75" s="427"/>
      <c r="C75" s="428"/>
      <c r="D75" s="429"/>
      <c r="E75" s="417"/>
      <c r="F75" s="441"/>
      <c r="G75" s="442"/>
      <c r="H75" s="443"/>
    </row>
    <row r="76" spans="1:8" ht="20.100000000000001" customHeight="1">
      <c r="A76" s="417"/>
      <c r="B76" s="427"/>
      <c r="C76" s="428"/>
      <c r="D76" s="429"/>
      <c r="E76" s="417"/>
      <c r="F76" s="62"/>
      <c r="G76" s="63"/>
      <c r="H76" s="64"/>
    </row>
    <row r="77" spans="1:8" ht="20.100000000000001" customHeight="1">
      <c r="A77" s="417"/>
      <c r="B77" s="427"/>
      <c r="C77" s="428"/>
      <c r="D77" s="429"/>
      <c r="E77" s="417"/>
      <c r="F77" s="62"/>
      <c r="G77" s="63"/>
      <c r="H77" s="64"/>
    </row>
    <row r="78" spans="1:8" ht="20.100000000000001" customHeight="1">
      <c r="A78" s="417"/>
      <c r="B78" s="427"/>
      <c r="C78" s="428"/>
      <c r="D78" s="429"/>
      <c r="E78" s="417"/>
      <c r="F78" s="62"/>
      <c r="G78" s="63"/>
      <c r="H78" s="64"/>
    </row>
    <row r="79" spans="1:8" ht="20.100000000000001" customHeight="1">
      <c r="A79" s="417"/>
      <c r="B79" s="427"/>
      <c r="C79" s="428"/>
      <c r="D79" s="429"/>
      <c r="E79" s="417"/>
      <c r="F79" s="62"/>
      <c r="G79" s="63"/>
      <c r="H79" s="64"/>
    </row>
    <row r="80" spans="1:8" ht="20.100000000000001" customHeight="1">
      <c r="A80" s="417"/>
      <c r="B80" s="427"/>
      <c r="C80" s="428"/>
      <c r="D80" s="429"/>
      <c r="E80" s="417"/>
      <c r="F80" s="62"/>
      <c r="G80" s="63"/>
      <c r="H80" s="64"/>
    </row>
    <row r="81" spans="1:14" ht="20.100000000000001" customHeight="1">
      <c r="A81" s="417"/>
      <c r="B81" s="427"/>
      <c r="C81" s="428"/>
      <c r="D81" s="429"/>
      <c r="E81" s="417"/>
      <c r="F81" s="427"/>
      <c r="G81" s="428"/>
      <c r="H81" s="429"/>
    </row>
    <row r="82" spans="1:14" ht="20.100000000000001" customHeight="1">
      <c r="A82" s="57"/>
      <c r="B82" s="63" t="s">
        <v>49</v>
      </c>
      <c r="C82" s="63"/>
      <c r="D82" s="63"/>
      <c r="E82" s="57"/>
      <c r="F82" s="458"/>
      <c r="G82" s="458"/>
      <c r="H82" s="1"/>
    </row>
    <row r="83" spans="1:14" ht="20.100000000000001" customHeight="1">
      <c r="A83" s="447" t="s">
        <v>22</v>
      </c>
      <c r="B83" s="447"/>
      <c r="C83" s="447"/>
      <c r="D83" s="447"/>
      <c r="E83" s="447"/>
      <c r="F83" s="447"/>
      <c r="G83" s="448"/>
      <c r="H83" s="1"/>
    </row>
    <row r="84" spans="1:14" ht="20.100000000000001" customHeight="1">
      <c r="A84" s="449" t="s">
        <v>18</v>
      </c>
      <c r="B84" s="7" t="s">
        <v>23</v>
      </c>
      <c r="C84" s="451" t="s">
        <v>47</v>
      </c>
      <c r="D84" s="452"/>
      <c r="E84" s="453" t="s">
        <v>30</v>
      </c>
      <c r="F84" s="15" t="s">
        <v>31</v>
      </c>
      <c r="G84" s="451" t="s">
        <v>24</v>
      </c>
      <c r="H84" s="452"/>
    </row>
    <row r="85" spans="1:14" ht="20.100000000000001" customHeight="1">
      <c r="A85" s="450"/>
      <c r="B85" s="8"/>
      <c r="C85" s="455"/>
      <c r="D85" s="456"/>
      <c r="E85" s="454"/>
      <c r="F85" s="8"/>
      <c r="G85" s="455"/>
      <c r="H85" s="456"/>
    </row>
    <row r="86" spans="1:14" ht="20.100000000000001" customHeight="1">
      <c r="A86" s="450"/>
      <c r="B86" s="8"/>
      <c r="C86" s="455"/>
      <c r="D86" s="456"/>
      <c r="E86" s="454"/>
      <c r="F86" s="8"/>
      <c r="G86" s="455"/>
      <c r="H86" s="456"/>
      <c r="N86">
        <v>1</v>
      </c>
    </row>
    <row r="87" spans="1:14" ht="20.100000000000001" customHeight="1">
      <c r="A87" s="450"/>
      <c r="B87" s="8"/>
      <c r="C87" s="455"/>
      <c r="D87" s="456"/>
      <c r="E87" s="454"/>
      <c r="F87" s="8"/>
      <c r="G87" s="455"/>
      <c r="H87" s="456"/>
    </row>
    <row r="88" spans="1:14" ht="20.100000000000001" customHeight="1">
      <c r="A88" s="450"/>
      <c r="B88" s="8"/>
      <c r="C88" s="455"/>
      <c r="D88" s="456"/>
      <c r="E88" s="454"/>
      <c r="F88" s="8"/>
      <c r="G88" s="455"/>
      <c r="H88" s="456"/>
    </row>
    <row r="89" spans="1:14" ht="20.100000000000001" customHeight="1">
      <c r="A89" s="450"/>
      <c r="B89" s="8"/>
      <c r="C89" s="455"/>
      <c r="D89" s="456"/>
      <c r="E89" s="454"/>
      <c r="F89" s="8"/>
      <c r="G89" s="455"/>
      <c r="H89" s="456"/>
    </row>
    <row r="90" spans="1:14" ht="20.100000000000001" customHeight="1">
      <c r="A90" s="450"/>
      <c r="B90" s="8"/>
      <c r="C90" s="455"/>
      <c r="D90" s="456"/>
      <c r="E90" s="454"/>
      <c r="F90" s="8"/>
      <c r="G90" s="455"/>
      <c r="H90" s="456"/>
    </row>
    <row r="91" spans="1:14" ht="20.100000000000001" customHeight="1">
      <c r="A91" s="450"/>
      <c r="B91" s="8"/>
      <c r="C91" s="455"/>
      <c r="D91" s="456"/>
      <c r="E91" s="454"/>
      <c r="F91" s="8"/>
      <c r="G91" s="455"/>
      <c r="H91" s="456"/>
    </row>
    <row r="92" spans="1:14" ht="20.100000000000001" customHeight="1">
      <c r="A92" s="450"/>
      <c r="B92" s="9"/>
      <c r="C92" s="455"/>
      <c r="D92" s="456"/>
      <c r="E92" s="454"/>
      <c r="F92" s="8"/>
      <c r="G92" s="65"/>
      <c r="H92" s="66"/>
    </row>
    <row r="93" spans="1:14" ht="20.100000000000001" customHeight="1">
      <c r="A93" s="450"/>
      <c r="B93" s="9"/>
      <c r="C93" s="455"/>
      <c r="D93" s="456"/>
      <c r="E93" s="454"/>
      <c r="F93" s="8"/>
      <c r="G93" s="65"/>
      <c r="H93" s="66"/>
    </row>
    <row r="94" spans="1:14" ht="20.100000000000001" customHeight="1">
      <c r="A94" s="450"/>
      <c r="B94" s="9"/>
      <c r="C94" s="455"/>
      <c r="D94" s="456"/>
      <c r="E94" s="454"/>
      <c r="F94" s="8"/>
      <c r="G94" s="65"/>
      <c r="H94" s="66"/>
    </row>
    <row r="95" spans="1:14" ht="20.100000000000001" customHeight="1">
      <c r="A95" s="450"/>
      <c r="B95" s="9"/>
      <c r="C95" s="455"/>
      <c r="D95" s="456"/>
      <c r="E95" s="454"/>
      <c r="F95" s="8"/>
      <c r="G95" s="65"/>
      <c r="H95" s="66"/>
    </row>
    <row r="96" spans="1:14" ht="20.100000000000001" customHeight="1">
      <c r="A96" s="450"/>
      <c r="B96" s="9"/>
      <c r="C96" s="455"/>
      <c r="D96" s="456"/>
      <c r="E96" s="454"/>
      <c r="F96" s="8"/>
      <c r="G96" s="65"/>
      <c r="H96" s="66"/>
    </row>
    <row r="97" spans="1:8" ht="20.100000000000001" customHeight="1">
      <c r="A97" s="450"/>
      <c r="B97" s="9"/>
      <c r="C97" s="455"/>
      <c r="D97" s="456"/>
      <c r="E97" s="454"/>
      <c r="F97" s="8"/>
      <c r="G97" s="65"/>
      <c r="H97" s="66"/>
    </row>
    <row r="98" spans="1:8" ht="20.100000000000001" customHeight="1" thickBot="1">
      <c r="A98" s="450"/>
      <c r="B98" s="9"/>
      <c r="C98" s="455"/>
      <c r="D98" s="456"/>
      <c r="E98" s="454"/>
      <c r="F98" s="8"/>
      <c r="G98" s="455"/>
      <c r="H98" s="456"/>
    </row>
    <row r="99" spans="1:8" ht="20.100000000000001" customHeight="1" thickTop="1" thickBot="1">
      <c r="A99" s="10" t="s">
        <v>25</v>
      </c>
      <c r="B99" s="28">
        <f>B85+B86+B87+B88+B89+B90+B91+B92+B93+B94+B95+B96+B97+B98+F85+F86+F87+F88+F89+F90+F91+F92+F93+F94+F95+F96+F97+F98</f>
        <v>0</v>
      </c>
      <c r="C99" s="11"/>
      <c r="D99" s="12"/>
      <c r="E99" s="13"/>
      <c r="F99" s="11"/>
      <c r="G99" s="17"/>
      <c r="H99" s="16"/>
    </row>
    <row r="100" spans="1:8" ht="20.100000000000001" customHeight="1">
      <c r="A100" s="448"/>
      <c r="B100" s="448"/>
      <c r="C100" s="448"/>
      <c r="D100" s="448"/>
      <c r="E100" s="448"/>
      <c r="F100" s="448"/>
      <c r="G100" s="448"/>
      <c r="H100" s="1"/>
    </row>
    <row r="101" spans="1:8" ht="20.100000000000001" customHeight="1">
      <c r="A101" s="457"/>
      <c r="B101" s="457"/>
      <c r="C101" s="457"/>
      <c r="D101" s="457"/>
      <c r="E101" s="457"/>
      <c r="F101" s="457"/>
      <c r="G101" s="457"/>
      <c r="H101" s="1"/>
    </row>
  </sheetData>
  <mergeCells count="181">
    <mergeCell ref="A100:G100"/>
    <mergeCell ref="A101:G101"/>
    <mergeCell ref="C94:D94"/>
    <mergeCell ref="C95:D95"/>
    <mergeCell ref="C96:D96"/>
    <mergeCell ref="C97:D97"/>
    <mergeCell ref="C98:D98"/>
    <mergeCell ref="G98:H98"/>
    <mergeCell ref="C90:D90"/>
    <mergeCell ref="G90:H90"/>
    <mergeCell ref="C91:D91"/>
    <mergeCell ref="G91:H91"/>
    <mergeCell ref="C92:D92"/>
    <mergeCell ref="C93:D93"/>
    <mergeCell ref="G86:H86"/>
    <mergeCell ref="C87:D87"/>
    <mergeCell ref="G87:H87"/>
    <mergeCell ref="C88:D88"/>
    <mergeCell ref="G88:H88"/>
    <mergeCell ref="C89:D89"/>
    <mergeCell ref="G89:H89"/>
    <mergeCell ref="F81:H81"/>
    <mergeCell ref="F82:G82"/>
    <mergeCell ref="A83:G83"/>
    <mergeCell ref="A84:A98"/>
    <mergeCell ref="C84:D84"/>
    <mergeCell ref="E84:E98"/>
    <mergeCell ref="G84:H84"/>
    <mergeCell ref="C85:D85"/>
    <mergeCell ref="G85:H85"/>
    <mergeCell ref="C86:D86"/>
    <mergeCell ref="B76:D76"/>
    <mergeCell ref="B77:D77"/>
    <mergeCell ref="B78:D78"/>
    <mergeCell ref="B79:D79"/>
    <mergeCell ref="B80:D80"/>
    <mergeCell ref="B81:D81"/>
    <mergeCell ref="B73:D73"/>
    <mergeCell ref="F73:H73"/>
    <mergeCell ref="B74:D74"/>
    <mergeCell ref="F74:H74"/>
    <mergeCell ref="B75:D75"/>
    <mergeCell ref="F75:H75"/>
    <mergeCell ref="F70:H70"/>
    <mergeCell ref="B71:D71"/>
    <mergeCell ref="F71:H71"/>
    <mergeCell ref="B72:D72"/>
    <mergeCell ref="F72:H72"/>
    <mergeCell ref="B67:D67"/>
    <mergeCell ref="F67:H67"/>
    <mergeCell ref="B68:D68"/>
    <mergeCell ref="F68:H68"/>
    <mergeCell ref="B69:D69"/>
    <mergeCell ref="F69:H69"/>
    <mergeCell ref="A56:G56"/>
    <mergeCell ref="A57:A81"/>
    <mergeCell ref="B57:D57"/>
    <mergeCell ref="E57:E81"/>
    <mergeCell ref="F57:H57"/>
    <mergeCell ref="B58:D58"/>
    <mergeCell ref="F58:H58"/>
    <mergeCell ref="B59:D59"/>
    <mergeCell ref="F59:H59"/>
    <mergeCell ref="B60:D60"/>
    <mergeCell ref="B64:D64"/>
    <mergeCell ref="F64:H64"/>
    <mergeCell ref="B65:D65"/>
    <mergeCell ref="F65:H65"/>
    <mergeCell ref="B66:D66"/>
    <mergeCell ref="F66:H66"/>
    <mergeCell ref="F60:H60"/>
    <mergeCell ref="B61:D61"/>
    <mergeCell ref="F61:H61"/>
    <mergeCell ref="B62:D62"/>
    <mergeCell ref="F62:H62"/>
    <mergeCell ref="B63:D63"/>
    <mergeCell ref="F63:H63"/>
    <mergeCell ref="B70:D70"/>
    <mergeCell ref="A53:G53"/>
    <mergeCell ref="A54:A55"/>
    <mergeCell ref="B54:D55"/>
    <mergeCell ref="E54:E55"/>
    <mergeCell ref="F54:H55"/>
    <mergeCell ref="B49:D49"/>
    <mergeCell ref="F49:H49"/>
    <mergeCell ref="B50:D50"/>
    <mergeCell ref="F50:H50"/>
    <mergeCell ref="B51:D51"/>
    <mergeCell ref="F51:H51"/>
    <mergeCell ref="B48:D48"/>
    <mergeCell ref="F48:H48"/>
    <mergeCell ref="A41:G41"/>
    <mergeCell ref="A42:A52"/>
    <mergeCell ref="B42:D42"/>
    <mergeCell ref="E42:E52"/>
    <mergeCell ref="F42:H42"/>
    <mergeCell ref="B43:D43"/>
    <mergeCell ref="F43:H43"/>
    <mergeCell ref="B44:D44"/>
    <mergeCell ref="F44:H44"/>
    <mergeCell ref="B45:D45"/>
    <mergeCell ref="B52:D52"/>
    <mergeCell ref="F52:H52"/>
    <mergeCell ref="F35:H35"/>
    <mergeCell ref="C36:D36"/>
    <mergeCell ref="F36:H36"/>
    <mergeCell ref="C37:D37"/>
    <mergeCell ref="F37:H37"/>
    <mergeCell ref="F45:H45"/>
    <mergeCell ref="B46:D46"/>
    <mergeCell ref="F46:H46"/>
    <mergeCell ref="B47:D47"/>
    <mergeCell ref="F47:H47"/>
    <mergeCell ref="F31:H31"/>
    <mergeCell ref="C32:D32"/>
    <mergeCell ref="F32:H32"/>
    <mergeCell ref="C33:D33"/>
    <mergeCell ref="F33:H33"/>
    <mergeCell ref="C34:D34"/>
    <mergeCell ref="F34:H34"/>
    <mergeCell ref="A27:A40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A1:G1"/>
    <mergeCell ref="B2:C2"/>
    <mergeCell ref="E2:F2"/>
    <mergeCell ref="A3:C3"/>
    <mergeCell ref="G3:H3"/>
    <mergeCell ref="B4:D4"/>
    <mergeCell ref="E4:H4"/>
    <mergeCell ref="B8:D8"/>
    <mergeCell ref="E8:H8"/>
  </mergeCells>
  <phoneticPr fontId="3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101"/>
  <sheetViews>
    <sheetView topLeftCell="A31" zoomScaleNormal="100" workbookViewId="0">
      <selection activeCell="F45" sqref="F45:H45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0" ht="20.100000000000001" customHeight="1">
      <c r="A1" s="385" t="s">
        <v>0</v>
      </c>
      <c r="B1" s="385"/>
      <c r="C1" s="385"/>
      <c r="D1" s="385"/>
      <c r="E1" s="385"/>
      <c r="F1" s="385"/>
      <c r="G1" s="385"/>
      <c r="H1" s="1"/>
    </row>
    <row r="2" spans="1:10" ht="20.100000000000001" customHeight="1">
      <c r="A2" s="58" t="s">
        <v>1</v>
      </c>
      <c r="B2" s="386" t="s">
        <v>117</v>
      </c>
      <c r="C2" s="387"/>
      <c r="D2" s="58" t="s">
        <v>2</v>
      </c>
      <c r="E2" s="386" t="s">
        <v>118</v>
      </c>
      <c r="F2" s="387"/>
      <c r="G2" s="2" t="s">
        <v>27</v>
      </c>
      <c r="H2" s="6"/>
    </row>
    <row r="3" spans="1:10" ht="20.100000000000001" customHeight="1">
      <c r="A3" s="388" t="s">
        <v>3</v>
      </c>
      <c r="B3" s="388"/>
      <c r="C3" s="388"/>
      <c r="D3" s="14" t="s">
        <v>4</v>
      </c>
      <c r="E3" s="55" t="s">
        <v>5</v>
      </c>
      <c r="F3" s="55"/>
      <c r="G3" s="389"/>
      <c r="H3" s="389"/>
    </row>
    <row r="4" spans="1:10" ht="20.100000000000001" customHeight="1">
      <c r="A4" s="58" t="s">
        <v>6</v>
      </c>
      <c r="B4" s="390">
        <v>865500</v>
      </c>
      <c r="C4" s="391"/>
      <c r="D4" s="392"/>
      <c r="E4" s="393" t="s">
        <v>51</v>
      </c>
      <c r="F4" s="394"/>
      <c r="G4" s="394"/>
      <c r="H4" s="395"/>
    </row>
    <row r="5" spans="1:10" ht="20.100000000000001" customHeight="1">
      <c r="A5" s="58" t="s">
        <v>7</v>
      </c>
      <c r="B5" s="390">
        <f>B6-B4</f>
        <v>706870</v>
      </c>
      <c r="C5" s="391"/>
      <c r="D5" s="392"/>
      <c r="E5" s="412" t="s">
        <v>48</v>
      </c>
      <c r="F5" s="413"/>
      <c r="G5" s="413"/>
      <c r="H5" s="414"/>
    </row>
    <row r="6" spans="1:10" ht="20.100000000000001" customHeight="1">
      <c r="A6" s="58" t="s">
        <v>8</v>
      </c>
      <c r="B6" s="390">
        <v>1572370</v>
      </c>
      <c r="C6" s="391"/>
      <c r="D6" s="392"/>
      <c r="E6" s="412" t="s">
        <v>50</v>
      </c>
      <c r="F6" s="413"/>
      <c r="G6" s="413"/>
      <c r="H6" s="414"/>
    </row>
    <row r="7" spans="1:10" ht="20.100000000000001" customHeight="1">
      <c r="A7" s="58" t="s">
        <v>42</v>
      </c>
      <c r="B7" s="390">
        <f>B6+'5월3일'!B7:D7</f>
        <v>7009450</v>
      </c>
      <c r="C7" s="391"/>
      <c r="D7" s="392"/>
      <c r="E7" s="412"/>
      <c r="F7" s="413"/>
      <c r="G7" s="413"/>
      <c r="H7" s="414"/>
    </row>
    <row r="8" spans="1:10" ht="20.100000000000001" customHeight="1">
      <c r="A8" s="58" t="s">
        <v>9</v>
      </c>
      <c r="B8" s="396"/>
      <c r="C8" s="397"/>
      <c r="D8" s="398"/>
      <c r="E8" s="399"/>
      <c r="F8" s="400"/>
      <c r="G8" s="400"/>
      <c r="H8" s="401"/>
    </row>
    <row r="9" spans="1:10" ht="20.100000000000001" customHeight="1">
      <c r="A9" s="61" t="s">
        <v>10</v>
      </c>
      <c r="B9" s="3"/>
      <c r="C9" s="3"/>
      <c r="D9" s="3"/>
      <c r="E9" s="4"/>
      <c r="F9" s="4"/>
      <c r="G9" s="4"/>
      <c r="H9" s="1"/>
    </row>
    <row r="10" spans="1:10" ht="20.100000000000001" customHeight="1">
      <c r="A10" s="23" t="s">
        <v>26</v>
      </c>
      <c r="B10" s="27">
        <v>0.2</v>
      </c>
      <c r="C10" s="23" t="s">
        <v>28</v>
      </c>
      <c r="D10" s="19">
        <v>0.04</v>
      </c>
      <c r="E10" s="26" t="s">
        <v>29</v>
      </c>
      <c r="F10" s="18">
        <v>0.19</v>
      </c>
      <c r="G10" s="23" t="s">
        <v>32</v>
      </c>
      <c r="H10" s="18">
        <v>0.05</v>
      </c>
      <c r="I10" s="29">
        <f>B10+D10+F10+H10+B11+D11+F11+H11+B12+D12+F12+H12</f>
        <v>1</v>
      </c>
    </row>
    <row r="11" spans="1:10" ht="20.100000000000001" customHeight="1">
      <c r="A11" s="24" t="s">
        <v>33</v>
      </c>
      <c r="B11" s="18">
        <v>0.06</v>
      </c>
      <c r="C11" s="24" t="s">
        <v>45</v>
      </c>
      <c r="D11" s="18">
        <v>0.06</v>
      </c>
      <c r="E11" s="24" t="s">
        <v>34</v>
      </c>
      <c r="F11" s="18">
        <v>7.0000000000000007E-2</v>
      </c>
      <c r="G11" s="24" t="s">
        <v>35</v>
      </c>
      <c r="H11" s="18">
        <v>0.18</v>
      </c>
      <c r="I11" s="29"/>
    </row>
    <row r="12" spans="1:10" ht="20.100000000000001" customHeight="1" thickBot="1">
      <c r="A12" s="25" t="s">
        <v>36</v>
      </c>
      <c r="B12" s="20">
        <v>0.11</v>
      </c>
      <c r="C12" s="25" t="s">
        <v>37</v>
      </c>
      <c r="D12" s="20">
        <v>0.02</v>
      </c>
      <c r="E12" s="25" t="s">
        <v>38</v>
      </c>
      <c r="F12" s="20">
        <v>0</v>
      </c>
      <c r="G12" s="25" t="s">
        <v>43</v>
      </c>
      <c r="H12" s="20">
        <v>0.02</v>
      </c>
      <c r="J12" s="30"/>
    </row>
    <row r="13" spans="1:10" ht="20.100000000000001" customHeight="1">
      <c r="A13" s="402" t="s">
        <v>11</v>
      </c>
      <c r="B13" s="404"/>
      <c r="C13" s="405"/>
      <c r="D13" s="406"/>
      <c r="E13" s="407" t="s">
        <v>39</v>
      </c>
      <c r="F13" s="404" t="s">
        <v>138</v>
      </c>
      <c r="G13" s="405"/>
      <c r="H13" s="406"/>
    </row>
    <row r="14" spans="1:10" ht="20.100000000000001" customHeight="1" thickBot="1">
      <c r="A14" s="403"/>
      <c r="B14" s="409"/>
      <c r="C14" s="410"/>
      <c r="D14" s="411"/>
      <c r="E14" s="408"/>
      <c r="F14" s="409" t="s">
        <v>139</v>
      </c>
      <c r="G14" s="410"/>
      <c r="H14" s="411"/>
    </row>
    <row r="15" spans="1:10" ht="20.100000000000001" customHeight="1">
      <c r="A15" s="3" t="s">
        <v>12</v>
      </c>
      <c r="B15" s="3"/>
      <c r="C15" s="3"/>
      <c r="D15" s="3"/>
      <c r="E15" s="55"/>
      <c r="F15" s="55"/>
      <c r="G15" s="56"/>
      <c r="H15" s="1"/>
    </row>
    <row r="16" spans="1:10" ht="20.100000000000001" customHeight="1">
      <c r="A16" s="58"/>
      <c r="B16" s="58" t="s">
        <v>13</v>
      </c>
      <c r="C16" s="386" t="s">
        <v>14</v>
      </c>
      <c r="D16" s="387"/>
      <c r="E16" s="58" t="s">
        <v>40</v>
      </c>
      <c r="F16" s="415" t="s">
        <v>41</v>
      </c>
      <c r="G16" s="415"/>
      <c r="H16" s="415"/>
    </row>
    <row r="17" spans="1:8" ht="20.100000000000001" customHeight="1">
      <c r="A17" s="416" t="s">
        <v>15</v>
      </c>
      <c r="B17" s="5"/>
      <c r="C17" s="419"/>
      <c r="D17" s="420"/>
      <c r="E17" s="58"/>
      <c r="F17" s="415"/>
      <c r="G17" s="415"/>
      <c r="H17" s="415"/>
    </row>
    <row r="18" spans="1:8" ht="20.100000000000001" customHeight="1">
      <c r="A18" s="417"/>
      <c r="B18" s="5"/>
      <c r="C18" s="419"/>
      <c r="D18" s="420"/>
      <c r="E18" s="58"/>
      <c r="F18" s="415"/>
      <c r="G18" s="415"/>
      <c r="H18" s="415"/>
    </row>
    <row r="19" spans="1:8" ht="20.100000000000001" customHeight="1">
      <c r="A19" s="417"/>
      <c r="B19" s="5"/>
      <c r="C19" s="419"/>
      <c r="D19" s="420"/>
      <c r="E19" s="58"/>
      <c r="F19" s="415"/>
      <c r="G19" s="415"/>
      <c r="H19" s="415"/>
    </row>
    <row r="20" spans="1:8" ht="20.100000000000001" customHeight="1">
      <c r="A20" s="417"/>
      <c r="B20" s="5"/>
      <c r="C20" s="419"/>
      <c r="D20" s="420"/>
      <c r="E20" s="58"/>
      <c r="F20" s="415"/>
      <c r="G20" s="415"/>
      <c r="H20" s="415"/>
    </row>
    <row r="21" spans="1:8" ht="20.100000000000001" customHeight="1">
      <c r="A21" s="417"/>
      <c r="B21" s="5"/>
      <c r="C21" s="419"/>
      <c r="D21" s="420"/>
      <c r="E21" s="58"/>
      <c r="F21" s="415"/>
      <c r="G21" s="415"/>
      <c r="H21" s="415"/>
    </row>
    <row r="22" spans="1:8" ht="20.100000000000001" customHeight="1">
      <c r="A22" s="417"/>
      <c r="B22" s="5"/>
      <c r="C22" s="419"/>
      <c r="D22" s="420"/>
      <c r="E22" s="58"/>
      <c r="F22" s="415"/>
      <c r="G22" s="415"/>
      <c r="H22" s="415"/>
    </row>
    <row r="23" spans="1:8" ht="20.100000000000001" customHeight="1">
      <c r="A23" s="417"/>
      <c r="B23" s="5"/>
      <c r="C23" s="419"/>
      <c r="D23" s="420"/>
      <c r="E23" s="58"/>
      <c r="F23" s="415"/>
      <c r="G23" s="415"/>
      <c r="H23" s="415"/>
    </row>
    <row r="24" spans="1:8" ht="20.100000000000001" customHeight="1">
      <c r="A24" s="417"/>
      <c r="B24" s="5"/>
      <c r="C24" s="419"/>
      <c r="D24" s="420"/>
      <c r="E24" s="58"/>
      <c r="F24" s="415"/>
      <c r="G24" s="415"/>
      <c r="H24" s="415"/>
    </row>
    <row r="25" spans="1:8" ht="20.100000000000001" customHeight="1">
      <c r="A25" s="417"/>
      <c r="B25" s="5"/>
      <c r="C25" s="419"/>
      <c r="D25" s="420"/>
      <c r="E25" s="58"/>
      <c r="F25" s="415"/>
      <c r="G25" s="415"/>
      <c r="H25" s="415"/>
    </row>
    <row r="26" spans="1:8" ht="20.100000000000001" customHeight="1" thickBot="1">
      <c r="A26" s="418"/>
      <c r="B26" s="22"/>
      <c r="C26" s="421"/>
      <c r="D26" s="422"/>
      <c r="E26" s="59"/>
      <c r="F26" s="423"/>
      <c r="G26" s="423"/>
      <c r="H26" s="423"/>
    </row>
    <row r="27" spans="1:8" ht="20.100000000000001" customHeight="1">
      <c r="A27" s="426" t="s">
        <v>16</v>
      </c>
      <c r="B27" s="21"/>
      <c r="C27" s="424"/>
      <c r="D27" s="425"/>
      <c r="E27" s="60"/>
      <c r="F27" s="415"/>
      <c r="G27" s="415"/>
      <c r="H27" s="415"/>
    </row>
    <row r="28" spans="1:8" ht="20.100000000000001" customHeight="1">
      <c r="A28" s="426"/>
      <c r="B28" s="21"/>
      <c r="C28" s="424"/>
      <c r="D28" s="425"/>
      <c r="E28" s="60"/>
      <c r="F28" s="415"/>
      <c r="G28" s="415"/>
      <c r="H28" s="415"/>
    </row>
    <row r="29" spans="1:8" ht="20.100000000000001" customHeight="1">
      <c r="A29" s="426"/>
      <c r="B29" s="21"/>
      <c r="C29" s="424"/>
      <c r="D29" s="425"/>
      <c r="E29" s="60"/>
      <c r="F29" s="415"/>
      <c r="G29" s="415"/>
      <c r="H29" s="415"/>
    </row>
    <row r="30" spans="1:8" ht="20.100000000000001" customHeight="1">
      <c r="A30" s="426"/>
      <c r="B30" s="21"/>
      <c r="C30" s="424"/>
      <c r="D30" s="425"/>
      <c r="E30" s="60"/>
      <c r="F30" s="415"/>
      <c r="G30" s="415"/>
      <c r="H30" s="415"/>
    </row>
    <row r="31" spans="1:8" ht="20.100000000000001" customHeight="1">
      <c r="A31" s="426"/>
      <c r="B31" s="21"/>
      <c r="C31" s="424"/>
      <c r="D31" s="425"/>
      <c r="E31" s="60"/>
      <c r="F31" s="415"/>
      <c r="G31" s="415"/>
      <c r="H31" s="415"/>
    </row>
    <row r="32" spans="1:8" ht="20.100000000000001" customHeight="1">
      <c r="A32" s="426"/>
      <c r="B32" s="21"/>
      <c r="C32" s="424"/>
      <c r="D32" s="425"/>
      <c r="E32" s="60"/>
      <c r="F32" s="415"/>
      <c r="G32" s="415"/>
      <c r="H32" s="415"/>
    </row>
    <row r="33" spans="1:8" ht="20.100000000000001" customHeight="1">
      <c r="A33" s="426"/>
      <c r="B33" s="21"/>
      <c r="C33" s="424"/>
      <c r="D33" s="425"/>
      <c r="E33" s="60"/>
      <c r="F33" s="415"/>
      <c r="G33" s="415"/>
      <c r="H33" s="415"/>
    </row>
    <row r="34" spans="1:8" ht="20.100000000000001" customHeight="1">
      <c r="A34" s="426"/>
      <c r="B34" s="21"/>
      <c r="C34" s="424"/>
      <c r="D34" s="425"/>
      <c r="E34" s="60"/>
      <c r="F34" s="415"/>
      <c r="G34" s="415"/>
      <c r="H34" s="415"/>
    </row>
    <row r="35" spans="1:8" ht="20.100000000000001" customHeight="1">
      <c r="A35" s="426"/>
      <c r="B35" s="21"/>
      <c r="C35" s="424"/>
      <c r="D35" s="425"/>
      <c r="E35" s="60"/>
      <c r="F35" s="415"/>
      <c r="G35" s="415"/>
      <c r="H35" s="415"/>
    </row>
    <row r="36" spans="1:8" ht="20.100000000000001" customHeight="1">
      <c r="A36" s="426"/>
      <c r="B36" s="21"/>
      <c r="C36" s="424"/>
      <c r="D36" s="425"/>
      <c r="E36" s="60"/>
      <c r="F36" s="415"/>
      <c r="G36" s="415"/>
      <c r="H36" s="415"/>
    </row>
    <row r="37" spans="1:8" ht="20.100000000000001" customHeight="1">
      <c r="A37" s="426"/>
      <c r="B37" s="21"/>
      <c r="C37" s="424"/>
      <c r="D37" s="425"/>
      <c r="E37" s="60"/>
      <c r="F37" s="415"/>
      <c r="G37" s="415"/>
      <c r="H37" s="415"/>
    </row>
    <row r="38" spans="1:8" ht="20.100000000000001" customHeight="1">
      <c r="A38" s="426"/>
      <c r="B38" s="21"/>
      <c r="C38" s="424"/>
      <c r="D38" s="425"/>
      <c r="E38" s="60"/>
      <c r="F38" s="415"/>
      <c r="G38" s="415"/>
      <c r="H38" s="415"/>
    </row>
    <row r="39" spans="1:8" ht="20.100000000000001" customHeight="1">
      <c r="A39" s="426"/>
      <c r="B39" s="21"/>
      <c r="C39" s="424"/>
      <c r="D39" s="425"/>
      <c r="E39" s="60"/>
      <c r="F39" s="415"/>
      <c r="G39" s="415"/>
      <c r="H39" s="415"/>
    </row>
    <row r="40" spans="1:8" ht="20.100000000000001" customHeight="1">
      <c r="A40" s="426"/>
      <c r="B40" s="21"/>
      <c r="C40" s="424"/>
      <c r="D40" s="425"/>
      <c r="E40" s="60"/>
      <c r="F40" s="415"/>
      <c r="G40" s="415"/>
      <c r="H40" s="415"/>
    </row>
    <row r="41" spans="1:8" ht="20.100000000000001" customHeight="1">
      <c r="A41" s="436" t="s">
        <v>17</v>
      </c>
      <c r="B41" s="436"/>
      <c r="C41" s="436"/>
      <c r="D41" s="436"/>
      <c r="E41" s="436"/>
      <c r="F41" s="436"/>
      <c r="G41" s="436"/>
      <c r="H41" s="1"/>
    </row>
    <row r="42" spans="1:8" ht="20.100000000000001" customHeight="1">
      <c r="A42" s="415" t="s">
        <v>18</v>
      </c>
      <c r="B42" s="437" t="s">
        <v>141</v>
      </c>
      <c r="C42" s="438"/>
      <c r="D42" s="439"/>
      <c r="E42" s="416" t="s">
        <v>19</v>
      </c>
      <c r="F42" s="427" t="s">
        <v>214</v>
      </c>
      <c r="G42" s="428"/>
      <c r="H42" s="429"/>
    </row>
    <row r="43" spans="1:8" ht="20.100000000000001" customHeight="1">
      <c r="A43" s="415"/>
      <c r="B43" s="437" t="s">
        <v>140</v>
      </c>
      <c r="C43" s="438"/>
      <c r="D43" s="439"/>
      <c r="E43" s="417"/>
      <c r="F43" s="427" t="s">
        <v>215</v>
      </c>
      <c r="G43" s="428"/>
      <c r="H43" s="429"/>
    </row>
    <row r="44" spans="1:8" ht="20.100000000000001" customHeight="1">
      <c r="A44" s="415"/>
      <c r="B44" s="437" t="s">
        <v>142</v>
      </c>
      <c r="C44" s="438"/>
      <c r="D44" s="439"/>
      <c r="E44" s="417"/>
      <c r="F44" s="427" t="s">
        <v>216</v>
      </c>
      <c r="G44" s="428"/>
      <c r="H44" s="429"/>
    </row>
    <row r="45" spans="1:8" ht="20.100000000000001" customHeight="1">
      <c r="A45" s="415"/>
      <c r="B45" s="437" t="s">
        <v>143</v>
      </c>
      <c r="C45" s="438"/>
      <c r="D45" s="439"/>
      <c r="E45" s="417"/>
      <c r="F45" s="427"/>
      <c r="G45" s="428"/>
      <c r="H45" s="429"/>
    </row>
    <row r="46" spans="1:8" ht="20.100000000000001" customHeight="1">
      <c r="A46" s="415"/>
      <c r="B46" s="430"/>
      <c r="C46" s="431"/>
      <c r="D46" s="432"/>
      <c r="E46" s="417"/>
      <c r="F46" s="427"/>
      <c r="G46" s="428"/>
      <c r="H46" s="429"/>
    </row>
    <row r="47" spans="1:8" ht="20.100000000000001" customHeight="1">
      <c r="A47" s="415"/>
      <c r="B47" s="433"/>
      <c r="C47" s="434"/>
      <c r="D47" s="435"/>
      <c r="E47" s="417"/>
      <c r="F47" s="427"/>
      <c r="G47" s="428"/>
      <c r="H47" s="429"/>
    </row>
    <row r="48" spans="1:8" ht="20.100000000000001" customHeight="1">
      <c r="A48" s="415"/>
      <c r="B48" s="433"/>
      <c r="C48" s="434"/>
      <c r="D48" s="435"/>
      <c r="E48" s="417"/>
      <c r="F48" s="427"/>
      <c r="G48" s="428"/>
      <c r="H48" s="429"/>
    </row>
    <row r="49" spans="1:8" ht="20.100000000000001" customHeight="1">
      <c r="A49" s="415"/>
      <c r="B49" s="433"/>
      <c r="C49" s="434"/>
      <c r="D49" s="435"/>
      <c r="E49" s="417"/>
      <c r="F49" s="427"/>
      <c r="G49" s="428"/>
      <c r="H49" s="429"/>
    </row>
    <row r="50" spans="1:8" ht="20.100000000000001" customHeight="1">
      <c r="A50" s="415"/>
      <c r="B50" s="433"/>
      <c r="C50" s="434"/>
      <c r="D50" s="435"/>
      <c r="E50" s="417"/>
      <c r="F50" s="427"/>
      <c r="G50" s="428"/>
      <c r="H50" s="429"/>
    </row>
    <row r="51" spans="1:8" ht="20.100000000000001" customHeight="1">
      <c r="A51" s="415"/>
      <c r="B51" s="430"/>
      <c r="C51" s="431"/>
      <c r="D51" s="432"/>
      <c r="E51" s="417"/>
      <c r="F51" s="427"/>
      <c r="G51" s="428"/>
      <c r="H51" s="429"/>
    </row>
    <row r="52" spans="1:8" ht="20.100000000000001" customHeight="1">
      <c r="A52" s="415"/>
      <c r="B52" s="433"/>
      <c r="C52" s="434"/>
      <c r="D52" s="435"/>
      <c r="E52" s="426"/>
      <c r="F52" s="427"/>
      <c r="G52" s="428"/>
      <c r="H52" s="429"/>
    </row>
    <row r="53" spans="1:8" ht="20.100000000000001" customHeight="1">
      <c r="A53" s="440"/>
      <c r="B53" s="440"/>
      <c r="C53" s="440"/>
      <c r="D53" s="440"/>
      <c r="E53" s="440"/>
      <c r="F53" s="388"/>
      <c r="G53" s="388"/>
      <c r="H53" s="1"/>
    </row>
    <row r="54" spans="1:8" ht="20.100000000000001" customHeight="1">
      <c r="A54" s="416" t="s">
        <v>18</v>
      </c>
      <c r="B54" s="441" t="s">
        <v>44</v>
      </c>
      <c r="C54" s="442"/>
      <c r="D54" s="443"/>
      <c r="E54" s="393" t="s">
        <v>19</v>
      </c>
      <c r="F54" s="441" t="s">
        <v>144</v>
      </c>
      <c r="G54" s="442"/>
      <c r="H54" s="443"/>
    </row>
    <row r="55" spans="1:8" ht="20.100000000000001" customHeight="1">
      <c r="A55" s="426"/>
      <c r="B55" s="444"/>
      <c r="C55" s="445"/>
      <c r="D55" s="446"/>
      <c r="E55" s="399"/>
      <c r="F55" s="444"/>
      <c r="G55" s="445"/>
      <c r="H55" s="446"/>
    </row>
    <row r="56" spans="1:8" ht="20.100000000000001" customHeight="1">
      <c r="A56" s="440" t="s">
        <v>20</v>
      </c>
      <c r="B56" s="440"/>
      <c r="C56" s="440"/>
      <c r="D56" s="440"/>
      <c r="E56" s="440"/>
      <c r="F56" s="388"/>
      <c r="G56" s="388"/>
      <c r="H56" s="1"/>
    </row>
    <row r="57" spans="1:8" ht="20.100000000000001" customHeight="1">
      <c r="A57" s="416" t="s">
        <v>21</v>
      </c>
      <c r="B57" s="427" t="s">
        <v>145</v>
      </c>
      <c r="C57" s="428"/>
      <c r="D57" s="429"/>
      <c r="E57" s="416" t="s">
        <v>19</v>
      </c>
      <c r="F57" s="441"/>
      <c r="G57" s="442"/>
      <c r="H57" s="443"/>
    </row>
    <row r="58" spans="1:8" ht="20.100000000000001" customHeight="1">
      <c r="A58" s="417"/>
      <c r="B58" s="427" t="s">
        <v>146</v>
      </c>
      <c r="C58" s="428"/>
      <c r="D58" s="429"/>
      <c r="E58" s="417"/>
      <c r="F58" s="441"/>
      <c r="G58" s="442"/>
      <c r="H58" s="443"/>
    </row>
    <row r="59" spans="1:8" ht="20.100000000000001" customHeight="1">
      <c r="A59" s="417"/>
      <c r="B59" s="427" t="s">
        <v>147</v>
      </c>
      <c r="C59" s="428"/>
      <c r="D59" s="429"/>
      <c r="E59" s="417"/>
      <c r="F59" s="441"/>
      <c r="G59" s="442"/>
      <c r="H59" s="443"/>
    </row>
    <row r="60" spans="1:8" ht="20.100000000000001" customHeight="1">
      <c r="A60" s="417"/>
      <c r="B60" s="427" t="s">
        <v>148</v>
      </c>
      <c r="C60" s="428"/>
      <c r="D60" s="429"/>
      <c r="E60" s="417"/>
      <c r="F60" s="441"/>
      <c r="G60" s="442"/>
      <c r="H60" s="443"/>
    </row>
    <row r="61" spans="1:8" ht="20.100000000000001" customHeight="1">
      <c r="A61" s="417"/>
      <c r="B61" s="427" t="s">
        <v>149</v>
      </c>
      <c r="C61" s="428"/>
      <c r="D61" s="429"/>
      <c r="E61" s="417"/>
      <c r="F61" s="441"/>
      <c r="G61" s="442"/>
      <c r="H61" s="443"/>
    </row>
    <row r="62" spans="1:8" ht="20.100000000000001" customHeight="1">
      <c r="A62" s="417"/>
      <c r="B62" s="427" t="s">
        <v>150</v>
      </c>
      <c r="C62" s="428"/>
      <c r="D62" s="429"/>
      <c r="E62" s="417"/>
      <c r="F62" s="441"/>
      <c r="G62" s="442"/>
      <c r="H62" s="443"/>
    </row>
    <row r="63" spans="1:8" ht="20.100000000000001" customHeight="1">
      <c r="A63" s="417"/>
      <c r="B63" s="427" t="s">
        <v>151</v>
      </c>
      <c r="C63" s="428"/>
      <c r="D63" s="429"/>
      <c r="E63" s="417"/>
      <c r="F63" s="441"/>
      <c r="G63" s="442"/>
      <c r="H63" s="443"/>
    </row>
    <row r="64" spans="1:8" ht="20.100000000000001" customHeight="1">
      <c r="A64" s="417"/>
      <c r="B64" s="427" t="s">
        <v>152</v>
      </c>
      <c r="C64" s="428"/>
      <c r="D64" s="429"/>
      <c r="E64" s="417"/>
      <c r="F64" s="441"/>
      <c r="G64" s="442"/>
      <c r="H64" s="443"/>
    </row>
    <row r="65" spans="1:8" ht="20.100000000000001" customHeight="1">
      <c r="A65" s="417"/>
      <c r="B65" s="427" t="s">
        <v>153</v>
      </c>
      <c r="C65" s="428"/>
      <c r="D65" s="429"/>
      <c r="E65" s="417"/>
      <c r="F65" s="441"/>
      <c r="G65" s="442"/>
      <c r="H65" s="443"/>
    </row>
    <row r="66" spans="1:8" ht="20.100000000000001" customHeight="1">
      <c r="A66" s="417"/>
      <c r="B66" s="427" t="s">
        <v>154</v>
      </c>
      <c r="C66" s="428"/>
      <c r="D66" s="429"/>
      <c r="E66" s="417"/>
      <c r="F66" s="441"/>
      <c r="G66" s="442"/>
      <c r="H66" s="443"/>
    </row>
    <row r="67" spans="1:8" ht="20.100000000000001" customHeight="1">
      <c r="A67" s="417"/>
      <c r="B67" s="427" t="s">
        <v>155</v>
      </c>
      <c r="C67" s="428"/>
      <c r="D67" s="429"/>
      <c r="E67" s="417"/>
      <c r="F67" s="441"/>
      <c r="G67" s="442"/>
      <c r="H67" s="443"/>
    </row>
    <row r="68" spans="1:8" ht="20.100000000000001" customHeight="1">
      <c r="A68" s="417"/>
      <c r="B68" s="427" t="s">
        <v>156</v>
      </c>
      <c r="C68" s="428"/>
      <c r="D68" s="429"/>
      <c r="E68" s="417"/>
      <c r="F68" s="441"/>
      <c r="G68" s="442"/>
      <c r="H68" s="443"/>
    </row>
    <row r="69" spans="1:8" ht="20.100000000000001" customHeight="1">
      <c r="A69" s="417"/>
      <c r="B69" s="427" t="s">
        <v>157</v>
      </c>
      <c r="C69" s="428"/>
      <c r="D69" s="429"/>
      <c r="E69" s="417"/>
      <c r="F69" s="441"/>
      <c r="G69" s="442"/>
      <c r="H69" s="443"/>
    </row>
    <row r="70" spans="1:8" ht="20.100000000000001" customHeight="1">
      <c r="A70" s="417"/>
      <c r="B70" s="427" t="s">
        <v>158</v>
      </c>
      <c r="C70" s="428"/>
      <c r="D70" s="429"/>
      <c r="E70" s="417"/>
      <c r="F70" s="441"/>
      <c r="G70" s="442"/>
      <c r="H70" s="443"/>
    </row>
    <row r="71" spans="1:8" ht="20.100000000000001" customHeight="1">
      <c r="A71" s="417"/>
      <c r="B71" s="427" t="s">
        <v>159</v>
      </c>
      <c r="C71" s="428"/>
      <c r="D71" s="429"/>
      <c r="E71" s="417"/>
      <c r="F71" s="441"/>
      <c r="G71" s="442"/>
      <c r="H71" s="443"/>
    </row>
    <row r="72" spans="1:8" ht="20.100000000000001" customHeight="1">
      <c r="A72" s="417"/>
      <c r="B72" s="427" t="s">
        <v>160</v>
      </c>
      <c r="C72" s="428"/>
      <c r="D72" s="429"/>
      <c r="E72" s="417"/>
      <c r="F72" s="441"/>
      <c r="G72" s="442"/>
      <c r="H72" s="443"/>
    </row>
    <row r="73" spans="1:8" ht="20.100000000000001" customHeight="1">
      <c r="A73" s="417"/>
      <c r="B73" s="427" t="s">
        <v>161</v>
      </c>
      <c r="C73" s="428"/>
      <c r="D73" s="429"/>
      <c r="E73" s="417"/>
      <c r="F73" s="441"/>
      <c r="G73" s="442"/>
      <c r="H73" s="443"/>
    </row>
    <row r="74" spans="1:8" ht="20.100000000000001" customHeight="1">
      <c r="A74" s="417"/>
      <c r="B74" s="427" t="s">
        <v>162</v>
      </c>
      <c r="C74" s="428"/>
      <c r="D74" s="429"/>
      <c r="E74" s="417"/>
      <c r="F74" s="441"/>
      <c r="G74" s="442"/>
      <c r="H74" s="443"/>
    </row>
    <row r="75" spans="1:8" ht="20.100000000000001" customHeight="1">
      <c r="A75" s="417"/>
      <c r="B75" s="427" t="s">
        <v>163</v>
      </c>
      <c r="C75" s="428"/>
      <c r="D75" s="429"/>
      <c r="E75" s="417"/>
      <c r="F75" s="441"/>
      <c r="G75" s="442"/>
      <c r="H75" s="443"/>
    </row>
    <row r="76" spans="1:8" ht="20.100000000000001" customHeight="1">
      <c r="A76" s="417"/>
      <c r="B76" s="427" t="s">
        <v>164</v>
      </c>
      <c r="C76" s="428"/>
      <c r="D76" s="429"/>
      <c r="E76" s="417"/>
      <c r="F76" s="62"/>
      <c r="G76" s="63"/>
      <c r="H76" s="64"/>
    </row>
    <row r="77" spans="1:8" ht="20.100000000000001" customHeight="1">
      <c r="A77" s="417"/>
      <c r="B77" s="427"/>
      <c r="C77" s="428"/>
      <c r="D77" s="429"/>
      <c r="E77" s="417"/>
      <c r="F77" s="62"/>
      <c r="G77" s="63"/>
      <c r="H77" s="64"/>
    </row>
    <row r="78" spans="1:8" ht="20.100000000000001" customHeight="1">
      <c r="A78" s="417"/>
      <c r="B78" s="427"/>
      <c r="C78" s="428"/>
      <c r="D78" s="429"/>
      <c r="E78" s="417"/>
      <c r="F78" s="62"/>
      <c r="G78" s="63"/>
      <c r="H78" s="64"/>
    </row>
    <row r="79" spans="1:8" ht="20.100000000000001" customHeight="1">
      <c r="A79" s="417"/>
      <c r="B79" s="427"/>
      <c r="C79" s="428"/>
      <c r="D79" s="429"/>
      <c r="E79" s="417"/>
      <c r="F79" s="62"/>
      <c r="G79" s="63"/>
      <c r="H79" s="64"/>
    </row>
    <row r="80" spans="1:8" ht="20.100000000000001" customHeight="1">
      <c r="A80" s="417"/>
      <c r="B80" s="427"/>
      <c r="C80" s="428"/>
      <c r="D80" s="429"/>
      <c r="E80" s="417"/>
      <c r="F80" s="62"/>
      <c r="G80" s="63"/>
      <c r="H80" s="64"/>
    </row>
    <row r="81" spans="1:14" ht="20.100000000000001" customHeight="1">
      <c r="A81" s="417"/>
      <c r="B81" s="427"/>
      <c r="C81" s="428"/>
      <c r="D81" s="429"/>
      <c r="E81" s="417"/>
      <c r="F81" s="427"/>
      <c r="G81" s="428"/>
      <c r="H81" s="429"/>
    </row>
    <row r="82" spans="1:14" ht="20.100000000000001" customHeight="1">
      <c r="A82" s="57"/>
      <c r="B82" s="63" t="s">
        <v>49</v>
      </c>
      <c r="C82" s="63"/>
      <c r="D82" s="63"/>
      <c r="E82" s="57"/>
      <c r="F82" s="458"/>
      <c r="G82" s="458"/>
      <c r="H82" s="1"/>
    </row>
    <row r="83" spans="1:14" ht="20.100000000000001" customHeight="1">
      <c r="A83" s="447" t="s">
        <v>22</v>
      </c>
      <c r="B83" s="447"/>
      <c r="C83" s="447"/>
      <c r="D83" s="447"/>
      <c r="E83" s="447"/>
      <c r="F83" s="447"/>
      <c r="G83" s="448"/>
      <c r="H83" s="1"/>
    </row>
    <row r="84" spans="1:14" ht="20.100000000000001" customHeight="1">
      <c r="A84" s="449" t="s">
        <v>18</v>
      </c>
      <c r="B84" s="7" t="s">
        <v>23</v>
      </c>
      <c r="C84" s="451" t="s">
        <v>47</v>
      </c>
      <c r="D84" s="452"/>
      <c r="E84" s="453" t="s">
        <v>30</v>
      </c>
      <c r="F84" s="15" t="s">
        <v>31</v>
      </c>
      <c r="G84" s="451" t="s">
        <v>24</v>
      </c>
      <c r="H84" s="452"/>
    </row>
    <row r="85" spans="1:14" ht="20.100000000000001" customHeight="1">
      <c r="A85" s="450"/>
      <c r="B85" s="8">
        <v>47000</v>
      </c>
      <c r="C85" s="455" t="s">
        <v>165</v>
      </c>
      <c r="D85" s="456"/>
      <c r="E85" s="454"/>
      <c r="F85" s="8"/>
      <c r="G85" s="455"/>
      <c r="H85" s="456"/>
    </row>
    <row r="86" spans="1:14" ht="20.100000000000001" customHeight="1">
      <c r="A86" s="450"/>
      <c r="B86" s="8">
        <v>7600</v>
      </c>
      <c r="C86" s="455" t="s">
        <v>166</v>
      </c>
      <c r="D86" s="456"/>
      <c r="E86" s="454"/>
      <c r="F86" s="8"/>
      <c r="G86" s="455"/>
      <c r="H86" s="456"/>
      <c r="N86">
        <v>1</v>
      </c>
    </row>
    <row r="87" spans="1:14" ht="20.100000000000001" customHeight="1">
      <c r="A87" s="450"/>
      <c r="B87" s="8">
        <v>11820</v>
      </c>
      <c r="C87" s="455" t="s">
        <v>167</v>
      </c>
      <c r="D87" s="456"/>
      <c r="E87" s="454"/>
      <c r="F87" s="8"/>
      <c r="G87" s="455"/>
      <c r="H87" s="456"/>
    </row>
    <row r="88" spans="1:14" ht="20.100000000000001" customHeight="1">
      <c r="A88" s="450"/>
      <c r="B88" s="8"/>
      <c r="C88" s="455"/>
      <c r="D88" s="456"/>
      <c r="E88" s="454"/>
      <c r="F88" s="8"/>
      <c r="G88" s="455"/>
      <c r="H88" s="456"/>
    </row>
    <row r="89" spans="1:14" ht="20.100000000000001" customHeight="1">
      <c r="A89" s="450"/>
      <c r="B89" s="8"/>
      <c r="C89" s="455"/>
      <c r="D89" s="456"/>
      <c r="E89" s="454"/>
      <c r="F89" s="8"/>
      <c r="G89" s="455"/>
      <c r="H89" s="456"/>
    </row>
    <row r="90" spans="1:14" ht="20.100000000000001" customHeight="1">
      <c r="A90" s="450"/>
      <c r="B90" s="8"/>
      <c r="C90" s="455"/>
      <c r="D90" s="456"/>
      <c r="E90" s="454"/>
      <c r="F90" s="8"/>
      <c r="G90" s="455"/>
      <c r="H90" s="456"/>
    </row>
    <row r="91" spans="1:14" ht="20.100000000000001" customHeight="1">
      <c r="A91" s="450"/>
      <c r="B91" s="8"/>
      <c r="C91" s="455"/>
      <c r="D91" s="456"/>
      <c r="E91" s="454"/>
      <c r="F91" s="8"/>
      <c r="G91" s="455"/>
      <c r="H91" s="456"/>
    </row>
    <row r="92" spans="1:14" ht="20.100000000000001" customHeight="1">
      <c r="A92" s="450"/>
      <c r="B92" s="9"/>
      <c r="C92" s="455"/>
      <c r="D92" s="456"/>
      <c r="E92" s="454"/>
      <c r="F92" s="8"/>
      <c r="G92" s="65"/>
      <c r="H92" s="66"/>
    </row>
    <row r="93" spans="1:14" ht="20.100000000000001" customHeight="1">
      <c r="A93" s="450"/>
      <c r="B93" s="9"/>
      <c r="C93" s="455"/>
      <c r="D93" s="456"/>
      <c r="E93" s="454"/>
      <c r="F93" s="8"/>
      <c r="G93" s="65"/>
      <c r="H93" s="66"/>
    </row>
    <row r="94" spans="1:14" ht="20.100000000000001" customHeight="1">
      <c r="A94" s="450"/>
      <c r="B94" s="9"/>
      <c r="C94" s="455"/>
      <c r="D94" s="456"/>
      <c r="E94" s="454"/>
      <c r="F94" s="8"/>
      <c r="G94" s="65"/>
      <c r="H94" s="66"/>
    </row>
    <row r="95" spans="1:14" ht="20.100000000000001" customHeight="1">
      <c r="A95" s="450"/>
      <c r="B95" s="9"/>
      <c r="C95" s="455"/>
      <c r="D95" s="456"/>
      <c r="E95" s="454"/>
      <c r="F95" s="8"/>
      <c r="G95" s="65"/>
      <c r="H95" s="66"/>
    </row>
    <row r="96" spans="1:14" ht="20.100000000000001" customHeight="1">
      <c r="A96" s="450"/>
      <c r="B96" s="9"/>
      <c r="C96" s="455"/>
      <c r="D96" s="456"/>
      <c r="E96" s="454"/>
      <c r="F96" s="8"/>
      <c r="G96" s="65"/>
      <c r="H96" s="66"/>
    </row>
    <row r="97" spans="1:8" ht="20.100000000000001" customHeight="1">
      <c r="A97" s="450"/>
      <c r="B97" s="9"/>
      <c r="C97" s="455"/>
      <c r="D97" s="456"/>
      <c r="E97" s="454"/>
      <c r="F97" s="8"/>
      <c r="G97" s="65"/>
      <c r="H97" s="66"/>
    </row>
    <row r="98" spans="1:8" ht="20.100000000000001" customHeight="1" thickBot="1">
      <c r="A98" s="450"/>
      <c r="B98" s="9"/>
      <c r="C98" s="455"/>
      <c r="D98" s="456"/>
      <c r="E98" s="454"/>
      <c r="F98" s="8"/>
      <c r="G98" s="455"/>
      <c r="H98" s="456"/>
    </row>
    <row r="99" spans="1:8" ht="20.100000000000001" customHeight="1" thickTop="1" thickBot="1">
      <c r="A99" s="10" t="s">
        <v>25</v>
      </c>
      <c r="B99" s="28">
        <f>B85+B86+B87+B88+B89+B90+B91+B92+B93+B94+B95+B96+B97+B98+F85+F86+F87+F88+F89+F90+F91+F92+F93+F94+F95+F96+F97+F98</f>
        <v>66420</v>
      </c>
      <c r="C99" s="11"/>
      <c r="D99" s="12"/>
      <c r="E99" s="13"/>
      <c r="F99" s="11"/>
      <c r="G99" s="17"/>
      <c r="H99" s="16"/>
    </row>
    <row r="100" spans="1:8" ht="20.100000000000001" customHeight="1">
      <c r="A100" s="448"/>
      <c r="B100" s="448"/>
      <c r="C100" s="448"/>
      <c r="D100" s="448"/>
      <c r="E100" s="448"/>
      <c r="F100" s="448"/>
      <c r="G100" s="448"/>
      <c r="H100" s="1"/>
    </row>
    <row r="101" spans="1:8" ht="20.100000000000001" customHeight="1">
      <c r="A101" s="457"/>
      <c r="B101" s="457"/>
      <c r="C101" s="457"/>
      <c r="D101" s="457"/>
      <c r="E101" s="457"/>
      <c r="F101" s="457"/>
      <c r="G101" s="457"/>
      <c r="H101" s="1"/>
    </row>
  </sheetData>
  <mergeCells count="181">
    <mergeCell ref="A100:G100"/>
    <mergeCell ref="A101:G101"/>
    <mergeCell ref="C94:D94"/>
    <mergeCell ref="C95:D95"/>
    <mergeCell ref="C96:D96"/>
    <mergeCell ref="C97:D97"/>
    <mergeCell ref="C98:D98"/>
    <mergeCell ref="G98:H98"/>
    <mergeCell ref="C90:D90"/>
    <mergeCell ref="G90:H90"/>
    <mergeCell ref="C91:D91"/>
    <mergeCell ref="G91:H91"/>
    <mergeCell ref="C92:D92"/>
    <mergeCell ref="C93:D93"/>
    <mergeCell ref="G86:H86"/>
    <mergeCell ref="C87:D87"/>
    <mergeCell ref="G87:H87"/>
    <mergeCell ref="C88:D88"/>
    <mergeCell ref="G88:H88"/>
    <mergeCell ref="C89:D89"/>
    <mergeCell ref="G89:H89"/>
    <mergeCell ref="F81:H81"/>
    <mergeCell ref="F82:G82"/>
    <mergeCell ref="A83:G83"/>
    <mergeCell ref="A84:A98"/>
    <mergeCell ref="C84:D84"/>
    <mergeCell ref="E84:E98"/>
    <mergeCell ref="G84:H84"/>
    <mergeCell ref="C85:D85"/>
    <mergeCell ref="G85:H85"/>
    <mergeCell ref="C86:D86"/>
    <mergeCell ref="B76:D76"/>
    <mergeCell ref="B77:D77"/>
    <mergeCell ref="B78:D78"/>
    <mergeCell ref="B79:D79"/>
    <mergeCell ref="B80:D80"/>
    <mergeCell ref="B81:D81"/>
    <mergeCell ref="B73:D73"/>
    <mergeCell ref="F73:H73"/>
    <mergeCell ref="B74:D74"/>
    <mergeCell ref="F74:H74"/>
    <mergeCell ref="B75:D75"/>
    <mergeCell ref="F75:H75"/>
    <mergeCell ref="F70:H70"/>
    <mergeCell ref="B71:D71"/>
    <mergeCell ref="F71:H71"/>
    <mergeCell ref="B72:D72"/>
    <mergeCell ref="F72:H72"/>
    <mergeCell ref="B67:D67"/>
    <mergeCell ref="F67:H67"/>
    <mergeCell ref="B68:D68"/>
    <mergeCell ref="F68:H68"/>
    <mergeCell ref="B69:D69"/>
    <mergeCell ref="F69:H69"/>
    <mergeCell ref="A56:G56"/>
    <mergeCell ref="A57:A81"/>
    <mergeCell ref="B57:D57"/>
    <mergeCell ref="E57:E81"/>
    <mergeCell ref="F57:H57"/>
    <mergeCell ref="B58:D58"/>
    <mergeCell ref="F58:H58"/>
    <mergeCell ref="B59:D59"/>
    <mergeCell ref="F59:H59"/>
    <mergeCell ref="B60:D60"/>
    <mergeCell ref="B64:D64"/>
    <mergeCell ref="F64:H64"/>
    <mergeCell ref="B65:D65"/>
    <mergeCell ref="F65:H65"/>
    <mergeCell ref="B66:D66"/>
    <mergeCell ref="F66:H66"/>
    <mergeCell ref="F60:H60"/>
    <mergeCell ref="B61:D61"/>
    <mergeCell ref="F61:H61"/>
    <mergeCell ref="B62:D62"/>
    <mergeCell ref="F62:H62"/>
    <mergeCell ref="B63:D63"/>
    <mergeCell ref="F63:H63"/>
    <mergeCell ref="B70:D70"/>
    <mergeCell ref="A53:G53"/>
    <mergeCell ref="A54:A55"/>
    <mergeCell ref="B54:D55"/>
    <mergeCell ref="E54:E55"/>
    <mergeCell ref="F54:H55"/>
    <mergeCell ref="B49:D49"/>
    <mergeCell ref="F49:H49"/>
    <mergeCell ref="B50:D50"/>
    <mergeCell ref="F50:H50"/>
    <mergeCell ref="B51:D51"/>
    <mergeCell ref="F51:H51"/>
    <mergeCell ref="B48:D48"/>
    <mergeCell ref="F48:H48"/>
    <mergeCell ref="A41:G41"/>
    <mergeCell ref="A42:A52"/>
    <mergeCell ref="B42:D42"/>
    <mergeCell ref="E42:E52"/>
    <mergeCell ref="F42:H42"/>
    <mergeCell ref="B43:D43"/>
    <mergeCell ref="F43:H43"/>
    <mergeCell ref="B44:D44"/>
    <mergeCell ref="F44:H44"/>
    <mergeCell ref="B45:D45"/>
    <mergeCell ref="B52:D52"/>
    <mergeCell ref="F52:H52"/>
    <mergeCell ref="F35:H35"/>
    <mergeCell ref="C36:D36"/>
    <mergeCell ref="F36:H36"/>
    <mergeCell ref="C37:D37"/>
    <mergeCell ref="F37:H37"/>
    <mergeCell ref="F45:H45"/>
    <mergeCell ref="B46:D46"/>
    <mergeCell ref="F46:H46"/>
    <mergeCell ref="B47:D47"/>
    <mergeCell ref="F47:H47"/>
    <mergeCell ref="F31:H31"/>
    <mergeCell ref="C32:D32"/>
    <mergeCell ref="F32:H32"/>
    <mergeCell ref="C33:D33"/>
    <mergeCell ref="F33:H33"/>
    <mergeCell ref="C34:D34"/>
    <mergeCell ref="F34:H34"/>
    <mergeCell ref="A27:A40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A1:G1"/>
    <mergeCell ref="B2:C2"/>
    <mergeCell ref="E2:F2"/>
    <mergeCell ref="A3:C3"/>
    <mergeCell ref="G3:H3"/>
    <mergeCell ref="B4:D4"/>
    <mergeCell ref="E4:H4"/>
    <mergeCell ref="B8:D8"/>
    <mergeCell ref="E8:H8"/>
  </mergeCells>
  <phoneticPr fontId="3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N107"/>
  <sheetViews>
    <sheetView topLeftCell="A28" zoomScaleNormal="100" workbookViewId="0">
      <selection activeCell="F13" sqref="F13:H13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0" ht="20.100000000000001" customHeight="1">
      <c r="A1" s="385" t="s">
        <v>0</v>
      </c>
      <c r="B1" s="385"/>
      <c r="C1" s="385"/>
      <c r="D1" s="385"/>
      <c r="E1" s="385"/>
      <c r="F1" s="385"/>
      <c r="G1" s="385"/>
      <c r="H1" s="1"/>
    </row>
    <row r="2" spans="1:10" ht="20.100000000000001" customHeight="1">
      <c r="A2" s="71" t="s">
        <v>1</v>
      </c>
      <c r="B2" s="386" t="s">
        <v>168</v>
      </c>
      <c r="C2" s="387"/>
      <c r="D2" s="71" t="s">
        <v>2</v>
      </c>
      <c r="E2" s="386" t="s">
        <v>169</v>
      </c>
      <c r="F2" s="387"/>
      <c r="G2" s="2" t="s">
        <v>27</v>
      </c>
      <c r="H2" s="6"/>
    </row>
    <row r="3" spans="1:10" ht="20.100000000000001" customHeight="1">
      <c r="A3" s="388" t="s">
        <v>3</v>
      </c>
      <c r="B3" s="388"/>
      <c r="C3" s="388"/>
      <c r="D3" s="14" t="s">
        <v>4</v>
      </c>
      <c r="E3" s="68" t="s">
        <v>5</v>
      </c>
      <c r="F3" s="68"/>
      <c r="G3" s="389"/>
      <c r="H3" s="389"/>
    </row>
    <row r="4" spans="1:10" ht="20.100000000000001" customHeight="1">
      <c r="A4" s="71" t="s">
        <v>6</v>
      </c>
      <c r="B4" s="390">
        <v>721260</v>
      </c>
      <c r="C4" s="391"/>
      <c r="D4" s="392"/>
      <c r="E4" s="393" t="s">
        <v>51</v>
      </c>
      <c r="F4" s="394"/>
      <c r="G4" s="394"/>
      <c r="H4" s="395"/>
    </row>
    <row r="5" spans="1:10" ht="20.100000000000001" customHeight="1">
      <c r="A5" s="71" t="s">
        <v>7</v>
      </c>
      <c r="B5" s="390">
        <f>B6-B4</f>
        <v>1456655</v>
      </c>
      <c r="C5" s="391"/>
      <c r="D5" s="392"/>
      <c r="E5" s="412" t="s">
        <v>48</v>
      </c>
      <c r="F5" s="413"/>
      <c r="G5" s="413"/>
      <c r="H5" s="414"/>
    </row>
    <row r="6" spans="1:10" ht="20.100000000000001" customHeight="1">
      <c r="A6" s="71" t="s">
        <v>8</v>
      </c>
      <c r="B6" s="390">
        <v>2177915</v>
      </c>
      <c r="C6" s="391"/>
      <c r="D6" s="392"/>
      <c r="E6" s="412" t="s">
        <v>50</v>
      </c>
      <c r="F6" s="413"/>
      <c r="G6" s="413"/>
      <c r="H6" s="414"/>
    </row>
    <row r="7" spans="1:10" ht="20.100000000000001" customHeight="1">
      <c r="A7" s="71" t="s">
        <v>42</v>
      </c>
      <c r="B7" s="390">
        <f>B6+'5월4일'!B7:D7</f>
        <v>9187365</v>
      </c>
      <c r="C7" s="391"/>
      <c r="D7" s="392"/>
      <c r="E7" s="412"/>
      <c r="F7" s="413"/>
      <c r="G7" s="413"/>
      <c r="H7" s="414"/>
    </row>
    <row r="8" spans="1:10" ht="20.100000000000001" customHeight="1">
      <c r="A8" s="71" t="s">
        <v>9</v>
      </c>
      <c r="B8" s="396"/>
      <c r="C8" s="397"/>
      <c r="D8" s="398"/>
      <c r="E8" s="399"/>
      <c r="F8" s="400"/>
      <c r="G8" s="400"/>
      <c r="H8" s="401"/>
    </row>
    <row r="9" spans="1:10" ht="20.100000000000001" customHeight="1">
      <c r="A9" s="74" t="s">
        <v>10</v>
      </c>
      <c r="B9" s="3"/>
      <c r="C9" s="3"/>
      <c r="D9" s="3"/>
      <c r="E9" s="4"/>
      <c r="F9" s="4"/>
      <c r="G9" s="4"/>
      <c r="H9" s="1"/>
    </row>
    <row r="10" spans="1:10" ht="20.100000000000001" customHeight="1">
      <c r="A10" s="23" t="s">
        <v>26</v>
      </c>
      <c r="B10" s="27">
        <v>7.0000000000000007E-2</v>
      </c>
      <c r="C10" s="23" t="s">
        <v>28</v>
      </c>
      <c r="D10" s="19">
        <v>0.08</v>
      </c>
      <c r="E10" s="26" t="s">
        <v>29</v>
      </c>
      <c r="F10" s="18">
        <v>0.2</v>
      </c>
      <c r="G10" s="23" t="s">
        <v>32</v>
      </c>
      <c r="H10" s="18">
        <v>0.02</v>
      </c>
      <c r="I10" s="29">
        <f>B10+D10+F10+H10+B11+D11+F11+H11+B12+D12+F12+H12</f>
        <v>1</v>
      </c>
    </row>
    <row r="11" spans="1:10" ht="20.100000000000001" customHeight="1">
      <c r="A11" s="24" t="s">
        <v>33</v>
      </c>
      <c r="B11" s="18">
        <v>7.0000000000000007E-2</v>
      </c>
      <c r="C11" s="24" t="s">
        <v>45</v>
      </c>
      <c r="D11" s="18">
        <v>0.02</v>
      </c>
      <c r="E11" s="24" t="s">
        <v>34</v>
      </c>
      <c r="F11" s="18">
        <v>0.06</v>
      </c>
      <c r="G11" s="24" t="s">
        <v>35</v>
      </c>
      <c r="H11" s="18">
        <v>0.33</v>
      </c>
      <c r="I11" s="29"/>
    </row>
    <row r="12" spans="1:10" ht="20.100000000000001" customHeight="1" thickBot="1">
      <c r="A12" s="25" t="s">
        <v>36</v>
      </c>
      <c r="B12" s="20">
        <v>0.08</v>
      </c>
      <c r="C12" s="25" t="s">
        <v>37</v>
      </c>
      <c r="D12" s="20">
        <v>0.04</v>
      </c>
      <c r="E12" s="25" t="s">
        <v>38</v>
      </c>
      <c r="F12" s="20"/>
      <c r="G12" s="25" t="s">
        <v>43</v>
      </c>
      <c r="H12" s="20">
        <v>0.03</v>
      </c>
      <c r="J12" s="30"/>
    </row>
    <row r="13" spans="1:10" ht="20.100000000000001" customHeight="1">
      <c r="A13" s="402" t="s">
        <v>11</v>
      </c>
      <c r="B13" s="404"/>
      <c r="C13" s="405"/>
      <c r="D13" s="406"/>
      <c r="E13" s="407" t="s">
        <v>39</v>
      </c>
      <c r="F13" s="404" t="s">
        <v>368</v>
      </c>
      <c r="G13" s="405"/>
      <c r="H13" s="406"/>
    </row>
    <row r="14" spans="1:10" ht="20.100000000000001" customHeight="1" thickBot="1">
      <c r="A14" s="403"/>
      <c r="B14" s="409"/>
      <c r="C14" s="410"/>
      <c r="D14" s="411"/>
      <c r="E14" s="408"/>
      <c r="F14" s="409" t="s">
        <v>204</v>
      </c>
      <c r="G14" s="410"/>
      <c r="H14" s="411"/>
    </row>
    <row r="15" spans="1:10" ht="20.100000000000001" customHeight="1">
      <c r="A15" s="3" t="s">
        <v>12</v>
      </c>
      <c r="B15" s="3"/>
      <c r="C15" s="3"/>
      <c r="D15" s="3"/>
      <c r="E15" s="68"/>
      <c r="F15" s="68"/>
      <c r="G15" s="69"/>
      <c r="H15" s="1"/>
    </row>
    <row r="16" spans="1:10" ht="20.100000000000001" customHeight="1">
      <c r="A16" s="71"/>
      <c r="B16" s="71" t="s">
        <v>13</v>
      </c>
      <c r="C16" s="386" t="s">
        <v>14</v>
      </c>
      <c r="D16" s="387"/>
      <c r="E16" s="71" t="s">
        <v>40</v>
      </c>
      <c r="F16" s="415" t="s">
        <v>41</v>
      </c>
      <c r="G16" s="415"/>
      <c r="H16" s="415"/>
    </row>
    <row r="17" spans="1:8" ht="20.100000000000001" customHeight="1">
      <c r="A17" s="416" t="s">
        <v>15</v>
      </c>
      <c r="B17" s="5">
        <v>0.52083333333333337</v>
      </c>
      <c r="C17" s="419" t="s">
        <v>170</v>
      </c>
      <c r="D17" s="420"/>
      <c r="E17" s="71" t="s">
        <v>171</v>
      </c>
      <c r="F17" s="415"/>
      <c r="G17" s="415"/>
      <c r="H17" s="415"/>
    </row>
    <row r="18" spans="1:8" ht="20.100000000000001" customHeight="1">
      <c r="A18" s="417"/>
      <c r="B18" s="5"/>
      <c r="C18" s="419"/>
      <c r="D18" s="420"/>
      <c r="E18" s="71"/>
      <c r="F18" s="415"/>
      <c r="G18" s="415"/>
      <c r="H18" s="415"/>
    </row>
    <row r="19" spans="1:8" ht="20.100000000000001" customHeight="1">
      <c r="A19" s="417"/>
      <c r="B19" s="5"/>
      <c r="C19" s="419"/>
      <c r="D19" s="420"/>
      <c r="E19" s="71"/>
      <c r="F19" s="415"/>
      <c r="G19" s="415"/>
      <c r="H19" s="415"/>
    </row>
    <row r="20" spans="1:8" ht="20.100000000000001" customHeight="1">
      <c r="A20" s="417"/>
      <c r="B20" s="5"/>
      <c r="C20" s="419"/>
      <c r="D20" s="420"/>
      <c r="E20" s="71"/>
      <c r="F20" s="415"/>
      <c r="G20" s="415"/>
      <c r="H20" s="415"/>
    </row>
    <row r="21" spans="1:8" ht="20.100000000000001" customHeight="1">
      <c r="A21" s="417"/>
      <c r="B21" s="5"/>
      <c r="C21" s="419"/>
      <c r="D21" s="420"/>
      <c r="E21" s="71"/>
      <c r="F21" s="415"/>
      <c r="G21" s="415"/>
      <c r="H21" s="415"/>
    </row>
    <row r="22" spans="1:8" ht="20.100000000000001" customHeight="1">
      <c r="A22" s="417"/>
      <c r="B22" s="5"/>
      <c r="C22" s="419"/>
      <c r="D22" s="420"/>
      <c r="E22" s="71"/>
      <c r="F22" s="415"/>
      <c r="G22" s="415"/>
      <c r="H22" s="415"/>
    </row>
    <row r="23" spans="1:8" ht="20.100000000000001" customHeight="1">
      <c r="A23" s="417"/>
      <c r="B23" s="5"/>
      <c r="C23" s="419"/>
      <c r="D23" s="420"/>
      <c r="E23" s="71"/>
      <c r="F23" s="415"/>
      <c r="G23" s="415"/>
      <c r="H23" s="415"/>
    </row>
    <row r="24" spans="1:8" ht="20.100000000000001" customHeight="1">
      <c r="A24" s="417"/>
      <c r="B24" s="5"/>
      <c r="C24" s="419"/>
      <c r="D24" s="420"/>
      <c r="E24" s="71"/>
      <c r="F24" s="415"/>
      <c r="G24" s="415"/>
      <c r="H24" s="415"/>
    </row>
    <row r="25" spans="1:8" ht="20.100000000000001" customHeight="1">
      <c r="A25" s="417"/>
      <c r="B25" s="5"/>
      <c r="C25" s="419"/>
      <c r="D25" s="420"/>
      <c r="E25" s="71"/>
      <c r="F25" s="415"/>
      <c r="G25" s="415"/>
      <c r="H25" s="415"/>
    </row>
    <row r="26" spans="1:8" ht="20.100000000000001" customHeight="1" thickBot="1">
      <c r="A26" s="418"/>
      <c r="B26" s="22"/>
      <c r="C26" s="421"/>
      <c r="D26" s="422"/>
      <c r="E26" s="72"/>
      <c r="F26" s="423"/>
      <c r="G26" s="423"/>
      <c r="H26" s="423"/>
    </row>
    <row r="27" spans="1:8" ht="20.100000000000001" customHeight="1">
      <c r="A27" s="426" t="s">
        <v>16</v>
      </c>
      <c r="B27" s="21"/>
      <c r="C27" s="424"/>
      <c r="D27" s="425"/>
      <c r="E27" s="73"/>
      <c r="F27" s="415"/>
      <c r="G27" s="415"/>
      <c r="H27" s="415"/>
    </row>
    <row r="28" spans="1:8" ht="20.100000000000001" customHeight="1">
      <c r="A28" s="426"/>
      <c r="B28" s="21"/>
      <c r="C28" s="424"/>
      <c r="D28" s="425"/>
      <c r="E28" s="73"/>
      <c r="F28" s="415"/>
      <c r="G28" s="415"/>
      <c r="H28" s="415"/>
    </row>
    <row r="29" spans="1:8" ht="20.100000000000001" customHeight="1">
      <c r="A29" s="426"/>
      <c r="B29" s="21"/>
      <c r="C29" s="424"/>
      <c r="D29" s="425"/>
      <c r="E29" s="73"/>
      <c r="F29" s="415"/>
      <c r="G29" s="415"/>
      <c r="H29" s="415"/>
    </row>
    <row r="30" spans="1:8" ht="20.100000000000001" customHeight="1">
      <c r="A30" s="426"/>
      <c r="B30" s="21"/>
      <c r="C30" s="424"/>
      <c r="D30" s="425"/>
      <c r="E30" s="73"/>
      <c r="F30" s="415"/>
      <c r="G30" s="415"/>
      <c r="H30" s="415"/>
    </row>
    <row r="31" spans="1:8" ht="20.100000000000001" customHeight="1">
      <c r="A31" s="426"/>
      <c r="B31" s="21"/>
      <c r="C31" s="424"/>
      <c r="D31" s="425"/>
      <c r="E31" s="73"/>
      <c r="F31" s="415"/>
      <c r="G31" s="415"/>
      <c r="H31" s="415"/>
    </row>
    <row r="32" spans="1:8" ht="20.100000000000001" customHeight="1">
      <c r="A32" s="426"/>
      <c r="B32" s="21"/>
      <c r="C32" s="424"/>
      <c r="D32" s="425"/>
      <c r="E32" s="73"/>
      <c r="F32" s="415"/>
      <c r="G32" s="415"/>
      <c r="H32" s="415"/>
    </row>
    <row r="33" spans="1:8" ht="20.100000000000001" customHeight="1">
      <c r="A33" s="426"/>
      <c r="B33" s="21"/>
      <c r="C33" s="424"/>
      <c r="D33" s="425"/>
      <c r="E33" s="73"/>
      <c r="F33" s="415"/>
      <c r="G33" s="415"/>
      <c r="H33" s="415"/>
    </row>
    <row r="34" spans="1:8" ht="20.100000000000001" customHeight="1">
      <c r="A34" s="426"/>
      <c r="B34" s="21"/>
      <c r="C34" s="424"/>
      <c r="D34" s="425"/>
      <c r="E34" s="73"/>
      <c r="F34" s="415"/>
      <c r="G34" s="415"/>
      <c r="H34" s="415"/>
    </row>
    <row r="35" spans="1:8" ht="20.100000000000001" customHeight="1">
      <c r="A35" s="426"/>
      <c r="B35" s="21"/>
      <c r="C35" s="424"/>
      <c r="D35" s="425"/>
      <c r="E35" s="73"/>
      <c r="F35" s="415"/>
      <c r="G35" s="415"/>
      <c r="H35" s="415"/>
    </row>
    <row r="36" spans="1:8" ht="20.100000000000001" customHeight="1">
      <c r="A36" s="426"/>
      <c r="B36" s="21"/>
      <c r="C36" s="424"/>
      <c r="D36" s="425"/>
      <c r="E36" s="73"/>
      <c r="F36" s="415"/>
      <c r="G36" s="415"/>
      <c r="H36" s="415"/>
    </row>
    <row r="37" spans="1:8" ht="20.100000000000001" customHeight="1">
      <c r="A37" s="426"/>
      <c r="B37" s="21"/>
      <c r="C37" s="424"/>
      <c r="D37" s="425"/>
      <c r="E37" s="73"/>
      <c r="F37" s="415"/>
      <c r="G37" s="415"/>
      <c r="H37" s="415"/>
    </row>
    <row r="38" spans="1:8" ht="20.100000000000001" customHeight="1">
      <c r="A38" s="426"/>
      <c r="B38" s="21"/>
      <c r="C38" s="424"/>
      <c r="D38" s="425"/>
      <c r="E38" s="73"/>
      <c r="F38" s="415"/>
      <c r="G38" s="415"/>
      <c r="H38" s="415"/>
    </row>
    <row r="39" spans="1:8" ht="20.100000000000001" customHeight="1">
      <c r="A39" s="426"/>
      <c r="B39" s="21"/>
      <c r="C39" s="424"/>
      <c r="D39" s="425"/>
      <c r="E39" s="73"/>
      <c r="F39" s="415"/>
      <c r="G39" s="415"/>
      <c r="H39" s="415"/>
    </row>
    <row r="40" spans="1:8" ht="20.100000000000001" customHeight="1">
      <c r="A40" s="426"/>
      <c r="B40" s="21"/>
      <c r="C40" s="424"/>
      <c r="D40" s="425"/>
      <c r="E40" s="73"/>
      <c r="F40" s="415"/>
      <c r="G40" s="415"/>
      <c r="H40" s="415"/>
    </row>
    <row r="41" spans="1:8" ht="20.100000000000001" customHeight="1">
      <c r="A41" s="436" t="s">
        <v>17</v>
      </c>
      <c r="B41" s="436"/>
      <c r="C41" s="436"/>
      <c r="D41" s="436"/>
      <c r="E41" s="436"/>
      <c r="F41" s="436"/>
      <c r="G41" s="436"/>
      <c r="H41" s="1"/>
    </row>
    <row r="42" spans="1:8" ht="20.100000000000001" customHeight="1">
      <c r="A42" s="415" t="s">
        <v>18</v>
      </c>
      <c r="B42" s="437" t="s">
        <v>200</v>
      </c>
      <c r="C42" s="438"/>
      <c r="D42" s="439"/>
      <c r="E42" s="416" t="s">
        <v>19</v>
      </c>
      <c r="F42" s="427" t="s">
        <v>217</v>
      </c>
      <c r="G42" s="428"/>
      <c r="H42" s="429"/>
    </row>
    <row r="43" spans="1:8" ht="20.100000000000001" customHeight="1">
      <c r="A43" s="415"/>
      <c r="B43" s="437" t="s">
        <v>201</v>
      </c>
      <c r="C43" s="438"/>
      <c r="D43" s="439"/>
      <c r="E43" s="417"/>
      <c r="F43" s="427" t="s">
        <v>218</v>
      </c>
      <c r="G43" s="428"/>
      <c r="H43" s="429"/>
    </row>
    <row r="44" spans="1:8" ht="20.100000000000001" customHeight="1">
      <c r="A44" s="415"/>
      <c r="B44" s="437" t="s">
        <v>202</v>
      </c>
      <c r="C44" s="438"/>
      <c r="D44" s="439"/>
      <c r="E44" s="417"/>
      <c r="F44" s="427" t="s">
        <v>219</v>
      </c>
      <c r="G44" s="428"/>
      <c r="H44" s="429"/>
    </row>
    <row r="45" spans="1:8" ht="20.100000000000001" customHeight="1">
      <c r="A45" s="415"/>
      <c r="B45" s="437" t="s">
        <v>203</v>
      </c>
      <c r="C45" s="438"/>
      <c r="D45" s="439"/>
      <c r="E45" s="417"/>
      <c r="F45" s="427" t="s">
        <v>220</v>
      </c>
      <c r="G45" s="428"/>
      <c r="H45" s="429"/>
    </row>
    <row r="46" spans="1:8" ht="20.100000000000001" customHeight="1">
      <c r="A46" s="415"/>
      <c r="B46" s="430"/>
      <c r="C46" s="431"/>
      <c r="D46" s="432"/>
      <c r="E46" s="417"/>
      <c r="F46" s="427" t="s">
        <v>221</v>
      </c>
      <c r="G46" s="428"/>
      <c r="H46" s="429"/>
    </row>
    <row r="47" spans="1:8" ht="20.100000000000001" customHeight="1">
      <c r="A47" s="415"/>
      <c r="B47" s="433"/>
      <c r="C47" s="434"/>
      <c r="D47" s="435"/>
      <c r="E47" s="417"/>
      <c r="F47" s="427" t="s">
        <v>222</v>
      </c>
      <c r="G47" s="428"/>
      <c r="H47" s="429"/>
    </row>
    <row r="48" spans="1:8" ht="20.100000000000001" customHeight="1">
      <c r="A48" s="415"/>
      <c r="B48" s="433"/>
      <c r="C48" s="434"/>
      <c r="D48" s="435"/>
      <c r="E48" s="417"/>
      <c r="F48" s="427"/>
      <c r="G48" s="428"/>
      <c r="H48" s="429"/>
    </row>
    <row r="49" spans="1:8" ht="20.100000000000001" customHeight="1">
      <c r="A49" s="415"/>
      <c r="B49" s="433"/>
      <c r="C49" s="434"/>
      <c r="D49" s="435"/>
      <c r="E49" s="417"/>
      <c r="F49" s="427"/>
      <c r="G49" s="428"/>
      <c r="H49" s="429"/>
    </row>
    <row r="50" spans="1:8" ht="20.100000000000001" customHeight="1">
      <c r="A50" s="415"/>
      <c r="B50" s="433"/>
      <c r="C50" s="434"/>
      <c r="D50" s="435"/>
      <c r="E50" s="417"/>
      <c r="F50" s="427"/>
      <c r="G50" s="428"/>
      <c r="H50" s="429"/>
    </row>
    <row r="51" spans="1:8" ht="20.100000000000001" customHeight="1">
      <c r="A51" s="415"/>
      <c r="B51" s="430"/>
      <c r="C51" s="431"/>
      <c r="D51" s="432"/>
      <c r="E51" s="417"/>
      <c r="F51" s="427"/>
      <c r="G51" s="428"/>
      <c r="H51" s="429"/>
    </row>
    <row r="52" spans="1:8" ht="20.100000000000001" customHeight="1">
      <c r="A52" s="415"/>
      <c r="B52" s="433"/>
      <c r="C52" s="434"/>
      <c r="D52" s="435"/>
      <c r="E52" s="426"/>
      <c r="F52" s="427"/>
      <c r="G52" s="428"/>
      <c r="H52" s="429"/>
    </row>
    <row r="53" spans="1:8" ht="20.100000000000001" customHeight="1">
      <c r="A53" s="440"/>
      <c r="B53" s="440"/>
      <c r="C53" s="440"/>
      <c r="D53" s="440"/>
      <c r="E53" s="440"/>
      <c r="F53" s="388"/>
      <c r="G53" s="388"/>
      <c r="H53" s="1"/>
    </row>
    <row r="54" spans="1:8" ht="20.100000000000001" customHeight="1">
      <c r="A54" s="416" t="s">
        <v>18</v>
      </c>
      <c r="B54" s="441" t="s">
        <v>44</v>
      </c>
      <c r="C54" s="442"/>
      <c r="D54" s="443"/>
      <c r="E54" s="393" t="s">
        <v>19</v>
      </c>
      <c r="F54" s="441" t="s">
        <v>44</v>
      </c>
      <c r="G54" s="442"/>
      <c r="H54" s="443"/>
    </row>
    <row r="55" spans="1:8" ht="20.100000000000001" customHeight="1">
      <c r="A55" s="426"/>
      <c r="B55" s="444"/>
      <c r="C55" s="445"/>
      <c r="D55" s="446"/>
      <c r="E55" s="399"/>
      <c r="F55" s="444"/>
      <c r="G55" s="445"/>
      <c r="H55" s="446"/>
    </row>
    <row r="56" spans="1:8" ht="20.100000000000001" customHeight="1">
      <c r="A56" s="440" t="s">
        <v>20</v>
      </c>
      <c r="B56" s="440"/>
      <c r="C56" s="440"/>
      <c r="D56" s="440"/>
      <c r="E56" s="440"/>
      <c r="F56" s="388"/>
      <c r="G56" s="388"/>
      <c r="H56" s="1"/>
    </row>
    <row r="57" spans="1:8" ht="20.100000000000001" customHeight="1">
      <c r="A57" s="416" t="s">
        <v>21</v>
      </c>
      <c r="B57" s="427" t="s">
        <v>172</v>
      </c>
      <c r="C57" s="428"/>
      <c r="D57" s="429"/>
      <c r="E57" s="416" t="s">
        <v>19</v>
      </c>
      <c r="F57" s="441"/>
      <c r="G57" s="442"/>
      <c r="H57" s="443"/>
    </row>
    <row r="58" spans="1:8" ht="20.100000000000001" customHeight="1">
      <c r="A58" s="417"/>
      <c r="B58" s="427" t="s">
        <v>173</v>
      </c>
      <c r="C58" s="428"/>
      <c r="D58" s="429"/>
      <c r="E58" s="417"/>
      <c r="F58" s="441"/>
      <c r="G58" s="442"/>
      <c r="H58" s="443"/>
    </row>
    <row r="59" spans="1:8" ht="20.100000000000001" customHeight="1">
      <c r="A59" s="417"/>
      <c r="B59" s="427" t="s">
        <v>174</v>
      </c>
      <c r="C59" s="428"/>
      <c r="D59" s="429"/>
      <c r="E59" s="417"/>
      <c r="F59" s="441"/>
      <c r="G59" s="442"/>
      <c r="H59" s="443"/>
    </row>
    <row r="60" spans="1:8" ht="20.100000000000001" customHeight="1">
      <c r="A60" s="417"/>
      <c r="B60" s="427" t="s">
        <v>175</v>
      </c>
      <c r="C60" s="428"/>
      <c r="D60" s="429"/>
      <c r="E60" s="417"/>
      <c r="F60" s="441"/>
      <c r="G60" s="442"/>
      <c r="H60" s="443"/>
    </row>
    <row r="61" spans="1:8" ht="20.100000000000001" customHeight="1">
      <c r="A61" s="417"/>
      <c r="B61" s="427" t="s">
        <v>176</v>
      </c>
      <c r="C61" s="428"/>
      <c r="D61" s="429"/>
      <c r="E61" s="417"/>
      <c r="F61" s="441"/>
      <c r="G61" s="442"/>
      <c r="H61" s="443"/>
    </row>
    <row r="62" spans="1:8" ht="20.100000000000001" customHeight="1">
      <c r="A62" s="417"/>
      <c r="B62" s="427" t="s">
        <v>173</v>
      </c>
      <c r="C62" s="428"/>
      <c r="D62" s="429"/>
      <c r="E62" s="417"/>
      <c r="F62" s="441"/>
      <c r="G62" s="442"/>
      <c r="H62" s="443"/>
    </row>
    <row r="63" spans="1:8" ht="20.100000000000001" customHeight="1">
      <c r="A63" s="417"/>
      <c r="B63" s="427" t="s">
        <v>177</v>
      </c>
      <c r="C63" s="428"/>
      <c r="D63" s="429"/>
      <c r="E63" s="417"/>
      <c r="F63" s="441"/>
      <c r="G63" s="442"/>
      <c r="H63" s="443"/>
    </row>
    <row r="64" spans="1:8" ht="20.100000000000001" customHeight="1">
      <c r="A64" s="417"/>
      <c r="B64" s="427" t="s">
        <v>178</v>
      </c>
      <c r="C64" s="428"/>
      <c r="D64" s="429"/>
      <c r="E64" s="417"/>
      <c r="F64" s="441"/>
      <c r="G64" s="442"/>
      <c r="H64" s="443"/>
    </row>
    <row r="65" spans="1:8" ht="20.100000000000001" customHeight="1">
      <c r="A65" s="417"/>
      <c r="B65" s="427" t="s">
        <v>179</v>
      </c>
      <c r="C65" s="428"/>
      <c r="D65" s="429"/>
      <c r="E65" s="417"/>
      <c r="F65" s="441"/>
      <c r="G65" s="442"/>
      <c r="H65" s="443"/>
    </row>
    <row r="66" spans="1:8" ht="20.100000000000001" customHeight="1">
      <c r="A66" s="417"/>
      <c r="B66" s="427" t="s">
        <v>180</v>
      </c>
      <c r="C66" s="428"/>
      <c r="D66" s="429"/>
      <c r="E66" s="417"/>
      <c r="F66" s="441"/>
      <c r="G66" s="442"/>
      <c r="H66" s="443"/>
    </row>
    <row r="67" spans="1:8" ht="20.100000000000001" customHeight="1">
      <c r="A67" s="417"/>
      <c r="B67" s="427" t="s">
        <v>181</v>
      </c>
      <c r="C67" s="428"/>
      <c r="D67" s="429"/>
      <c r="E67" s="417"/>
      <c r="F67" s="441"/>
      <c r="G67" s="442"/>
      <c r="H67" s="443"/>
    </row>
    <row r="68" spans="1:8" ht="20.100000000000001" customHeight="1">
      <c r="A68" s="417"/>
      <c r="B68" s="427" t="s">
        <v>182</v>
      </c>
      <c r="C68" s="428"/>
      <c r="D68" s="429"/>
      <c r="E68" s="417"/>
      <c r="F68" s="441"/>
      <c r="G68" s="442"/>
      <c r="H68" s="443"/>
    </row>
    <row r="69" spans="1:8" ht="20.100000000000001" customHeight="1">
      <c r="A69" s="417"/>
      <c r="B69" s="427" t="s">
        <v>183</v>
      </c>
      <c r="C69" s="428"/>
      <c r="D69" s="429"/>
      <c r="E69" s="417"/>
      <c r="F69" s="441"/>
      <c r="G69" s="442"/>
      <c r="H69" s="443"/>
    </row>
    <row r="70" spans="1:8" ht="20.100000000000001" customHeight="1">
      <c r="A70" s="417"/>
      <c r="B70" s="427" t="s">
        <v>184</v>
      </c>
      <c r="C70" s="428"/>
      <c r="D70" s="429"/>
      <c r="E70" s="417"/>
      <c r="F70" s="441"/>
      <c r="G70" s="442"/>
      <c r="H70" s="443"/>
    </row>
    <row r="71" spans="1:8" ht="20.100000000000001" customHeight="1">
      <c r="A71" s="417"/>
      <c r="B71" s="427" t="s">
        <v>185</v>
      </c>
      <c r="C71" s="428"/>
      <c r="D71" s="429"/>
      <c r="E71" s="417"/>
      <c r="F71" s="441"/>
      <c r="G71" s="442"/>
      <c r="H71" s="443"/>
    </row>
    <row r="72" spans="1:8" ht="20.100000000000001" customHeight="1">
      <c r="A72" s="417"/>
      <c r="B72" s="427" t="s">
        <v>186</v>
      </c>
      <c r="C72" s="428"/>
      <c r="D72" s="429"/>
      <c r="E72" s="417"/>
      <c r="F72" s="441"/>
      <c r="G72" s="442"/>
      <c r="H72" s="443"/>
    </row>
    <row r="73" spans="1:8" ht="20.100000000000001" customHeight="1">
      <c r="A73" s="417"/>
      <c r="B73" s="427" t="s">
        <v>187</v>
      </c>
      <c r="C73" s="428"/>
      <c r="D73" s="429"/>
      <c r="E73" s="417"/>
      <c r="F73" s="441"/>
      <c r="G73" s="442"/>
      <c r="H73" s="443"/>
    </row>
    <row r="74" spans="1:8" ht="20.100000000000001" customHeight="1">
      <c r="A74" s="417"/>
      <c r="B74" s="427" t="s">
        <v>188</v>
      </c>
      <c r="C74" s="428"/>
      <c r="D74" s="429"/>
      <c r="E74" s="417"/>
      <c r="F74" s="441"/>
      <c r="G74" s="442"/>
      <c r="H74" s="443"/>
    </row>
    <row r="75" spans="1:8" ht="20.100000000000001" customHeight="1">
      <c r="A75" s="417"/>
      <c r="B75" s="427" t="s">
        <v>189</v>
      </c>
      <c r="C75" s="428"/>
      <c r="D75" s="429"/>
      <c r="E75" s="417"/>
      <c r="F75" s="441"/>
      <c r="G75" s="442"/>
      <c r="H75" s="443"/>
    </row>
    <row r="76" spans="1:8" ht="20.100000000000001" customHeight="1">
      <c r="A76" s="417"/>
      <c r="B76" s="427" t="s">
        <v>190</v>
      </c>
      <c r="C76" s="428"/>
      <c r="D76" s="429"/>
      <c r="E76" s="417"/>
      <c r="F76" s="75"/>
      <c r="G76" s="76"/>
      <c r="H76" s="77"/>
    </row>
    <row r="77" spans="1:8" ht="20.100000000000001" customHeight="1">
      <c r="A77" s="417"/>
      <c r="B77" s="427" t="s">
        <v>191</v>
      </c>
      <c r="C77" s="428"/>
      <c r="D77" s="429"/>
      <c r="E77" s="417"/>
      <c r="F77" s="75"/>
      <c r="G77" s="76"/>
      <c r="H77" s="77"/>
    </row>
    <row r="78" spans="1:8" ht="20.100000000000001" customHeight="1">
      <c r="A78" s="417"/>
      <c r="B78" s="427" t="s">
        <v>192</v>
      </c>
      <c r="C78" s="428"/>
      <c r="D78" s="429"/>
      <c r="E78" s="417"/>
      <c r="F78" s="75"/>
      <c r="G78" s="76"/>
      <c r="H78" s="77"/>
    </row>
    <row r="79" spans="1:8" ht="20.100000000000001" customHeight="1">
      <c r="A79" s="417"/>
      <c r="B79" s="427" t="s">
        <v>180</v>
      </c>
      <c r="C79" s="428"/>
      <c r="D79" s="429"/>
      <c r="E79" s="417"/>
      <c r="F79" s="75"/>
      <c r="G79" s="76"/>
      <c r="H79" s="77"/>
    </row>
    <row r="80" spans="1:8" ht="20.100000000000001" customHeight="1">
      <c r="A80" s="417"/>
      <c r="B80" s="427" t="s">
        <v>193</v>
      </c>
      <c r="C80" s="428"/>
      <c r="D80" s="429"/>
      <c r="E80" s="417"/>
      <c r="F80" s="75"/>
      <c r="G80" s="76"/>
      <c r="H80" s="77"/>
    </row>
    <row r="81" spans="1:14" ht="20.100000000000001" customHeight="1">
      <c r="A81" s="417"/>
      <c r="B81" s="427" t="s">
        <v>62</v>
      </c>
      <c r="C81" s="428"/>
      <c r="D81" s="429"/>
      <c r="E81" s="417"/>
      <c r="F81" s="75"/>
      <c r="G81" s="76"/>
      <c r="H81" s="77"/>
    </row>
    <row r="82" spans="1:14" ht="20.100000000000001" customHeight="1">
      <c r="A82" s="417"/>
      <c r="B82" s="427" t="s">
        <v>194</v>
      </c>
      <c r="C82" s="428"/>
      <c r="D82" s="429"/>
      <c r="E82" s="417"/>
      <c r="F82" s="75"/>
      <c r="G82" s="76"/>
      <c r="H82" s="77"/>
    </row>
    <row r="83" spans="1:14" ht="20.100000000000001" customHeight="1">
      <c r="A83" s="417"/>
      <c r="B83" s="427" t="s">
        <v>195</v>
      </c>
      <c r="C83" s="428"/>
      <c r="D83" s="429"/>
      <c r="E83" s="417"/>
      <c r="F83" s="75"/>
      <c r="G83" s="76"/>
      <c r="H83" s="77"/>
    </row>
    <row r="84" spans="1:14" ht="20.100000000000001" customHeight="1">
      <c r="A84" s="417"/>
      <c r="B84" s="427" t="s">
        <v>196</v>
      </c>
      <c r="C84" s="428"/>
      <c r="D84" s="429"/>
      <c r="E84" s="417"/>
      <c r="F84" s="75"/>
      <c r="G84" s="76"/>
      <c r="H84" s="77"/>
    </row>
    <row r="85" spans="1:14" ht="20.100000000000001" customHeight="1">
      <c r="A85" s="417"/>
      <c r="B85" s="427" t="s">
        <v>197</v>
      </c>
      <c r="C85" s="428"/>
      <c r="D85" s="429"/>
      <c r="E85" s="417"/>
      <c r="F85" s="75"/>
      <c r="G85" s="76"/>
      <c r="H85" s="77"/>
    </row>
    <row r="86" spans="1:14" ht="20.100000000000001" customHeight="1">
      <c r="A86" s="417"/>
      <c r="B86" s="427" t="s">
        <v>198</v>
      </c>
      <c r="C86" s="428"/>
      <c r="D86" s="429"/>
      <c r="E86" s="417"/>
      <c r="F86" s="75"/>
      <c r="G86" s="76"/>
      <c r="H86" s="77"/>
    </row>
    <row r="87" spans="1:14" ht="20.100000000000001" customHeight="1">
      <c r="A87" s="417"/>
      <c r="B87" s="427" t="s">
        <v>199</v>
      </c>
      <c r="C87" s="428"/>
      <c r="D87" s="429"/>
      <c r="E87" s="417"/>
      <c r="F87" s="427"/>
      <c r="G87" s="428"/>
      <c r="H87" s="429"/>
    </row>
    <row r="88" spans="1:14" ht="20.100000000000001" customHeight="1">
      <c r="A88" s="70"/>
      <c r="B88" s="76" t="s">
        <v>49</v>
      </c>
      <c r="C88" s="76"/>
      <c r="D88" s="76"/>
      <c r="E88" s="70"/>
      <c r="F88" s="458"/>
      <c r="G88" s="458"/>
      <c r="H88" s="1"/>
    </row>
    <row r="89" spans="1:14" ht="20.100000000000001" customHeight="1">
      <c r="A89" s="447" t="s">
        <v>22</v>
      </c>
      <c r="B89" s="447"/>
      <c r="C89" s="447"/>
      <c r="D89" s="447"/>
      <c r="E89" s="447"/>
      <c r="F89" s="447"/>
      <c r="G89" s="448"/>
      <c r="H89" s="1"/>
    </row>
    <row r="90" spans="1:14" ht="20.100000000000001" customHeight="1">
      <c r="A90" s="449" t="s">
        <v>18</v>
      </c>
      <c r="B90" s="7" t="s">
        <v>23</v>
      </c>
      <c r="C90" s="451" t="s">
        <v>47</v>
      </c>
      <c r="D90" s="452"/>
      <c r="E90" s="453" t="s">
        <v>30</v>
      </c>
      <c r="F90" s="15" t="s">
        <v>31</v>
      </c>
      <c r="G90" s="451" t="s">
        <v>24</v>
      </c>
      <c r="H90" s="452"/>
    </row>
    <row r="91" spans="1:14" ht="20.100000000000001" customHeight="1">
      <c r="A91" s="450"/>
      <c r="B91" s="8"/>
      <c r="C91" s="455"/>
      <c r="D91" s="456"/>
      <c r="E91" s="454"/>
      <c r="F91" s="8"/>
      <c r="G91" s="455"/>
      <c r="H91" s="456"/>
    </row>
    <row r="92" spans="1:14" ht="20.100000000000001" customHeight="1">
      <c r="A92" s="450"/>
      <c r="B92" s="8"/>
      <c r="C92" s="455"/>
      <c r="D92" s="456"/>
      <c r="E92" s="454"/>
      <c r="F92" s="8"/>
      <c r="G92" s="455"/>
      <c r="H92" s="456"/>
      <c r="N92">
        <v>1</v>
      </c>
    </row>
    <row r="93" spans="1:14" ht="20.100000000000001" customHeight="1">
      <c r="A93" s="450"/>
      <c r="B93" s="8"/>
      <c r="C93" s="455"/>
      <c r="D93" s="456"/>
      <c r="E93" s="454"/>
      <c r="F93" s="8"/>
      <c r="G93" s="455"/>
      <c r="H93" s="456"/>
    </row>
    <row r="94" spans="1:14" ht="20.100000000000001" customHeight="1">
      <c r="A94" s="450"/>
      <c r="B94" s="8"/>
      <c r="C94" s="455"/>
      <c r="D94" s="456"/>
      <c r="E94" s="454"/>
      <c r="F94" s="8"/>
      <c r="G94" s="455"/>
      <c r="H94" s="456"/>
    </row>
    <row r="95" spans="1:14" ht="20.100000000000001" customHeight="1">
      <c r="A95" s="450"/>
      <c r="B95" s="8"/>
      <c r="C95" s="455"/>
      <c r="D95" s="456"/>
      <c r="E95" s="454"/>
      <c r="F95" s="8"/>
      <c r="G95" s="455"/>
      <c r="H95" s="456"/>
    </row>
    <row r="96" spans="1:14" ht="20.100000000000001" customHeight="1">
      <c r="A96" s="450"/>
      <c r="B96" s="8"/>
      <c r="C96" s="455"/>
      <c r="D96" s="456"/>
      <c r="E96" s="454"/>
      <c r="F96" s="8"/>
      <c r="G96" s="455"/>
      <c r="H96" s="456"/>
    </row>
    <row r="97" spans="1:8" ht="20.100000000000001" customHeight="1">
      <c r="A97" s="450"/>
      <c r="B97" s="8"/>
      <c r="C97" s="455"/>
      <c r="D97" s="456"/>
      <c r="E97" s="454"/>
      <c r="F97" s="8"/>
      <c r="G97" s="455"/>
      <c r="H97" s="456"/>
    </row>
    <row r="98" spans="1:8" ht="20.100000000000001" customHeight="1">
      <c r="A98" s="450"/>
      <c r="B98" s="9"/>
      <c r="C98" s="455"/>
      <c r="D98" s="456"/>
      <c r="E98" s="454"/>
      <c r="F98" s="8"/>
      <c r="G98" s="78"/>
      <c r="H98" s="79"/>
    </row>
    <row r="99" spans="1:8" ht="20.100000000000001" customHeight="1">
      <c r="A99" s="450"/>
      <c r="B99" s="9"/>
      <c r="C99" s="455"/>
      <c r="D99" s="456"/>
      <c r="E99" s="454"/>
      <c r="F99" s="8"/>
      <c r="G99" s="78"/>
      <c r="H99" s="79"/>
    </row>
    <row r="100" spans="1:8" ht="20.100000000000001" customHeight="1">
      <c r="A100" s="450"/>
      <c r="B100" s="9"/>
      <c r="C100" s="455"/>
      <c r="D100" s="456"/>
      <c r="E100" s="454"/>
      <c r="F100" s="8"/>
      <c r="G100" s="78"/>
      <c r="H100" s="79"/>
    </row>
    <row r="101" spans="1:8" ht="20.100000000000001" customHeight="1">
      <c r="A101" s="450"/>
      <c r="B101" s="9"/>
      <c r="C101" s="455"/>
      <c r="D101" s="456"/>
      <c r="E101" s="454"/>
      <c r="F101" s="8"/>
      <c r="G101" s="78"/>
      <c r="H101" s="79"/>
    </row>
    <row r="102" spans="1:8" ht="20.100000000000001" customHeight="1">
      <c r="A102" s="450"/>
      <c r="B102" s="9"/>
      <c r="C102" s="455"/>
      <c r="D102" s="456"/>
      <c r="E102" s="454"/>
      <c r="F102" s="8"/>
      <c r="G102" s="78"/>
      <c r="H102" s="79"/>
    </row>
    <row r="103" spans="1:8" ht="20.100000000000001" customHeight="1">
      <c r="A103" s="450"/>
      <c r="B103" s="9"/>
      <c r="C103" s="455"/>
      <c r="D103" s="456"/>
      <c r="E103" s="454"/>
      <c r="F103" s="8"/>
      <c r="G103" s="78"/>
      <c r="H103" s="79"/>
    </row>
    <row r="104" spans="1:8" ht="20.100000000000001" customHeight="1" thickBot="1">
      <c r="A104" s="450"/>
      <c r="B104" s="9"/>
      <c r="C104" s="455"/>
      <c r="D104" s="456"/>
      <c r="E104" s="454"/>
      <c r="F104" s="8"/>
      <c r="G104" s="455"/>
      <c r="H104" s="456"/>
    </row>
    <row r="105" spans="1:8" ht="20.100000000000001" customHeight="1" thickTop="1" thickBot="1">
      <c r="A105" s="10" t="s">
        <v>25</v>
      </c>
      <c r="B105" s="28">
        <f>B91+B92+B93+B94+B95+B96+B97+B98+B99+B100+B101+B102+B103+B104+F91+F92+F93+F94+F95+F96+F97+F98+F99+F100+F101+F102+F103+F104</f>
        <v>0</v>
      </c>
      <c r="C105" s="11"/>
      <c r="D105" s="12"/>
      <c r="E105" s="13"/>
      <c r="F105" s="11"/>
      <c r="G105" s="17"/>
      <c r="H105" s="16"/>
    </row>
    <row r="106" spans="1:8" ht="20.100000000000001" customHeight="1">
      <c r="A106" s="448"/>
      <c r="B106" s="448"/>
      <c r="C106" s="448"/>
      <c r="D106" s="448"/>
      <c r="E106" s="448"/>
      <c r="F106" s="448"/>
      <c r="G106" s="448"/>
      <c r="H106" s="1"/>
    </row>
    <row r="107" spans="1:8" ht="20.100000000000001" customHeight="1">
      <c r="A107" s="457"/>
      <c r="B107" s="457"/>
      <c r="C107" s="457"/>
      <c r="D107" s="457"/>
      <c r="E107" s="457"/>
      <c r="F107" s="457"/>
      <c r="G107" s="457"/>
      <c r="H107" s="1"/>
    </row>
  </sheetData>
  <mergeCells count="187">
    <mergeCell ref="A1:G1"/>
    <mergeCell ref="B2:C2"/>
    <mergeCell ref="E2:F2"/>
    <mergeCell ref="A3:C3"/>
    <mergeCell ref="G3:H3"/>
    <mergeCell ref="B4:D4"/>
    <mergeCell ref="E4:H4"/>
    <mergeCell ref="B8:D8"/>
    <mergeCell ref="E8:H8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F31:H31"/>
    <mergeCell ref="C32:D32"/>
    <mergeCell ref="F32:H32"/>
    <mergeCell ref="C33:D33"/>
    <mergeCell ref="F33:H33"/>
    <mergeCell ref="C34:D34"/>
    <mergeCell ref="F34:H34"/>
    <mergeCell ref="A27:A40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F35:H35"/>
    <mergeCell ref="C36:D36"/>
    <mergeCell ref="F36:H36"/>
    <mergeCell ref="C37:D37"/>
    <mergeCell ref="F37:H37"/>
    <mergeCell ref="F45:H45"/>
    <mergeCell ref="B46:D46"/>
    <mergeCell ref="F46:H46"/>
    <mergeCell ref="B47:D47"/>
    <mergeCell ref="F47:H47"/>
    <mergeCell ref="B48:D48"/>
    <mergeCell ref="F48:H48"/>
    <mergeCell ref="A41:G41"/>
    <mergeCell ref="A42:A52"/>
    <mergeCell ref="B42:D42"/>
    <mergeCell ref="E42:E52"/>
    <mergeCell ref="F42:H42"/>
    <mergeCell ref="B43:D43"/>
    <mergeCell ref="F43:H43"/>
    <mergeCell ref="B44:D44"/>
    <mergeCell ref="F44:H44"/>
    <mergeCell ref="B45:D45"/>
    <mergeCell ref="B52:D52"/>
    <mergeCell ref="F52:H52"/>
    <mergeCell ref="A53:G53"/>
    <mergeCell ref="A54:A55"/>
    <mergeCell ref="B54:D55"/>
    <mergeCell ref="E54:E55"/>
    <mergeCell ref="F54:H55"/>
    <mergeCell ref="B49:D49"/>
    <mergeCell ref="F49:H49"/>
    <mergeCell ref="B50:D50"/>
    <mergeCell ref="F50:H50"/>
    <mergeCell ref="B51:D51"/>
    <mergeCell ref="F51:H51"/>
    <mergeCell ref="A56:G56"/>
    <mergeCell ref="A57:A87"/>
    <mergeCell ref="B57:D57"/>
    <mergeCell ref="E57:E87"/>
    <mergeCell ref="F57:H57"/>
    <mergeCell ref="B58:D58"/>
    <mergeCell ref="F58:H58"/>
    <mergeCell ref="B59:D59"/>
    <mergeCell ref="F59:H59"/>
    <mergeCell ref="B60:D60"/>
    <mergeCell ref="B64:D64"/>
    <mergeCell ref="F64:H64"/>
    <mergeCell ref="B65:D65"/>
    <mergeCell ref="F65:H65"/>
    <mergeCell ref="B66:D66"/>
    <mergeCell ref="F66:H66"/>
    <mergeCell ref="F60:H60"/>
    <mergeCell ref="B61:D61"/>
    <mergeCell ref="F61:H61"/>
    <mergeCell ref="B62:D62"/>
    <mergeCell ref="F62:H62"/>
    <mergeCell ref="B63:D63"/>
    <mergeCell ref="F63:H63"/>
    <mergeCell ref="B70:D70"/>
    <mergeCell ref="F70:H70"/>
    <mergeCell ref="B71:D71"/>
    <mergeCell ref="F71:H71"/>
    <mergeCell ref="B72:D72"/>
    <mergeCell ref="F72:H72"/>
    <mergeCell ref="B67:D67"/>
    <mergeCell ref="F67:H67"/>
    <mergeCell ref="B68:D68"/>
    <mergeCell ref="F68:H68"/>
    <mergeCell ref="B69:D69"/>
    <mergeCell ref="F69:H69"/>
    <mergeCell ref="B76:D76"/>
    <mergeCell ref="B77:D77"/>
    <mergeCell ref="B78:D78"/>
    <mergeCell ref="B79:D79"/>
    <mergeCell ref="B80:D80"/>
    <mergeCell ref="B87:D87"/>
    <mergeCell ref="B73:D73"/>
    <mergeCell ref="F73:H73"/>
    <mergeCell ref="B74:D74"/>
    <mergeCell ref="F74:H74"/>
    <mergeCell ref="B75:D75"/>
    <mergeCell ref="F75:H75"/>
    <mergeCell ref="G94:H94"/>
    <mergeCell ref="C95:D95"/>
    <mergeCell ref="G95:H95"/>
    <mergeCell ref="F87:H87"/>
    <mergeCell ref="F88:G88"/>
    <mergeCell ref="A89:G89"/>
    <mergeCell ref="A90:A104"/>
    <mergeCell ref="C90:D90"/>
    <mergeCell ref="E90:E104"/>
    <mergeCell ref="G90:H90"/>
    <mergeCell ref="C91:D91"/>
    <mergeCell ref="G91:H91"/>
    <mergeCell ref="C92:D92"/>
    <mergeCell ref="A106:G106"/>
    <mergeCell ref="A107:G107"/>
    <mergeCell ref="B81:D81"/>
    <mergeCell ref="B82:D82"/>
    <mergeCell ref="B83:D83"/>
    <mergeCell ref="B84:D84"/>
    <mergeCell ref="B85:D85"/>
    <mergeCell ref="B86:D86"/>
    <mergeCell ref="C100:D100"/>
    <mergeCell ref="C101:D101"/>
    <mergeCell ref="C102:D102"/>
    <mergeCell ref="C103:D103"/>
    <mergeCell ref="C104:D104"/>
    <mergeCell ref="G104:H104"/>
    <mergeCell ref="C96:D96"/>
    <mergeCell ref="G96:H96"/>
    <mergeCell ref="C97:D97"/>
    <mergeCell ref="G97:H97"/>
    <mergeCell ref="C98:D98"/>
    <mergeCell ref="C99:D99"/>
    <mergeCell ref="G92:H92"/>
    <mergeCell ref="C93:D93"/>
    <mergeCell ref="G93:H93"/>
    <mergeCell ref="C94:D94"/>
  </mergeCells>
  <phoneticPr fontId="3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N100"/>
  <sheetViews>
    <sheetView topLeftCell="A37" zoomScaleNormal="100" workbookViewId="0">
      <selection activeCell="F13" sqref="F13:H13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0" ht="20.100000000000001" customHeight="1">
      <c r="A1" s="385" t="s">
        <v>0</v>
      </c>
      <c r="B1" s="385"/>
      <c r="C1" s="385"/>
      <c r="D1" s="385"/>
      <c r="E1" s="385"/>
      <c r="F1" s="385"/>
      <c r="G1" s="385"/>
      <c r="H1" s="1"/>
    </row>
    <row r="2" spans="1:10" ht="20.100000000000001" customHeight="1">
      <c r="A2" s="88" t="s">
        <v>1</v>
      </c>
      <c r="B2" s="386" t="s">
        <v>223</v>
      </c>
      <c r="C2" s="387"/>
      <c r="D2" s="88" t="s">
        <v>2</v>
      </c>
      <c r="E2" s="386" t="s">
        <v>46</v>
      </c>
      <c r="F2" s="387"/>
      <c r="G2" s="2" t="s">
        <v>27</v>
      </c>
      <c r="H2" s="6"/>
    </row>
    <row r="3" spans="1:10" ht="20.100000000000001" customHeight="1">
      <c r="A3" s="388" t="s">
        <v>3</v>
      </c>
      <c r="B3" s="388"/>
      <c r="C3" s="388"/>
      <c r="D3" s="14" t="s">
        <v>4</v>
      </c>
      <c r="E3" s="86" t="s">
        <v>5</v>
      </c>
      <c r="F3" s="86"/>
      <c r="G3" s="389"/>
      <c r="H3" s="389"/>
    </row>
    <row r="4" spans="1:10" ht="20.100000000000001" customHeight="1">
      <c r="A4" s="88" t="s">
        <v>6</v>
      </c>
      <c r="B4" s="390">
        <v>1957500</v>
      </c>
      <c r="C4" s="391"/>
      <c r="D4" s="392"/>
      <c r="E4" s="393" t="s">
        <v>51</v>
      </c>
      <c r="F4" s="394"/>
      <c r="G4" s="394"/>
      <c r="H4" s="395"/>
    </row>
    <row r="5" spans="1:10" ht="20.100000000000001" customHeight="1">
      <c r="A5" s="88" t="s">
        <v>7</v>
      </c>
      <c r="B5" s="390">
        <f>B6-B4</f>
        <v>820700</v>
      </c>
      <c r="C5" s="391"/>
      <c r="D5" s="392"/>
      <c r="E5" s="412" t="s">
        <v>224</v>
      </c>
      <c r="F5" s="413"/>
      <c r="G5" s="413"/>
      <c r="H5" s="414"/>
    </row>
    <row r="6" spans="1:10" ht="20.100000000000001" customHeight="1">
      <c r="A6" s="88" t="s">
        <v>8</v>
      </c>
      <c r="B6" s="390">
        <v>2778200</v>
      </c>
      <c r="C6" s="391"/>
      <c r="D6" s="392"/>
      <c r="E6" s="412" t="s">
        <v>50</v>
      </c>
      <c r="F6" s="413"/>
      <c r="G6" s="413"/>
      <c r="H6" s="414"/>
    </row>
    <row r="7" spans="1:10" ht="20.100000000000001" customHeight="1">
      <c r="A7" s="88" t="s">
        <v>42</v>
      </c>
      <c r="B7" s="390">
        <f>B6+'5월5일'!B7:D7</f>
        <v>11965565</v>
      </c>
      <c r="C7" s="391"/>
      <c r="D7" s="392"/>
      <c r="E7" s="412"/>
      <c r="F7" s="413"/>
      <c r="G7" s="413"/>
      <c r="H7" s="414"/>
    </row>
    <row r="8" spans="1:10" ht="20.100000000000001" customHeight="1">
      <c r="A8" s="88" t="s">
        <v>9</v>
      </c>
      <c r="B8" s="396">
        <v>845900</v>
      </c>
      <c r="C8" s="397"/>
      <c r="D8" s="398"/>
      <c r="E8" s="399"/>
      <c r="F8" s="400"/>
      <c r="G8" s="400"/>
      <c r="H8" s="401"/>
    </row>
    <row r="9" spans="1:10" ht="20.100000000000001" customHeight="1">
      <c r="A9" s="85" t="s">
        <v>10</v>
      </c>
      <c r="B9" s="3"/>
      <c r="C9" s="3"/>
      <c r="D9" s="3"/>
      <c r="E9" s="4"/>
      <c r="F9" s="4"/>
      <c r="G9" s="4"/>
      <c r="H9" s="1"/>
    </row>
    <row r="10" spans="1:10" ht="20.100000000000001" customHeight="1">
      <c r="A10" s="23" t="s">
        <v>26</v>
      </c>
      <c r="B10" s="27">
        <v>0.03</v>
      </c>
      <c r="C10" s="23" t="s">
        <v>28</v>
      </c>
      <c r="D10" s="19">
        <v>0.04</v>
      </c>
      <c r="E10" s="26" t="s">
        <v>29</v>
      </c>
      <c r="F10" s="18">
        <v>0.21</v>
      </c>
      <c r="G10" s="23" t="s">
        <v>32</v>
      </c>
      <c r="H10" s="18">
        <v>0.02</v>
      </c>
      <c r="I10" s="29">
        <f>B10+D10+F10+H10+B11+D11+F11+H11+B12+D12+F12+H12</f>
        <v>1</v>
      </c>
    </row>
    <row r="11" spans="1:10" ht="20.100000000000001" customHeight="1">
      <c r="A11" s="24" t="s">
        <v>33</v>
      </c>
      <c r="B11" s="18">
        <v>0.13</v>
      </c>
      <c r="C11" s="24" t="s">
        <v>45</v>
      </c>
      <c r="D11" s="18">
        <v>0.05</v>
      </c>
      <c r="E11" s="24" t="s">
        <v>34</v>
      </c>
      <c r="F11" s="18">
        <v>0.02</v>
      </c>
      <c r="G11" s="24" t="s">
        <v>35</v>
      </c>
      <c r="H11" s="18">
        <v>0.41</v>
      </c>
      <c r="I11" s="29"/>
    </row>
    <row r="12" spans="1:10" ht="20.100000000000001" customHeight="1" thickBot="1">
      <c r="A12" s="25" t="s">
        <v>36</v>
      </c>
      <c r="B12" s="20">
        <v>0.06</v>
      </c>
      <c r="C12" s="25" t="s">
        <v>37</v>
      </c>
      <c r="D12" s="20">
        <v>0.02</v>
      </c>
      <c r="E12" s="25" t="s">
        <v>38</v>
      </c>
      <c r="F12" s="20">
        <v>0</v>
      </c>
      <c r="G12" s="25" t="s">
        <v>43</v>
      </c>
      <c r="H12" s="20">
        <v>0.01</v>
      </c>
      <c r="J12" s="30"/>
    </row>
    <row r="13" spans="1:10" ht="20.100000000000001" customHeight="1">
      <c r="A13" s="402" t="s">
        <v>11</v>
      </c>
      <c r="B13" s="404"/>
      <c r="C13" s="405"/>
      <c r="D13" s="406"/>
      <c r="E13" s="407" t="s">
        <v>39</v>
      </c>
      <c r="F13" s="404" t="s">
        <v>368</v>
      </c>
      <c r="G13" s="405"/>
      <c r="H13" s="406"/>
    </row>
    <row r="14" spans="1:10" ht="20.100000000000001" customHeight="1" thickBot="1">
      <c r="A14" s="403"/>
      <c r="B14" s="409"/>
      <c r="C14" s="410"/>
      <c r="D14" s="411"/>
      <c r="E14" s="408"/>
      <c r="F14" s="409" t="s">
        <v>204</v>
      </c>
      <c r="G14" s="410"/>
      <c r="H14" s="411"/>
    </row>
    <row r="15" spans="1:10" ht="20.100000000000001" customHeight="1">
      <c r="A15" s="3" t="s">
        <v>12</v>
      </c>
      <c r="B15" s="3"/>
      <c r="C15" s="3"/>
      <c r="D15" s="3"/>
      <c r="E15" s="86"/>
      <c r="F15" s="86"/>
      <c r="G15" s="90"/>
      <c r="H15" s="1"/>
    </row>
    <row r="16" spans="1:10" ht="20.100000000000001" customHeight="1">
      <c r="A16" s="88"/>
      <c r="B16" s="88" t="s">
        <v>13</v>
      </c>
      <c r="C16" s="386" t="s">
        <v>14</v>
      </c>
      <c r="D16" s="387"/>
      <c r="E16" s="88" t="s">
        <v>40</v>
      </c>
      <c r="F16" s="415" t="s">
        <v>41</v>
      </c>
      <c r="G16" s="415"/>
      <c r="H16" s="415"/>
    </row>
    <row r="17" spans="1:8" ht="20.100000000000001" customHeight="1">
      <c r="A17" s="416" t="s">
        <v>15</v>
      </c>
      <c r="B17" s="5">
        <v>0.5</v>
      </c>
      <c r="C17" s="419" t="s">
        <v>229</v>
      </c>
      <c r="D17" s="420"/>
      <c r="E17" s="88">
        <v>10</v>
      </c>
      <c r="F17" s="415"/>
      <c r="G17" s="415"/>
      <c r="H17" s="415"/>
    </row>
    <row r="18" spans="1:8" ht="20.100000000000001" customHeight="1">
      <c r="A18" s="417"/>
      <c r="B18" s="5">
        <v>4.1666666666666664E-2</v>
      </c>
      <c r="C18" s="419" t="s">
        <v>228</v>
      </c>
      <c r="D18" s="420"/>
      <c r="E18" s="88">
        <v>2</v>
      </c>
      <c r="F18" s="415" t="s">
        <v>230</v>
      </c>
      <c r="G18" s="415"/>
      <c r="H18" s="415"/>
    </row>
    <row r="19" spans="1:8" ht="20.100000000000001" customHeight="1">
      <c r="A19" s="417"/>
      <c r="B19" s="5">
        <v>0.52777777777777779</v>
      </c>
      <c r="C19" s="419" t="s">
        <v>227</v>
      </c>
      <c r="D19" s="420"/>
      <c r="E19" s="88">
        <v>2</v>
      </c>
      <c r="F19" s="415"/>
      <c r="G19" s="415"/>
      <c r="H19" s="415"/>
    </row>
    <row r="20" spans="1:8" ht="20.100000000000001" customHeight="1">
      <c r="A20" s="417"/>
      <c r="B20" s="5">
        <v>0.10416666666666667</v>
      </c>
      <c r="C20" s="419" t="s">
        <v>226</v>
      </c>
      <c r="D20" s="420"/>
      <c r="E20" s="88">
        <v>4</v>
      </c>
      <c r="F20" s="415"/>
      <c r="G20" s="415"/>
      <c r="H20" s="415"/>
    </row>
    <row r="21" spans="1:8" ht="20.100000000000001" customHeight="1">
      <c r="A21" s="417"/>
      <c r="B21" s="5"/>
      <c r="C21" s="419"/>
      <c r="D21" s="420"/>
      <c r="E21" s="88"/>
      <c r="F21" s="415"/>
      <c r="G21" s="415"/>
      <c r="H21" s="415"/>
    </row>
    <row r="22" spans="1:8" ht="20.100000000000001" customHeight="1">
      <c r="A22" s="417"/>
      <c r="B22" s="5"/>
      <c r="C22" s="419"/>
      <c r="D22" s="420"/>
      <c r="E22" s="88"/>
      <c r="F22" s="415"/>
      <c r="G22" s="415"/>
      <c r="H22" s="415"/>
    </row>
    <row r="23" spans="1:8" ht="20.100000000000001" customHeight="1">
      <c r="A23" s="417"/>
      <c r="B23" s="5"/>
      <c r="C23" s="419"/>
      <c r="D23" s="420"/>
      <c r="E23" s="88"/>
      <c r="F23" s="415"/>
      <c r="G23" s="415"/>
      <c r="H23" s="415"/>
    </row>
    <row r="24" spans="1:8" ht="20.100000000000001" customHeight="1">
      <c r="A24" s="417"/>
      <c r="B24" s="5"/>
      <c r="C24" s="419"/>
      <c r="D24" s="420"/>
      <c r="E24" s="88"/>
      <c r="F24" s="415"/>
      <c r="G24" s="415"/>
      <c r="H24" s="415"/>
    </row>
    <row r="25" spans="1:8" ht="20.100000000000001" customHeight="1">
      <c r="A25" s="417"/>
      <c r="B25" s="5"/>
      <c r="C25" s="419"/>
      <c r="D25" s="420"/>
      <c r="E25" s="88"/>
      <c r="F25" s="415"/>
      <c r="G25" s="415"/>
      <c r="H25" s="415"/>
    </row>
    <row r="26" spans="1:8" ht="20.100000000000001" customHeight="1" thickBot="1">
      <c r="A26" s="418"/>
      <c r="B26" s="22"/>
      <c r="C26" s="421"/>
      <c r="D26" s="422"/>
      <c r="E26" s="89"/>
      <c r="F26" s="423"/>
      <c r="G26" s="423"/>
      <c r="H26" s="423"/>
    </row>
    <row r="27" spans="1:8" ht="20.100000000000001" customHeight="1">
      <c r="A27" s="426" t="s">
        <v>16</v>
      </c>
      <c r="B27" s="21">
        <v>0.29166666666666669</v>
      </c>
      <c r="C27" s="424" t="s">
        <v>225</v>
      </c>
      <c r="D27" s="425"/>
      <c r="E27" s="87">
        <v>5</v>
      </c>
      <c r="F27" s="415"/>
      <c r="G27" s="415"/>
      <c r="H27" s="415"/>
    </row>
    <row r="28" spans="1:8" ht="20.100000000000001" customHeight="1">
      <c r="A28" s="426"/>
      <c r="B28" s="21"/>
      <c r="C28" s="424"/>
      <c r="D28" s="425"/>
      <c r="E28" s="87"/>
      <c r="F28" s="415"/>
      <c r="G28" s="415"/>
      <c r="H28" s="415"/>
    </row>
    <row r="29" spans="1:8" ht="20.100000000000001" customHeight="1">
      <c r="A29" s="426"/>
      <c r="B29" s="21"/>
      <c r="C29" s="424"/>
      <c r="D29" s="425"/>
      <c r="E29" s="87"/>
      <c r="F29" s="415"/>
      <c r="G29" s="415"/>
      <c r="H29" s="415"/>
    </row>
    <row r="30" spans="1:8" ht="20.100000000000001" customHeight="1">
      <c r="A30" s="426"/>
      <c r="B30" s="21"/>
      <c r="C30" s="424"/>
      <c r="D30" s="425"/>
      <c r="E30" s="87"/>
      <c r="F30" s="415"/>
      <c r="G30" s="415"/>
      <c r="H30" s="415"/>
    </row>
    <row r="31" spans="1:8" ht="20.100000000000001" customHeight="1">
      <c r="A31" s="426"/>
      <c r="B31" s="21"/>
      <c r="C31" s="424"/>
      <c r="D31" s="425"/>
      <c r="E31" s="87"/>
      <c r="F31" s="415"/>
      <c r="G31" s="415"/>
      <c r="H31" s="415"/>
    </row>
    <row r="32" spans="1:8" ht="20.100000000000001" customHeight="1">
      <c r="A32" s="426"/>
      <c r="B32" s="21"/>
      <c r="C32" s="424"/>
      <c r="D32" s="425"/>
      <c r="E32" s="87"/>
      <c r="F32" s="415"/>
      <c r="G32" s="415"/>
      <c r="H32" s="415"/>
    </row>
    <row r="33" spans="1:8" ht="20.100000000000001" customHeight="1">
      <c r="A33" s="426"/>
      <c r="B33" s="21"/>
      <c r="C33" s="424"/>
      <c r="D33" s="425"/>
      <c r="E33" s="87"/>
      <c r="F33" s="415"/>
      <c r="G33" s="415"/>
      <c r="H33" s="415"/>
    </row>
    <row r="34" spans="1:8" ht="20.100000000000001" customHeight="1">
      <c r="A34" s="426"/>
      <c r="B34" s="21"/>
      <c r="C34" s="424"/>
      <c r="D34" s="425"/>
      <c r="E34" s="87"/>
      <c r="F34" s="415"/>
      <c r="G34" s="415"/>
      <c r="H34" s="415"/>
    </row>
    <row r="35" spans="1:8" ht="20.100000000000001" customHeight="1">
      <c r="A35" s="426"/>
      <c r="B35" s="21"/>
      <c r="C35" s="424"/>
      <c r="D35" s="425"/>
      <c r="E35" s="87"/>
      <c r="F35" s="415"/>
      <c r="G35" s="415"/>
      <c r="H35" s="415"/>
    </row>
    <row r="36" spans="1:8" ht="20.100000000000001" customHeight="1">
      <c r="A36" s="426"/>
      <c r="B36" s="21"/>
      <c r="C36" s="424"/>
      <c r="D36" s="425"/>
      <c r="E36" s="87"/>
      <c r="F36" s="415"/>
      <c r="G36" s="415"/>
      <c r="H36" s="415"/>
    </row>
    <row r="37" spans="1:8" ht="20.100000000000001" customHeight="1">
      <c r="A37" s="426"/>
      <c r="B37" s="21"/>
      <c r="C37" s="424"/>
      <c r="D37" s="425"/>
      <c r="E37" s="87"/>
      <c r="F37" s="415"/>
      <c r="G37" s="415"/>
      <c r="H37" s="415"/>
    </row>
    <row r="38" spans="1:8" ht="20.100000000000001" customHeight="1">
      <c r="A38" s="426"/>
      <c r="B38" s="21"/>
      <c r="C38" s="424"/>
      <c r="D38" s="425"/>
      <c r="E38" s="87"/>
      <c r="F38" s="415"/>
      <c r="G38" s="415"/>
      <c r="H38" s="415"/>
    </row>
    <row r="39" spans="1:8" ht="20.100000000000001" customHeight="1">
      <c r="A39" s="426"/>
      <c r="B39" s="21"/>
      <c r="C39" s="424"/>
      <c r="D39" s="425"/>
      <c r="E39" s="87"/>
      <c r="F39" s="415"/>
      <c r="G39" s="415"/>
      <c r="H39" s="415"/>
    </row>
    <row r="40" spans="1:8" ht="20.100000000000001" customHeight="1">
      <c r="A40" s="426"/>
      <c r="B40" s="21"/>
      <c r="C40" s="424"/>
      <c r="D40" s="425"/>
      <c r="E40" s="87"/>
      <c r="F40" s="415"/>
      <c r="G40" s="415"/>
      <c r="H40" s="415"/>
    </row>
    <row r="41" spans="1:8" ht="20.100000000000001" customHeight="1">
      <c r="A41" s="436" t="s">
        <v>17</v>
      </c>
      <c r="B41" s="436"/>
      <c r="C41" s="436"/>
      <c r="D41" s="436"/>
      <c r="E41" s="436"/>
      <c r="F41" s="436"/>
      <c r="G41" s="436"/>
      <c r="H41" s="1"/>
    </row>
    <row r="42" spans="1:8" ht="20.100000000000001" customHeight="1">
      <c r="A42" s="415" t="s">
        <v>18</v>
      </c>
      <c r="B42" s="437" t="s">
        <v>231</v>
      </c>
      <c r="C42" s="438"/>
      <c r="D42" s="439"/>
      <c r="E42" s="416" t="s">
        <v>19</v>
      </c>
      <c r="F42" s="427"/>
      <c r="G42" s="428"/>
      <c r="H42" s="429"/>
    </row>
    <row r="43" spans="1:8" ht="20.100000000000001" customHeight="1">
      <c r="A43" s="415"/>
      <c r="B43" s="437" t="s">
        <v>232</v>
      </c>
      <c r="C43" s="438"/>
      <c r="D43" s="439"/>
      <c r="E43" s="417"/>
      <c r="F43" s="427"/>
      <c r="G43" s="428"/>
      <c r="H43" s="429"/>
    </row>
    <row r="44" spans="1:8" ht="20.100000000000001" customHeight="1">
      <c r="A44" s="415"/>
      <c r="B44" s="437" t="s">
        <v>233</v>
      </c>
      <c r="C44" s="438"/>
      <c r="D44" s="439"/>
      <c r="E44" s="417"/>
      <c r="F44" s="427"/>
      <c r="G44" s="428"/>
      <c r="H44" s="429"/>
    </row>
    <row r="45" spans="1:8" ht="20.100000000000001" customHeight="1">
      <c r="A45" s="415"/>
      <c r="B45" s="437" t="s">
        <v>234</v>
      </c>
      <c r="C45" s="438"/>
      <c r="D45" s="439"/>
      <c r="E45" s="417"/>
      <c r="F45" s="427"/>
      <c r="G45" s="428"/>
      <c r="H45" s="429"/>
    </row>
    <row r="46" spans="1:8" ht="20.100000000000001" customHeight="1">
      <c r="A46" s="415"/>
      <c r="B46" s="437" t="s">
        <v>235</v>
      </c>
      <c r="C46" s="438"/>
      <c r="D46" s="439"/>
      <c r="E46" s="417"/>
      <c r="F46" s="427"/>
      <c r="G46" s="428"/>
      <c r="H46" s="429"/>
    </row>
    <row r="47" spans="1:8" ht="20.100000000000001" customHeight="1">
      <c r="A47" s="415"/>
      <c r="B47" s="437" t="s">
        <v>236</v>
      </c>
      <c r="C47" s="438"/>
      <c r="D47" s="439"/>
      <c r="E47" s="417"/>
      <c r="F47" s="427"/>
      <c r="G47" s="428"/>
      <c r="H47" s="429"/>
    </row>
    <row r="48" spans="1:8" ht="20.100000000000001" customHeight="1">
      <c r="A48" s="415"/>
      <c r="B48" s="433"/>
      <c r="C48" s="434"/>
      <c r="D48" s="435"/>
      <c r="E48" s="417"/>
      <c r="F48" s="427"/>
      <c r="G48" s="428"/>
      <c r="H48" s="429"/>
    </row>
    <row r="49" spans="1:8" ht="20.100000000000001" customHeight="1">
      <c r="A49" s="415"/>
      <c r="B49" s="433"/>
      <c r="C49" s="434"/>
      <c r="D49" s="435"/>
      <c r="E49" s="417"/>
      <c r="F49" s="427"/>
      <c r="G49" s="428"/>
      <c r="H49" s="429"/>
    </row>
    <row r="50" spans="1:8" ht="20.100000000000001" customHeight="1">
      <c r="A50" s="415"/>
      <c r="B50" s="433"/>
      <c r="C50" s="434"/>
      <c r="D50" s="435"/>
      <c r="E50" s="417"/>
      <c r="F50" s="427"/>
      <c r="G50" s="428"/>
      <c r="H50" s="429"/>
    </row>
    <row r="51" spans="1:8" ht="20.100000000000001" customHeight="1">
      <c r="A51" s="415"/>
      <c r="B51" s="430"/>
      <c r="C51" s="431"/>
      <c r="D51" s="432"/>
      <c r="E51" s="417"/>
      <c r="F51" s="427"/>
      <c r="G51" s="428"/>
      <c r="H51" s="429"/>
    </row>
    <row r="52" spans="1:8" ht="20.100000000000001" customHeight="1">
      <c r="A52" s="415"/>
      <c r="B52" s="433"/>
      <c r="C52" s="434"/>
      <c r="D52" s="435"/>
      <c r="E52" s="426"/>
      <c r="F52" s="427"/>
      <c r="G52" s="428"/>
      <c r="H52" s="429"/>
    </row>
    <row r="53" spans="1:8" ht="20.100000000000001" customHeight="1">
      <c r="A53" s="440"/>
      <c r="B53" s="440"/>
      <c r="C53" s="440"/>
      <c r="D53" s="440"/>
      <c r="E53" s="440"/>
      <c r="F53" s="388"/>
      <c r="G53" s="388"/>
      <c r="H53" s="1"/>
    </row>
    <row r="54" spans="1:8" ht="20.100000000000001" customHeight="1">
      <c r="A54" s="416" t="s">
        <v>18</v>
      </c>
      <c r="B54" s="441" t="s">
        <v>44</v>
      </c>
      <c r="C54" s="442"/>
      <c r="D54" s="443"/>
      <c r="E54" s="393" t="s">
        <v>19</v>
      </c>
      <c r="F54" s="441" t="s">
        <v>44</v>
      </c>
      <c r="G54" s="442"/>
      <c r="H54" s="443"/>
    </row>
    <row r="55" spans="1:8" ht="20.100000000000001" customHeight="1">
      <c r="A55" s="426"/>
      <c r="B55" s="444"/>
      <c r="C55" s="445"/>
      <c r="D55" s="446"/>
      <c r="E55" s="399"/>
      <c r="F55" s="444"/>
      <c r="G55" s="445"/>
      <c r="H55" s="446"/>
    </row>
    <row r="56" spans="1:8" ht="20.100000000000001" customHeight="1">
      <c r="A56" s="440" t="s">
        <v>20</v>
      </c>
      <c r="B56" s="440"/>
      <c r="C56" s="440"/>
      <c r="D56" s="440"/>
      <c r="E56" s="440"/>
      <c r="F56" s="388"/>
      <c r="G56" s="388"/>
      <c r="H56" s="1"/>
    </row>
    <row r="57" spans="1:8" ht="20.100000000000001" customHeight="1">
      <c r="A57" s="416" t="s">
        <v>21</v>
      </c>
      <c r="B57" s="427" t="s">
        <v>237</v>
      </c>
      <c r="C57" s="428"/>
      <c r="D57" s="429"/>
      <c r="E57" s="416" t="s">
        <v>19</v>
      </c>
      <c r="F57" s="441"/>
      <c r="G57" s="442"/>
      <c r="H57" s="443"/>
    </row>
    <row r="58" spans="1:8" ht="20.100000000000001" customHeight="1">
      <c r="A58" s="417"/>
      <c r="B58" s="427" t="s">
        <v>238</v>
      </c>
      <c r="C58" s="428"/>
      <c r="D58" s="429"/>
      <c r="E58" s="417"/>
      <c r="F58" s="441"/>
      <c r="G58" s="442"/>
      <c r="H58" s="443"/>
    </row>
    <row r="59" spans="1:8" ht="20.100000000000001" customHeight="1">
      <c r="A59" s="417"/>
      <c r="B59" s="427" t="s">
        <v>239</v>
      </c>
      <c r="C59" s="428"/>
      <c r="D59" s="429"/>
      <c r="E59" s="417"/>
      <c r="F59" s="441"/>
      <c r="G59" s="442"/>
      <c r="H59" s="443"/>
    </row>
    <row r="60" spans="1:8" ht="20.100000000000001" customHeight="1">
      <c r="A60" s="417"/>
      <c r="B60" s="427" t="s">
        <v>240</v>
      </c>
      <c r="C60" s="428"/>
      <c r="D60" s="429"/>
      <c r="E60" s="417"/>
      <c r="F60" s="441"/>
      <c r="G60" s="442"/>
      <c r="H60" s="443"/>
    </row>
    <row r="61" spans="1:8" ht="20.100000000000001" customHeight="1">
      <c r="A61" s="417"/>
      <c r="B61" s="427" t="s">
        <v>241</v>
      </c>
      <c r="C61" s="428"/>
      <c r="D61" s="429"/>
      <c r="E61" s="417"/>
      <c r="F61" s="441"/>
      <c r="G61" s="442"/>
      <c r="H61" s="443"/>
    </row>
    <row r="62" spans="1:8" ht="20.100000000000001" customHeight="1">
      <c r="A62" s="417"/>
      <c r="B62" s="427" t="s">
        <v>242</v>
      </c>
      <c r="C62" s="428"/>
      <c r="D62" s="429"/>
      <c r="E62" s="417"/>
      <c r="F62" s="441"/>
      <c r="G62" s="442"/>
      <c r="H62" s="443"/>
    </row>
    <row r="63" spans="1:8" ht="20.100000000000001" customHeight="1">
      <c r="A63" s="417"/>
      <c r="B63" s="427" t="s">
        <v>243</v>
      </c>
      <c r="C63" s="428"/>
      <c r="D63" s="429"/>
      <c r="E63" s="417"/>
      <c r="F63" s="441"/>
      <c r="G63" s="442"/>
      <c r="H63" s="443"/>
    </row>
    <row r="64" spans="1:8" ht="20.100000000000001" customHeight="1">
      <c r="A64" s="417"/>
      <c r="B64" s="427" t="s">
        <v>244</v>
      </c>
      <c r="C64" s="428"/>
      <c r="D64" s="429"/>
      <c r="E64" s="417"/>
      <c r="F64" s="441"/>
      <c r="G64" s="442"/>
      <c r="H64" s="443"/>
    </row>
    <row r="65" spans="1:8" ht="20.100000000000001" customHeight="1">
      <c r="A65" s="417"/>
      <c r="B65" s="427" t="s">
        <v>245</v>
      </c>
      <c r="C65" s="428"/>
      <c r="D65" s="429"/>
      <c r="E65" s="417"/>
      <c r="F65" s="441"/>
      <c r="G65" s="442"/>
      <c r="H65" s="443"/>
    </row>
    <row r="66" spans="1:8" ht="20.100000000000001" customHeight="1">
      <c r="A66" s="417"/>
      <c r="B66" s="427" t="s">
        <v>246</v>
      </c>
      <c r="C66" s="428"/>
      <c r="D66" s="429"/>
      <c r="E66" s="417"/>
      <c r="F66" s="441"/>
      <c r="G66" s="442"/>
      <c r="H66" s="443"/>
    </row>
    <row r="67" spans="1:8" ht="20.100000000000001" customHeight="1">
      <c r="A67" s="417"/>
      <c r="B67" s="427" t="s">
        <v>247</v>
      </c>
      <c r="C67" s="428"/>
      <c r="D67" s="429"/>
      <c r="E67" s="417"/>
      <c r="F67" s="441"/>
      <c r="G67" s="442"/>
      <c r="H67" s="443"/>
    </row>
    <row r="68" spans="1:8" ht="20.100000000000001" customHeight="1">
      <c r="A68" s="417"/>
      <c r="B68" s="427" t="s">
        <v>248</v>
      </c>
      <c r="C68" s="428"/>
      <c r="D68" s="429"/>
      <c r="E68" s="417"/>
      <c r="F68" s="441"/>
      <c r="G68" s="442"/>
      <c r="H68" s="443"/>
    </row>
    <row r="69" spans="1:8" ht="20.100000000000001" customHeight="1">
      <c r="A69" s="417"/>
      <c r="B69" s="427" t="s">
        <v>64</v>
      </c>
      <c r="C69" s="428"/>
      <c r="D69" s="429"/>
      <c r="E69" s="417"/>
      <c r="F69" s="441"/>
      <c r="G69" s="442"/>
      <c r="H69" s="443"/>
    </row>
    <row r="70" spans="1:8" ht="20.100000000000001" customHeight="1">
      <c r="A70" s="417"/>
      <c r="B70" s="427" t="s">
        <v>249</v>
      </c>
      <c r="C70" s="428"/>
      <c r="D70" s="429"/>
      <c r="E70" s="417"/>
      <c r="F70" s="441"/>
      <c r="G70" s="442"/>
      <c r="H70" s="443"/>
    </row>
    <row r="71" spans="1:8" ht="20.100000000000001" customHeight="1">
      <c r="A71" s="417"/>
      <c r="B71" s="427" t="s">
        <v>250</v>
      </c>
      <c r="C71" s="428"/>
      <c r="D71" s="429"/>
      <c r="E71" s="417"/>
      <c r="F71" s="441"/>
      <c r="G71" s="442"/>
      <c r="H71" s="443"/>
    </row>
    <row r="72" spans="1:8" ht="20.100000000000001" customHeight="1">
      <c r="A72" s="417"/>
      <c r="B72" s="427" t="s">
        <v>251</v>
      </c>
      <c r="C72" s="428"/>
      <c r="D72" s="429"/>
      <c r="E72" s="417"/>
      <c r="F72" s="441"/>
      <c r="G72" s="442"/>
      <c r="H72" s="443"/>
    </row>
    <row r="73" spans="1:8" ht="20.100000000000001" customHeight="1">
      <c r="A73" s="417"/>
      <c r="B73" s="427" t="s">
        <v>96</v>
      </c>
      <c r="C73" s="428"/>
      <c r="D73" s="429"/>
      <c r="E73" s="417"/>
      <c r="F73" s="441"/>
      <c r="G73" s="442"/>
      <c r="H73" s="443"/>
    </row>
    <row r="74" spans="1:8" ht="20.100000000000001" customHeight="1">
      <c r="A74" s="417"/>
      <c r="B74" s="427" t="s">
        <v>252</v>
      </c>
      <c r="C74" s="428"/>
      <c r="D74" s="429"/>
      <c r="E74" s="417"/>
      <c r="F74" s="441"/>
      <c r="G74" s="442"/>
      <c r="H74" s="443"/>
    </row>
    <row r="75" spans="1:8" ht="20.100000000000001" customHeight="1">
      <c r="A75" s="417"/>
      <c r="B75" s="427" t="s">
        <v>89</v>
      </c>
      <c r="C75" s="428"/>
      <c r="D75" s="429"/>
      <c r="E75" s="417"/>
      <c r="F75" s="441"/>
      <c r="G75" s="442"/>
      <c r="H75" s="443"/>
    </row>
    <row r="76" spans="1:8" ht="20.100000000000001" customHeight="1">
      <c r="A76" s="417"/>
      <c r="B76" s="427" t="s">
        <v>253</v>
      </c>
      <c r="C76" s="428"/>
      <c r="D76" s="429"/>
      <c r="E76" s="417"/>
      <c r="F76" s="82"/>
      <c r="G76" s="83"/>
      <c r="H76" s="84"/>
    </row>
    <row r="77" spans="1:8" ht="20.100000000000001" customHeight="1">
      <c r="A77" s="417"/>
      <c r="B77" s="427" t="s">
        <v>254</v>
      </c>
      <c r="C77" s="428"/>
      <c r="D77" s="429"/>
      <c r="E77" s="417"/>
      <c r="F77" s="82"/>
      <c r="G77" s="83"/>
      <c r="H77" s="84"/>
    </row>
    <row r="78" spans="1:8" ht="20.100000000000001" customHeight="1">
      <c r="A78" s="417"/>
      <c r="B78" s="427"/>
      <c r="C78" s="428"/>
      <c r="D78" s="429"/>
      <c r="E78" s="417"/>
      <c r="F78" s="82"/>
      <c r="G78" s="83"/>
      <c r="H78" s="84"/>
    </row>
    <row r="79" spans="1:8" ht="20.100000000000001" customHeight="1">
      <c r="A79" s="417"/>
      <c r="B79" s="427"/>
      <c r="C79" s="428"/>
      <c r="D79" s="429"/>
      <c r="E79" s="417"/>
      <c r="F79" s="82"/>
      <c r="G79" s="83"/>
      <c r="H79" s="84"/>
    </row>
    <row r="80" spans="1:8" ht="20.100000000000001" customHeight="1">
      <c r="A80" s="417"/>
      <c r="B80" s="427"/>
      <c r="C80" s="428"/>
      <c r="D80" s="429"/>
      <c r="E80" s="417"/>
      <c r="F80" s="427"/>
      <c r="G80" s="428"/>
      <c r="H80" s="429"/>
    </row>
    <row r="81" spans="1:14" ht="20.100000000000001" customHeight="1">
      <c r="A81" s="91"/>
      <c r="B81" s="83" t="s">
        <v>49</v>
      </c>
      <c r="C81" s="83"/>
      <c r="D81" s="83"/>
      <c r="E81" s="91"/>
      <c r="F81" s="458"/>
      <c r="G81" s="458"/>
      <c r="H81" s="1"/>
    </row>
    <row r="82" spans="1:14" ht="20.100000000000001" customHeight="1">
      <c r="A82" s="447" t="s">
        <v>22</v>
      </c>
      <c r="B82" s="447"/>
      <c r="C82" s="447"/>
      <c r="D82" s="447"/>
      <c r="E82" s="447"/>
      <c r="F82" s="447"/>
      <c r="G82" s="448"/>
      <c r="H82" s="1"/>
    </row>
    <row r="83" spans="1:14" ht="20.100000000000001" customHeight="1">
      <c r="A83" s="449" t="s">
        <v>18</v>
      </c>
      <c r="B83" s="7" t="s">
        <v>23</v>
      </c>
      <c r="C83" s="451" t="s">
        <v>47</v>
      </c>
      <c r="D83" s="452"/>
      <c r="E83" s="453" t="s">
        <v>30</v>
      </c>
      <c r="F83" s="15" t="s">
        <v>31</v>
      </c>
      <c r="G83" s="451" t="s">
        <v>24</v>
      </c>
      <c r="H83" s="452"/>
    </row>
    <row r="84" spans="1:14" ht="20.100000000000001" customHeight="1">
      <c r="A84" s="450"/>
      <c r="B84" s="8">
        <v>45000</v>
      </c>
      <c r="C84" s="455" t="s">
        <v>74</v>
      </c>
      <c r="D84" s="456"/>
      <c r="E84" s="454"/>
      <c r="F84" s="8">
        <v>52000</v>
      </c>
      <c r="G84" s="455" t="s">
        <v>255</v>
      </c>
      <c r="H84" s="456"/>
    </row>
    <row r="85" spans="1:14" ht="20.100000000000001" customHeight="1">
      <c r="A85" s="450"/>
      <c r="B85" s="8">
        <v>8000</v>
      </c>
      <c r="C85" s="455" t="s">
        <v>76</v>
      </c>
      <c r="D85" s="456"/>
      <c r="E85" s="454"/>
      <c r="F85" s="8"/>
      <c r="G85" s="455"/>
      <c r="H85" s="456"/>
      <c r="N85">
        <v>1</v>
      </c>
    </row>
    <row r="86" spans="1:14" ht="20.100000000000001" customHeight="1">
      <c r="A86" s="450"/>
      <c r="B86" s="8">
        <v>10000</v>
      </c>
      <c r="C86" s="455" t="s">
        <v>256</v>
      </c>
      <c r="D86" s="456"/>
      <c r="E86" s="454"/>
      <c r="F86" s="8"/>
      <c r="G86" s="455"/>
      <c r="H86" s="456"/>
    </row>
    <row r="87" spans="1:14" ht="20.100000000000001" customHeight="1">
      <c r="A87" s="450"/>
      <c r="B87" s="8">
        <v>9000</v>
      </c>
      <c r="C87" s="455" t="s">
        <v>79</v>
      </c>
      <c r="D87" s="456"/>
      <c r="E87" s="454"/>
      <c r="F87" s="8"/>
      <c r="G87" s="455"/>
      <c r="H87" s="456"/>
    </row>
    <row r="88" spans="1:14" ht="20.100000000000001" customHeight="1">
      <c r="A88" s="450"/>
      <c r="B88" s="8">
        <v>25000</v>
      </c>
      <c r="C88" s="455" t="s">
        <v>257</v>
      </c>
      <c r="D88" s="456"/>
      <c r="E88" s="454"/>
      <c r="F88" s="8"/>
      <c r="G88" s="455"/>
      <c r="H88" s="456"/>
    </row>
    <row r="89" spans="1:14" ht="20.100000000000001" customHeight="1">
      <c r="A89" s="450"/>
      <c r="B89" s="8">
        <v>11000</v>
      </c>
      <c r="C89" s="455" t="s">
        <v>258</v>
      </c>
      <c r="D89" s="456"/>
      <c r="E89" s="454"/>
      <c r="F89" s="8"/>
      <c r="G89" s="455"/>
      <c r="H89" s="456"/>
    </row>
    <row r="90" spans="1:14" ht="20.100000000000001" customHeight="1">
      <c r="A90" s="450"/>
      <c r="B90" s="8">
        <v>50000</v>
      </c>
      <c r="C90" s="455" t="s">
        <v>259</v>
      </c>
      <c r="D90" s="456"/>
      <c r="E90" s="454"/>
      <c r="F90" s="8"/>
      <c r="G90" s="455"/>
      <c r="H90" s="456"/>
    </row>
    <row r="91" spans="1:14" ht="20.100000000000001" customHeight="1">
      <c r="A91" s="450"/>
      <c r="B91" s="9">
        <v>18000</v>
      </c>
      <c r="C91" s="455" t="s">
        <v>260</v>
      </c>
      <c r="D91" s="456"/>
      <c r="E91" s="454"/>
      <c r="F91" s="8"/>
      <c r="G91" s="80"/>
      <c r="H91" s="81"/>
    </row>
    <row r="92" spans="1:14" ht="20.100000000000001" customHeight="1">
      <c r="A92" s="450"/>
      <c r="B92" s="9"/>
      <c r="C92" s="455"/>
      <c r="D92" s="456"/>
      <c r="E92" s="454"/>
      <c r="F92" s="8"/>
      <c r="G92" s="80"/>
      <c r="H92" s="81"/>
    </row>
    <row r="93" spans="1:14" ht="20.100000000000001" customHeight="1">
      <c r="A93" s="450"/>
      <c r="B93" s="9"/>
      <c r="C93" s="455"/>
      <c r="D93" s="456"/>
      <c r="E93" s="454"/>
      <c r="F93" s="8"/>
      <c r="G93" s="80"/>
      <c r="H93" s="81"/>
    </row>
    <row r="94" spans="1:14" ht="20.100000000000001" customHeight="1">
      <c r="A94" s="450"/>
      <c r="B94" s="9"/>
      <c r="C94" s="455"/>
      <c r="D94" s="456"/>
      <c r="E94" s="454"/>
      <c r="F94" s="8"/>
      <c r="G94" s="80"/>
      <c r="H94" s="81"/>
    </row>
    <row r="95" spans="1:14" ht="20.100000000000001" customHeight="1">
      <c r="A95" s="450"/>
      <c r="B95" s="9"/>
      <c r="C95" s="455"/>
      <c r="D95" s="456"/>
      <c r="E95" s="454"/>
      <c r="F95" s="8"/>
      <c r="G95" s="80"/>
      <c r="H95" s="81"/>
    </row>
    <row r="96" spans="1:14" ht="20.100000000000001" customHeight="1">
      <c r="A96" s="450"/>
      <c r="B96" s="9"/>
      <c r="C96" s="455"/>
      <c r="D96" s="456"/>
      <c r="E96" s="454"/>
      <c r="F96" s="8"/>
      <c r="G96" s="80"/>
      <c r="H96" s="81"/>
    </row>
    <row r="97" spans="1:8" ht="20.100000000000001" customHeight="1" thickBot="1">
      <c r="A97" s="450"/>
      <c r="B97" s="9"/>
      <c r="C97" s="455"/>
      <c r="D97" s="456"/>
      <c r="E97" s="454"/>
      <c r="F97" s="8"/>
      <c r="G97" s="455"/>
      <c r="H97" s="456"/>
    </row>
    <row r="98" spans="1:8" ht="20.100000000000001" customHeight="1" thickTop="1" thickBot="1">
      <c r="A98" s="10" t="s">
        <v>25</v>
      </c>
      <c r="B98" s="28">
        <f>B84+B85+B86+B87+B88+B89+B90+B91+B92+B93+B94+B95+B96+B97+F84+F85+F86+F87+F88+F89+F90+F91+F92+F93+F94+F95+F96+F97</f>
        <v>228000</v>
      </c>
      <c r="C98" s="11"/>
      <c r="D98" s="12"/>
      <c r="E98" s="13"/>
      <c r="F98" s="11"/>
      <c r="G98" s="17"/>
      <c r="H98" s="16"/>
    </row>
    <row r="99" spans="1:8" ht="20.100000000000001" customHeight="1">
      <c r="A99" s="448"/>
      <c r="B99" s="448"/>
      <c r="C99" s="448"/>
      <c r="D99" s="448"/>
      <c r="E99" s="448"/>
      <c r="F99" s="448"/>
      <c r="G99" s="448"/>
      <c r="H99" s="1"/>
    </row>
    <row r="100" spans="1:8" ht="20.100000000000001" customHeight="1">
      <c r="A100" s="457"/>
      <c r="B100" s="457"/>
      <c r="C100" s="457"/>
      <c r="D100" s="457"/>
      <c r="E100" s="457"/>
      <c r="F100" s="457"/>
      <c r="G100" s="457"/>
      <c r="H100" s="1"/>
    </row>
  </sheetData>
  <mergeCells count="180">
    <mergeCell ref="A99:G99"/>
    <mergeCell ref="A100:G100"/>
    <mergeCell ref="C93:D93"/>
    <mergeCell ref="C94:D94"/>
    <mergeCell ref="C95:D95"/>
    <mergeCell ref="C96:D96"/>
    <mergeCell ref="C97:D97"/>
    <mergeCell ref="G97:H97"/>
    <mergeCell ref="C89:D89"/>
    <mergeCell ref="G89:H89"/>
    <mergeCell ref="C90:D90"/>
    <mergeCell ref="G90:H90"/>
    <mergeCell ref="C91:D91"/>
    <mergeCell ref="C92:D92"/>
    <mergeCell ref="G85:H85"/>
    <mergeCell ref="C86:D86"/>
    <mergeCell ref="G86:H86"/>
    <mergeCell ref="C87:D87"/>
    <mergeCell ref="G87:H87"/>
    <mergeCell ref="C88:D88"/>
    <mergeCell ref="G88:H88"/>
    <mergeCell ref="F80:H80"/>
    <mergeCell ref="F81:G81"/>
    <mergeCell ref="A82:G82"/>
    <mergeCell ref="A83:A97"/>
    <mergeCell ref="C83:D83"/>
    <mergeCell ref="E83:E97"/>
    <mergeCell ref="G83:H83"/>
    <mergeCell ref="C84:D84"/>
    <mergeCell ref="G84:H84"/>
    <mergeCell ref="C85:D85"/>
    <mergeCell ref="B78:D78"/>
    <mergeCell ref="B79:D79"/>
    <mergeCell ref="B80:D80"/>
    <mergeCell ref="B76:D76"/>
    <mergeCell ref="B77:D77"/>
    <mergeCell ref="B73:D73"/>
    <mergeCell ref="F73:H73"/>
    <mergeCell ref="B74:D74"/>
    <mergeCell ref="F74:H74"/>
    <mergeCell ref="B75:D75"/>
    <mergeCell ref="F75:H75"/>
    <mergeCell ref="F70:H70"/>
    <mergeCell ref="B71:D71"/>
    <mergeCell ref="F71:H71"/>
    <mergeCell ref="B72:D72"/>
    <mergeCell ref="F72:H72"/>
    <mergeCell ref="B67:D67"/>
    <mergeCell ref="F67:H67"/>
    <mergeCell ref="B68:D68"/>
    <mergeCell ref="F68:H68"/>
    <mergeCell ref="B69:D69"/>
    <mergeCell ref="F69:H69"/>
    <mergeCell ref="A56:G56"/>
    <mergeCell ref="A57:A80"/>
    <mergeCell ref="B57:D57"/>
    <mergeCell ref="E57:E80"/>
    <mergeCell ref="F57:H57"/>
    <mergeCell ref="B58:D58"/>
    <mergeCell ref="F58:H58"/>
    <mergeCell ref="B59:D59"/>
    <mergeCell ref="F59:H59"/>
    <mergeCell ref="B60:D60"/>
    <mergeCell ref="B64:D64"/>
    <mergeCell ref="F64:H64"/>
    <mergeCell ref="B65:D65"/>
    <mergeCell ref="F65:H65"/>
    <mergeCell ref="B66:D66"/>
    <mergeCell ref="F66:H66"/>
    <mergeCell ref="F60:H60"/>
    <mergeCell ref="B61:D61"/>
    <mergeCell ref="F61:H61"/>
    <mergeCell ref="B62:D62"/>
    <mergeCell ref="F62:H62"/>
    <mergeCell ref="B63:D63"/>
    <mergeCell ref="F63:H63"/>
    <mergeCell ref="B70:D70"/>
    <mergeCell ref="A53:G53"/>
    <mergeCell ref="A54:A55"/>
    <mergeCell ref="B54:D55"/>
    <mergeCell ref="E54:E55"/>
    <mergeCell ref="F54:H55"/>
    <mergeCell ref="B49:D49"/>
    <mergeCell ref="F49:H49"/>
    <mergeCell ref="B50:D50"/>
    <mergeCell ref="F50:H50"/>
    <mergeCell ref="B51:D51"/>
    <mergeCell ref="F51:H51"/>
    <mergeCell ref="B48:D48"/>
    <mergeCell ref="F48:H48"/>
    <mergeCell ref="A41:G41"/>
    <mergeCell ref="A42:A52"/>
    <mergeCell ref="B42:D42"/>
    <mergeCell ref="E42:E52"/>
    <mergeCell ref="F42:H42"/>
    <mergeCell ref="B43:D43"/>
    <mergeCell ref="F43:H43"/>
    <mergeCell ref="B44:D44"/>
    <mergeCell ref="F44:H44"/>
    <mergeCell ref="B45:D45"/>
    <mergeCell ref="B52:D52"/>
    <mergeCell ref="F52:H52"/>
    <mergeCell ref="F35:H35"/>
    <mergeCell ref="C36:D36"/>
    <mergeCell ref="F36:H36"/>
    <mergeCell ref="C37:D37"/>
    <mergeCell ref="F37:H37"/>
    <mergeCell ref="F45:H45"/>
    <mergeCell ref="B46:D46"/>
    <mergeCell ref="F46:H46"/>
    <mergeCell ref="B47:D47"/>
    <mergeCell ref="F47:H47"/>
    <mergeCell ref="F31:H31"/>
    <mergeCell ref="C32:D32"/>
    <mergeCell ref="F32:H32"/>
    <mergeCell ref="C33:D33"/>
    <mergeCell ref="F33:H33"/>
    <mergeCell ref="C34:D34"/>
    <mergeCell ref="F34:H34"/>
    <mergeCell ref="A27:A40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A1:G1"/>
    <mergeCell ref="B2:C2"/>
    <mergeCell ref="E2:F2"/>
    <mergeCell ref="A3:C3"/>
    <mergeCell ref="G3:H3"/>
    <mergeCell ref="B4:D4"/>
    <mergeCell ref="E4:H4"/>
    <mergeCell ref="B8:D8"/>
    <mergeCell ref="E8:H8"/>
  </mergeCells>
  <phoneticPr fontId="3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N100"/>
  <sheetViews>
    <sheetView topLeftCell="A40" zoomScaleNormal="100" workbookViewId="0">
      <selection activeCell="F20" sqref="F20:H20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0" ht="20.100000000000001" customHeight="1">
      <c r="A1" s="385" t="s">
        <v>0</v>
      </c>
      <c r="B1" s="385"/>
      <c r="C1" s="385"/>
      <c r="D1" s="385"/>
      <c r="E1" s="385"/>
      <c r="F1" s="385"/>
      <c r="G1" s="385"/>
      <c r="H1" s="1"/>
    </row>
    <row r="2" spans="1:10" ht="20.100000000000001" customHeight="1">
      <c r="A2" s="95" t="s">
        <v>1</v>
      </c>
      <c r="B2" s="386" t="s">
        <v>261</v>
      </c>
      <c r="C2" s="387"/>
      <c r="D2" s="95" t="s">
        <v>2</v>
      </c>
      <c r="E2" s="386" t="s">
        <v>46</v>
      </c>
      <c r="F2" s="387"/>
      <c r="G2" s="2" t="s">
        <v>27</v>
      </c>
      <c r="H2" s="6"/>
    </row>
    <row r="3" spans="1:10" ht="20.100000000000001" customHeight="1">
      <c r="A3" s="388" t="s">
        <v>3</v>
      </c>
      <c r="B3" s="388"/>
      <c r="C3" s="388"/>
      <c r="D3" s="14" t="s">
        <v>4</v>
      </c>
      <c r="E3" s="92" t="s">
        <v>5</v>
      </c>
      <c r="F3" s="92"/>
      <c r="G3" s="389"/>
      <c r="H3" s="389"/>
    </row>
    <row r="4" spans="1:10" ht="20.100000000000001" customHeight="1">
      <c r="A4" s="95" t="s">
        <v>6</v>
      </c>
      <c r="B4" s="390">
        <v>1442400</v>
      </c>
      <c r="C4" s="391"/>
      <c r="D4" s="392"/>
      <c r="E4" s="393" t="s">
        <v>51</v>
      </c>
      <c r="F4" s="394"/>
      <c r="G4" s="394"/>
      <c r="H4" s="395"/>
    </row>
    <row r="5" spans="1:10" ht="20.100000000000001" customHeight="1">
      <c r="A5" s="95" t="s">
        <v>7</v>
      </c>
      <c r="B5" s="390">
        <f>B6-B4</f>
        <v>947490</v>
      </c>
      <c r="C5" s="391"/>
      <c r="D5" s="392"/>
      <c r="E5" s="412" t="s">
        <v>224</v>
      </c>
      <c r="F5" s="413"/>
      <c r="G5" s="413"/>
      <c r="H5" s="414"/>
    </row>
    <row r="6" spans="1:10" ht="20.100000000000001" customHeight="1">
      <c r="A6" s="95" t="s">
        <v>8</v>
      </c>
      <c r="B6" s="390">
        <v>2389890</v>
      </c>
      <c r="C6" s="391"/>
      <c r="D6" s="392"/>
      <c r="E6" s="412" t="s">
        <v>50</v>
      </c>
      <c r="F6" s="413"/>
      <c r="G6" s="413"/>
      <c r="H6" s="414"/>
    </row>
    <row r="7" spans="1:10" ht="20.100000000000001" customHeight="1">
      <c r="A7" s="95" t="s">
        <v>42</v>
      </c>
      <c r="B7" s="390">
        <f>B6+'5월6일'!B7:D7</f>
        <v>14355455</v>
      </c>
      <c r="C7" s="391"/>
      <c r="D7" s="392"/>
      <c r="E7" s="412"/>
      <c r="F7" s="413"/>
      <c r="G7" s="413"/>
      <c r="H7" s="414"/>
    </row>
    <row r="8" spans="1:10" ht="20.100000000000001" customHeight="1">
      <c r="A8" s="95" t="s">
        <v>9</v>
      </c>
      <c r="B8" s="396">
        <v>99590</v>
      </c>
      <c r="C8" s="397"/>
      <c r="D8" s="398"/>
      <c r="E8" s="399"/>
      <c r="F8" s="400"/>
      <c r="G8" s="400"/>
      <c r="H8" s="401"/>
    </row>
    <row r="9" spans="1:10" ht="20.100000000000001" customHeight="1">
      <c r="A9" s="98" t="s">
        <v>10</v>
      </c>
      <c r="B9" s="3"/>
      <c r="C9" s="3"/>
      <c r="D9" s="3"/>
      <c r="E9" s="4"/>
      <c r="F9" s="4"/>
      <c r="G9" s="4"/>
      <c r="H9" s="1"/>
    </row>
    <row r="10" spans="1:10" ht="20.100000000000001" customHeight="1">
      <c r="A10" s="23" t="s">
        <v>26</v>
      </c>
      <c r="B10" s="27">
        <v>0.11</v>
      </c>
      <c r="C10" s="23" t="s">
        <v>28</v>
      </c>
      <c r="D10" s="19">
        <v>0.1</v>
      </c>
      <c r="E10" s="26" t="s">
        <v>29</v>
      </c>
      <c r="F10" s="18">
        <v>0.22</v>
      </c>
      <c r="G10" s="23" t="s">
        <v>32</v>
      </c>
      <c r="H10" s="18">
        <v>0.05</v>
      </c>
      <c r="I10" s="29">
        <f>B10+D10+F10+H10+B11+D11+F11+H11+B12+D12+F12+H12</f>
        <v>1</v>
      </c>
    </row>
    <row r="11" spans="1:10" ht="20.100000000000001" customHeight="1">
      <c r="A11" s="24" t="s">
        <v>33</v>
      </c>
      <c r="B11" s="18">
        <v>0.06</v>
      </c>
      <c r="C11" s="24" t="s">
        <v>45</v>
      </c>
      <c r="D11" s="18">
        <v>0.11</v>
      </c>
      <c r="E11" s="24" t="s">
        <v>34</v>
      </c>
      <c r="F11" s="18">
        <v>7.0000000000000007E-2</v>
      </c>
      <c r="G11" s="24" t="s">
        <v>35</v>
      </c>
      <c r="H11" s="18">
        <v>0.09</v>
      </c>
      <c r="I11" s="29"/>
    </row>
    <row r="12" spans="1:10" ht="20.100000000000001" customHeight="1" thickBot="1">
      <c r="A12" s="25" t="s">
        <v>36</v>
      </c>
      <c r="B12" s="20">
        <v>0.12</v>
      </c>
      <c r="C12" s="25" t="s">
        <v>37</v>
      </c>
      <c r="D12" s="20">
        <v>0.02</v>
      </c>
      <c r="E12" s="25" t="s">
        <v>38</v>
      </c>
      <c r="F12" s="20">
        <v>0.04</v>
      </c>
      <c r="G12" s="25" t="s">
        <v>43</v>
      </c>
      <c r="H12" s="20">
        <v>0.01</v>
      </c>
      <c r="J12" s="30"/>
    </row>
    <row r="13" spans="1:10" ht="20.100000000000001" customHeight="1">
      <c r="A13" s="402" t="s">
        <v>11</v>
      </c>
      <c r="B13" s="404"/>
      <c r="C13" s="405"/>
      <c r="D13" s="406"/>
      <c r="E13" s="407" t="s">
        <v>39</v>
      </c>
      <c r="F13" s="404" t="s">
        <v>115</v>
      </c>
      <c r="G13" s="405"/>
      <c r="H13" s="406"/>
    </row>
    <row r="14" spans="1:10" ht="20.100000000000001" customHeight="1" thickBot="1">
      <c r="A14" s="403"/>
      <c r="B14" s="409"/>
      <c r="C14" s="410"/>
      <c r="D14" s="411"/>
      <c r="E14" s="408"/>
      <c r="F14" s="409" t="s">
        <v>290</v>
      </c>
      <c r="G14" s="410"/>
      <c r="H14" s="411"/>
    </row>
    <row r="15" spans="1:10" ht="20.100000000000001" customHeight="1">
      <c r="A15" s="3" t="s">
        <v>12</v>
      </c>
      <c r="B15" s="3"/>
      <c r="C15" s="3"/>
      <c r="D15" s="3"/>
      <c r="E15" s="92"/>
      <c r="F15" s="92"/>
      <c r="G15" s="93"/>
      <c r="H15" s="1"/>
    </row>
    <row r="16" spans="1:10" ht="20.100000000000001" customHeight="1">
      <c r="A16" s="95"/>
      <c r="B16" s="95" t="s">
        <v>13</v>
      </c>
      <c r="C16" s="386" t="s">
        <v>14</v>
      </c>
      <c r="D16" s="387"/>
      <c r="E16" s="95" t="s">
        <v>40</v>
      </c>
      <c r="F16" s="415" t="s">
        <v>41</v>
      </c>
      <c r="G16" s="415"/>
      <c r="H16" s="415"/>
    </row>
    <row r="17" spans="1:8" ht="20.100000000000001" customHeight="1">
      <c r="A17" s="416" t="s">
        <v>15</v>
      </c>
      <c r="B17" s="5">
        <v>4.1666666666666664E-2</v>
      </c>
      <c r="C17" s="419" t="s">
        <v>268</v>
      </c>
      <c r="D17" s="420"/>
      <c r="E17" s="95">
        <v>7</v>
      </c>
      <c r="F17" s="415" t="s">
        <v>360</v>
      </c>
      <c r="G17" s="415"/>
      <c r="H17" s="415"/>
    </row>
    <row r="18" spans="1:8" ht="20.100000000000001" customHeight="1">
      <c r="A18" s="417"/>
      <c r="B18" s="5">
        <v>4.1666666666666664E-2</v>
      </c>
      <c r="C18" s="419" t="s">
        <v>267</v>
      </c>
      <c r="D18" s="420"/>
      <c r="E18" s="95">
        <v>7</v>
      </c>
      <c r="F18" s="415"/>
      <c r="G18" s="415"/>
      <c r="H18" s="415"/>
    </row>
    <row r="19" spans="1:8" ht="20.100000000000001" customHeight="1">
      <c r="A19" s="417"/>
      <c r="B19" s="5">
        <v>0.5</v>
      </c>
      <c r="C19" s="419" t="s">
        <v>266</v>
      </c>
      <c r="D19" s="420"/>
      <c r="E19" s="95">
        <v>3</v>
      </c>
      <c r="F19" s="415"/>
      <c r="G19" s="415"/>
      <c r="H19" s="415"/>
    </row>
    <row r="20" spans="1:8" ht="20.100000000000001" customHeight="1">
      <c r="A20" s="417"/>
      <c r="B20" s="5">
        <v>6.25E-2</v>
      </c>
      <c r="C20" s="419" t="s">
        <v>265</v>
      </c>
      <c r="D20" s="420"/>
      <c r="E20" s="95" t="s">
        <v>269</v>
      </c>
      <c r="F20" s="415"/>
      <c r="G20" s="415"/>
      <c r="H20" s="415"/>
    </row>
    <row r="21" spans="1:8" ht="20.100000000000001" customHeight="1">
      <c r="A21" s="417"/>
      <c r="B21" s="5">
        <v>0.45833333333333331</v>
      </c>
      <c r="C21" s="419" t="s">
        <v>264</v>
      </c>
      <c r="D21" s="420"/>
      <c r="E21" s="95">
        <v>2</v>
      </c>
      <c r="F21" s="415"/>
      <c r="G21" s="415"/>
      <c r="H21" s="415"/>
    </row>
    <row r="22" spans="1:8" ht="20.100000000000001" customHeight="1">
      <c r="A22" s="417"/>
      <c r="B22" s="5"/>
      <c r="C22" s="419"/>
      <c r="D22" s="420"/>
      <c r="E22" s="95"/>
      <c r="F22" s="415"/>
      <c r="G22" s="415"/>
      <c r="H22" s="415"/>
    </row>
    <row r="23" spans="1:8" ht="20.100000000000001" customHeight="1">
      <c r="A23" s="417"/>
      <c r="B23" s="5"/>
      <c r="C23" s="419"/>
      <c r="D23" s="420"/>
      <c r="E23" s="95"/>
      <c r="F23" s="415"/>
      <c r="G23" s="415"/>
      <c r="H23" s="415"/>
    </row>
    <row r="24" spans="1:8" ht="20.100000000000001" customHeight="1">
      <c r="A24" s="417"/>
      <c r="B24" s="5"/>
      <c r="C24" s="419"/>
      <c r="D24" s="420"/>
      <c r="E24" s="95"/>
      <c r="F24" s="415"/>
      <c r="G24" s="415"/>
      <c r="H24" s="415"/>
    </row>
    <row r="25" spans="1:8" ht="20.100000000000001" customHeight="1">
      <c r="A25" s="417"/>
      <c r="B25" s="5"/>
      <c r="C25" s="419"/>
      <c r="D25" s="420"/>
      <c r="E25" s="95"/>
      <c r="F25" s="415"/>
      <c r="G25" s="415"/>
      <c r="H25" s="415"/>
    </row>
    <row r="26" spans="1:8" ht="20.100000000000001" customHeight="1" thickBot="1">
      <c r="A26" s="418"/>
      <c r="B26" s="22"/>
      <c r="C26" s="421"/>
      <c r="D26" s="422"/>
      <c r="E26" s="96"/>
      <c r="F26" s="423"/>
      <c r="G26" s="423"/>
      <c r="H26" s="423"/>
    </row>
    <row r="27" spans="1:8" ht="20.100000000000001" customHeight="1">
      <c r="A27" s="426" t="s">
        <v>16</v>
      </c>
      <c r="B27" s="21">
        <v>0.3125</v>
      </c>
      <c r="C27" s="424" t="s">
        <v>263</v>
      </c>
      <c r="D27" s="425"/>
      <c r="E27" s="97">
        <v>2</v>
      </c>
      <c r="F27" s="415"/>
      <c r="G27" s="415"/>
      <c r="H27" s="415"/>
    </row>
    <row r="28" spans="1:8" ht="20.100000000000001" customHeight="1">
      <c r="A28" s="426"/>
      <c r="B28" s="21">
        <v>0.29166666666666669</v>
      </c>
      <c r="C28" s="424" t="s">
        <v>262</v>
      </c>
      <c r="D28" s="425"/>
      <c r="E28" s="97">
        <v>5</v>
      </c>
      <c r="F28" s="415"/>
      <c r="G28" s="415"/>
      <c r="H28" s="415"/>
    </row>
    <row r="29" spans="1:8" ht="20.100000000000001" customHeight="1">
      <c r="A29" s="426"/>
      <c r="B29" s="21"/>
      <c r="C29" s="424"/>
      <c r="D29" s="425"/>
      <c r="E29" s="97"/>
      <c r="F29" s="415"/>
      <c r="G29" s="415"/>
      <c r="H29" s="415"/>
    </row>
    <row r="30" spans="1:8" ht="20.100000000000001" customHeight="1">
      <c r="A30" s="426"/>
      <c r="B30" s="21"/>
      <c r="C30" s="424"/>
      <c r="D30" s="425"/>
      <c r="E30" s="97"/>
      <c r="F30" s="415"/>
      <c r="G30" s="415"/>
      <c r="H30" s="415"/>
    </row>
    <row r="31" spans="1:8" ht="20.100000000000001" customHeight="1">
      <c r="A31" s="426"/>
      <c r="B31" s="21"/>
      <c r="C31" s="424"/>
      <c r="D31" s="425"/>
      <c r="E31" s="97"/>
      <c r="F31" s="415"/>
      <c r="G31" s="415"/>
      <c r="H31" s="415"/>
    </row>
    <row r="32" spans="1:8" ht="20.100000000000001" customHeight="1">
      <c r="A32" s="426"/>
      <c r="B32" s="21"/>
      <c r="C32" s="424"/>
      <c r="D32" s="425"/>
      <c r="E32" s="97"/>
      <c r="F32" s="415"/>
      <c r="G32" s="415"/>
      <c r="H32" s="415"/>
    </row>
    <row r="33" spans="1:8" ht="20.100000000000001" customHeight="1">
      <c r="A33" s="426"/>
      <c r="B33" s="21"/>
      <c r="C33" s="424"/>
      <c r="D33" s="425"/>
      <c r="E33" s="97"/>
      <c r="F33" s="415"/>
      <c r="G33" s="415"/>
      <c r="H33" s="415"/>
    </row>
    <row r="34" spans="1:8" ht="20.100000000000001" customHeight="1">
      <c r="A34" s="426"/>
      <c r="B34" s="21"/>
      <c r="C34" s="424"/>
      <c r="D34" s="425"/>
      <c r="E34" s="97"/>
      <c r="F34" s="415"/>
      <c r="G34" s="415"/>
      <c r="H34" s="415"/>
    </row>
    <row r="35" spans="1:8" ht="20.100000000000001" customHeight="1">
      <c r="A35" s="426"/>
      <c r="B35" s="21"/>
      <c r="C35" s="424"/>
      <c r="D35" s="425"/>
      <c r="E35" s="97"/>
      <c r="F35" s="415"/>
      <c r="G35" s="415"/>
      <c r="H35" s="415"/>
    </row>
    <row r="36" spans="1:8" ht="20.100000000000001" customHeight="1">
      <c r="A36" s="426"/>
      <c r="B36" s="21"/>
      <c r="C36" s="424"/>
      <c r="D36" s="425"/>
      <c r="E36" s="97"/>
      <c r="F36" s="415"/>
      <c r="G36" s="415"/>
      <c r="H36" s="415"/>
    </row>
    <row r="37" spans="1:8" ht="20.100000000000001" customHeight="1">
      <c r="A37" s="426"/>
      <c r="B37" s="21"/>
      <c r="C37" s="424"/>
      <c r="D37" s="425"/>
      <c r="E37" s="97"/>
      <c r="F37" s="415"/>
      <c r="G37" s="415"/>
      <c r="H37" s="415"/>
    </row>
    <row r="38" spans="1:8" ht="20.100000000000001" customHeight="1">
      <c r="A38" s="426"/>
      <c r="B38" s="21"/>
      <c r="C38" s="424"/>
      <c r="D38" s="425"/>
      <c r="E38" s="97"/>
      <c r="F38" s="415"/>
      <c r="G38" s="415"/>
      <c r="H38" s="415"/>
    </row>
    <row r="39" spans="1:8" ht="20.100000000000001" customHeight="1">
      <c r="A39" s="426"/>
      <c r="B39" s="21"/>
      <c r="C39" s="424"/>
      <c r="D39" s="425"/>
      <c r="E39" s="97"/>
      <c r="F39" s="415"/>
      <c r="G39" s="415"/>
      <c r="H39" s="415"/>
    </row>
    <row r="40" spans="1:8" ht="20.100000000000001" customHeight="1">
      <c r="A40" s="426"/>
      <c r="B40" s="21"/>
      <c r="C40" s="424"/>
      <c r="D40" s="425"/>
      <c r="E40" s="97"/>
      <c r="F40" s="415"/>
      <c r="G40" s="415"/>
      <c r="H40" s="415"/>
    </row>
    <row r="41" spans="1:8" ht="20.100000000000001" customHeight="1">
      <c r="A41" s="436" t="s">
        <v>17</v>
      </c>
      <c r="B41" s="436"/>
      <c r="C41" s="436"/>
      <c r="D41" s="436"/>
      <c r="E41" s="436"/>
      <c r="F41" s="436"/>
      <c r="G41" s="436"/>
      <c r="H41" s="1"/>
    </row>
    <row r="42" spans="1:8" ht="20.100000000000001" customHeight="1">
      <c r="A42" s="415" t="s">
        <v>18</v>
      </c>
      <c r="B42" s="437" t="s">
        <v>270</v>
      </c>
      <c r="C42" s="438"/>
      <c r="D42" s="439"/>
      <c r="E42" s="416" t="s">
        <v>19</v>
      </c>
      <c r="F42" s="427"/>
      <c r="G42" s="428"/>
      <c r="H42" s="429"/>
    </row>
    <row r="43" spans="1:8" ht="20.100000000000001" customHeight="1">
      <c r="A43" s="415"/>
      <c r="B43" s="437" t="s">
        <v>271</v>
      </c>
      <c r="C43" s="438"/>
      <c r="D43" s="439"/>
      <c r="E43" s="417"/>
      <c r="F43" s="427"/>
      <c r="G43" s="428"/>
      <c r="H43" s="429"/>
    </row>
    <row r="44" spans="1:8" ht="20.100000000000001" customHeight="1">
      <c r="A44" s="415"/>
      <c r="B44" s="437" t="s">
        <v>272</v>
      </c>
      <c r="C44" s="438"/>
      <c r="D44" s="439"/>
      <c r="E44" s="417"/>
      <c r="F44" s="427"/>
      <c r="G44" s="428"/>
      <c r="H44" s="429"/>
    </row>
    <row r="45" spans="1:8" ht="20.100000000000001" customHeight="1">
      <c r="A45" s="415"/>
      <c r="B45" s="433"/>
      <c r="C45" s="434"/>
      <c r="D45" s="435"/>
      <c r="E45" s="417"/>
      <c r="F45" s="427"/>
      <c r="G45" s="428"/>
      <c r="H45" s="429"/>
    </row>
    <row r="46" spans="1:8" ht="20.100000000000001" customHeight="1">
      <c r="A46" s="415"/>
      <c r="B46" s="433"/>
      <c r="C46" s="434"/>
      <c r="D46" s="435"/>
      <c r="E46" s="417"/>
      <c r="F46" s="427"/>
      <c r="G46" s="428"/>
      <c r="H46" s="429"/>
    </row>
    <row r="47" spans="1:8" ht="20.100000000000001" customHeight="1">
      <c r="A47" s="415"/>
      <c r="B47" s="433"/>
      <c r="C47" s="434"/>
      <c r="D47" s="435"/>
      <c r="E47" s="417"/>
      <c r="F47" s="427"/>
      <c r="G47" s="428"/>
      <c r="H47" s="429"/>
    </row>
    <row r="48" spans="1:8" ht="20.100000000000001" customHeight="1">
      <c r="A48" s="415"/>
      <c r="B48" s="433"/>
      <c r="C48" s="434"/>
      <c r="D48" s="435"/>
      <c r="E48" s="417"/>
      <c r="F48" s="427"/>
      <c r="G48" s="428"/>
      <c r="H48" s="429"/>
    </row>
    <row r="49" spans="1:8" ht="20.100000000000001" customHeight="1">
      <c r="A49" s="415"/>
      <c r="B49" s="433"/>
      <c r="C49" s="434"/>
      <c r="D49" s="435"/>
      <c r="E49" s="417"/>
      <c r="F49" s="427"/>
      <c r="G49" s="428"/>
      <c r="H49" s="429"/>
    </row>
    <row r="50" spans="1:8" ht="20.100000000000001" customHeight="1">
      <c r="A50" s="415"/>
      <c r="B50" s="433"/>
      <c r="C50" s="434"/>
      <c r="D50" s="435"/>
      <c r="E50" s="417"/>
      <c r="F50" s="427"/>
      <c r="G50" s="428"/>
      <c r="H50" s="429"/>
    </row>
    <row r="51" spans="1:8" ht="20.100000000000001" customHeight="1">
      <c r="A51" s="415"/>
      <c r="B51" s="430"/>
      <c r="C51" s="431"/>
      <c r="D51" s="432"/>
      <c r="E51" s="417"/>
      <c r="F51" s="427"/>
      <c r="G51" s="428"/>
      <c r="H51" s="429"/>
    </row>
    <row r="52" spans="1:8" ht="20.100000000000001" customHeight="1">
      <c r="A52" s="415"/>
      <c r="B52" s="433"/>
      <c r="C52" s="434"/>
      <c r="D52" s="435"/>
      <c r="E52" s="426"/>
      <c r="F52" s="427"/>
      <c r="G52" s="428"/>
      <c r="H52" s="429"/>
    </row>
    <row r="53" spans="1:8" ht="20.100000000000001" customHeight="1">
      <c r="A53" s="440"/>
      <c r="B53" s="440"/>
      <c r="C53" s="440"/>
      <c r="D53" s="440"/>
      <c r="E53" s="440"/>
      <c r="F53" s="388"/>
      <c r="G53" s="388"/>
      <c r="H53" s="1"/>
    </row>
    <row r="54" spans="1:8" ht="20.100000000000001" customHeight="1">
      <c r="A54" s="416" t="s">
        <v>18</v>
      </c>
      <c r="B54" s="441" t="s">
        <v>44</v>
      </c>
      <c r="C54" s="442"/>
      <c r="D54" s="443"/>
      <c r="E54" s="393" t="s">
        <v>19</v>
      </c>
      <c r="F54" s="441" t="s">
        <v>44</v>
      </c>
      <c r="G54" s="442"/>
      <c r="H54" s="443"/>
    </row>
    <row r="55" spans="1:8" ht="20.100000000000001" customHeight="1">
      <c r="A55" s="426"/>
      <c r="B55" s="444"/>
      <c r="C55" s="445"/>
      <c r="D55" s="446"/>
      <c r="E55" s="399"/>
      <c r="F55" s="444"/>
      <c r="G55" s="445"/>
      <c r="H55" s="446"/>
    </row>
    <row r="56" spans="1:8" ht="20.100000000000001" customHeight="1">
      <c r="A56" s="440" t="s">
        <v>20</v>
      </c>
      <c r="B56" s="440"/>
      <c r="C56" s="440"/>
      <c r="D56" s="440"/>
      <c r="E56" s="440"/>
      <c r="F56" s="388"/>
      <c r="G56" s="388"/>
      <c r="H56" s="1"/>
    </row>
    <row r="57" spans="1:8" ht="20.100000000000001" customHeight="1">
      <c r="A57" s="416" t="s">
        <v>21</v>
      </c>
      <c r="B57" s="427" t="s">
        <v>273</v>
      </c>
      <c r="C57" s="428"/>
      <c r="D57" s="429"/>
      <c r="E57" s="416" t="s">
        <v>19</v>
      </c>
      <c r="F57" s="441"/>
      <c r="G57" s="442"/>
      <c r="H57" s="443"/>
    </row>
    <row r="58" spans="1:8" ht="20.100000000000001" customHeight="1">
      <c r="A58" s="417"/>
      <c r="B58" s="427" t="s">
        <v>274</v>
      </c>
      <c r="C58" s="428"/>
      <c r="D58" s="429"/>
      <c r="E58" s="417"/>
      <c r="F58" s="441"/>
      <c r="G58" s="442"/>
      <c r="H58" s="443"/>
    </row>
    <row r="59" spans="1:8" ht="20.100000000000001" customHeight="1">
      <c r="A59" s="417"/>
      <c r="B59" s="427" t="s">
        <v>275</v>
      </c>
      <c r="C59" s="428"/>
      <c r="D59" s="429"/>
      <c r="E59" s="417"/>
      <c r="F59" s="441"/>
      <c r="G59" s="442"/>
      <c r="H59" s="443"/>
    </row>
    <row r="60" spans="1:8" ht="20.100000000000001" customHeight="1">
      <c r="A60" s="417"/>
      <c r="B60" s="427" t="s">
        <v>276</v>
      </c>
      <c r="C60" s="428"/>
      <c r="D60" s="429"/>
      <c r="E60" s="417"/>
      <c r="F60" s="441"/>
      <c r="G60" s="442"/>
      <c r="H60" s="443"/>
    </row>
    <row r="61" spans="1:8" ht="20.100000000000001" customHeight="1">
      <c r="A61" s="417"/>
      <c r="B61" s="427" t="s">
        <v>277</v>
      </c>
      <c r="C61" s="428"/>
      <c r="D61" s="429"/>
      <c r="E61" s="417"/>
      <c r="F61" s="441"/>
      <c r="G61" s="442"/>
      <c r="H61" s="443"/>
    </row>
    <row r="62" spans="1:8" ht="20.100000000000001" customHeight="1">
      <c r="A62" s="417"/>
      <c r="B62" s="427" t="s">
        <v>278</v>
      </c>
      <c r="C62" s="428"/>
      <c r="D62" s="429"/>
      <c r="E62" s="417"/>
      <c r="F62" s="441"/>
      <c r="G62" s="442"/>
      <c r="H62" s="443"/>
    </row>
    <row r="63" spans="1:8" ht="20.100000000000001" customHeight="1">
      <c r="A63" s="417"/>
      <c r="B63" s="427" t="s">
        <v>279</v>
      </c>
      <c r="C63" s="428"/>
      <c r="D63" s="429"/>
      <c r="E63" s="417"/>
      <c r="F63" s="441"/>
      <c r="G63" s="442"/>
      <c r="H63" s="443"/>
    </row>
    <row r="64" spans="1:8" ht="20.100000000000001" customHeight="1">
      <c r="A64" s="417"/>
      <c r="B64" s="427" t="s">
        <v>280</v>
      </c>
      <c r="C64" s="428"/>
      <c r="D64" s="429"/>
      <c r="E64" s="417"/>
      <c r="F64" s="441"/>
      <c r="G64" s="442"/>
      <c r="H64" s="443"/>
    </row>
    <row r="65" spans="1:8" ht="20.100000000000001" customHeight="1">
      <c r="A65" s="417"/>
      <c r="B65" s="427" t="s">
        <v>281</v>
      </c>
      <c r="C65" s="428"/>
      <c r="D65" s="429"/>
      <c r="E65" s="417"/>
      <c r="F65" s="441"/>
      <c r="G65" s="442"/>
      <c r="H65" s="443"/>
    </row>
    <row r="66" spans="1:8" ht="20.100000000000001" customHeight="1">
      <c r="A66" s="417"/>
      <c r="B66" s="427" t="s">
        <v>282</v>
      </c>
      <c r="C66" s="428"/>
      <c r="D66" s="429"/>
      <c r="E66" s="417"/>
      <c r="F66" s="441"/>
      <c r="G66" s="442"/>
      <c r="H66" s="443"/>
    </row>
    <row r="67" spans="1:8" ht="20.100000000000001" customHeight="1">
      <c r="A67" s="417"/>
      <c r="B67" s="427" t="s">
        <v>283</v>
      </c>
      <c r="C67" s="428"/>
      <c r="D67" s="429"/>
      <c r="E67" s="417"/>
      <c r="F67" s="441"/>
      <c r="G67" s="442"/>
      <c r="H67" s="443"/>
    </row>
    <row r="68" spans="1:8" ht="20.100000000000001" customHeight="1">
      <c r="A68" s="417"/>
      <c r="B68" s="427" t="s">
        <v>284</v>
      </c>
      <c r="C68" s="428"/>
      <c r="D68" s="429"/>
      <c r="E68" s="417"/>
      <c r="F68" s="441"/>
      <c r="G68" s="442"/>
      <c r="H68" s="443"/>
    </row>
    <row r="69" spans="1:8" ht="20.100000000000001" customHeight="1">
      <c r="A69" s="417"/>
      <c r="B69" s="427" t="s">
        <v>285</v>
      </c>
      <c r="C69" s="428"/>
      <c r="D69" s="429"/>
      <c r="E69" s="417"/>
      <c r="F69" s="441"/>
      <c r="G69" s="442"/>
      <c r="H69" s="443"/>
    </row>
    <row r="70" spans="1:8" ht="20.100000000000001" customHeight="1">
      <c r="A70" s="417"/>
      <c r="B70" s="427" t="s">
        <v>286</v>
      </c>
      <c r="C70" s="428"/>
      <c r="D70" s="429"/>
      <c r="E70" s="417"/>
      <c r="F70" s="441"/>
      <c r="G70" s="442"/>
      <c r="H70" s="443"/>
    </row>
    <row r="71" spans="1:8" ht="20.100000000000001" customHeight="1">
      <c r="A71" s="417"/>
      <c r="B71" s="427"/>
      <c r="C71" s="428"/>
      <c r="D71" s="429"/>
      <c r="E71" s="417"/>
      <c r="F71" s="441"/>
      <c r="G71" s="442"/>
      <c r="H71" s="443"/>
    </row>
    <row r="72" spans="1:8" ht="20.100000000000001" customHeight="1">
      <c r="A72" s="417"/>
      <c r="B72" s="427"/>
      <c r="C72" s="428"/>
      <c r="D72" s="429"/>
      <c r="E72" s="417"/>
      <c r="F72" s="441"/>
      <c r="G72" s="442"/>
      <c r="H72" s="443"/>
    </row>
    <row r="73" spans="1:8" ht="20.100000000000001" customHeight="1">
      <c r="A73" s="417"/>
      <c r="B73" s="427"/>
      <c r="C73" s="428"/>
      <c r="D73" s="429"/>
      <c r="E73" s="417"/>
      <c r="F73" s="441"/>
      <c r="G73" s="442"/>
      <c r="H73" s="443"/>
    </row>
    <row r="74" spans="1:8" ht="20.100000000000001" customHeight="1">
      <c r="A74" s="417"/>
      <c r="B74" s="427"/>
      <c r="C74" s="428"/>
      <c r="D74" s="429"/>
      <c r="E74" s="417"/>
      <c r="F74" s="441"/>
      <c r="G74" s="442"/>
      <c r="H74" s="443"/>
    </row>
    <row r="75" spans="1:8" ht="20.100000000000001" customHeight="1">
      <c r="A75" s="417"/>
      <c r="B75" s="427"/>
      <c r="C75" s="428"/>
      <c r="D75" s="429"/>
      <c r="E75" s="417"/>
      <c r="F75" s="441"/>
      <c r="G75" s="442"/>
      <c r="H75" s="443"/>
    </row>
    <row r="76" spans="1:8" ht="20.100000000000001" customHeight="1">
      <c r="A76" s="417"/>
      <c r="B76" s="427"/>
      <c r="C76" s="428"/>
      <c r="D76" s="429"/>
      <c r="E76" s="417"/>
      <c r="F76" s="99"/>
      <c r="G76" s="100"/>
      <c r="H76" s="101"/>
    </row>
    <row r="77" spans="1:8" ht="20.100000000000001" customHeight="1">
      <c r="A77" s="417"/>
      <c r="B77" s="427"/>
      <c r="C77" s="428"/>
      <c r="D77" s="429"/>
      <c r="E77" s="417"/>
      <c r="F77" s="99"/>
      <c r="G77" s="100"/>
      <c r="H77" s="101"/>
    </row>
    <row r="78" spans="1:8" ht="20.100000000000001" customHeight="1">
      <c r="A78" s="417"/>
      <c r="B78" s="427"/>
      <c r="C78" s="428"/>
      <c r="D78" s="429"/>
      <c r="E78" s="417"/>
      <c r="F78" s="99"/>
      <c r="G78" s="100"/>
      <c r="H78" s="101"/>
    </row>
    <row r="79" spans="1:8" ht="20.100000000000001" customHeight="1">
      <c r="A79" s="417"/>
      <c r="B79" s="427"/>
      <c r="C79" s="428"/>
      <c r="D79" s="429"/>
      <c r="E79" s="417"/>
      <c r="F79" s="99"/>
      <c r="G79" s="100"/>
      <c r="H79" s="101"/>
    </row>
    <row r="80" spans="1:8" ht="20.100000000000001" customHeight="1">
      <c r="A80" s="417"/>
      <c r="B80" s="427"/>
      <c r="C80" s="428"/>
      <c r="D80" s="429"/>
      <c r="E80" s="417"/>
      <c r="F80" s="427"/>
      <c r="G80" s="428"/>
      <c r="H80" s="429"/>
    </row>
    <row r="81" spans="1:14" ht="20.100000000000001" customHeight="1">
      <c r="A81" s="94"/>
      <c r="B81" s="100" t="s">
        <v>49</v>
      </c>
      <c r="C81" s="100"/>
      <c r="D81" s="100"/>
      <c r="E81" s="94"/>
      <c r="F81" s="458"/>
      <c r="G81" s="458"/>
      <c r="H81" s="1"/>
    </row>
    <row r="82" spans="1:14" ht="20.100000000000001" customHeight="1">
      <c r="A82" s="447" t="s">
        <v>22</v>
      </c>
      <c r="B82" s="447"/>
      <c r="C82" s="447"/>
      <c r="D82" s="447"/>
      <c r="E82" s="447"/>
      <c r="F82" s="447"/>
      <c r="G82" s="448"/>
      <c r="H82" s="1"/>
    </row>
    <row r="83" spans="1:14" ht="20.100000000000001" customHeight="1">
      <c r="A83" s="449" t="s">
        <v>18</v>
      </c>
      <c r="B83" s="7" t="s">
        <v>23</v>
      </c>
      <c r="C83" s="451" t="s">
        <v>47</v>
      </c>
      <c r="D83" s="452"/>
      <c r="E83" s="453" t="s">
        <v>30</v>
      </c>
      <c r="F83" s="15" t="s">
        <v>31</v>
      </c>
      <c r="G83" s="451" t="s">
        <v>24</v>
      </c>
      <c r="H83" s="452"/>
    </row>
    <row r="84" spans="1:14" ht="20.100000000000001" customHeight="1">
      <c r="A84" s="450"/>
      <c r="B84" s="8">
        <v>12000</v>
      </c>
      <c r="C84" s="455" t="s">
        <v>287</v>
      </c>
      <c r="D84" s="456"/>
      <c r="E84" s="454"/>
      <c r="F84" s="8">
        <v>6000</v>
      </c>
      <c r="G84" s="455" t="s">
        <v>288</v>
      </c>
      <c r="H84" s="456"/>
    </row>
    <row r="85" spans="1:14" ht="20.100000000000001" customHeight="1">
      <c r="A85" s="450"/>
      <c r="B85" s="8"/>
      <c r="C85" s="455"/>
      <c r="D85" s="456"/>
      <c r="E85" s="454"/>
      <c r="F85" s="8">
        <v>28000</v>
      </c>
      <c r="G85" s="455" t="s">
        <v>289</v>
      </c>
      <c r="H85" s="456"/>
      <c r="N85">
        <v>1</v>
      </c>
    </row>
    <row r="86" spans="1:14" ht="20.100000000000001" customHeight="1">
      <c r="A86" s="450"/>
      <c r="B86" s="8"/>
      <c r="C86" s="455"/>
      <c r="D86" s="456"/>
      <c r="E86" s="454"/>
      <c r="F86" s="8"/>
      <c r="G86" s="455"/>
      <c r="H86" s="456"/>
    </row>
    <row r="87" spans="1:14" ht="20.100000000000001" customHeight="1">
      <c r="A87" s="450"/>
      <c r="B87" s="8"/>
      <c r="C87" s="455"/>
      <c r="D87" s="456"/>
      <c r="E87" s="454"/>
      <c r="F87" s="8"/>
      <c r="G87" s="455"/>
      <c r="H87" s="456"/>
    </row>
    <row r="88" spans="1:14" ht="20.100000000000001" customHeight="1">
      <c r="A88" s="450"/>
      <c r="B88" s="8"/>
      <c r="C88" s="455"/>
      <c r="D88" s="456"/>
      <c r="E88" s="454"/>
      <c r="F88" s="8"/>
      <c r="G88" s="455"/>
      <c r="H88" s="456"/>
    </row>
    <row r="89" spans="1:14" ht="20.100000000000001" customHeight="1">
      <c r="A89" s="450"/>
      <c r="B89" s="8"/>
      <c r="C89" s="455"/>
      <c r="D89" s="456"/>
      <c r="E89" s="454"/>
      <c r="F89" s="8"/>
      <c r="G89" s="455"/>
      <c r="H89" s="456"/>
    </row>
    <row r="90" spans="1:14" ht="20.100000000000001" customHeight="1">
      <c r="A90" s="450"/>
      <c r="B90" s="8"/>
      <c r="C90" s="455"/>
      <c r="D90" s="456"/>
      <c r="E90" s="454"/>
      <c r="F90" s="8"/>
      <c r="G90" s="455"/>
      <c r="H90" s="456"/>
    </row>
    <row r="91" spans="1:14" ht="20.100000000000001" customHeight="1">
      <c r="A91" s="450"/>
      <c r="B91" s="9"/>
      <c r="C91" s="455"/>
      <c r="D91" s="456"/>
      <c r="E91" s="454"/>
      <c r="F91" s="8"/>
      <c r="G91" s="102"/>
      <c r="H91" s="103"/>
    </row>
    <row r="92" spans="1:14" ht="20.100000000000001" customHeight="1">
      <c r="A92" s="450"/>
      <c r="B92" s="9"/>
      <c r="C92" s="455"/>
      <c r="D92" s="456"/>
      <c r="E92" s="454"/>
      <c r="F92" s="8"/>
      <c r="G92" s="102"/>
      <c r="H92" s="103"/>
    </row>
    <row r="93" spans="1:14" ht="20.100000000000001" customHeight="1">
      <c r="A93" s="450"/>
      <c r="B93" s="9"/>
      <c r="C93" s="455"/>
      <c r="D93" s="456"/>
      <c r="E93" s="454"/>
      <c r="F93" s="8"/>
      <c r="G93" s="102"/>
      <c r="H93" s="103"/>
    </row>
    <row r="94" spans="1:14" ht="20.100000000000001" customHeight="1">
      <c r="A94" s="450"/>
      <c r="B94" s="9"/>
      <c r="C94" s="455"/>
      <c r="D94" s="456"/>
      <c r="E94" s="454"/>
      <c r="F94" s="8"/>
      <c r="G94" s="102"/>
      <c r="H94" s="103"/>
    </row>
    <row r="95" spans="1:14" ht="20.100000000000001" customHeight="1">
      <c r="A95" s="450"/>
      <c r="B95" s="9"/>
      <c r="C95" s="455"/>
      <c r="D95" s="456"/>
      <c r="E95" s="454"/>
      <c r="F95" s="8"/>
      <c r="G95" s="102"/>
      <c r="H95" s="103"/>
    </row>
    <row r="96" spans="1:14" ht="20.100000000000001" customHeight="1">
      <c r="A96" s="450"/>
      <c r="B96" s="9"/>
      <c r="C96" s="455"/>
      <c r="D96" s="456"/>
      <c r="E96" s="454"/>
      <c r="F96" s="8"/>
      <c r="G96" s="102"/>
      <c r="H96" s="103"/>
    </row>
    <row r="97" spans="1:8" ht="20.100000000000001" customHeight="1" thickBot="1">
      <c r="A97" s="450"/>
      <c r="B97" s="9"/>
      <c r="C97" s="455"/>
      <c r="D97" s="456"/>
      <c r="E97" s="454"/>
      <c r="F97" s="8"/>
      <c r="G97" s="455"/>
      <c r="H97" s="456"/>
    </row>
    <row r="98" spans="1:8" ht="20.100000000000001" customHeight="1" thickTop="1" thickBot="1">
      <c r="A98" s="10" t="s">
        <v>25</v>
      </c>
      <c r="B98" s="28">
        <f>B84+B85+B86+B87+B88+B89+B90+B91+B92+B93+B94+B95+B96+B97+F84+F85+F86+F87+F88+F89+F90+F91+F92+F93+F94+F95+F96+F97</f>
        <v>46000</v>
      </c>
      <c r="C98" s="11"/>
      <c r="D98" s="12"/>
      <c r="E98" s="13"/>
      <c r="F98" s="11"/>
      <c r="G98" s="17"/>
      <c r="H98" s="16"/>
    </row>
    <row r="99" spans="1:8" ht="20.100000000000001" customHeight="1">
      <c r="A99" s="448"/>
      <c r="B99" s="448"/>
      <c r="C99" s="448"/>
      <c r="D99" s="448"/>
      <c r="E99" s="448"/>
      <c r="F99" s="448"/>
      <c r="G99" s="448"/>
      <c r="H99" s="1"/>
    </row>
    <row r="100" spans="1:8" ht="20.100000000000001" customHeight="1">
      <c r="A100" s="457"/>
      <c r="B100" s="457"/>
      <c r="C100" s="457"/>
      <c r="D100" s="457"/>
      <c r="E100" s="457"/>
      <c r="F100" s="457"/>
      <c r="G100" s="457"/>
      <c r="H100" s="1"/>
    </row>
  </sheetData>
  <mergeCells count="180">
    <mergeCell ref="A1:G1"/>
    <mergeCell ref="B2:C2"/>
    <mergeCell ref="E2:F2"/>
    <mergeCell ref="A3:C3"/>
    <mergeCell ref="G3:H3"/>
    <mergeCell ref="B4:D4"/>
    <mergeCell ref="E4:H4"/>
    <mergeCell ref="B8:D8"/>
    <mergeCell ref="E8:H8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F31:H31"/>
    <mergeCell ref="C32:D32"/>
    <mergeCell ref="F32:H32"/>
    <mergeCell ref="C33:D33"/>
    <mergeCell ref="F33:H33"/>
    <mergeCell ref="C34:D34"/>
    <mergeCell ref="F34:H34"/>
    <mergeCell ref="A27:A40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F35:H35"/>
    <mergeCell ref="C36:D36"/>
    <mergeCell ref="F36:H36"/>
    <mergeCell ref="C37:D37"/>
    <mergeCell ref="F37:H37"/>
    <mergeCell ref="F45:H45"/>
    <mergeCell ref="B46:D46"/>
    <mergeCell ref="F46:H46"/>
    <mergeCell ref="B47:D47"/>
    <mergeCell ref="F47:H47"/>
    <mergeCell ref="B48:D48"/>
    <mergeCell ref="F48:H48"/>
    <mergeCell ref="A41:G41"/>
    <mergeCell ref="A42:A52"/>
    <mergeCell ref="B42:D42"/>
    <mergeCell ref="E42:E52"/>
    <mergeCell ref="F42:H42"/>
    <mergeCell ref="B43:D43"/>
    <mergeCell ref="F43:H43"/>
    <mergeCell ref="B44:D44"/>
    <mergeCell ref="F44:H44"/>
    <mergeCell ref="B45:D45"/>
    <mergeCell ref="B52:D52"/>
    <mergeCell ref="F52:H52"/>
    <mergeCell ref="A53:G53"/>
    <mergeCell ref="A54:A55"/>
    <mergeCell ref="B54:D55"/>
    <mergeCell ref="E54:E55"/>
    <mergeCell ref="F54:H55"/>
    <mergeCell ref="B49:D49"/>
    <mergeCell ref="F49:H49"/>
    <mergeCell ref="B50:D50"/>
    <mergeCell ref="F50:H50"/>
    <mergeCell ref="B51:D51"/>
    <mergeCell ref="F51:H51"/>
    <mergeCell ref="A56:G56"/>
    <mergeCell ref="A57:A80"/>
    <mergeCell ref="B57:D57"/>
    <mergeCell ref="E57:E80"/>
    <mergeCell ref="F57:H57"/>
    <mergeCell ref="B58:D58"/>
    <mergeCell ref="F58:H58"/>
    <mergeCell ref="B59:D59"/>
    <mergeCell ref="F59:H59"/>
    <mergeCell ref="B60:D60"/>
    <mergeCell ref="B64:D64"/>
    <mergeCell ref="F64:H64"/>
    <mergeCell ref="B65:D65"/>
    <mergeCell ref="F65:H65"/>
    <mergeCell ref="B66:D66"/>
    <mergeCell ref="F66:H66"/>
    <mergeCell ref="F60:H60"/>
    <mergeCell ref="B61:D61"/>
    <mergeCell ref="F61:H61"/>
    <mergeCell ref="B62:D62"/>
    <mergeCell ref="F62:H62"/>
    <mergeCell ref="B63:D63"/>
    <mergeCell ref="F63:H63"/>
    <mergeCell ref="B70:D70"/>
    <mergeCell ref="F70:H70"/>
    <mergeCell ref="B71:D71"/>
    <mergeCell ref="F71:H71"/>
    <mergeCell ref="B72:D72"/>
    <mergeCell ref="F72:H72"/>
    <mergeCell ref="B67:D67"/>
    <mergeCell ref="F67:H67"/>
    <mergeCell ref="B68:D68"/>
    <mergeCell ref="F68:H68"/>
    <mergeCell ref="B69:D69"/>
    <mergeCell ref="F69:H69"/>
    <mergeCell ref="B76:D76"/>
    <mergeCell ref="B77:D77"/>
    <mergeCell ref="B78:D78"/>
    <mergeCell ref="B79:D79"/>
    <mergeCell ref="B80:D80"/>
    <mergeCell ref="F80:H80"/>
    <mergeCell ref="B73:D73"/>
    <mergeCell ref="F73:H73"/>
    <mergeCell ref="B74:D74"/>
    <mergeCell ref="F74:H74"/>
    <mergeCell ref="B75:D75"/>
    <mergeCell ref="F75:H75"/>
    <mergeCell ref="C86:D86"/>
    <mergeCell ref="G86:H86"/>
    <mergeCell ref="C87:D87"/>
    <mergeCell ref="G87:H87"/>
    <mergeCell ref="C88:D88"/>
    <mergeCell ref="G88:H88"/>
    <mergeCell ref="F81:G81"/>
    <mergeCell ref="A82:G82"/>
    <mergeCell ref="A83:A97"/>
    <mergeCell ref="C83:D83"/>
    <mergeCell ref="E83:E97"/>
    <mergeCell ref="G83:H83"/>
    <mergeCell ref="C84:D84"/>
    <mergeCell ref="G84:H84"/>
    <mergeCell ref="C85:D85"/>
    <mergeCell ref="G85:H85"/>
    <mergeCell ref="A99:G99"/>
    <mergeCell ref="A100:G100"/>
    <mergeCell ref="C93:D93"/>
    <mergeCell ref="C94:D94"/>
    <mergeCell ref="C95:D95"/>
    <mergeCell ref="C96:D96"/>
    <mergeCell ref="C97:D97"/>
    <mergeCell ref="G97:H97"/>
    <mergeCell ref="C89:D89"/>
    <mergeCell ref="G89:H89"/>
    <mergeCell ref="C90:D90"/>
    <mergeCell ref="G90:H90"/>
    <mergeCell ref="C91:D91"/>
    <mergeCell ref="C92:D92"/>
  </mergeCells>
  <phoneticPr fontId="3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N100"/>
  <sheetViews>
    <sheetView topLeftCell="A31" zoomScaleNormal="100" workbookViewId="0">
      <selection activeCell="F13" sqref="F13:H13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0" ht="20.100000000000001" customHeight="1">
      <c r="A1" s="385" t="s">
        <v>0</v>
      </c>
      <c r="B1" s="385"/>
      <c r="C1" s="385"/>
      <c r="D1" s="385"/>
      <c r="E1" s="385"/>
      <c r="F1" s="385"/>
      <c r="G1" s="385"/>
      <c r="H1" s="1"/>
    </row>
    <row r="2" spans="1:10" ht="20.100000000000001" customHeight="1">
      <c r="A2" s="112" t="s">
        <v>1</v>
      </c>
      <c r="B2" s="386" t="s">
        <v>291</v>
      </c>
      <c r="C2" s="387"/>
      <c r="D2" s="112" t="s">
        <v>2</v>
      </c>
      <c r="E2" s="386" t="s">
        <v>46</v>
      </c>
      <c r="F2" s="387"/>
      <c r="G2" s="2" t="s">
        <v>27</v>
      </c>
      <c r="H2" s="6"/>
    </row>
    <row r="3" spans="1:10" ht="20.100000000000001" customHeight="1">
      <c r="A3" s="388" t="s">
        <v>3</v>
      </c>
      <c r="B3" s="388"/>
      <c r="C3" s="388"/>
      <c r="D3" s="14" t="s">
        <v>4</v>
      </c>
      <c r="E3" s="110" t="s">
        <v>5</v>
      </c>
      <c r="F3" s="110"/>
      <c r="G3" s="389"/>
      <c r="H3" s="389"/>
    </row>
    <row r="4" spans="1:10" ht="20.100000000000001" customHeight="1">
      <c r="A4" s="112" t="s">
        <v>6</v>
      </c>
      <c r="B4" s="390"/>
      <c r="C4" s="391"/>
      <c r="D4" s="392"/>
      <c r="E4" s="393" t="s">
        <v>51</v>
      </c>
      <c r="F4" s="394"/>
      <c r="G4" s="394"/>
      <c r="H4" s="395"/>
    </row>
    <row r="5" spans="1:10" ht="20.100000000000001" customHeight="1">
      <c r="A5" s="112" t="s">
        <v>7</v>
      </c>
      <c r="B5" s="390"/>
      <c r="C5" s="391"/>
      <c r="D5" s="392"/>
      <c r="E5" s="412" t="s">
        <v>224</v>
      </c>
      <c r="F5" s="413"/>
      <c r="G5" s="413"/>
      <c r="H5" s="414"/>
    </row>
    <row r="6" spans="1:10" ht="20.100000000000001" customHeight="1">
      <c r="A6" s="112" t="s">
        <v>8</v>
      </c>
      <c r="B6" s="390">
        <v>2372890</v>
      </c>
      <c r="C6" s="391"/>
      <c r="D6" s="392"/>
      <c r="E6" s="412" t="s">
        <v>50</v>
      </c>
      <c r="F6" s="413"/>
      <c r="G6" s="413"/>
      <c r="H6" s="414"/>
    </row>
    <row r="7" spans="1:10" ht="20.100000000000001" customHeight="1">
      <c r="A7" s="112" t="s">
        <v>42</v>
      </c>
      <c r="B7" s="390">
        <f>B6+'5월7일'!B7:D7</f>
        <v>16728345</v>
      </c>
      <c r="C7" s="391"/>
      <c r="D7" s="392"/>
      <c r="E7" s="412"/>
      <c r="F7" s="413"/>
      <c r="G7" s="413"/>
      <c r="H7" s="414"/>
    </row>
    <row r="8" spans="1:10" ht="20.100000000000001" customHeight="1">
      <c r="A8" s="112" t="s">
        <v>9</v>
      </c>
      <c r="B8" s="396"/>
      <c r="C8" s="397"/>
      <c r="D8" s="398"/>
      <c r="E8" s="399"/>
      <c r="F8" s="400"/>
      <c r="G8" s="400"/>
      <c r="H8" s="401"/>
    </row>
    <row r="9" spans="1:10" ht="20.100000000000001" customHeight="1">
      <c r="A9" s="109" t="s">
        <v>10</v>
      </c>
      <c r="B9" s="3"/>
      <c r="C9" s="3"/>
      <c r="D9" s="3"/>
      <c r="E9" s="4"/>
      <c r="F9" s="4"/>
      <c r="G9" s="4"/>
      <c r="H9" s="1"/>
    </row>
    <row r="10" spans="1:10" ht="20.100000000000001" customHeight="1">
      <c r="A10" s="23" t="s">
        <v>26</v>
      </c>
      <c r="B10" s="27">
        <v>0.09</v>
      </c>
      <c r="C10" s="23" t="s">
        <v>28</v>
      </c>
      <c r="D10" s="19">
        <v>0.08</v>
      </c>
      <c r="E10" s="26" t="s">
        <v>29</v>
      </c>
      <c r="F10" s="18">
        <v>0.24</v>
      </c>
      <c r="G10" s="23" t="s">
        <v>32</v>
      </c>
      <c r="H10" s="18">
        <v>0.05</v>
      </c>
      <c r="I10" s="29">
        <f>B10+D10+F10+H10+B11+D11+F11+H11+B12+D12+F12+H12</f>
        <v>1</v>
      </c>
    </row>
    <row r="11" spans="1:10" ht="20.100000000000001" customHeight="1">
      <c r="A11" s="24" t="s">
        <v>33</v>
      </c>
      <c r="B11" s="18">
        <v>7.0000000000000007E-2</v>
      </c>
      <c r="C11" s="24" t="s">
        <v>45</v>
      </c>
      <c r="D11" s="18">
        <v>0</v>
      </c>
      <c r="E11" s="24" t="s">
        <v>34</v>
      </c>
      <c r="F11" s="18">
        <v>0.14000000000000001</v>
      </c>
      <c r="G11" s="24" t="s">
        <v>35</v>
      </c>
      <c r="H11" s="18">
        <v>0.17</v>
      </c>
      <c r="I11" s="29"/>
    </row>
    <row r="12" spans="1:10" ht="20.100000000000001" customHeight="1" thickBot="1">
      <c r="A12" s="25" t="s">
        <v>36</v>
      </c>
      <c r="B12" s="20">
        <v>0.08</v>
      </c>
      <c r="C12" s="25" t="s">
        <v>37</v>
      </c>
      <c r="D12" s="20">
        <v>0.04</v>
      </c>
      <c r="E12" s="25" t="s">
        <v>38</v>
      </c>
      <c r="F12" s="20">
        <v>0.03</v>
      </c>
      <c r="G12" s="25" t="s">
        <v>43</v>
      </c>
      <c r="H12" s="20">
        <v>0.01</v>
      </c>
      <c r="J12" s="30"/>
    </row>
    <row r="13" spans="1:10" ht="20.100000000000001" customHeight="1">
      <c r="A13" s="402" t="s">
        <v>11</v>
      </c>
      <c r="B13" s="404"/>
      <c r="C13" s="405"/>
      <c r="D13" s="406"/>
      <c r="E13" s="407" t="s">
        <v>39</v>
      </c>
      <c r="F13" s="404" t="s">
        <v>43</v>
      </c>
      <c r="G13" s="405"/>
      <c r="H13" s="406"/>
    </row>
    <row r="14" spans="1:10" ht="20.100000000000001" customHeight="1" thickBot="1">
      <c r="A14" s="403"/>
      <c r="B14" s="409"/>
      <c r="C14" s="410"/>
      <c r="D14" s="411"/>
      <c r="E14" s="408"/>
      <c r="F14" s="409"/>
      <c r="G14" s="410"/>
      <c r="H14" s="411"/>
    </row>
    <row r="15" spans="1:10" ht="20.100000000000001" customHeight="1">
      <c r="A15" s="3" t="s">
        <v>12</v>
      </c>
      <c r="B15" s="3"/>
      <c r="C15" s="3"/>
      <c r="D15" s="3"/>
      <c r="E15" s="110"/>
      <c r="F15" s="110"/>
      <c r="G15" s="114"/>
      <c r="H15" s="1"/>
    </row>
    <row r="16" spans="1:10" ht="20.100000000000001" customHeight="1">
      <c r="A16" s="112"/>
      <c r="B16" s="112" t="s">
        <v>13</v>
      </c>
      <c r="C16" s="386" t="s">
        <v>14</v>
      </c>
      <c r="D16" s="387"/>
      <c r="E16" s="112" t="s">
        <v>40</v>
      </c>
      <c r="F16" s="415" t="s">
        <v>41</v>
      </c>
      <c r="G16" s="415"/>
      <c r="H16" s="415"/>
    </row>
    <row r="17" spans="1:8" ht="20.100000000000001" customHeight="1">
      <c r="A17" s="416" t="s">
        <v>15</v>
      </c>
      <c r="B17" s="5">
        <v>0.5</v>
      </c>
      <c r="C17" s="419" t="s">
        <v>299</v>
      </c>
      <c r="D17" s="420"/>
      <c r="E17" s="112">
        <v>3</v>
      </c>
      <c r="F17" s="415"/>
      <c r="G17" s="415"/>
      <c r="H17" s="415"/>
    </row>
    <row r="18" spans="1:8" ht="20.100000000000001" customHeight="1">
      <c r="A18" s="417"/>
      <c r="B18" s="5">
        <v>0.49305555555555558</v>
      </c>
      <c r="C18" s="419" t="s">
        <v>298</v>
      </c>
      <c r="D18" s="420"/>
      <c r="E18" s="112">
        <v>4</v>
      </c>
      <c r="F18" s="415"/>
      <c r="G18" s="415"/>
      <c r="H18" s="415"/>
    </row>
    <row r="19" spans="1:8" ht="20.100000000000001" customHeight="1">
      <c r="A19" s="417"/>
      <c r="B19" s="5">
        <v>0.5</v>
      </c>
      <c r="C19" s="419" t="s">
        <v>297</v>
      </c>
      <c r="D19" s="420"/>
      <c r="E19" s="112">
        <v>2</v>
      </c>
      <c r="F19" s="415"/>
      <c r="G19" s="415"/>
      <c r="H19" s="415"/>
    </row>
    <row r="20" spans="1:8" ht="20.100000000000001" customHeight="1">
      <c r="A20" s="417"/>
      <c r="B20" s="5">
        <v>0.5</v>
      </c>
      <c r="C20" s="419" t="s">
        <v>296</v>
      </c>
      <c r="D20" s="420"/>
      <c r="E20" s="112">
        <v>3</v>
      </c>
      <c r="F20" s="415"/>
      <c r="G20" s="415"/>
      <c r="H20" s="415"/>
    </row>
    <row r="21" spans="1:8" ht="20.100000000000001" customHeight="1">
      <c r="A21" s="417"/>
      <c r="B21" s="5"/>
      <c r="C21" s="419"/>
      <c r="D21" s="420"/>
      <c r="E21" s="112"/>
      <c r="F21" s="415"/>
      <c r="G21" s="415"/>
      <c r="H21" s="415"/>
    </row>
    <row r="22" spans="1:8" ht="20.100000000000001" customHeight="1">
      <c r="A22" s="417"/>
      <c r="B22" s="5"/>
      <c r="C22" s="419"/>
      <c r="D22" s="420"/>
      <c r="E22" s="112"/>
      <c r="F22" s="415"/>
      <c r="G22" s="415"/>
      <c r="H22" s="415"/>
    </row>
    <row r="23" spans="1:8" ht="20.100000000000001" customHeight="1">
      <c r="A23" s="417"/>
      <c r="B23" s="5"/>
      <c r="C23" s="419"/>
      <c r="D23" s="420"/>
      <c r="E23" s="112"/>
      <c r="F23" s="415"/>
      <c r="G23" s="415"/>
      <c r="H23" s="415"/>
    </row>
    <row r="24" spans="1:8" ht="20.100000000000001" customHeight="1">
      <c r="A24" s="417"/>
      <c r="B24" s="5"/>
      <c r="C24" s="419"/>
      <c r="D24" s="420"/>
      <c r="E24" s="112"/>
      <c r="F24" s="415"/>
      <c r="G24" s="415"/>
      <c r="H24" s="415"/>
    </row>
    <row r="25" spans="1:8" ht="20.100000000000001" customHeight="1">
      <c r="A25" s="417"/>
      <c r="B25" s="5"/>
      <c r="C25" s="419"/>
      <c r="D25" s="420"/>
      <c r="E25" s="112"/>
      <c r="F25" s="415"/>
      <c r="G25" s="415"/>
      <c r="H25" s="415"/>
    </row>
    <row r="26" spans="1:8" ht="20.100000000000001" customHeight="1" thickBot="1">
      <c r="A26" s="418"/>
      <c r="B26" s="22"/>
      <c r="C26" s="421"/>
      <c r="D26" s="422"/>
      <c r="E26" s="113"/>
      <c r="F26" s="423"/>
      <c r="G26" s="423"/>
      <c r="H26" s="423"/>
    </row>
    <row r="27" spans="1:8" ht="20.100000000000001" customHeight="1">
      <c r="A27" s="426" t="s">
        <v>16</v>
      </c>
      <c r="B27" s="21">
        <v>0.27083333333333331</v>
      </c>
      <c r="C27" s="424" t="s">
        <v>295</v>
      </c>
      <c r="D27" s="425"/>
      <c r="E27" s="111" t="s">
        <v>300</v>
      </c>
      <c r="F27" s="415"/>
      <c r="G27" s="415"/>
      <c r="H27" s="415"/>
    </row>
    <row r="28" spans="1:8" ht="20.100000000000001" customHeight="1">
      <c r="A28" s="426"/>
      <c r="B28" s="21">
        <v>0.29166666666666669</v>
      </c>
      <c r="C28" s="424" t="s">
        <v>294</v>
      </c>
      <c r="D28" s="425"/>
      <c r="E28" s="111" t="s">
        <v>301</v>
      </c>
      <c r="F28" s="415"/>
      <c r="G28" s="415"/>
      <c r="H28" s="415"/>
    </row>
    <row r="29" spans="1:8" ht="20.100000000000001" customHeight="1">
      <c r="A29" s="426"/>
      <c r="B29" s="21">
        <v>0.2986111111111111</v>
      </c>
      <c r="C29" s="424" t="s">
        <v>293</v>
      </c>
      <c r="D29" s="425"/>
      <c r="E29" s="111">
        <v>6</v>
      </c>
      <c r="F29" s="415"/>
      <c r="G29" s="415"/>
      <c r="H29" s="415"/>
    </row>
    <row r="30" spans="1:8" ht="20.100000000000001" customHeight="1">
      <c r="A30" s="426"/>
      <c r="B30" s="21">
        <v>0.29166666666666669</v>
      </c>
      <c r="C30" s="424" t="s">
        <v>292</v>
      </c>
      <c r="D30" s="425"/>
      <c r="E30" s="111">
        <v>3</v>
      </c>
      <c r="F30" s="415"/>
      <c r="G30" s="415"/>
      <c r="H30" s="415"/>
    </row>
    <row r="31" spans="1:8" ht="20.100000000000001" customHeight="1">
      <c r="A31" s="426"/>
      <c r="B31" s="21"/>
      <c r="C31" s="424"/>
      <c r="D31" s="425"/>
      <c r="E31" s="111"/>
      <c r="F31" s="415"/>
      <c r="G31" s="415"/>
      <c r="H31" s="415"/>
    </row>
    <row r="32" spans="1:8" ht="20.100000000000001" customHeight="1">
      <c r="A32" s="426"/>
      <c r="B32" s="21"/>
      <c r="C32" s="424"/>
      <c r="D32" s="425"/>
      <c r="E32" s="111"/>
      <c r="F32" s="415"/>
      <c r="G32" s="415"/>
      <c r="H32" s="415"/>
    </row>
    <row r="33" spans="1:8" ht="20.100000000000001" customHeight="1">
      <c r="A33" s="426"/>
      <c r="B33" s="21"/>
      <c r="C33" s="424"/>
      <c r="D33" s="425"/>
      <c r="E33" s="111"/>
      <c r="F33" s="415"/>
      <c r="G33" s="415"/>
      <c r="H33" s="415"/>
    </row>
    <row r="34" spans="1:8" ht="20.100000000000001" customHeight="1">
      <c r="A34" s="426"/>
      <c r="B34" s="21"/>
      <c r="C34" s="424"/>
      <c r="D34" s="425"/>
      <c r="E34" s="111"/>
      <c r="F34" s="415"/>
      <c r="G34" s="415"/>
      <c r="H34" s="415"/>
    </row>
    <row r="35" spans="1:8" ht="20.100000000000001" customHeight="1">
      <c r="A35" s="426"/>
      <c r="B35" s="21"/>
      <c r="C35" s="424"/>
      <c r="D35" s="425"/>
      <c r="E35" s="111"/>
      <c r="F35" s="415"/>
      <c r="G35" s="415"/>
      <c r="H35" s="415"/>
    </row>
    <row r="36" spans="1:8" ht="20.100000000000001" customHeight="1">
      <c r="A36" s="426"/>
      <c r="B36" s="21"/>
      <c r="C36" s="424"/>
      <c r="D36" s="425"/>
      <c r="E36" s="111"/>
      <c r="F36" s="415"/>
      <c r="G36" s="415"/>
      <c r="H36" s="415"/>
    </row>
    <row r="37" spans="1:8" ht="20.100000000000001" customHeight="1">
      <c r="A37" s="426"/>
      <c r="B37" s="21"/>
      <c r="C37" s="424"/>
      <c r="D37" s="425"/>
      <c r="E37" s="111"/>
      <c r="F37" s="415"/>
      <c r="G37" s="415"/>
      <c r="H37" s="415"/>
    </row>
    <row r="38" spans="1:8" ht="20.100000000000001" customHeight="1">
      <c r="A38" s="426"/>
      <c r="B38" s="21"/>
      <c r="C38" s="424"/>
      <c r="D38" s="425"/>
      <c r="E38" s="111"/>
      <c r="F38" s="415"/>
      <c r="G38" s="415"/>
      <c r="H38" s="415"/>
    </row>
    <row r="39" spans="1:8" ht="20.100000000000001" customHeight="1">
      <c r="A39" s="426"/>
      <c r="B39" s="21"/>
      <c r="C39" s="424"/>
      <c r="D39" s="425"/>
      <c r="E39" s="111"/>
      <c r="F39" s="415"/>
      <c r="G39" s="415"/>
      <c r="H39" s="415"/>
    </row>
    <row r="40" spans="1:8" ht="20.100000000000001" customHeight="1">
      <c r="A40" s="426"/>
      <c r="B40" s="21"/>
      <c r="C40" s="424"/>
      <c r="D40" s="425"/>
      <c r="E40" s="111"/>
      <c r="F40" s="415"/>
      <c r="G40" s="415"/>
      <c r="H40" s="415"/>
    </row>
    <row r="41" spans="1:8" ht="20.100000000000001" customHeight="1">
      <c r="A41" s="436" t="s">
        <v>17</v>
      </c>
      <c r="B41" s="436"/>
      <c r="C41" s="436"/>
      <c r="D41" s="436"/>
      <c r="E41" s="436"/>
      <c r="F41" s="436"/>
      <c r="G41" s="436"/>
      <c r="H41" s="1"/>
    </row>
    <row r="42" spans="1:8" ht="20.100000000000001" customHeight="1">
      <c r="A42" s="415" t="s">
        <v>18</v>
      </c>
      <c r="B42" s="437" t="s">
        <v>302</v>
      </c>
      <c r="C42" s="438"/>
      <c r="D42" s="439"/>
      <c r="E42" s="416" t="s">
        <v>19</v>
      </c>
      <c r="F42" s="427"/>
      <c r="G42" s="428"/>
      <c r="H42" s="429"/>
    </row>
    <row r="43" spans="1:8" ht="20.100000000000001" customHeight="1">
      <c r="A43" s="415"/>
      <c r="B43" s="437" t="s">
        <v>303</v>
      </c>
      <c r="C43" s="438"/>
      <c r="D43" s="439"/>
      <c r="E43" s="417"/>
      <c r="F43" s="427"/>
      <c r="G43" s="428"/>
      <c r="H43" s="429"/>
    </row>
    <row r="44" spans="1:8" ht="20.100000000000001" customHeight="1">
      <c r="A44" s="415"/>
      <c r="B44" s="437" t="s">
        <v>304</v>
      </c>
      <c r="C44" s="438"/>
      <c r="D44" s="439"/>
      <c r="E44" s="417"/>
      <c r="F44" s="427"/>
      <c r="G44" s="428"/>
      <c r="H44" s="429"/>
    </row>
    <row r="45" spans="1:8" ht="20.100000000000001" customHeight="1">
      <c r="A45" s="415"/>
      <c r="B45" s="437" t="s">
        <v>305</v>
      </c>
      <c r="C45" s="438"/>
      <c r="D45" s="439"/>
      <c r="E45" s="417"/>
      <c r="F45" s="427"/>
      <c r="G45" s="428"/>
      <c r="H45" s="429"/>
    </row>
    <row r="46" spans="1:8" ht="20.100000000000001" customHeight="1">
      <c r="A46" s="415"/>
      <c r="B46" s="433"/>
      <c r="C46" s="434"/>
      <c r="D46" s="435"/>
      <c r="E46" s="417"/>
      <c r="F46" s="427"/>
      <c r="G46" s="428"/>
      <c r="H46" s="429"/>
    </row>
    <row r="47" spans="1:8" ht="20.100000000000001" customHeight="1">
      <c r="A47" s="415"/>
      <c r="B47" s="433"/>
      <c r="C47" s="434"/>
      <c r="D47" s="435"/>
      <c r="E47" s="417"/>
      <c r="F47" s="427"/>
      <c r="G47" s="428"/>
      <c r="H47" s="429"/>
    </row>
    <row r="48" spans="1:8" ht="20.100000000000001" customHeight="1">
      <c r="A48" s="415"/>
      <c r="B48" s="433"/>
      <c r="C48" s="434"/>
      <c r="D48" s="435"/>
      <c r="E48" s="417"/>
      <c r="F48" s="427"/>
      <c r="G48" s="428"/>
      <c r="H48" s="429"/>
    </row>
    <row r="49" spans="1:8" ht="20.100000000000001" customHeight="1">
      <c r="A49" s="415"/>
      <c r="B49" s="433"/>
      <c r="C49" s="434"/>
      <c r="D49" s="435"/>
      <c r="E49" s="417"/>
      <c r="F49" s="427"/>
      <c r="G49" s="428"/>
      <c r="H49" s="429"/>
    </row>
    <row r="50" spans="1:8" ht="20.100000000000001" customHeight="1">
      <c r="A50" s="415"/>
      <c r="B50" s="433"/>
      <c r="C50" s="434"/>
      <c r="D50" s="435"/>
      <c r="E50" s="417"/>
      <c r="F50" s="427"/>
      <c r="G50" s="428"/>
      <c r="H50" s="429"/>
    </row>
    <row r="51" spans="1:8" ht="20.100000000000001" customHeight="1">
      <c r="A51" s="415"/>
      <c r="B51" s="430"/>
      <c r="C51" s="431"/>
      <c r="D51" s="432"/>
      <c r="E51" s="417"/>
      <c r="F51" s="427"/>
      <c r="G51" s="428"/>
      <c r="H51" s="429"/>
    </row>
    <row r="52" spans="1:8" ht="20.100000000000001" customHeight="1">
      <c r="A52" s="415"/>
      <c r="B52" s="433"/>
      <c r="C52" s="434"/>
      <c r="D52" s="435"/>
      <c r="E52" s="426"/>
      <c r="F52" s="427"/>
      <c r="G52" s="428"/>
      <c r="H52" s="429"/>
    </row>
    <row r="53" spans="1:8" ht="20.100000000000001" customHeight="1">
      <c r="A53" s="440"/>
      <c r="B53" s="440"/>
      <c r="C53" s="440"/>
      <c r="D53" s="440"/>
      <c r="E53" s="440"/>
      <c r="F53" s="388"/>
      <c r="G53" s="388"/>
      <c r="H53" s="1"/>
    </row>
    <row r="54" spans="1:8" ht="20.100000000000001" customHeight="1">
      <c r="A54" s="416" t="s">
        <v>18</v>
      </c>
      <c r="B54" s="441" t="s">
        <v>44</v>
      </c>
      <c r="C54" s="442"/>
      <c r="D54" s="443"/>
      <c r="E54" s="393" t="s">
        <v>19</v>
      </c>
      <c r="F54" s="441" t="s">
        <v>306</v>
      </c>
      <c r="G54" s="442"/>
      <c r="H54" s="443"/>
    </row>
    <row r="55" spans="1:8" ht="20.100000000000001" customHeight="1">
      <c r="A55" s="426"/>
      <c r="B55" s="444"/>
      <c r="C55" s="445"/>
      <c r="D55" s="446"/>
      <c r="E55" s="399"/>
      <c r="F55" s="444"/>
      <c r="G55" s="445"/>
      <c r="H55" s="446"/>
    </row>
    <row r="56" spans="1:8" ht="20.100000000000001" customHeight="1">
      <c r="A56" s="440" t="s">
        <v>20</v>
      </c>
      <c r="B56" s="440"/>
      <c r="C56" s="440"/>
      <c r="D56" s="440"/>
      <c r="E56" s="440"/>
      <c r="F56" s="388"/>
      <c r="G56" s="388"/>
      <c r="H56" s="1"/>
    </row>
    <row r="57" spans="1:8" ht="20.100000000000001" customHeight="1">
      <c r="A57" s="416" t="s">
        <v>21</v>
      </c>
      <c r="B57" s="427" t="s">
        <v>307</v>
      </c>
      <c r="C57" s="428"/>
      <c r="D57" s="429"/>
      <c r="E57" s="416" t="s">
        <v>19</v>
      </c>
      <c r="F57" s="441"/>
      <c r="G57" s="442"/>
      <c r="H57" s="443"/>
    </row>
    <row r="58" spans="1:8" ht="20.100000000000001" customHeight="1">
      <c r="A58" s="417"/>
      <c r="B58" s="427" t="s">
        <v>308</v>
      </c>
      <c r="C58" s="428"/>
      <c r="D58" s="429"/>
      <c r="E58" s="417"/>
      <c r="F58" s="441"/>
      <c r="G58" s="442"/>
      <c r="H58" s="443"/>
    </row>
    <row r="59" spans="1:8" ht="20.100000000000001" customHeight="1">
      <c r="A59" s="417"/>
      <c r="B59" s="427" t="s">
        <v>309</v>
      </c>
      <c r="C59" s="428"/>
      <c r="D59" s="429"/>
      <c r="E59" s="417"/>
      <c r="F59" s="441"/>
      <c r="G59" s="442"/>
      <c r="H59" s="443"/>
    </row>
    <row r="60" spans="1:8" ht="20.100000000000001" customHeight="1">
      <c r="A60" s="417"/>
      <c r="B60" s="427" t="s">
        <v>310</v>
      </c>
      <c r="C60" s="428"/>
      <c r="D60" s="429"/>
      <c r="E60" s="417"/>
      <c r="F60" s="441"/>
      <c r="G60" s="442"/>
      <c r="H60" s="443"/>
    </row>
    <row r="61" spans="1:8" ht="20.100000000000001" customHeight="1">
      <c r="A61" s="417"/>
      <c r="B61" s="427" t="s">
        <v>311</v>
      </c>
      <c r="C61" s="428"/>
      <c r="D61" s="429"/>
      <c r="E61" s="417"/>
      <c r="F61" s="441"/>
      <c r="G61" s="442"/>
      <c r="H61" s="443"/>
    </row>
    <row r="62" spans="1:8" ht="20.100000000000001" customHeight="1">
      <c r="A62" s="417"/>
      <c r="B62" s="427" t="s">
        <v>312</v>
      </c>
      <c r="C62" s="428"/>
      <c r="D62" s="429"/>
      <c r="E62" s="417"/>
      <c r="F62" s="441"/>
      <c r="G62" s="442"/>
      <c r="H62" s="443"/>
    </row>
    <row r="63" spans="1:8" ht="20.100000000000001" customHeight="1">
      <c r="A63" s="417"/>
      <c r="B63" s="427" t="s">
        <v>313</v>
      </c>
      <c r="C63" s="428"/>
      <c r="D63" s="429"/>
      <c r="E63" s="417"/>
      <c r="F63" s="441"/>
      <c r="G63" s="442"/>
      <c r="H63" s="443"/>
    </row>
    <row r="64" spans="1:8" ht="20.100000000000001" customHeight="1">
      <c r="A64" s="417"/>
      <c r="B64" s="427" t="s">
        <v>308</v>
      </c>
      <c r="C64" s="428"/>
      <c r="D64" s="429"/>
      <c r="E64" s="417"/>
      <c r="F64" s="441"/>
      <c r="G64" s="442"/>
      <c r="H64" s="443"/>
    </row>
    <row r="65" spans="1:8" ht="20.100000000000001" customHeight="1">
      <c r="A65" s="417"/>
      <c r="B65" s="427" t="s">
        <v>314</v>
      </c>
      <c r="C65" s="428"/>
      <c r="D65" s="429"/>
      <c r="E65" s="417"/>
      <c r="F65" s="441"/>
      <c r="G65" s="442"/>
      <c r="H65" s="443"/>
    </row>
    <row r="66" spans="1:8" ht="20.100000000000001" customHeight="1">
      <c r="A66" s="417"/>
      <c r="B66" s="427" t="s">
        <v>315</v>
      </c>
      <c r="C66" s="428"/>
      <c r="D66" s="429"/>
      <c r="E66" s="417"/>
      <c r="F66" s="441"/>
      <c r="G66" s="442"/>
      <c r="H66" s="443"/>
    </row>
    <row r="67" spans="1:8" ht="20.100000000000001" customHeight="1">
      <c r="A67" s="417"/>
      <c r="B67" s="427" t="s">
        <v>316</v>
      </c>
      <c r="C67" s="428"/>
      <c r="D67" s="429"/>
      <c r="E67" s="417"/>
      <c r="F67" s="441"/>
      <c r="G67" s="442"/>
      <c r="H67" s="443"/>
    </row>
    <row r="68" spans="1:8" ht="20.100000000000001" customHeight="1">
      <c r="A68" s="417"/>
      <c r="B68" s="427" t="s">
        <v>317</v>
      </c>
      <c r="C68" s="428"/>
      <c r="D68" s="429"/>
      <c r="E68" s="417"/>
      <c r="F68" s="441"/>
      <c r="G68" s="442"/>
      <c r="H68" s="443"/>
    </row>
    <row r="69" spans="1:8" ht="20.100000000000001" customHeight="1">
      <c r="A69" s="417"/>
      <c r="B69" s="427" t="s">
        <v>318</v>
      </c>
      <c r="C69" s="428"/>
      <c r="D69" s="429"/>
      <c r="E69" s="417"/>
      <c r="F69" s="441"/>
      <c r="G69" s="442"/>
      <c r="H69" s="443"/>
    </row>
    <row r="70" spans="1:8" ht="20.100000000000001" customHeight="1">
      <c r="A70" s="417"/>
      <c r="B70" s="427" t="s">
        <v>319</v>
      </c>
      <c r="C70" s="428"/>
      <c r="D70" s="429"/>
      <c r="E70" s="417"/>
      <c r="F70" s="441"/>
      <c r="G70" s="442"/>
      <c r="H70" s="443"/>
    </row>
    <row r="71" spans="1:8" ht="20.100000000000001" customHeight="1">
      <c r="A71" s="417"/>
      <c r="B71" s="427" t="s">
        <v>320</v>
      </c>
      <c r="C71" s="428"/>
      <c r="D71" s="429"/>
      <c r="E71" s="417"/>
      <c r="F71" s="441"/>
      <c r="G71" s="442"/>
      <c r="H71" s="443"/>
    </row>
    <row r="72" spans="1:8" ht="20.100000000000001" customHeight="1">
      <c r="A72" s="417"/>
      <c r="B72" s="427" t="s">
        <v>321</v>
      </c>
      <c r="C72" s="428"/>
      <c r="D72" s="429"/>
      <c r="E72" s="417"/>
      <c r="F72" s="441"/>
      <c r="G72" s="442"/>
      <c r="H72" s="443"/>
    </row>
    <row r="73" spans="1:8" ht="20.100000000000001" customHeight="1">
      <c r="A73" s="417"/>
      <c r="B73" s="427" t="s">
        <v>322</v>
      </c>
      <c r="C73" s="428"/>
      <c r="D73" s="429"/>
      <c r="E73" s="417"/>
      <c r="F73" s="441"/>
      <c r="G73" s="442"/>
      <c r="H73" s="443"/>
    </row>
    <row r="74" spans="1:8" ht="20.100000000000001" customHeight="1">
      <c r="A74" s="417"/>
      <c r="B74" s="427" t="s">
        <v>323</v>
      </c>
      <c r="C74" s="428"/>
      <c r="D74" s="429"/>
      <c r="E74" s="417"/>
      <c r="F74" s="441"/>
      <c r="G74" s="442"/>
      <c r="H74" s="443"/>
    </row>
    <row r="75" spans="1:8" ht="20.100000000000001" customHeight="1">
      <c r="A75" s="417"/>
      <c r="B75" s="427" t="s">
        <v>62</v>
      </c>
      <c r="C75" s="428"/>
      <c r="D75" s="429"/>
      <c r="E75" s="417"/>
      <c r="F75" s="441"/>
      <c r="G75" s="442"/>
      <c r="H75" s="443"/>
    </row>
    <row r="76" spans="1:8" ht="20.100000000000001" customHeight="1">
      <c r="A76" s="417"/>
      <c r="B76" s="427"/>
      <c r="C76" s="428"/>
      <c r="D76" s="429"/>
      <c r="E76" s="417"/>
      <c r="F76" s="106"/>
      <c r="G76" s="107"/>
      <c r="H76" s="108"/>
    </row>
    <row r="77" spans="1:8" ht="20.100000000000001" customHeight="1">
      <c r="A77" s="417"/>
      <c r="B77" s="427"/>
      <c r="C77" s="428"/>
      <c r="D77" s="429"/>
      <c r="E77" s="417"/>
      <c r="F77" s="106"/>
      <c r="G77" s="107"/>
      <c r="H77" s="108"/>
    </row>
    <row r="78" spans="1:8" ht="20.100000000000001" customHeight="1">
      <c r="A78" s="417"/>
      <c r="B78" s="427"/>
      <c r="C78" s="428"/>
      <c r="D78" s="429"/>
      <c r="E78" s="417"/>
      <c r="F78" s="106"/>
      <c r="G78" s="107"/>
      <c r="H78" s="108"/>
    </row>
    <row r="79" spans="1:8" ht="20.100000000000001" customHeight="1">
      <c r="A79" s="417"/>
      <c r="B79" s="427"/>
      <c r="C79" s="428"/>
      <c r="D79" s="429"/>
      <c r="E79" s="417"/>
      <c r="F79" s="106"/>
      <c r="G79" s="107"/>
      <c r="H79" s="108"/>
    </row>
    <row r="80" spans="1:8" ht="20.100000000000001" customHeight="1">
      <c r="A80" s="417"/>
      <c r="B80" s="427"/>
      <c r="C80" s="428"/>
      <c r="D80" s="429"/>
      <c r="E80" s="417"/>
      <c r="F80" s="427"/>
      <c r="G80" s="428"/>
      <c r="H80" s="429"/>
    </row>
    <row r="81" spans="1:14" ht="20.100000000000001" customHeight="1">
      <c r="A81" s="115"/>
      <c r="B81" s="107" t="s">
        <v>49</v>
      </c>
      <c r="C81" s="107"/>
      <c r="D81" s="107"/>
      <c r="E81" s="115"/>
      <c r="F81" s="458"/>
      <c r="G81" s="458"/>
      <c r="H81" s="1"/>
    </row>
    <row r="82" spans="1:14" ht="20.100000000000001" customHeight="1">
      <c r="A82" s="447" t="s">
        <v>22</v>
      </c>
      <c r="B82" s="447"/>
      <c r="C82" s="447"/>
      <c r="D82" s="447"/>
      <c r="E82" s="447"/>
      <c r="F82" s="447"/>
      <c r="G82" s="448"/>
      <c r="H82" s="1"/>
    </row>
    <row r="83" spans="1:14" ht="20.100000000000001" customHeight="1">
      <c r="A83" s="449" t="s">
        <v>18</v>
      </c>
      <c r="B83" s="7" t="s">
        <v>23</v>
      </c>
      <c r="C83" s="451" t="s">
        <v>47</v>
      </c>
      <c r="D83" s="452"/>
      <c r="E83" s="453" t="s">
        <v>30</v>
      </c>
      <c r="F83" s="15" t="s">
        <v>31</v>
      </c>
      <c r="G83" s="451" t="s">
        <v>24</v>
      </c>
      <c r="H83" s="452"/>
    </row>
    <row r="84" spans="1:14" ht="20.100000000000001" customHeight="1">
      <c r="A84" s="450"/>
      <c r="B84" s="8">
        <v>50000</v>
      </c>
      <c r="C84" s="455" t="s">
        <v>74</v>
      </c>
      <c r="D84" s="456"/>
      <c r="E84" s="454"/>
      <c r="F84" s="8"/>
      <c r="G84" s="455"/>
      <c r="H84" s="456"/>
    </row>
    <row r="85" spans="1:14" ht="20.100000000000001" customHeight="1">
      <c r="A85" s="450"/>
      <c r="B85" s="8">
        <v>9000</v>
      </c>
      <c r="C85" s="455" t="s">
        <v>79</v>
      </c>
      <c r="D85" s="456"/>
      <c r="E85" s="454"/>
      <c r="F85" s="8"/>
      <c r="G85" s="455"/>
      <c r="H85" s="456"/>
      <c r="N85">
        <v>1</v>
      </c>
    </row>
    <row r="86" spans="1:14" ht="20.100000000000001" customHeight="1">
      <c r="A86" s="450"/>
      <c r="B86" s="8">
        <v>8000</v>
      </c>
      <c r="C86" s="455" t="s">
        <v>330</v>
      </c>
      <c r="D86" s="456"/>
      <c r="E86" s="454"/>
      <c r="F86" s="8"/>
      <c r="G86" s="455"/>
      <c r="H86" s="456"/>
    </row>
    <row r="87" spans="1:14" ht="20.100000000000001" customHeight="1">
      <c r="A87" s="450"/>
      <c r="B87" s="8">
        <v>10000</v>
      </c>
      <c r="C87" s="455" t="s">
        <v>329</v>
      </c>
      <c r="D87" s="456"/>
      <c r="E87" s="454"/>
      <c r="F87" s="8"/>
      <c r="G87" s="455"/>
      <c r="H87" s="456"/>
    </row>
    <row r="88" spans="1:14" ht="20.100000000000001" customHeight="1">
      <c r="A88" s="450"/>
      <c r="B88" s="8">
        <v>10000</v>
      </c>
      <c r="C88" s="455" t="s">
        <v>258</v>
      </c>
      <c r="D88" s="456"/>
      <c r="E88" s="454"/>
      <c r="F88" s="8"/>
      <c r="G88" s="455"/>
      <c r="H88" s="456"/>
    </row>
    <row r="89" spans="1:14" ht="20.100000000000001" customHeight="1">
      <c r="A89" s="450"/>
      <c r="B89" s="8">
        <v>10000</v>
      </c>
      <c r="C89" s="455" t="s">
        <v>328</v>
      </c>
      <c r="D89" s="456"/>
      <c r="E89" s="454"/>
      <c r="F89" s="8"/>
      <c r="G89" s="455"/>
      <c r="H89" s="456"/>
    </row>
    <row r="90" spans="1:14" ht="20.100000000000001" customHeight="1">
      <c r="A90" s="450"/>
      <c r="B90" s="8">
        <v>1600</v>
      </c>
      <c r="C90" s="455" t="s">
        <v>327</v>
      </c>
      <c r="D90" s="456"/>
      <c r="E90" s="454"/>
      <c r="F90" s="8"/>
      <c r="G90" s="455"/>
      <c r="H90" s="456"/>
    </row>
    <row r="91" spans="1:14" ht="20.100000000000001" customHeight="1">
      <c r="A91" s="450"/>
      <c r="B91" s="9">
        <v>950</v>
      </c>
      <c r="C91" s="455" t="s">
        <v>326</v>
      </c>
      <c r="D91" s="456"/>
      <c r="E91" s="454"/>
      <c r="F91" s="8"/>
      <c r="G91" s="104"/>
      <c r="H91" s="105"/>
    </row>
    <row r="92" spans="1:14" ht="20.100000000000001" customHeight="1">
      <c r="A92" s="450"/>
      <c r="B92" s="9">
        <v>4190</v>
      </c>
      <c r="C92" s="455" t="s">
        <v>325</v>
      </c>
      <c r="D92" s="456"/>
      <c r="E92" s="454"/>
      <c r="F92" s="8"/>
      <c r="G92" s="104"/>
      <c r="H92" s="105"/>
    </row>
    <row r="93" spans="1:14" ht="20.100000000000001" customHeight="1">
      <c r="A93" s="450"/>
      <c r="B93" s="9">
        <v>1980</v>
      </c>
      <c r="C93" s="455" t="s">
        <v>324</v>
      </c>
      <c r="D93" s="456"/>
      <c r="E93" s="454"/>
      <c r="F93" s="8"/>
      <c r="G93" s="104"/>
      <c r="H93" s="105"/>
    </row>
    <row r="94" spans="1:14" ht="20.100000000000001" customHeight="1">
      <c r="A94" s="450"/>
      <c r="B94" s="9"/>
      <c r="C94" s="455"/>
      <c r="D94" s="456"/>
      <c r="E94" s="454"/>
      <c r="F94" s="8"/>
      <c r="G94" s="104"/>
      <c r="H94" s="105"/>
    </row>
    <row r="95" spans="1:14" ht="20.100000000000001" customHeight="1">
      <c r="A95" s="450"/>
      <c r="B95" s="9"/>
      <c r="C95" s="455"/>
      <c r="D95" s="456"/>
      <c r="E95" s="454"/>
      <c r="F95" s="8"/>
      <c r="G95" s="104"/>
      <c r="H95" s="105"/>
    </row>
    <row r="96" spans="1:14" ht="20.100000000000001" customHeight="1">
      <c r="A96" s="450"/>
      <c r="B96" s="9"/>
      <c r="C96" s="455"/>
      <c r="D96" s="456"/>
      <c r="E96" s="454"/>
      <c r="F96" s="8"/>
      <c r="G96" s="104"/>
      <c r="H96" s="105"/>
    </row>
    <row r="97" spans="1:8" ht="20.100000000000001" customHeight="1" thickBot="1">
      <c r="A97" s="450"/>
      <c r="B97" s="9"/>
      <c r="C97" s="455"/>
      <c r="D97" s="456"/>
      <c r="E97" s="454"/>
      <c r="F97" s="8"/>
      <c r="G97" s="455"/>
      <c r="H97" s="456"/>
    </row>
    <row r="98" spans="1:8" ht="20.100000000000001" customHeight="1" thickTop="1" thickBot="1">
      <c r="A98" s="10" t="s">
        <v>25</v>
      </c>
      <c r="B98" s="28">
        <f>B84+B85+B86+B87+B88+B89+B90+B91+B92+B93+B94+B95+B96+B97+F84+F85+F86+F87+F88+F89+F90+F91+F92+F93+F94+F95+F96+F97</f>
        <v>105720</v>
      </c>
      <c r="C98" s="11"/>
      <c r="D98" s="12"/>
      <c r="E98" s="13"/>
      <c r="F98" s="11"/>
      <c r="G98" s="17"/>
      <c r="H98" s="16"/>
    </row>
    <row r="99" spans="1:8" ht="20.100000000000001" customHeight="1">
      <c r="A99" s="448"/>
      <c r="B99" s="448"/>
      <c r="C99" s="448"/>
      <c r="D99" s="448"/>
      <c r="E99" s="448"/>
      <c r="F99" s="448"/>
      <c r="G99" s="448"/>
      <c r="H99" s="1"/>
    </row>
    <row r="100" spans="1:8" ht="20.100000000000001" customHeight="1">
      <c r="A100" s="457"/>
      <c r="B100" s="457"/>
      <c r="C100" s="457"/>
      <c r="D100" s="457"/>
      <c r="E100" s="457"/>
      <c r="F100" s="457"/>
      <c r="G100" s="457"/>
      <c r="H100" s="1"/>
    </row>
  </sheetData>
  <mergeCells count="180">
    <mergeCell ref="A99:G99"/>
    <mergeCell ref="A100:G100"/>
    <mergeCell ref="C93:D93"/>
    <mergeCell ref="C94:D94"/>
    <mergeCell ref="C95:D95"/>
    <mergeCell ref="C96:D96"/>
    <mergeCell ref="C97:D97"/>
    <mergeCell ref="G97:H97"/>
    <mergeCell ref="C89:D89"/>
    <mergeCell ref="G89:H89"/>
    <mergeCell ref="C90:D90"/>
    <mergeCell ref="G90:H90"/>
    <mergeCell ref="C91:D91"/>
    <mergeCell ref="C92:D92"/>
    <mergeCell ref="C86:D86"/>
    <mergeCell ref="G86:H86"/>
    <mergeCell ref="C87:D87"/>
    <mergeCell ref="G87:H87"/>
    <mergeCell ref="C88:D88"/>
    <mergeCell ref="G88:H88"/>
    <mergeCell ref="F81:G81"/>
    <mergeCell ref="A82:G82"/>
    <mergeCell ref="A83:A97"/>
    <mergeCell ref="C83:D83"/>
    <mergeCell ref="E83:E97"/>
    <mergeCell ref="G83:H83"/>
    <mergeCell ref="C84:D84"/>
    <mergeCell ref="G84:H84"/>
    <mergeCell ref="C85:D85"/>
    <mergeCell ref="G85:H85"/>
    <mergeCell ref="B76:D76"/>
    <mergeCell ref="B77:D77"/>
    <mergeCell ref="B78:D78"/>
    <mergeCell ref="B79:D79"/>
    <mergeCell ref="B80:D80"/>
    <mergeCell ref="F80:H80"/>
    <mergeCell ref="B73:D73"/>
    <mergeCell ref="F73:H73"/>
    <mergeCell ref="B74:D74"/>
    <mergeCell ref="F74:H74"/>
    <mergeCell ref="B75:D75"/>
    <mergeCell ref="F75:H75"/>
    <mergeCell ref="F70:H70"/>
    <mergeCell ref="B71:D71"/>
    <mergeCell ref="F71:H71"/>
    <mergeCell ref="B72:D72"/>
    <mergeCell ref="F72:H72"/>
    <mergeCell ref="B67:D67"/>
    <mergeCell ref="F67:H67"/>
    <mergeCell ref="B68:D68"/>
    <mergeCell ref="F68:H68"/>
    <mergeCell ref="B69:D69"/>
    <mergeCell ref="F69:H69"/>
    <mergeCell ref="A56:G56"/>
    <mergeCell ref="A57:A80"/>
    <mergeCell ref="B57:D57"/>
    <mergeCell ref="E57:E80"/>
    <mergeCell ref="F57:H57"/>
    <mergeCell ref="B58:D58"/>
    <mergeCell ref="F58:H58"/>
    <mergeCell ref="B59:D59"/>
    <mergeCell ref="F59:H59"/>
    <mergeCell ref="B60:D60"/>
    <mergeCell ref="B64:D64"/>
    <mergeCell ref="F64:H64"/>
    <mergeCell ref="B65:D65"/>
    <mergeCell ref="F65:H65"/>
    <mergeCell ref="B66:D66"/>
    <mergeCell ref="F66:H66"/>
    <mergeCell ref="F60:H60"/>
    <mergeCell ref="B61:D61"/>
    <mergeCell ref="F61:H61"/>
    <mergeCell ref="B62:D62"/>
    <mergeCell ref="F62:H62"/>
    <mergeCell ref="B63:D63"/>
    <mergeCell ref="F63:H63"/>
    <mergeCell ref="B70:D70"/>
    <mergeCell ref="A53:G53"/>
    <mergeCell ref="A54:A55"/>
    <mergeCell ref="B54:D55"/>
    <mergeCell ref="E54:E55"/>
    <mergeCell ref="F54:H55"/>
    <mergeCell ref="B49:D49"/>
    <mergeCell ref="F49:H49"/>
    <mergeCell ref="B50:D50"/>
    <mergeCell ref="F50:H50"/>
    <mergeCell ref="B51:D51"/>
    <mergeCell ref="F51:H51"/>
    <mergeCell ref="B48:D48"/>
    <mergeCell ref="F48:H48"/>
    <mergeCell ref="A41:G41"/>
    <mergeCell ref="A42:A52"/>
    <mergeCell ref="B42:D42"/>
    <mergeCell ref="E42:E52"/>
    <mergeCell ref="F42:H42"/>
    <mergeCell ref="B43:D43"/>
    <mergeCell ref="F43:H43"/>
    <mergeCell ref="B44:D44"/>
    <mergeCell ref="F44:H44"/>
    <mergeCell ref="B45:D45"/>
    <mergeCell ref="B52:D52"/>
    <mergeCell ref="F52:H52"/>
    <mergeCell ref="F35:H35"/>
    <mergeCell ref="C36:D36"/>
    <mergeCell ref="F36:H36"/>
    <mergeCell ref="C37:D37"/>
    <mergeCell ref="F37:H37"/>
    <mergeCell ref="F45:H45"/>
    <mergeCell ref="B46:D46"/>
    <mergeCell ref="F46:H46"/>
    <mergeCell ref="B47:D47"/>
    <mergeCell ref="F47:H47"/>
    <mergeCell ref="F31:H31"/>
    <mergeCell ref="C32:D32"/>
    <mergeCell ref="F32:H32"/>
    <mergeCell ref="C33:D33"/>
    <mergeCell ref="F33:H33"/>
    <mergeCell ref="C34:D34"/>
    <mergeCell ref="F34:H34"/>
    <mergeCell ref="A27:A40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A1:G1"/>
    <mergeCell ref="B2:C2"/>
    <mergeCell ref="E2:F2"/>
    <mergeCell ref="A3:C3"/>
    <mergeCell ref="G3:H3"/>
    <mergeCell ref="B4:D4"/>
    <mergeCell ref="E4:H4"/>
    <mergeCell ref="B8:D8"/>
    <mergeCell ref="E8:H8"/>
  </mergeCells>
  <phoneticPr fontId="3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N102"/>
  <sheetViews>
    <sheetView topLeftCell="A31" zoomScaleNormal="100" workbookViewId="0">
      <selection activeCell="F46" sqref="F46:H46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0" ht="20.100000000000001" customHeight="1">
      <c r="A1" s="385" t="s">
        <v>0</v>
      </c>
      <c r="B1" s="385"/>
      <c r="C1" s="385"/>
      <c r="D1" s="385"/>
      <c r="E1" s="385"/>
      <c r="F1" s="385"/>
      <c r="G1" s="385"/>
      <c r="H1" s="1"/>
    </row>
    <row r="2" spans="1:10" ht="20.100000000000001" customHeight="1">
      <c r="A2" s="119" t="s">
        <v>1</v>
      </c>
      <c r="B2" s="386" t="s">
        <v>331</v>
      </c>
      <c r="C2" s="387"/>
      <c r="D2" s="119" t="s">
        <v>2</v>
      </c>
      <c r="E2" s="386" t="s">
        <v>46</v>
      </c>
      <c r="F2" s="387"/>
      <c r="G2" s="2" t="s">
        <v>27</v>
      </c>
      <c r="H2" s="6"/>
    </row>
    <row r="3" spans="1:10" ht="20.100000000000001" customHeight="1">
      <c r="A3" s="388" t="s">
        <v>3</v>
      </c>
      <c r="B3" s="388"/>
      <c r="C3" s="388"/>
      <c r="D3" s="14" t="s">
        <v>4</v>
      </c>
      <c r="E3" s="116" t="s">
        <v>5</v>
      </c>
      <c r="F3" s="116"/>
      <c r="G3" s="389"/>
      <c r="H3" s="389"/>
    </row>
    <row r="4" spans="1:10" ht="20.100000000000001" customHeight="1">
      <c r="A4" s="119" t="s">
        <v>6</v>
      </c>
      <c r="B4" s="390">
        <v>1039700</v>
      </c>
      <c r="C4" s="391"/>
      <c r="D4" s="392"/>
      <c r="E4" s="393" t="s">
        <v>51</v>
      </c>
      <c r="F4" s="394"/>
      <c r="G4" s="394"/>
      <c r="H4" s="395"/>
    </row>
    <row r="5" spans="1:10" ht="20.100000000000001" customHeight="1">
      <c r="A5" s="119" t="s">
        <v>7</v>
      </c>
      <c r="B5" s="390">
        <f>B6-B4</f>
        <v>1121550</v>
      </c>
      <c r="C5" s="391"/>
      <c r="D5" s="392"/>
      <c r="E5" s="412" t="s">
        <v>224</v>
      </c>
      <c r="F5" s="413"/>
      <c r="G5" s="413"/>
      <c r="H5" s="414"/>
    </row>
    <row r="6" spans="1:10" ht="20.100000000000001" customHeight="1">
      <c r="A6" s="119" t="s">
        <v>8</v>
      </c>
      <c r="B6" s="390">
        <v>2161250</v>
      </c>
      <c r="C6" s="391"/>
      <c r="D6" s="392"/>
      <c r="E6" s="412" t="s">
        <v>50</v>
      </c>
      <c r="F6" s="413"/>
      <c r="G6" s="413"/>
      <c r="H6" s="414"/>
    </row>
    <row r="7" spans="1:10" ht="20.100000000000001" customHeight="1">
      <c r="A7" s="119" t="s">
        <v>42</v>
      </c>
      <c r="B7" s="390">
        <f>B6+'5월8일'!B7:D7</f>
        <v>18889595</v>
      </c>
      <c r="C7" s="391"/>
      <c r="D7" s="392"/>
      <c r="E7" s="412"/>
      <c r="F7" s="413"/>
      <c r="G7" s="413"/>
      <c r="H7" s="414"/>
    </row>
    <row r="8" spans="1:10" ht="20.100000000000001" customHeight="1">
      <c r="A8" s="119" t="s">
        <v>9</v>
      </c>
      <c r="B8" s="396">
        <v>118000</v>
      </c>
      <c r="C8" s="397"/>
      <c r="D8" s="398"/>
      <c r="E8" s="399"/>
      <c r="F8" s="400"/>
      <c r="G8" s="400"/>
      <c r="H8" s="401"/>
    </row>
    <row r="9" spans="1:10" ht="20.100000000000001" customHeight="1">
      <c r="A9" s="122" t="s">
        <v>10</v>
      </c>
      <c r="B9" s="3"/>
      <c r="C9" s="3"/>
      <c r="D9" s="3"/>
      <c r="E9" s="4"/>
      <c r="F9" s="4"/>
      <c r="G9" s="4"/>
      <c r="H9" s="1"/>
    </row>
    <row r="10" spans="1:10" ht="20.100000000000001" customHeight="1">
      <c r="A10" s="23" t="s">
        <v>26</v>
      </c>
      <c r="B10" s="27">
        <v>0.09</v>
      </c>
      <c r="C10" s="23" t="s">
        <v>28</v>
      </c>
      <c r="D10" s="19">
        <v>0.08</v>
      </c>
      <c r="E10" s="26" t="s">
        <v>29</v>
      </c>
      <c r="F10" s="18">
        <v>0.16</v>
      </c>
      <c r="G10" s="23" t="s">
        <v>32</v>
      </c>
      <c r="H10" s="18">
        <v>0.03</v>
      </c>
      <c r="I10" s="29">
        <f>B10+D10+F10+H10+B11+D11+F11+H11+B12+D12+F12+H12</f>
        <v>1</v>
      </c>
    </row>
    <row r="11" spans="1:10" ht="20.100000000000001" customHeight="1">
      <c r="A11" s="24" t="s">
        <v>33</v>
      </c>
      <c r="B11" s="18">
        <v>0.17</v>
      </c>
      <c r="C11" s="24" t="s">
        <v>45</v>
      </c>
      <c r="D11" s="18">
        <v>0.03</v>
      </c>
      <c r="E11" s="24" t="s">
        <v>34</v>
      </c>
      <c r="F11" s="18">
        <v>7.0000000000000007E-2</v>
      </c>
      <c r="G11" s="24" t="s">
        <v>35</v>
      </c>
      <c r="H11" s="18">
        <v>0.18</v>
      </c>
      <c r="I11" s="29"/>
    </row>
    <row r="12" spans="1:10" ht="20.100000000000001" customHeight="1" thickBot="1">
      <c r="A12" s="25" t="s">
        <v>36</v>
      </c>
      <c r="B12" s="20">
        <v>0.16</v>
      </c>
      <c r="C12" s="25" t="s">
        <v>37</v>
      </c>
      <c r="D12" s="20">
        <v>0.01</v>
      </c>
      <c r="E12" s="25" t="s">
        <v>38</v>
      </c>
      <c r="F12" s="20">
        <v>0</v>
      </c>
      <c r="G12" s="25" t="s">
        <v>43</v>
      </c>
      <c r="H12" s="20">
        <v>0.02</v>
      </c>
      <c r="J12" s="30"/>
    </row>
    <row r="13" spans="1:10" ht="20.100000000000001" customHeight="1">
      <c r="A13" s="402" t="s">
        <v>11</v>
      </c>
      <c r="B13" s="404"/>
      <c r="C13" s="405"/>
      <c r="D13" s="406"/>
      <c r="E13" s="407" t="s">
        <v>39</v>
      </c>
      <c r="F13" s="404"/>
      <c r="G13" s="405"/>
      <c r="H13" s="406"/>
    </row>
    <row r="14" spans="1:10" ht="20.100000000000001" customHeight="1" thickBot="1">
      <c r="A14" s="403"/>
      <c r="B14" s="409"/>
      <c r="C14" s="410"/>
      <c r="D14" s="411"/>
      <c r="E14" s="408"/>
      <c r="F14" s="409"/>
      <c r="G14" s="410"/>
      <c r="H14" s="411"/>
    </row>
    <row r="15" spans="1:10" ht="20.100000000000001" customHeight="1">
      <c r="A15" s="3" t="s">
        <v>12</v>
      </c>
      <c r="B15" s="3"/>
      <c r="C15" s="3"/>
      <c r="D15" s="3"/>
      <c r="E15" s="116"/>
      <c r="F15" s="116"/>
      <c r="G15" s="117"/>
      <c r="H15" s="1"/>
    </row>
    <row r="16" spans="1:10" ht="20.100000000000001" customHeight="1">
      <c r="A16" s="119"/>
      <c r="B16" s="119" t="s">
        <v>13</v>
      </c>
      <c r="C16" s="386" t="s">
        <v>14</v>
      </c>
      <c r="D16" s="387"/>
      <c r="E16" s="119" t="s">
        <v>40</v>
      </c>
      <c r="F16" s="415" t="s">
        <v>41</v>
      </c>
      <c r="G16" s="415"/>
      <c r="H16" s="415"/>
    </row>
    <row r="17" spans="1:8" ht="20.100000000000001" customHeight="1">
      <c r="A17" s="416" t="s">
        <v>15</v>
      </c>
      <c r="B17" s="5">
        <v>0.52083333333333337</v>
      </c>
      <c r="C17" s="419" t="s">
        <v>335</v>
      </c>
      <c r="D17" s="420"/>
      <c r="E17" s="119">
        <v>7</v>
      </c>
      <c r="F17" s="415"/>
      <c r="G17" s="415"/>
      <c r="H17" s="415"/>
    </row>
    <row r="18" spans="1:8" ht="20.100000000000001" customHeight="1">
      <c r="A18" s="417"/>
      <c r="B18" s="5"/>
      <c r="C18" s="419"/>
      <c r="D18" s="420"/>
      <c r="E18" s="119"/>
      <c r="F18" s="415"/>
      <c r="G18" s="415"/>
      <c r="H18" s="415"/>
    </row>
    <row r="19" spans="1:8" ht="20.100000000000001" customHeight="1">
      <c r="A19" s="417"/>
      <c r="B19" s="5"/>
      <c r="C19" s="419"/>
      <c r="D19" s="420"/>
      <c r="E19" s="119"/>
      <c r="F19" s="415"/>
      <c r="G19" s="415"/>
      <c r="H19" s="415"/>
    </row>
    <row r="20" spans="1:8" ht="20.100000000000001" customHeight="1">
      <c r="A20" s="417"/>
      <c r="B20" s="5"/>
      <c r="C20" s="419"/>
      <c r="D20" s="420"/>
      <c r="E20" s="119"/>
      <c r="F20" s="415"/>
      <c r="G20" s="415"/>
      <c r="H20" s="415"/>
    </row>
    <row r="21" spans="1:8" ht="20.100000000000001" customHeight="1">
      <c r="A21" s="417"/>
      <c r="B21" s="5"/>
      <c r="C21" s="419"/>
      <c r="D21" s="420"/>
      <c r="E21" s="119"/>
      <c r="F21" s="415"/>
      <c r="G21" s="415"/>
      <c r="H21" s="415"/>
    </row>
    <row r="22" spans="1:8" ht="20.100000000000001" customHeight="1">
      <c r="A22" s="417"/>
      <c r="B22" s="5"/>
      <c r="C22" s="419"/>
      <c r="D22" s="420"/>
      <c r="E22" s="119"/>
      <c r="F22" s="415"/>
      <c r="G22" s="415"/>
      <c r="H22" s="415"/>
    </row>
    <row r="23" spans="1:8" ht="20.100000000000001" customHeight="1">
      <c r="A23" s="417"/>
      <c r="B23" s="5"/>
      <c r="C23" s="419"/>
      <c r="D23" s="420"/>
      <c r="E23" s="119"/>
      <c r="F23" s="415"/>
      <c r="G23" s="415"/>
      <c r="H23" s="415"/>
    </row>
    <row r="24" spans="1:8" ht="20.100000000000001" customHeight="1">
      <c r="A24" s="417"/>
      <c r="B24" s="5"/>
      <c r="C24" s="419"/>
      <c r="D24" s="420"/>
      <c r="E24" s="119"/>
      <c r="F24" s="415"/>
      <c r="G24" s="415"/>
      <c r="H24" s="415"/>
    </row>
    <row r="25" spans="1:8" ht="20.100000000000001" customHeight="1">
      <c r="A25" s="417"/>
      <c r="B25" s="5"/>
      <c r="C25" s="419"/>
      <c r="D25" s="420"/>
      <c r="E25" s="119"/>
      <c r="F25" s="415"/>
      <c r="G25" s="415"/>
      <c r="H25" s="415"/>
    </row>
    <row r="26" spans="1:8" ht="20.100000000000001" customHeight="1" thickBot="1">
      <c r="A26" s="418"/>
      <c r="B26" s="22"/>
      <c r="C26" s="421"/>
      <c r="D26" s="422"/>
      <c r="E26" s="120"/>
      <c r="F26" s="423"/>
      <c r="G26" s="423"/>
      <c r="H26" s="423"/>
    </row>
    <row r="27" spans="1:8" ht="20.100000000000001" customHeight="1">
      <c r="A27" s="426" t="s">
        <v>16</v>
      </c>
      <c r="B27" s="21">
        <v>0.27083333333333331</v>
      </c>
      <c r="C27" s="424" t="s">
        <v>334</v>
      </c>
      <c r="D27" s="425"/>
      <c r="E27" s="121">
        <v>7</v>
      </c>
      <c r="F27" s="415"/>
      <c r="G27" s="415"/>
      <c r="H27" s="415"/>
    </row>
    <row r="28" spans="1:8" ht="20.100000000000001" customHeight="1">
      <c r="A28" s="426"/>
      <c r="B28" s="21">
        <v>0.3125</v>
      </c>
      <c r="C28" s="424" t="s">
        <v>333</v>
      </c>
      <c r="D28" s="425"/>
      <c r="E28" s="121">
        <v>3</v>
      </c>
      <c r="F28" s="415"/>
      <c r="G28" s="415"/>
      <c r="H28" s="415"/>
    </row>
    <row r="29" spans="1:8" ht="20.100000000000001" customHeight="1">
      <c r="A29" s="426"/>
      <c r="B29" s="21">
        <v>0.27777777777777779</v>
      </c>
      <c r="C29" s="424" t="s">
        <v>332</v>
      </c>
      <c r="D29" s="425"/>
      <c r="E29" s="121">
        <v>7</v>
      </c>
      <c r="F29" s="415"/>
      <c r="G29" s="415"/>
      <c r="H29" s="415"/>
    </row>
    <row r="30" spans="1:8" ht="20.100000000000001" customHeight="1">
      <c r="A30" s="426"/>
      <c r="B30" s="21"/>
      <c r="C30" s="424"/>
      <c r="D30" s="425"/>
      <c r="E30" s="121"/>
      <c r="F30" s="415"/>
      <c r="G30" s="415"/>
      <c r="H30" s="415"/>
    </row>
    <row r="31" spans="1:8" ht="20.100000000000001" customHeight="1">
      <c r="A31" s="426"/>
      <c r="B31" s="21"/>
      <c r="C31" s="424"/>
      <c r="D31" s="425"/>
      <c r="E31" s="121"/>
      <c r="F31" s="415"/>
      <c r="G31" s="415"/>
      <c r="H31" s="415"/>
    </row>
    <row r="32" spans="1:8" ht="20.100000000000001" customHeight="1">
      <c r="A32" s="426"/>
      <c r="B32" s="21"/>
      <c r="C32" s="424"/>
      <c r="D32" s="425"/>
      <c r="E32" s="121"/>
      <c r="F32" s="415"/>
      <c r="G32" s="415"/>
      <c r="H32" s="415"/>
    </row>
    <row r="33" spans="1:8" ht="20.100000000000001" customHeight="1">
      <c r="A33" s="426"/>
      <c r="B33" s="21"/>
      <c r="C33" s="424"/>
      <c r="D33" s="425"/>
      <c r="E33" s="121"/>
      <c r="F33" s="415"/>
      <c r="G33" s="415"/>
      <c r="H33" s="415"/>
    </row>
    <row r="34" spans="1:8" ht="20.100000000000001" customHeight="1">
      <c r="A34" s="426"/>
      <c r="B34" s="21"/>
      <c r="C34" s="424"/>
      <c r="D34" s="425"/>
      <c r="E34" s="121"/>
      <c r="F34" s="415"/>
      <c r="G34" s="415"/>
      <c r="H34" s="415"/>
    </row>
    <row r="35" spans="1:8" ht="20.100000000000001" customHeight="1">
      <c r="A35" s="426"/>
      <c r="B35" s="21"/>
      <c r="C35" s="424"/>
      <c r="D35" s="425"/>
      <c r="E35" s="121"/>
      <c r="F35" s="415"/>
      <c r="G35" s="415"/>
      <c r="H35" s="415"/>
    </row>
    <row r="36" spans="1:8" ht="20.100000000000001" customHeight="1">
      <c r="A36" s="426"/>
      <c r="B36" s="21"/>
      <c r="C36" s="424"/>
      <c r="D36" s="425"/>
      <c r="E36" s="121"/>
      <c r="F36" s="415"/>
      <c r="G36" s="415"/>
      <c r="H36" s="415"/>
    </row>
    <row r="37" spans="1:8" ht="20.100000000000001" customHeight="1">
      <c r="A37" s="426"/>
      <c r="B37" s="21"/>
      <c r="C37" s="424"/>
      <c r="D37" s="425"/>
      <c r="E37" s="121"/>
      <c r="F37" s="415"/>
      <c r="G37" s="415"/>
      <c r="H37" s="415"/>
    </row>
    <row r="38" spans="1:8" ht="20.100000000000001" customHeight="1">
      <c r="A38" s="426"/>
      <c r="B38" s="21"/>
      <c r="C38" s="424"/>
      <c r="D38" s="425"/>
      <c r="E38" s="121"/>
      <c r="F38" s="415"/>
      <c r="G38" s="415"/>
      <c r="H38" s="415"/>
    </row>
    <row r="39" spans="1:8" ht="20.100000000000001" customHeight="1">
      <c r="A39" s="426"/>
      <c r="B39" s="21"/>
      <c r="C39" s="424"/>
      <c r="D39" s="425"/>
      <c r="E39" s="121"/>
      <c r="F39" s="415"/>
      <c r="G39" s="415"/>
      <c r="H39" s="415"/>
    </row>
    <row r="40" spans="1:8" ht="20.100000000000001" customHeight="1">
      <c r="A40" s="426"/>
      <c r="B40" s="21"/>
      <c r="C40" s="424"/>
      <c r="D40" s="425"/>
      <c r="E40" s="121"/>
      <c r="F40" s="415"/>
      <c r="G40" s="415"/>
      <c r="H40" s="415"/>
    </row>
    <row r="41" spans="1:8" ht="20.100000000000001" customHeight="1">
      <c r="A41" s="436" t="s">
        <v>17</v>
      </c>
      <c r="B41" s="436"/>
      <c r="C41" s="436"/>
      <c r="D41" s="436"/>
      <c r="E41" s="436"/>
      <c r="F41" s="436"/>
      <c r="G41" s="436"/>
      <c r="H41" s="1"/>
    </row>
    <row r="42" spans="1:8" ht="20.100000000000001" customHeight="1">
      <c r="A42" s="415" t="s">
        <v>18</v>
      </c>
      <c r="B42" s="437" t="s">
        <v>336</v>
      </c>
      <c r="C42" s="438"/>
      <c r="D42" s="439"/>
      <c r="E42" s="416" t="s">
        <v>19</v>
      </c>
      <c r="F42" s="427" t="s">
        <v>361</v>
      </c>
      <c r="G42" s="428"/>
      <c r="H42" s="429"/>
    </row>
    <row r="43" spans="1:8" ht="20.100000000000001" customHeight="1">
      <c r="A43" s="415"/>
      <c r="B43" s="437" t="s">
        <v>337</v>
      </c>
      <c r="C43" s="438"/>
      <c r="D43" s="439"/>
      <c r="E43" s="417"/>
      <c r="F43" s="427" t="s">
        <v>362</v>
      </c>
      <c r="G43" s="428"/>
      <c r="H43" s="429"/>
    </row>
    <row r="44" spans="1:8" ht="20.100000000000001" customHeight="1">
      <c r="A44" s="415"/>
      <c r="B44" s="437" t="s">
        <v>338</v>
      </c>
      <c r="C44" s="438"/>
      <c r="D44" s="439"/>
      <c r="E44" s="417"/>
      <c r="F44" s="427" t="s">
        <v>363</v>
      </c>
      <c r="G44" s="428"/>
      <c r="H44" s="429"/>
    </row>
    <row r="45" spans="1:8" ht="20.100000000000001" customHeight="1">
      <c r="A45" s="415"/>
      <c r="B45" s="433"/>
      <c r="C45" s="434"/>
      <c r="D45" s="435"/>
      <c r="E45" s="417"/>
      <c r="F45" s="427" t="s">
        <v>364</v>
      </c>
      <c r="G45" s="428"/>
      <c r="H45" s="429"/>
    </row>
    <row r="46" spans="1:8" ht="20.100000000000001" customHeight="1">
      <c r="A46" s="415"/>
      <c r="B46" s="433"/>
      <c r="C46" s="434"/>
      <c r="D46" s="435"/>
      <c r="E46" s="417"/>
      <c r="F46" s="427" t="s">
        <v>365</v>
      </c>
      <c r="G46" s="428"/>
      <c r="H46" s="429"/>
    </row>
    <row r="47" spans="1:8" ht="20.100000000000001" customHeight="1">
      <c r="A47" s="415"/>
      <c r="B47" s="433"/>
      <c r="C47" s="434"/>
      <c r="D47" s="435"/>
      <c r="E47" s="417"/>
      <c r="F47" s="427"/>
      <c r="G47" s="428"/>
      <c r="H47" s="429"/>
    </row>
    <row r="48" spans="1:8" ht="20.100000000000001" customHeight="1">
      <c r="A48" s="415"/>
      <c r="B48" s="433"/>
      <c r="C48" s="434"/>
      <c r="D48" s="435"/>
      <c r="E48" s="417"/>
      <c r="F48" s="427"/>
      <c r="G48" s="428"/>
      <c r="H48" s="429"/>
    </row>
    <row r="49" spans="1:8" ht="20.100000000000001" customHeight="1">
      <c r="A49" s="415"/>
      <c r="B49" s="433"/>
      <c r="C49" s="434"/>
      <c r="D49" s="435"/>
      <c r="E49" s="417"/>
      <c r="F49" s="427"/>
      <c r="G49" s="428"/>
      <c r="H49" s="429"/>
    </row>
    <row r="50" spans="1:8" ht="20.100000000000001" customHeight="1">
      <c r="A50" s="415"/>
      <c r="B50" s="433"/>
      <c r="C50" s="434"/>
      <c r="D50" s="435"/>
      <c r="E50" s="417"/>
      <c r="F50" s="427"/>
      <c r="G50" s="428"/>
      <c r="H50" s="429"/>
    </row>
    <row r="51" spans="1:8" ht="20.100000000000001" customHeight="1">
      <c r="A51" s="415"/>
      <c r="B51" s="430"/>
      <c r="C51" s="431"/>
      <c r="D51" s="432"/>
      <c r="E51" s="417"/>
      <c r="F51" s="427"/>
      <c r="G51" s="428"/>
      <c r="H51" s="429"/>
    </row>
    <row r="52" spans="1:8" ht="20.100000000000001" customHeight="1">
      <c r="A52" s="415"/>
      <c r="B52" s="433"/>
      <c r="C52" s="434"/>
      <c r="D52" s="435"/>
      <c r="E52" s="426"/>
      <c r="F52" s="427"/>
      <c r="G52" s="428"/>
      <c r="H52" s="429"/>
    </row>
    <row r="53" spans="1:8" ht="20.100000000000001" customHeight="1">
      <c r="A53" s="440"/>
      <c r="B53" s="440"/>
      <c r="C53" s="440"/>
      <c r="D53" s="440"/>
      <c r="E53" s="440"/>
      <c r="F53" s="388"/>
      <c r="G53" s="388"/>
      <c r="H53" s="1"/>
    </row>
    <row r="54" spans="1:8" ht="20.100000000000001" customHeight="1">
      <c r="A54" s="416" t="s">
        <v>18</v>
      </c>
      <c r="B54" s="441" t="s">
        <v>44</v>
      </c>
      <c r="C54" s="442"/>
      <c r="D54" s="443"/>
      <c r="E54" s="393" t="s">
        <v>19</v>
      </c>
      <c r="F54" s="441" t="s">
        <v>339</v>
      </c>
      <c r="G54" s="442"/>
      <c r="H54" s="443"/>
    </row>
    <row r="55" spans="1:8" ht="20.100000000000001" customHeight="1">
      <c r="A55" s="426"/>
      <c r="B55" s="444"/>
      <c r="C55" s="445"/>
      <c r="D55" s="446"/>
      <c r="E55" s="399"/>
      <c r="F55" s="444"/>
      <c r="G55" s="445"/>
      <c r="H55" s="446"/>
    </row>
    <row r="56" spans="1:8" ht="20.100000000000001" customHeight="1">
      <c r="A56" s="440" t="s">
        <v>20</v>
      </c>
      <c r="B56" s="440"/>
      <c r="C56" s="440"/>
      <c r="D56" s="440"/>
      <c r="E56" s="440"/>
      <c r="F56" s="388"/>
      <c r="G56" s="388"/>
      <c r="H56" s="1"/>
    </row>
    <row r="57" spans="1:8" ht="20.100000000000001" customHeight="1">
      <c r="A57" s="416" t="s">
        <v>21</v>
      </c>
      <c r="B57" s="427" t="s">
        <v>340</v>
      </c>
      <c r="C57" s="428"/>
      <c r="D57" s="429"/>
      <c r="E57" s="416" t="s">
        <v>19</v>
      </c>
      <c r="F57" s="441"/>
      <c r="G57" s="442"/>
      <c r="H57" s="443"/>
    </row>
    <row r="58" spans="1:8" ht="20.100000000000001" customHeight="1">
      <c r="A58" s="417"/>
      <c r="B58" s="427" t="s">
        <v>341</v>
      </c>
      <c r="C58" s="428"/>
      <c r="D58" s="429"/>
      <c r="E58" s="417"/>
      <c r="F58" s="441"/>
      <c r="G58" s="442"/>
      <c r="H58" s="443"/>
    </row>
    <row r="59" spans="1:8" ht="20.100000000000001" customHeight="1">
      <c r="A59" s="417"/>
      <c r="B59" s="427" t="s">
        <v>342</v>
      </c>
      <c r="C59" s="428"/>
      <c r="D59" s="429"/>
      <c r="E59" s="417"/>
      <c r="F59" s="441"/>
      <c r="G59" s="442"/>
      <c r="H59" s="443"/>
    </row>
    <row r="60" spans="1:8" ht="20.100000000000001" customHeight="1">
      <c r="A60" s="417"/>
      <c r="B60" s="427" t="s">
        <v>341</v>
      </c>
      <c r="C60" s="428"/>
      <c r="D60" s="429"/>
      <c r="E60" s="417"/>
      <c r="F60" s="441"/>
      <c r="G60" s="442"/>
      <c r="H60" s="443"/>
    </row>
    <row r="61" spans="1:8" ht="20.100000000000001" customHeight="1">
      <c r="A61" s="417"/>
      <c r="B61" s="427" t="s">
        <v>343</v>
      </c>
      <c r="C61" s="428"/>
      <c r="D61" s="429"/>
      <c r="E61" s="417"/>
      <c r="F61" s="441"/>
      <c r="G61" s="442"/>
      <c r="H61" s="443"/>
    </row>
    <row r="62" spans="1:8" ht="20.100000000000001" customHeight="1">
      <c r="A62" s="417"/>
      <c r="B62" s="427" t="s">
        <v>344</v>
      </c>
      <c r="C62" s="428"/>
      <c r="D62" s="429"/>
      <c r="E62" s="417"/>
      <c r="F62" s="441"/>
      <c r="G62" s="442"/>
      <c r="H62" s="443"/>
    </row>
    <row r="63" spans="1:8" ht="20.100000000000001" customHeight="1">
      <c r="A63" s="417"/>
      <c r="B63" s="427" t="s">
        <v>342</v>
      </c>
      <c r="C63" s="428"/>
      <c r="D63" s="429"/>
      <c r="E63" s="417"/>
      <c r="F63" s="441"/>
      <c r="G63" s="442"/>
      <c r="H63" s="443"/>
    </row>
    <row r="64" spans="1:8" ht="20.100000000000001" customHeight="1">
      <c r="A64" s="417"/>
      <c r="B64" s="427" t="s">
        <v>173</v>
      </c>
      <c r="C64" s="428"/>
      <c r="D64" s="429"/>
      <c r="E64" s="417"/>
      <c r="F64" s="441"/>
      <c r="G64" s="442"/>
      <c r="H64" s="443"/>
    </row>
    <row r="65" spans="1:8" ht="20.100000000000001" customHeight="1">
      <c r="A65" s="417"/>
      <c r="B65" s="427" t="s">
        <v>345</v>
      </c>
      <c r="C65" s="428"/>
      <c r="D65" s="429"/>
      <c r="E65" s="417"/>
      <c r="F65" s="441"/>
      <c r="G65" s="442"/>
      <c r="H65" s="443"/>
    </row>
    <row r="66" spans="1:8" ht="20.100000000000001" customHeight="1">
      <c r="A66" s="417"/>
      <c r="B66" s="427" t="s">
        <v>346</v>
      </c>
      <c r="C66" s="428"/>
      <c r="D66" s="429"/>
      <c r="E66" s="417"/>
      <c r="F66" s="441"/>
      <c r="G66" s="442"/>
      <c r="H66" s="443"/>
    </row>
    <row r="67" spans="1:8" ht="20.100000000000001" customHeight="1">
      <c r="A67" s="417"/>
      <c r="B67" s="427" t="s">
        <v>347</v>
      </c>
      <c r="C67" s="428"/>
      <c r="D67" s="429"/>
      <c r="E67" s="417"/>
      <c r="F67" s="441"/>
      <c r="G67" s="442"/>
      <c r="H67" s="443"/>
    </row>
    <row r="68" spans="1:8" ht="20.100000000000001" customHeight="1">
      <c r="A68" s="417"/>
      <c r="B68" s="427" t="s">
        <v>348</v>
      </c>
      <c r="C68" s="428"/>
      <c r="D68" s="429"/>
      <c r="E68" s="417"/>
      <c r="F68" s="441"/>
      <c r="G68" s="442"/>
      <c r="H68" s="443"/>
    </row>
    <row r="69" spans="1:8" ht="20.100000000000001" customHeight="1">
      <c r="A69" s="417"/>
      <c r="B69" s="427" t="s">
        <v>349</v>
      </c>
      <c r="C69" s="428"/>
      <c r="D69" s="429"/>
      <c r="E69" s="417"/>
      <c r="F69" s="441"/>
      <c r="G69" s="442"/>
      <c r="H69" s="443"/>
    </row>
    <row r="70" spans="1:8" ht="20.100000000000001" customHeight="1">
      <c r="A70" s="417"/>
      <c r="B70" s="427" t="s">
        <v>62</v>
      </c>
      <c r="C70" s="428"/>
      <c r="D70" s="429"/>
      <c r="E70" s="417"/>
      <c r="F70" s="441"/>
      <c r="G70" s="442"/>
      <c r="H70" s="443"/>
    </row>
    <row r="71" spans="1:8" ht="20.100000000000001" customHeight="1">
      <c r="A71" s="417"/>
      <c r="B71" s="427" t="s">
        <v>350</v>
      </c>
      <c r="C71" s="428"/>
      <c r="D71" s="429"/>
      <c r="E71" s="417"/>
      <c r="F71" s="441"/>
      <c r="G71" s="442"/>
      <c r="H71" s="443"/>
    </row>
    <row r="72" spans="1:8" ht="20.100000000000001" customHeight="1">
      <c r="A72" s="417"/>
      <c r="B72" s="427" t="s">
        <v>351</v>
      </c>
      <c r="C72" s="428"/>
      <c r="D72" s="429"/>
      <c r="E72" s="417"/>
      <c r="F72" s="441"/>
      <c r="G72" s="442"/>
      <c r="H72" s="443"/>
    </row>
    <row r="73" spans="1:8" ht="20.100000000000001" customHeight="1">
      <c r="A73" s="417"/>
      <c r="B73" s="427" t="s">
        <v>352</v>
      </c>
      <c r="C73" s="428"/>
      <c r="D73" s="429"/>
      <c r="E73" s="417"/>
      <c r="F73" s="441"/>
      <c r="G73" s="442"/>
      <c r="H73" s="443"/>
    </row>
    <row r="74" spans="1:8" ht="20.100000000000001" customHeight="1">
      <c r="A74" s="417"/>
      <c r="B74" s="427" t="s">
        <v>182</v>
      </c>
      <c r="C74" s="428"/>
      <c r="D74" s="429"/>
      <c r="E74" s="417"/>
      <c r="F74" s="441"/>
      <c r="G74" s="442"/>
      <c r="H74" s="443"/>
    </row>
    <row r="75" spans="1:8" ht="20.100000000000001" customHeight="1">
      <c r="A75" s="417"/>
      <c r="B75" s="427" t="s">
        <v>353</v>
      </c>
      <c r="C75" s="428"/>
      <c r="D75" s="429"/>
      <c r="E75" s="417"/>
      <c r="F75" s="441"/>
      <c r="G75" s="442"/>
      <c r="H75" s="443"/>
    </row>
    <row r="76" spans="1:8" ht="20.100000000000001" customHeight="1">
      <c r="A76" s="417"/>
      <c r="B76" s="427" t="s">
        <v>354</v>
      </c>
      <c r="C76" s="428"/>
      <c r="D76" s="429"/>
      <c r="E76" s="417"/>
      <c r="F76" s="123"/>
      <c r="G76" s="124"/>
      <c r="H76" s="125"/>
    </row>
    <row r="77" spans="1:8" ht="20.100000000000001" customHeight="1">
      <c r="A77" s="417"/>
      <c r="B77" s="427" t="s">
        <v>355</v>
      </c>
      <c r="C77" s="428"/>
      <c r="D77" s="429"/>
      <c r="E77" s="417"/>
      <c r="F77" s="123"/>
      <c r="G77" s="124"/>
      <c r="H77" s="125"/>
    </row>
    <row r="78" spans="1:8" ht="20.100000000000001" customHeight="1">
      <c r="A78" s="417"/>
      <c r="B78" s="427" t="s">
        <v>276</v>
      </c>
      <c r="C78" s="428"/>
      <c r="D78" s="429"/>
      <c r="E78" s="417"/>
      <c r="F78" s="123"/>
      <c r="G78" s="124"/>
      <c r="H78" s="125"/>
    </row>
    <row r="79" spans="1:8" ht="20.100000000000001" customHeight="1">
      <c r="A79" s="417"/>
      <c r="B79" s="427" t="s">
        <v>356</v>
      </c>
      <c r="C79" s="428"/>
      <c r="D79" s="429"/>
      <c r="E79" s="417"/>
      <c r="F79" s="123"/>
      <c r="G79" s="124"/>
      <c r="H79" s="125"/>
    </row>
    <row r="80" spans="1:8" ht="20.100000000000001" customHeight="1">
      <c r="A80" s="417"/>
      <c r="B80" s="427" t="s">
        <v>357</v>
      </c>
      <c r="C80" s="428"/>
      <c r="D80" s="429"/>
      <c r="E80" s="417"/>
      <c r="F80" s="123"/>
      <c r="G80" s="124"/>
      <c r="H80" s="125"/>
    </row>
    <row r="81" spans="1:14" ht="20.100000000000001" customHeight="1">
      <c r="A81" s="417"/>
      <c r="B81" s="427" t="s">
        <v>358</v>
      </c>
      <c r="C81" s="428"/>
      <c r="D81" s="429"/>
      <c r="E81" s="417"/>
      <c r="F81" s="123"/>
      <c r="G81" s="124"/>
      <c r="H81" s="125"/>
    </row>
    <row r="82" spans="1:14" ht="20.100000000000001" customHeight="1">
      <c r="A82" s="417"/>
      <c r="B82" s="427" t="s">
        <v>184</v>
      </c>
      <c r="C82" s="428"/>
      <c r="D82" s="429"/>
      <c r="E82" s="417"/>
      <c r="F82" s="427"/>
      <c r="G82" s="428"/>
      <c r="H82" s="429"/>
    </row>
    <row r="83" spans="1:14" ht="20.100000000000001" customHeight="1">
      <c r="A83" s="118"/>
      <c r="B83" s="124" t="s">
        <v>49</v>
      </c>
      <c r="C83" s="124"/>
      <c r="D83" s="124"/>
      <c r="E83" s="118"/>
      <c r="F83" s="458"/>
      <c r="G83" s="458"/>
      <c r="H83" s="1"/>
    </row>
    <row r="84" spans="1:14" ht="20.100000000000001" customHeight="1">
      <c r="A84" s="447" t="s">
        <v>22</v>
      </c>
      <c r="B84" s="447"/>
      <c r="C84" s="447"/>
      <c r="D84" s="447"/>
      <c r="E84" s="447"/>
      <c r="F84" s="447"/>
      <c r="G84" s="448"/>
      <c r="H84" s="1"/>
    </row>
    <row r="85" spans="1:14" ht="20.100000000000001" customHeight="1">
      <c r="A85" s="449" t="s">
        <v>18</v>
      </c>
      <c r="B85" s="7" t="s">
        <v>23</v>
      </c>
      <c r="C85" s="451" t="s">
        <v>47</v>
      </c>
      <c r="D85" s="452"/>
      <c r="E85" s="453" t="s">
        <v>30</v>
      </c>
      <c r="F85" s="15" t="s">
        <v>31</v>
      </c>
      <c r="G85" s="451" t="s">
        <v>24</v>
      </c>
      <c r="H85" s="452"/>
    </row>
    <row r="86" spans="1:14" ht="20.100000000000001" customHeight="1">
      <c r="A86" s="450"/>
      <c r="B86" s="8">
        <v>68000</v>
      </c>
      <c r="C86" s="455" t="s">
        <v>74</v>
      </c>
      <c r="D86" s="456"/>
      <c r="E86" s="454"/>
      <c r="F86" s="8">
        <v>6000</v>
      </c>
      <c r="G86" s="455" t="s">
        <v>288</v>
      </c>
      <c r="H86" s="456"/>
    </row>
    <row r="87" spans="1:14" ht="20.100000000000001" customHeight="1">
      <c r="A87" s="450"/>
      <c r="B87" s="8">
        <v>18000</v>
      </c>
      <c r="C87" s="455" t="s">
        <v>79</v>
      </c>
      <c r="D87" s="456"/>
      <c r="E87" s="454"/>
      <c r="F87" s="8"/>
      <c r="G87" s="455"/>
      <c r="H87" s="456"/>
      <c r="N87">
        <v>1</v>
      </c>
    </row>
    <row r="88" spans="1:14" ht="20.100000000000001" customHeight="1">
      <c r="A88" s="450"/>
      <c r="B88" s="8">
        <v>20000</v>
      </c>
      <c r="C88" s="455" t="s">
        <v>256</v>
      </c>
      <c r="D88" s="456"/>
      <c r="E88" s="454"/>
      <c r="F88" s="8"/>
      <c r="G88" s="455"/>
      <c r="H88" s="456"/>
    </row>
    <row r="89" spans="1:14" ht="20.100000000000001" customHeight="1">
      <c r="A89" s="450"/>
      <c r="B89" s="8">
        <v>8000</v>
      </c>
      <c r="C89" s="455" t="s">
        <v>77</v>
      </c>
      <c r="D89" s="456"/>
      <c r="E89" s="454"/>
      <c r="F89" s="8"/>
      <c r="G89" s="455"/>
      <c r="H89" s="456"/>
    </row>
    <row r="90" spans="1:14" ht="20.100000000000001" customHeight="1">
      <c r="A90" s="450"/>
      <c r="B90" s="8">
        <v>10000</v>
      </c>
      <c r="C90" s="455" t="s">
        <v>78</v>
      </c>
      <c r="D90" s="456"/>
      <c r="E90" s="454"/>
      <c r="F90" s="8"/>
      <c r="G90" s="455"/>
      <c r="H90" s="456"/>
    </row>
    <row r="91" spans="1:14" ht="20.100000000000001" customHeight="1">
      <c r="A91" s="450"/>
      <c r="B91" s="8">
        <v>18000</v>
      </c>
      <c r="C91" s="455" t="s">
        <v>260</v>
      </c>
      <c r="D91" s="456"/>
      <c r="E91" s="454"/>
      <c r="F91" s="8"/>
      <c r="G91" s="455"/>
      <c r="H91" s="456"/>
    </row>
    <row r="92" spans="1:14" ht="20.100000000000001" customHeight="1">
      <c r="A92" s="450"/>
      <c r="B92" s="8">
        <v>10000</v>
      </c>
      <c r="C92" s="455" t="s">
        <v>359</v>
      </c>
      <c r="D92" s="456"/>
      <c r="E92" s="454"/>
      <c r="F92" s="8"/>
      <c r="G92" s="455"/>
      <c r="H92" s="456"/>
    </row>
    <row r="93" spans="1:14" ht="20.100000000000001" customHeight="1">
      <c r="A93" s="450"/>
      <c r="B93" s="9"/>
      <c r="C93" s="455"/>
      <c r="D93" s="456"/>
      <c r="E93" s="454"/>
      <c r="F93" s="8"/>
      <c r="G93" s="126"/>
      <c r="H93" s="127"/>
    </row>
    <row r="94" spans="1:14" ht="20.100000000000001" customHeight="1">
      <c r="A94" s="450"/>
      <c r="B94" s="9"/>
      <c r="C94" s="455"/>
      <c r="D94" s="456"/>
      <c r="E94" s="454"/>
      <c r="F94" s="8"/>
      <c r="G94" s="126"/>
      <c r="H94" s="127"/>
    </row>
    <row r="95" spans="1:14" ht="20.100000000000001" customHeight="1">
      <c r="A95" s="450"/>
      <c r="B95" s="9"/>
      <c r="C95" s="455"/>
      <c r="D95" s="456"/>
      <c r="E95" s="454"/>
      <c r="F95" s="8"/>
      <c r="G95" s="126"/>
      <c r="H95" s="127"/>
    </row>
    <row r="96" spans="1:14" ht="20.100000000000001" customHeight="1">
      <c r="A96" s="450"/>
      <c r="B96" s="9"/>
      <c r="C96" s="455"/>
      <c r="D96" s="456"/>
      <c r="E96" s="454"/>
      <c r="F96" s="8"/>
      <c r="G96" s="126"/>
      <c r="H96" s="127"/>
    </row>
    <row r="97" spans="1:8" ht="20.100000000000001" customHeight="1">
      <c r="A97" s="450"/>
      <c r="B97" s="9"/>
      <c r="C97" s="455"/>
      <c r="D97" s="456"/>
      <c r="E97" s="454"/>
      <c r="F97" s="8"/>
      <c r="G97" s="126"/>
      <c r="H97" s="127"/>
    </row>
    <row r="98" spans="1:8" ht="20.100000000000001" customHeight="1">
      <c r="A98" s="450"/>
      <c r="B98" s="9"/>
      <c r="C98" s="455"/>
      <c r="D98" s="456"/>
      <c r="E98" s="454"/>
      <c r="F98" s="8"/>
      <c r="G98" s="126"/>
      <c r="H98" s="127"/>
    </row>
    <row r="99" spans="1:8" ht="20.100000000000001" customHeight="1" thickBot="1">
      <c r="A99" s="450"/>
      <c r="B99" s="9"/>
      <c r="C99" s="455"/>
      <c r="D99" s="456"/>
      <c r="E99" s="454"/>
      <c r="F99" s="8"/>
      <c r="G99" s="455"/>
      <c r="H99" s="456"/>
    </row>
    <row r="100" spans="1:8" ht="20.100000000000001" customHeight="1" thickTop="1" thickBot="1">
      <c r="A100" s="10" t="s">
        <v>25</v>
      </c>
      <c r="B100" s="28">
        <f>B86+B87+B88+B89+B90+B91+B92+B93+B94+B95+B96+B97+B98+B99+F86+F87+F88+F89+F90+F91+F92+F93+F94+F95+F96+F97+F98+F99</f>
        <v>158000</v>
      </c>
      <c r="C100" s="11"/>
      <c r="D100" s="12"/>
      <c r="E100" s="13"/>
      <c r="F100" s="11"/>
      <c r="G100" s="17"/>
      <c r="H100" s="16"/>
    </row>
    <row r="101" spans="1:8" ht="20.100000000000001" customHeight="1">
      <c r="A101" s="448"/>
      <c r="B101" s="448"/>
      <c r="C101" s="448"/>
      <c r="D101" s="448"/>
      <c r="E101" s="448"/>
      <c r="F101" s="448"/>
      <c r="G101" s="448"/>
      <c r="H101" s="1"/>
    </row>
    <row r="102" spans="1:8" ht="20.100000000000001" customHeight="1">
      <c r="A102" s="457"/>
      <c r="B102" s="457"/>
      <c r="C102" s="457"/>
      <c r="D102" s="457"/>
      <c r="E102" s="457"/>
      <c r="F102" s="457"/>
      <c r="G102" s="457"/>
      <c r="H102" s="1"/>
    </row>
  </sheetData>
  <mergeCells count="182">
    <mergeCell ref="A1:G1"/>
    <mergeCell ref="B2:C2"/>
    <mergeCell ref="E2:F2"/>
    <mergeCell ref="A3:C3"/>
    <mergeCell ref="G3:H3"/>
    <mergeCell ref="B4:D4"/>
    <mergeCell ref="E4:H4"/>
    <mergeCell ref="B8:D8"/>
    <mergeCell ref="E8:H8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F31:H31"/>
    <mergeCell ref="C32:D32"/>
    <mergeCell ref="F32:H32"/>
    <mergeCell ref="C33:D33"/>
    <mergeCell ref="F33:H33"/>
    <mergeCell ref="C34:D34"/>
    <mergeCell ref="F34:H34"/>
    <mergeCell ref="A27:A40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F35:H35"/>
    <mergeCell ref="C36:D36"/>
    <mergeCell ref="F36:H36"/>
    <mergeCell ref="C37:D37"/>
    <mergeCell ref="F37:H37"/>
    <mergeCell ref="F45:H45"/>
    <mergeCell ref="B46:D46"/>
    <mergeCell ref="F46:H46"/>
    <mergeCell ref="B47:D47"/>
    <mergeCell ref="F47:H47"/>
    <mergeCell ref="B48:D48"/>
    <mergeCell ref="F48:H48"/>
    <mergeCell ref="A41:G41"/>
    <mergeCell ref="A42:A52"/>
    <mergeCell ref="B42:D42"/>
    <mergeCell ref="E42:E52"/>
    <mergeCell ref="F42:H42"/>
    <mergeCell ref="B43:D43"/>
    <mergeCell ref="F43:H43"/>
    <mergeCell ref="B44:D44"/>
    <mergeCell ref="F44:H44"/>
    <mergeCell ref="B45:D45"/>
    <mergeCell ref="B52:D52"/>
    <mergeCell ref="F52:H52"/>
    <mergeCell ref="A53:G53"/>
    <mergeCell ref="A54:A55"/>
    <mergeCell ref="B54:D55"/>
    <mergeCell ref="E54:E55"/>
    <mergeCell ref="F54:H55"/>
    <mergeCell ref="B49:D49"/>
    <mergeCell ref="F49:H49"/>
    <mergeCell ref="B50:D50"/>
    <mergeCell ref="F50:H50"/>
    <mergeCell ref="B51:D51"/>
    <mergeCell ref="F51:H51"/>
    <mergeCell ref="F60:H60"/>
    <mergeCell ref="B61:D61"/>
    <mergeCell ref="F61:H61"/>
    <mergeCell ref="B62:D62"/>
    <mergeCell ref="F62:H62"/>
    <mergeCell ref="B63:D63"/>
    <mergeCell ref="F63:H63"/>
    <mergeCell ref="A56:G56"/>
    <mergeCell ref="A57:A82"/>
    <mergeCell ref="B57:D57"/>
    <mergeCell ref="E57:E82"/>
    <mergeCell ref="F57:H57"/>
    <mergeCell ref="B58:D58"/>
    <mergeCell ref="F58:H58"/>
    <mergeCell ref="B59:D59"/>
    <mergeCell ref="F59:H59"/>
    <mergeCell ref="B60:D60"/>
    <mergeCell ref="B67:D67"/>
    <mergeCell ref="F67:H67"/>
    <mergeCell ref="B68:D68"/>
    <mergeCell ref="F68:H68"/>
    <mergeCell ref="B69:D69"/>
    <mergeCell ref="F69:H69"/>
    <mergeCell ref="B64:D64"/>
    <mergeCell ref="F64:H64"/>
    <mergeCell ref="B65:D65"/>
    <mergeCell ref="F65:H65"/>
    <mergeCell ref="B66:D66"/>
    <mergeCell ref="F66:H66"/>
    <mergeCell ref="B73:D73"/>
    <mergeCell ref="F73:H73"/>
    <mergeCell ref="B74:D74"/>
    <mergeCell ref="F74:H74"/>
    <mergeCell ref="B75:D75"/>
    <mergeCell ref="F75:H75"/>
    <mergeCell ref="B70:D70"/>
    <mergeCell ref="F70:H70"/>
    <mergeCell ref="B71:D71"/>
    <mergeCell ref="F71:H71"/>
    <mergeCell ref="B72:D72"/>
    <mergeCell ref="F72:H72"/>
    <mergeCell ref="A85:A99"/>
    <mergeCell ref="C85:D85"/>
    <mergeCell ref="E85:E99"/>
    <mergeCell ref="G85:H85"/>
    <mergeCell ref="C86:D86"/>
    <mergeCell ref="G86:H86"/>
    <mergeCell ref="C87:D87"/>
    <mergeCell ref="G87:H87"/>
    <mergeCell ref="B76:D76"/>
    <mergeCell ref="B77:D77"/>
    <mergeCell ref="B78:D78"/>
    <mergeCell ref="B79:D79"/>
    <mergeCell ref="B82:D82"/>
    <mergeCell ref="F82:H82"/>
    <mergeCell ref="A101:G101"/>
    <mergeCell ref="A102:G102"/>
    <mergeCell ref="B80:D80"/>
    <mergeCell ref="B81:D81"/>
    <mergeCell ref="C95:D95"/>
    <mergeCell ref="C96:D96"/>
    <mergeCell ref="C97:D97"/>
    <mergeCell ref="C98:D98"/>
    <mergeCell ref="C99:D99"/>
    <mergeCell ref="G99:H99"/>
    <mergeCell ref="C91:D91"/>
    <mergeCell ref="G91:H91"/>
    <mergeCell ref="C92:D92"/>
    <mergeCell ref="G92:H92"/>
    <mergeCell ref="C93:D93"/>
    <mergeCell ref="C94:D94"/>
    <mergeCell ref="C88:D88"/>
    <mergeCell ref="G88:H88"/>
    <mergeCell ref="C89:D89"/>
    <mergeCell ref="G89:H89"/>
    <mergeCell ref="C90:D90"/>
    <mergeCell ref="G90:H90"/>
    <mergeCell ref="F83:G83"/>
    <mergeCell ref="A84:G84"/>
  </mergeCells>
  <phoneticPr fontId="3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N102"/>
  <sheetViews>
    <sheetView topLeftCell="A31" zoomScaleNormal="100" workbookViewId="0">
      <selection activeCell="B7" sqref="B7:D7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0" ht="20.100000000000001" customHeight="1">
      <c r="A1" s="385" t="s">
        <v>0</v>
      </c>
      <c r="B1" s="385"/>
      <c r="C1" s="385"/>
      <c r="D1" s="385"/>
      <c r="E1" s="385"/>
      <c r="F1" s="385"/>
      <c r="G1" s="385"/>
      <c r="H1" s="1"/>
    </row>
    <row r="2" spans="1:10" ht="20.100000000000001" customHeight="1">
      <c r="A2" s="136" t="s">
        <v>1</v>
      </c>
      <c r="B2" s="386" t="s">
        <v>366</v>
      </c>
      <c r="C2" s="387"/>
      <c r="D2" s="136" t="s">
        <v>2</v>
      </c>
      <c r="E2" s="386" t="s">
        <v>367</v>
      </c>
      <c r="F2" s="387"/>
      <c r="G2" s="2" t="s">
        <v>27</v>
      </c>
      <c r="H2" s="6"/>
    </row>
    <row r="3" spans="1:10" ht="20.100000000000001" customHeight="1">
      <c r="A3" s="388" t="s">
        <v>3</v>
      </c>
      <c r="B3" s="388"/>
      <c r="C3" s="388"/>
      <c r="D3" s="14" t="s">
        <v>4</v>
      </c>
      <c r="E3" s="134" t="s">
        <v>5</v>
      </c>
      <c r="F3" s="134"/>
      <c r="G3" s="389"/>
      <c r="H3" s="389"/>
    </row>
    <row r="4" spans="1:10" ht="20.100000000000001" customHeight="1">
      <c r="A4" s="136" t="s">
        <v>6</v>
      </c>
      <c r="B4" s="390">
        <v>872000</v>
      </c>
      <c r="C4" s="391"/>
      <c r="D4" s="392"/>
      <c r="E4" s="393" t="s">
        <v>51</v>
      </c>
      <c r="F4" s="394"/>
      <c r="G4" s="394"/>
      <c r="H4" s="395"/>
    </row>
    <row r="5" spans="1:10" ht="20.100000000000001" customHeight="1">
      <c r="A5" s="136" t="s">
        <v>7</v>
      </c>
      <c r="B5" s="390">
        <f>B6-B4</f>
        <v>594910</v>
      </c>
      <c r="C5" s="391"/>
      <c r="D5" s="392"/>
      <c r="E5" s="412" t="s">
        <v>224</v>
      </c>
      <c r="F5" s="413"/>
      <c r="G5" s="413"/>
      <c r="H5" s="414"/>
    </row>
    <row r="6" spans="1:10" ht="20.100000000000001" customHeight="1">
      <c r="A6" s="136" t="s">
        <v>8</v>
      </c>
      <c r="B6" s="390">
        <v>1466910</v>
      </c>
      <c r="C6" s="391"/>
      <c r="D6" s="392"/>
      <c r="E6" s="412" t="s">
        <v>50</v>
      </c>
      <c r="F6" s="413"/>
      <c r="G6" s="413"/>
      <c r="H6" s="414"/>
    </row>
    <row r="7" spans="1:10" ht="20.100000000000001" customHeight="1">
      <c r="A7" s="136" t="s">
        <v>42</v>
      </c>
      <c r="B7" s="390">
        <f>B6+'5월9일'!B7:D7</f>
        <v>20356505</v>
      </c>
      <c r="C7" s="391"/>
      <c r="D7" s="392"/>
      <c r="E7" s="412"/>
      <c r="F7" s="413"/>
      <c r="G7" s="413"/>
      <c r="H7" s="414"/>
    </row>
    <row r="8" spans="1:10" ht="20.100000000000001" customHeight="1">
      <c r="A8" s="136" t="s">
        <v>9</v>
      </c>
      <c r="B8" s="396">
        <v>118000</v>
      </c>
      <c r="C8" s="397"/>
      <c r="D8" s="398"/>
      <c r="E8" s="399"/>
      <c r="F8" s="400"/>
      <c r="G8" s="400"/>
      <c r="H8" s="401"/>
    </row>
    <row r="9" spans="1:10" ht="20.100000000000001" customHeight="1">
      <c r="A9" s="133" t="s">
        <v>10</v>
      </c>
      <c r="B9" s="3"/>
      <c r="C9" s="3"/>
      <c r="D9" s="3"/>
      <c r="E9" s="4"/>
      <c r="F9" s="4"/>
      <c r="G9" s="4"/>
      <c r="H9" s="1"/>
    </row>
    <row r="10" spans="1:10" ht="20.100000000000001" customHeight="1">
      <c r="A10" s="23" t="s">
        <v>26</v>
      </c>
      <c r="B10" s="27">
        <v>0.09</v>
      </c>
      <c r="C10" s="23" t="s">
        <v>28</v>
      </c>
      <c r="D10" s="19">
        <v>0.08</v>
      </c>
      <c r="E10" s="26" t="s">
        <v>29</v>
      </c>
      <c r="F10" s="18">
        <v>0.16</v>
      </c>
      <c r="G10" s="23" t="s">
        <v>32</v>
      </c>
      <c r="H10" s="18">
        <v>0.03</v>
      </c>
      <c r="I10" s="29">
        <f>B10+D10+F10+H10+B11+D11+F11+H11+B12+D12+F12+H12</f>
        <v>1</v>
      </c>
    </row>
    <row r="11" spans="1:10" ht="20.100000000000001" customHeight="1">
      <c r="A11" s="24" t="s">
        <v>33</v>
      </c>
      <c r="B11" s="18">
        <v>0.17</v>
      </c>
      <c r="C11" s="24" t="s">
        <v>45</v>
      </c>
      <c r="D11" s="18">
        <v>0.03</v>
      </c>
      <c r="E11" s="24" t="s">
        <v>34</v>
      </c>
      <c r="F11" s="18">
        <v>7.0000000000000007E-2</v>
      </c>
      <c r="G11" s="24" t="s">
        <v>35</v>
      </c>
      <c r="H11" s="18">
        <v>0.18</v>
      </c>
      <c r="I11" s="29"/>
    </row>
    <row r="12" spans="1:10" ht="20.100000000000001" customHeight="1" thickBot="1">
      <c r="A12" s="25" t="s">
        <v>36</v>
      </c>
      <c r="B12" s="20">
        <v>0.16</v>
      </c>
      <c r="C12" s="25" t="s">
        <v>37</v>
      </c>
      <c r="D12" s="20">
        <v>0.01</v>
      </c>
      <c r="E12" s="25" t="s">
        <v>38</v>
      </c>
      <c r="F12" s="20">
        <v>0</v>
      </c>
      <c r="G12" s="25" t="s">
        <v>43</v>
      </c>
      <c r="H12" s="20">
        <v>0.02</v>
      </c>
      <c r="J12" s="30"/>
    </row>
    <row r="13" spans="1:10" ht="20.100000000000001" customHeight="1">
      <c r="A13" s="402" t="s">
        <v>11</v>
      </c>
      <c r="B13" s="404"/>
      <c r="C13" s="405"/>
      <c r="D13" s="406"/>
      <c r="E13" s="407" t="s">
        <v>39</v>
      </c>
      <c r="F13" s="404" t="s">
        <v>82</v>
      </c>
      <c r="G13" s="405"/>
      <c r="H13" s="406"/>
    </row>
    <row r="14" spans="1:10" ht="20.100000000000001" customHeight="1" thickBot="1">
      <c r="A14" s="403"/>
      <c r="B14" s="409"/>
      <c r="C14" s="410"/>
      <c r="D14" s="411"/>
      <c r="E14" s="408"/>
      <c r="F14" s="409" t="s">
        <v>81</v>
      </c>
      <c r="G14" s="410"/>
      <c r="H14" s="411"/>
    </row>
    <row r="15" spans="1:10" ht="20.100000000000001" customHeight="1">
      <c r="A15" s="3" t="s">
        <v>12</v>
      </c>
      <c r="B15" s="3"/>
      <c r="C15" s="3"/>
      <c r="D15" s="3"/>
      <c r="E15" s="134"/>
      <c r="F15" s="134"/>
      <c r="G15" s="138"/>
      <c r="H15" s="1"/>
    </row>
    <row r="16" spans="1:10" ht="20.100000000000001" customHeight="1">
      <c r="A16" s="136"/>
      <c r="B16" s="136" t="s">
        <v>13</v>
      </c>
      <c r="C16" s="386" t="s">
        <v>14</v>
      </c>
      <c r="D16" s="387"/>
      <c r="E16" s="136" t="s">
        <v>40</v>
      </c>
      <c r="F16" s="415" t="s">
        <v>41</v>
      </c>
      <c r="G16" s="415"/>
      <c r="H16" s="415"/>
    </row>
    <row r="17" spans="1:8" ht="20.100000000000001" customHeight="1">
      <c r="A17" s="416" t="s">
        <v>15</v>
      </c>
      <c r="B17" s="5">
        <v>0.45833333333333331</v>
      </c>
      <c r="C17" s="419" t="s">
        <v>369</v>
      </c>
      <c r="D17" s="420"/>
      <c r="E17" s="136">
        <v>8</v>
      </c>
      <c r="F17" s="415"/>
      <c r="G17" s="415"/>
      <c r="H17" s="415"/>
    </row>
    <row r="18" spans="1:8" ht="20.100000000000001" customHeight="1">
      <c r="A18" s="417"/>
      <c r="B18" s="5">
        <v>0.47916666666666669</v>
      </c>
      <c r="C18" s="419" t="s">
        <v>370</v>
      </c>
      <c r="D18" s="420"/>
      <c r="E18" s="136">
        <v>4</v>
      </c>
      <c r="F18" s="415"/>
      <c r="G18" s="415"/>
      <c r="H18" s="415"/>
    </row>
    <row r="19" spans="1:8" ht="20.100000000000001" customHeight="1">
      <c r="A19" s="417"/>
      <c r="B19" s="5">
        <v>0.52083333333333337</v>
      </c>
      <c r="C19" s="419" t="s">
        <v>371</v>
      </c>
      <c r="D19" s="420"/>
      <c r="E19" s="136">
        <v>6</v>
      </c>
      <c r="F19" s="415"/>
      <c r="G19" s="415"/>
      <c r="H19" s="415"/>
    </row>
    <row r="20" spans="1:8" ht="20.100000000000001" customHeight="1">
      <c r="A20" s="417"/>
      <c r="B20" s="5"/>
      <c r="C20" s="419"/>
      <c r="D20" s="420"/>
      <c r="E20" s="136"/>
      <c r="F20" s="415"/>
      <c r="G20" s="415"/>
      <c r="H20" s="415"/>
    </row>
    <row r="21" spans="1:8" ht="20.100000000000001" customHeight="1">
      <c r="A21" s="417"/>
      <c r="B21" s="5"/>
      <c r="C21" s="419"/>
      <c r="D21" s="420"/>
      <c r="E21" s="136"/>
      <c r="F21" s="415"/>
      <c r="G21" s="415"/>
      <c r="H21" s="415"/>
    </row>
    <row r="22" spans="1:8" ht="20.100000000000001" customHeight="1">
      <c r="A22" s="417"/>
      <c r="B22" s="5"/>
      <c r="C22" s="419"/>
      <c r="D22" s="420"/>
      <c r="E22" s="136"/>
      <c r="F22" s="415"/>
      <c r="G22" s="415"/>
      <c r="H22" s="415"/>
    </row>
    <row r="23" spans="1:8" ht="20.100000000000001" customHeight="1">
      <c r="A23" s="417"/>
      <c r="B23" s="5"/>
      <c r="C23" s="419"/>
      <c r="D23" s="420"/>
      <c r="E23" s="136"/>
      <c r="F23" s="415"/>
      <c r="G23" s="415"/>
      <c r="H23" s="415"/>
    </row>
    <row r="24" spans="1:8" ht="20.100000000000001" customHeight="1">
      <c r="A24" s="417"/>
      <c r="B24" s="5"/>
      <c r="C24" s="419"/>
      <c r="D24" s="420"/>
      <c r="E24" s="136"/>
      <c r="F24" s="415"/>
      <c r="G24" s="415"/>
      <c r="H24" s="415"/>
    </row>
    <row r="25" spans="1:8" ht="20.100000000000001" customHeight="1">
      <c r="A25" s="417"/>
      <c r="B25" s="5"/>
      <c r="C25" s="419"/>
      <c r="D25" s="420"/>
      <c r="E25" s="136"/>
      <c r="F25" s="415"/>
      <c r="G25" s="415"/>
      <c r="H25" s="415"/>
    </row>
    <row r="26" spans="1:8" ht="20.100000000000001" customHeight="1" thickBot="1">
      <c r="A26" s="418"/>
      <c r="B26" s="22"/>
      <c r="C26" s="421"/>
      <c r="D26" s="422"/>
      <c r="E26" s="137"/>
      <c r="F26" s="423"/>
      <c r="G26" s="423"/>
      <c r="H26" s="423"/>
    </row>
    <row r="27" spans="1:8" ht="20.100000000000001" customHeight="1">
      <c r="A27" s="426" t="s">
        <v>16</v>
      </c>
      <c r="B27" s="21">
        <v>0.25</v>
      </c>
      <c r="C27" s="424" t="s">
        <v>372</v>
      </c>
      <c r="D27" s="425"/>
      <c r="E27" s="135">
        <v>3</v>
      </c>
      <c r="F27" s="415"/>
      <c r="G27" s="415"/>
      <c r="H27" s="415"/>
    </row>
    <row r="28" spans="1:8" ht="20.100000000000001" customHeight="1">
      <c r="A28" s="426"/>
      <c r="B28" s="21"/>
      <c r="C28" s="424"/>
      <c r="D28" s="425"/>
      <c r="E28" s="135"/>
      <c r="F28" s="415"/>
      <c r="G28" s="415"/>
      <c r="H28" s="415"/>
    </row>
    <row r="29" spans="1:8" ht="20.100000000000001" customHeight="1">
      <c r="A29" s="426"/>
      <c r="B29" s="21"/>
      <c r="C29" s="424"/>
      <c r="D29" s="425"/>
      <c r="E29" s="135"/>
      <c r="F29" s="415"/>
      <c r="G29" s="415"/>
      <c r="H29" s="415"/>
    </row>
    <row r="30" spans="1:8" ht="20.100000000000001" customHeight="1">
      <c r="A30" s="426"/>
      <c r="B30" s="21"/>
      <c r="C30" s="424"/>
      <c r="D30" s="425"/>
      <c r="E30" s="135"/>
      <c r="F30" s="415"/>
      <c r="G30" s="415"/>
      <c r="H30" s="415"/>
    </row>
    <row r="31" spans="1:8" ht="20.100000000000001" customHeight="1">
      <c r="A31" s="426"/>
      <c r="B31" s="21"/>
      <c r="C31" s="424"/>
      <c r="D31" s="425"/>
      <c r="E31" s="135"/>
      <c r="F31" s="415"/>
      <c r="G31" s="415"/>
      <c r="H31" s="415"/>
    </row>
    <row r="32" spans="1:8" ht="20.100000000000001" customHeight="1">
      <c r="A32" s="426"/>
      <c r="B32" s="21"/>
      <c r="C32" s="424"/>
      <c r="D32" s="425"/>
      <c r="E32" s="135"/>
      <c r="F32" s="415"/>
      <c r="G32" s="415"/>
      <c r="H32" s="415"/>
    </row>
    <row r="33" spans="1:8" ht="20.100000000000001" customHeight="1">
      <c r="A33" s="426"/>
      <c r="B33" s="21"/>
      <c r="C33" s="424"/>
      <c r="D33" s="425"/>
      <c r="E33" s="135"/>
      <c r="F33" s="415"/>
      <c r="G33" s="415"/>
      <c r="H33" s="415"/>
    </row>
    <row r="34" spans="1:8" ht="20.100000000000001" customHeight="1">
      <c r="A34" s="426"/>
      <c r="B34" s="21"/>
      <c r="C34" s="424"/>
      <c r="D34" s="425"/>
      <c r="E34" s="135"/>
      <c r="F34" s="415"/>
      <c r="G34" s="415"/>
      <c r="H34" s="415"/>
    </row>
    <row r="35" spans="1:8" ht="20.100000000000001" customHeight="1">
      <c r="A35" s="426"/>
      <c r="B35" s="21"/>
      <c r="C35" s="424"/>
      <c r="D35" s="425"/>
      <c r="E35" s="135"/>
      <c r="F35" s="415"/>
      <c r="G35" s="415"/>
      <c r="H35" s="415"/>
    </row>
    <row r="36" spans="1:8" ht="20.100000000000001" customHeight="1">
      <c r="A36" s="426"/>
      <c r="B36" s="21"/>
      <c r="C36" s="424"/>
      <c r="D36" s="425"/>
      <c r="E36" s="135"/>
      <c r="F36" s="415"/>
      <c r="G36" s="415"/>
      <c r="H36" s="415"/>
    </row>
    <row r="37" spans="1:8" ht="20.100000000000001" customHeight="1">
      <c r="A37" s="426"/>
      <c r="B37" s="21"/>
      <c r="C37" s="424"/>
      <c r="D37" s="425"/>
      <c r="E37" s="135"/>
      <c r="F37" s="415"/>
      <c r="G37" s="415"/>
      <c r="H37" s="415"/>
    </row>
    <row r="38" spans="1:8" ht="20.100000000000001" customHeight="1">
      <c r="A38" s="426"/>
      <c r="B38" s="21"/>
      <c r="C38" s="424"/>
      <c r="D38" s="425"/>
      <c r="E38" s="135"/>
      <c r="F38" s="415"/>
      <c r="G38" s="415"/>
      <c r="H38" s="415"/>
    </row>
    <row r="39" spans="1:8" ht="20.100000000000001" customHeight="1">
      <c r="A39" s="426"/>
      <c r="B39" s="21"/>
      <c r="C39" s="424"/>
      <c r="D39" s="425"/>
      <c r="E39" s="135"/>
      <c r="F39" s="415"/>
      <c r="G39" s="415"/>
      <c r="H39" s="415"/>
    </row>
    <row r="40" spans="1:8" ht="20.100000000000001" customHeight="1">
      <c r="A40" s="426"/>
      <c r="B40" s="21"/>
      <c r="C40" s="424"/>
      <c r="D40" s="425"/>
      <c r="E40" s="135"/>
      <c r="F40" s="415"/>
      <c r="G40" s="415"/>
      <c r="H40" s="415"/>
    </row>
    <row r="41" spans="1:8" ht="20.100000000000001" customHeight="1">
      <c r="A41" s="436" t="s">
        <v>17</v>
      </c>
      <c r="B41" s="436"/>
      <c r="C41" s="436"/>
      <c r="D41" s="436"/>
      <c r="E41" s="436"/>
      <c r="F41" s="436"/>
      <c r="G41" s="436"/>
      <c r="H41" s="1"/>
    </row>
    <row r="42" spans="1:8" ht="20.100000000000001" customHeight="1">
      <c r="A42" s="415" t="s">
        <v>18</v>
      </c>
      <c r="B42" s="437" t="s">
        <v>373</v>
      </c>
      <c r="C42" s="438"/>
      <c r="D42" s="439"/>
      <c r="E42" s="416" t="s">
        <v>19</v>
      </c>
      <c r="F42" s="427" t="s">
        <v>417</v>
      </c>
      <c r="G42" s="428"/>
      <c r="H42" s="429"/>
    </row>
    <row r="43" spans="1:8" ht="20.100000000000001" customHeight="1">
      <c r="A43" s="415"/>
      <c r="B43" s="437" t="s">
        <v>374</v>
      </c>
      <c r="C43" s="438"/>
      <c r="D43" s="439"/>
      <c r="E43" s="417"/>
      <c r="F43" s="427" t="s">
        <v>418</v>
      </c>
      <c r="G43" s="428"/>
      <c r="H43" s="429"/>
    </row>
    <row r="44" spans="1:8" ht="20.100000000000001" customHeight="1">
      <c r="A44" s="415"/>
      <c r="B44" s="437" t="s">
        <v>375</v>
      </c>
      <c r="C44" s="438"/>
      <c r="D44" s="439"/>
      <c r="E44" s="417"/>
      <c r="F44" s="427"/>
      <c r="G44" s="428"/>
      <c r="H44" s="429"/>
    </row>
    <row r="45" spans="1:8" ht="20.100000000000001" customHeight="1">
      <c r="A45" s="415"/>
      <c r="B45" s="437" t="s">
        <v>376</v>
      </c>
      <c r="C45" s="438"/>
      <c r="D45" s="439"/>
      <c r="E45" s="417"/>
      <c r="F45" s="427"/>
      <c r="G45" s="428"/>
      <c r="H45" s="429"/>
    </row>
    <row r="46" spans="1:8" ht="20.100000000000001" customHeight="1">
      <c r="A46" s="415"/>
      <c r="B46" s="433"/>
      <c r="C46" s="434"/>
      <c r="D46" s="435"/>
      <c r="E46" s="417"/>
      <c r="F46" s="427"/>
      <c r="G46" s="428"/>
      <c r="H46" s="429"/>
    </row>
    <row r="47" spans="1:8" ht="20.100000000000001" customHeight="1">
      <c r="A47" s="415"/>
      <c r="B47" s="433"/>
      <c r="C47" s="434"/>
      <c r="D47" s="435"/>
      <c r="E47" s="417"/>
      <c r="F47" s="427"/>
      <c r="G47" s="428"/>
      <c r="H47" s="429"/>
    </row>
    <row r="48" spans="1:8" ht="20.100000000000001" customHeight="1">
      <c r="A48" s="415"/>
      <c r="B48" s="433"/>
      <c r="C48" s="434"/>
      <c r="D48" s="435"/>
      <c r="E48" s="417"/>
      <c r="F48" s="427"/>
      <c r="G48" s="428"/>
      <c r="H48" s="429"/>
    </row>
    <row r="49" spans="1:8" ht="20.100000000000001" customHeight="1">
      <c r="A49" s="415"/>
      <c r="B49" s="433"/>
      <c r="C49" s="434"/>
      <c r="D49" s="435"/>
      <c r="E49" s="417"/>
      <c r="F49" s="427"/>
      <c r="G49" s="428"/>
      <c r="H49" s="429"/>
    </row>
    <row r="50" spans="1:8" ht="20.100000000000001" customHeight="1">
      <c r="A50" s="415"/>
      <c r="B50" s="433"/>
      <c r="C50" s="434"/>
      <c r="D50" s="435"/>
      <c r="E50" s="417"/>
      <c r="F50" s="427"/>
      <c r="G50" s="428"/>
      <c r="H50" s="429"/>
    </row>
    <row r="51" spans="1:8" ht="20.100000000000001" customHeight="1">
      <c r="A51" s="415"/>
      <c r="B51" s="430"/>
      <c r="C51" s="431"/>
      <c r="D51" s="432"/>
      <c r="E51" s="417"/>
      <c r="F51" s="427"/>
      <c r="G51" s="428"/>
      <c r="H51" s="429"/>
    </row>
    <row r="52" spans="1:8" ht="20.100000000000001" customHeight="1">
      <c r="A52" s="415"/>
      <c r="B52" s="433"/>
      <c r="C52" s="434"/>
      <c r="D52" s="435"/>
      <c r="E52" s="426"/>
      <c r="F52" s="427"/>
      <c r="G52" s="428"/>
      <c r="H52" s="429"/>
    </row>
    <row r="53" spans="1:8" ht="20.100000000000001" customHeight="1">
      <c r="A53" s="440"/>
      <c r="B53" s="440"/>
      <c r="C53" s="440"/>
      <c r="D53" s="440"/>
      <c r="E53" s="440"/>
      <c r="F53" s="388"/>
      <c r="G53" s="388"/>
      <c r="H53" s="1"/>
    </row>
    <row r="54" spans="1:8" ht="20.100000000000001" customHeight="1">
      <c r="A54" s="416" t="s">
        <v>18</v>
      </c>
      <c r="B54" s="441" t="s">
        <v>44</v>
      </c>
      <c r="C54" s="442"/>
      <c r="D54" s="443"/>
      <c r="E54" s="393" t="s">
        <v>19</v>
      </c>
      <c r="F54" s="441" t="s">
        <v>44</v>
      </c>
      <c r="G54" s="442"/>
      <c r="H54" s="443"/>
    </row>
    <row r="55" spans="1:8" ht="20.100000000000001" customHeight="1">
      <c r="A55" s="426"/>
      <c r="B55" s="444"/>
      <c r="C55" s="445"/>
      <c r="D55" s="446"/>
      <c r="E55" s="399"/>
      <c r="F55" s="444"/>
      <c r="G55" s="445"/>
      <c r="H55" s="446"/>
    </row>
    <row r="56" spans="1:8" ht="20.100000000000001" customHeight="1">
      <c r="A56" s="440" t="s">
        <v>20</v>
      </c>
      <c r="B56" s="440"/>
      <c r="C56" s="440"/>
      <c r="D56" s="440"/>
      <c r="E56" s="440"/>
      <c r="F56" s="388"/>
      <c r="G56" s="388"/>
      <c r="H56" s="1"/>
    </row>
    <row r="57" spans="1:8" ht="20.100000000000001" customHeight="1">
      <c r="A57" s="416" t="s">
        <v>21</v>
      </c>
      <c r="B57" s="427" t="s">
        <v>377</v>
      </c>
      <c r="C57" s="428"/>
      <c r="D57" s="429"/>
      <c r="E57" s="416" t="s">
        <v>19</v>
      </c>
      <c r="F57" s="441"/>
      <c r="G57" s="442"/>
      <c r="H57" s="443"/>
    </row>
    <row r="58" spans="1:8" ht="20.100000000000001" customHeight="1">
      <c r="A58" s="417"/>
      <c r="B58" s="427" t="s">
        <v>150</v>
      </c>
      <c r="C58" s="428"/>
      <c r="D58" s="429"/>
      <c r="E58" s="417"/>
      <c r="F58" s="441"/>
      <c r="G58" s="442"/>
      <c r="H58" s="443"/>
    </row>
    <row r="59" spans="1:8" ht="20.100000000000001" customHeight="1">
      <c r="A59" s="417"/>
      <c r="B59" s="427" t="s">
        <v>378</v>
      </c>
      <c r="C59" s="428"/>
      <c r="D59" s="429"/>
      <c r="E59" s="417"/>
      <c r="F59" s="441"/>
      <c r="G59" s="442"/>
      <c r="H59" s="443"/>
    </row>
    <row r="60" spans="1:8" ht="20.100000000000001" customHeight="1">
      <c r="A60" s="417"/>
      <c r="B60" s="427" t="s">
        <v>379</v>
      </c>
      <c r="C60" s="428"/>
      <c r="D60" s="429"/>
      <c r="E60" s="417"/>
      <c r="F60" s="441"/>
      <c r="G60" s="442"/>
      <c r="H60" s="443"/>
    </row>
    <row r="61" spans="1:8" ht="20.100000000000001" customHeight="1">
      <c r="A61" s="417"/>
      <c r="B61" s="427" t="s">
        <v>380</v>
      </c>
      <c r="C61" s="428"/>
      <c r="D61" s="429"/>
      <c r="E61" s="417"/>
      <c r="F61" s="441"/>
      <c r="G61" s="442"/>
      <c r="H61" s="443"/>
    </row>
    <row r="62" spans="1:8" ht="20.100000000000001" customHeight="1">
      <c r="A62" s="417"/>
      <c r="B62" s="427" t="s">
        <v>381</v>
      </c>
      <c r="C62" s="428"/>
      <c r="D62" s="429"/>
      <c r="E62" s="417"/>
      <c r="F62" s="441"/>
      <c r="G62" s="442"/>
      <c r="H62" s="443"/>
    </row>
    <row r="63" spans="1:8" ht="20.100000000000001" customHeight="1">
      <c r="A63" s="417"/>
      <c r="B63" s="427" t="s">
        <v>382</v>
      </c>
      <c r="C63" s="428"/>
      <c r="D63" s="429"/>
      <c r="E63" s="417"/>
      <c r="F63" s="441"/>
      <c r="G63" s="442"/>
      <c r="H63" s="443"/>
    </row>
    <row r="64" spans="1:8" ht="20.100000000000001" customHeight="1">
      <c r="A64" s="417"/>
      <c r="B64" s="427" t="s">
        <v>383</v>
      </c>
      <c r="C64" s="428"/>
      <c r="D64" s="429"/>
      <c r="E64" s="417"/>
      <c r="F64" s="441"/>
      <c r="G64" s="442"/>
      <c r="H64" s="443"/>
    </row>
    <row r="65" spans="1:8" ht="20.100000000000001" customHeight="1">
      <c r="A65" s="417"/>
      <c r="B65" s="427" t="s">
        <v>384</v>
      </c>
      <c r="C65" s="428"/>
      <c r="D65" s="429"/>
      <c r="E65" s="417"/>
      <c r="F65" s="441"/>
      <c r="G65" s="442"/>
      <c r="H65" s="443"/>
    </row>
    <row r="66" spans="1:8" ht="20.100000000000001" customHeight="1">
      <c r="A66" s="417"/>
      <c r="B66" s="427" t="s">
        <v>385</v>
      </c>
      <c r="C66" s="428"/>
      <c r="D66" s="429"/>
      <c r="E66" s="417"/>
      <c r="F66" s="441"/>
      <c r="G66" s="442"/>
      <c r="H66" s="443"/>
    </row>
    <row r="67" spans="1:8" ht="20.100000000000001" customHeight="1">
      <c r="A67" s="417"/>
      <c r="B67" s="427" t="s">
        <v>386</v>
      </c>
      <c r="C67" s="428"/>
      <c r="D67" s="429"/>
      <c r="E67" s="417"/>
      <c r="F67" s="441"/>
      <c r="G67" s="442"/>
      <c r="H67" s="443"/>
    </row>
    <row r="68" spans="1:8" ht="20.100000000000001" customHeight="1">
      <c r="A68" s="417"/>
      <c r="B68" s="427" t="s">
        <v>387</v>
      </c>
      <c r="C68" s="428"/>
      <c r="D68" s="429"/>
      <c r="E68" s="417"/>
      <c r="F68" s="441"/>
      <c r="G68" s="442"/>
      <c r="H68" s="443"/>
    </row>
    <row r="69" spans="1:8" ht="20.100000000000001" customHeight="1">
      <c r="A69" s="417"/>
      <c r="B69" s="427" t="s">
        <v>388</v>
      </c>
      <c r="C69" s="428"/>
      <c r="D69" s="429"/>
      <c r="E69" s="417"/>
      <c r="F69" s="441"/>
      <c r="G69" s="442"/>
      <c r="H69" s="443"/>
    </row>
    <row r="70" spans="1:8" ht="20.100000000000001" customHeight="1">
      <c r="A70" s="417"/>
      <c r="B70" s="427" t="s">
        <v>389</v>
      </c>
      <c r="C70" s="428"/>
      <c r="D70" s="429"/>
      <c r="E70" s="417"/>
      <c r="F70" s="441"/>
      <c r="G70" s="442"/>
      <c r="H70" s="443"/>
    </row>
    <row r="71" spans="1:8" ht="20.100000000000001" customHeight="1">
      <c r="A71" s="417"/>
      <c r="B71" s="427" t="s">
        <v>182</v>
      </c>
      <c r="C71" s="428"/>
      <c r="D71" s="429"/>
      <c r="E71" s="417"/>
      <c r="F71" s="441"/>
      <c r="G71" s="442"/>
      <c r="H71" s="443"/>
    </row>
    <row r="72" spans="1:8" ht="20.100000000000001" customHeight="1">
      <c r="A72" s="417"/>
      <c r="B72" s="427" t="s">
        <v>390</v>
      </c>
      <c r="C72" s="428"/>
      <c r="D72" s="429"/>
      <c r="E72" s="417"/>
      <c r="F72" s="441"/>
      <c r="G72" s="442"/>
      <c r="H72" s="443"/>
    </row>
    <row r="73" spans="1:8" ht="20.100000000000001" customHeight="1">
      <c r="A73" s="417"/>
      <c r="B73" s="427" t="s">
        <v>150</v>
      </c>
      <c r="C73" s="428"/>
      <c r="D73" s="429"/>
      <c r="E73" s="417"/>
      <c r="F73" s="441"/>
      <c r="G73" s="442"/>
      <c r="H73" s="443"/>
    </row>
    <row r="74" spans="1:8" ht="20.100000000000001" customHeight="1">
      <c r="A74" s="417"/>
      <c r="B74" s="427" t="s">
        <v>391</v>
      </c>
      <c r="C74" s="428"/>
      <c r="D74" s="429"/>
      <c r="E74" s="417"/>
      <c r="F74" s="441"/>
      <c r="G74" s="442"/>
      <c r="H74" s="443"/>
    </row>
    <row r="75" spans="1:8" ht="20.100000000000001" customHeight="1">
      <c r="A75" s="417"/>
      <c r="B75" s="427"/>
      <c r="C75" s="428"/>
      <c r="D75" s="429"/>
      <c r="E75" s="417"/>
      <c r="F75" s="441"/>
      <c r="G75" s="442"/>
      <c r="H75" s="443"/>
    </row>
    <row r="76" spans="1:8" ht="20.100000000000001" customHeight="1">
      <c r="A76" s="417"/>
      <c r="B76" s="427"/>
      <c r="C76" s="428"/>
      <c r="D76" s="429"/>
      <c r="E76" s="417"/>
      <c r="F76" s="130"/>
      <c r="G76" s="131"/>
      <c r="H76" s="132"/>
    </row>
    <row r="77" spans="1:8" ht="20.100000000000001" customHeight="1">
      <c r="A77" s="417"/>
      <c r="B77" s="427"/>
      <c r="C77" s="428"/>
      <c r="D77" s="429"/>
      <c r="E77" s="417"/>
      <c r="F77" s="130"/>
      <c r="G77" s="131"/>
      <c r="H77" s="132"/>
    </row>
    <row r="78" spans="1:8" ht="20.100000000000001" customHeight="1">
      <c r="A78" s="417"/>
      <c r="B78" s="427"/>
      <c r="C78" s="428"/>
      <c r="D78" s="429"/>
      <c r="E78" s="417"/>
      <c r="F78" s="130"/>
      <c r="G78" s="131"/>
      <c r="H78" s="132"/>
    </row>
    <row r="79" spans="1:8" ht="20.100000000000001" customHeight="1">
      <c r="A79" s="417"/>
      <c r="B79" s="427"/>
      <c r="C79" s="428"/>
      <c r="D79" s="429"/>
      <c r="E79" s="417"/>
      <c r="F79" s="130"/>
      <c r="G79" s="131"/>
      <c r="H79" s="132"/>
    </row>
    <row r="80" spans="1:8" ht="20.100000000000001" customHeight="1">
      <c r="A80" s="417"/>
      <c r="B80" s="427"/>
      <c r="C80" s="428"/>
      <c r="D80" s="429"/>
      <c r="E80" s="417"/>
      <c r="F80" s="130"/>
      <c r="G80" s="131"/>
      <c r="H80" s="132"/>
    </row>
    <row r="81" spans="1:14" ht="20.100000000000001" customHeight="1">
      <c r="A81" s="417"/>
      <c r="B81" s="427"/>
      <c r="C81" s="428"/>
      <c r="D81" s="429"/>
      <c r="E81" s="417"/>
      <c r="F81" s="130"/>
      <c r="G81" s="131"/>
      <c r="H81" s="132"/>
    </row>
    <row r="82" spans="1:14" ht="20.100000000000001" customHeight="1">
      <c r="A82" s="417"/>
      <c r="B82" s="427"/>
      <c r="C82" s="428"/>
      <c r="D82" s="429"/>
      <c r="E82" s="417"/>
      <c r="F82" s="427"/>
      <c r="G82" s="428"/>
      <c r="H82" s="429"/>
    </row>
    <row r="83" spans="1:14" ht="20.100000000000001" customHeight="1">
      <c r="A83" s="139"/>
      <c r="B83" s="131" t="s">
        <v>49</v>
      </c>
      <c r="C83" s="131"/>
      <c r="D83" s="131"/>
      <c r="E83" s="139"/>
      <c r="F83" s="458"/>
      <c r="G83" s="458"/>
      <c r="H83" s="1"/>
    </row>
    <row r="84" spans="1:14" ht="20.100000000000001" customHeight="1">
      <c r="A84" s="447" t="s">
        <v>22</v>
      </c>
      <c r="B84" s="447"/>
      <c r="C84" s="447"/>
      <c r="D84" s="447"/>
      <c r="E84" s="447"/>
      <c r="F84" s="447"/>
      <c r="G84" s="448"/>
      <c r="H84" s="1"/>
    </row>
    <row r="85" spans="1:14" ht="20.100000000000001" customHeight="1">
      <c r="A85" s="449" t="s">
        <v>18</v>
      </c>
      <c r="B85" s="7" t="s">
        <v>23</v>
      </c>
      <c r="C85" s="451" t="s">
        <v>47</v>
      </c>
      <c r="D85" s="452"/>
      <c r="E85" s="453" t="s">
        <v>30</v>
      </c>
      <c r="F85" s="15" t="s">
        <v>31</v>
      </c>
      <c r="G85" s="451" t="s">
        <v>24</v>
      </c>
      <c r="H85" s="452"/>
    </row>
    <row r="86" spans="1:14" ht="20.100000000000001" customHeight="1">
      <c r="A86" s="450"/>
      <c r="B86" s="8">
        <v>19700</v>
      </c>
      <c r="C86" s="455" t="s">
        <v>392</v>
      </c>
      <c r="D86" s="456"/>
      <c r="E86" s="454"/>
      <c r="F86" s="8"/>
      <c r="G86" s="455"/>
      <c r="H86" s="456"/>
    </row>
    <row r="87" spans="1:14" ht="20.100000000000001" customHeight="1">
      <c r="A87" s="450"/>
      <c r="B87" s="8"/>
      <c r="C87" s="455"/>
      <c r="D87" s="456"/>
      <c r="E87" s="454"/>
      <c r="F87" s="8"/>
      <c r="G87" s="455"/>
      <c r="H87" s="456"/>
      <c r="N87">
        <v>1</v>
      </c>
    </row>
    <row r="88" spans="1:14" ht="20.100000000000001" customHeight="1">
      <c r="A88" s="450"/>
      <c r="B88" s="8"/>
      <c r="C88" s="455"/>
      <c r="D88" s="456"/>
      <c r="E88" s="454"/>
      <c r="F88" s="8"/>
      <c r="G88" s="455"/>
      <c r="H88" s="456"/>
    </row>
    <row r="89" spans="1:14" ht="20.100000000000001" customHeight="1">
      <c r="A89" s="450"/>
      <c r="B89" s="8"/>
      <c r="C89" s="455"/>
      <c r="D89" s="456"/>
      <c r="E89" s="454"/>
      <c r="F89" s="8"/>
      <c r="G89" s="455"/>
      <c r="H89" s="456"/>
    </row>
    <row r="90" spans="1:14" ht="20.100000000000001" customHeight="1">
      <c r="A90" s="450"/>
      <c r="B90" s="8"/>
      <c r="C90" s="455"/>
      <c r="D90" s="456"/>
      <c r="E90" s="454"/>
      <c r="F90" s="8"/>
      <c r="G90" s="455"/>
      <c r="H90" s="456"/>
    </row>
    <row r="91" spans="1:14" ht="20.100000000000001" customHeight="1">
      <c r="A91" s="450"/>
      <c r="B91" s="8"/>
      <c r="C91" s="455"/>
      <c r="D91" s="456"/>
      <c r="E91" s="454"/>
      <c r="F91" s="8"/>
      <c r="G91" s="455"/>
      <c r="H91" s="456"/>
    </row>
    <row r="92" spans="1:14" ht="20.100000000000001" customHeight="1">
      <c r="A92" s="450"/>
      <c r="B92" s="8"/>
      <c r="C92" s="455"/>
      <c r="D92" s="456"/>
      <c r="E92" s="454"/>
      <c r="F92" s="8"/>
      <c r="G92" s="455"/>
      <c r="H92" s="456"/>
    </row>
    <row r="93" spans="1:14" ht="20.100000000000001" customHeight="1">
      <c r="A93" s="450"/>
      <c r="B93" s="9"/>
      <c r="C93" s="455"/>
      <c r="D93" s="456"/>
      <c r="E93" s="454"/>
      <c r="F93" s="8"/>
      <c r="G93" s="128"/>
      <c r="H93" s="129"/>
    </row>
    <row r="94" spans="1:14" ht="20.100000000000001" customHeight="1">
      <c r="A94" s="450"/>
      <c r="B94" s="9"/>
      <c r="C94" s="455"/>
      <c r="D94" s="456"/>
      <c r="E94" s="454"/>
      <c r="F94" s="8"/>
      <c r="G94" s="128"/>
      <c r="H94" s="129"/>
    </row>
    <row r="95" spans="1:14" ht="20.100000000000001" customHeight="1">
      <c r="A95" s="450"/>
      <c r="B95" s="9"/>
      <c r="C95" s="455"/>
      <c r="D95" s="456"/>
      <c r="E95" s="454"/>
      <c r="F95" s="8"/>
      <c r="G95" s="128"/>
      <c r="H95" s="129"/>
    </row>
    <row r="96" spans="1:14" ht="20.100000000000001" customHeight="1">
      <c r="A96" s="450"/>
      <c r="B96" s="9"/>
      <c r="C96" s="455"/>
      <c r="D96" s="456"/>
      <c r="E96" s="454"/>
      <c r="F96" s="8"/>
      <c r="G96" s="128"/>
      <c r="H96" s="129"/>
    </row>
    <row r="97" spans="1:8" ht="20.100000000000001" customHeight="1">
      <c r="A97" s="450"/>
      <c r="B97" s="9"/>
      <c r="C97" s="455"/>
      <c r="D97" s="456"/>
      <c r="E97" s="454"/>
      <c r="F97" s="8"/>
      <c r="G97" s="128"/>
      <c r="H97" s="129"/>
    </row>
    <row r="98" spans="1:8" ht="20.100000000000001" customHeight="1">
      <c r="A98" s="450"/>
      <c r="B98" s="9"/>
      <c r="C98" s="455"/>
      <c r="D98" s="456"/>
      <c r="E98" s="454"/>
      <c r="F98" s="8"/>
      <c r="G98" s="128"/>
      <c r="H98" s="129"/>
    </row>
    <row r="99" spans="1:8" ht="20.100000000000001" customHeight="1" thickBot="1">
      <c r="A99" s="450"/>
      <c r="B99" s="9"/>
      <c r="C99" s="455"/>
      <c r="D99" s="456"/>
      <c r="E99" s="454"/>
      <c r="F99" s="8"/>
      <c r="G99" s="455"/>
      <c r="H99" s="456"/>
    </row>
    <row r="100" spans="1:8" ht="20.100000000000001" customHeight="1" thickTop="1" thickBot="1">
      <c r="A100" s="10" t="s">
        <v>25</v>
      </c>
      <c r="B100" s="28">
        <f>B86+B87+B88+B89+B90+B91+B92+B93+B94+B95+B96+B97+B98+B99+F86+F87+F88+F89+F90+F91+F92+F93+F94+F95+F96+F97+F98+F99</f>
        <v>19700</v>
      </c>
      <c r="C100" s="11"/>
      <c r="D100" s="12"/>
      <c r="E100" s="13"/>
      <c r="F100" s="11"/>
      <c r="G100" s="17"/>
      <c r="H100" s="16"/>
    </row>
    <row r="101" spans="1:8" ht="20.100000000000001" customHeight="1">
      <c r="A101" s="448"/>
      <c r="B101" s="448"/>
      <c r="C101" s="448"/>
      <c r="D101" s="448"/>
      <c r="E101" s="448"/>
      <c r="F101" s="448"/>
      <c r="G101" s="448"/>
      <c r="H101" s="1"/>
    </row>
    <row r="102" spans="1:8" ht="20.100000000000001" customHeight="1">
      <c r="A102" s="457"/>
      <c r="B102" s="457"/>
      <c r="C102" s="457"/>
      <c r="D102" s="457"/>
      <c r="E102" s="457"/>
      <c r="F102" s="457"/>
      <c r="G102" s="457"/>
      <c r="H102" s="1"/>
    </row>
  </sheetData>
  <mergeCells count="182">
    <mergeCell ref="A101:G101"/>
    <mergeCell ref="A102:G102"/>
    <mergeCell ref="C93:D93"/>
    <mergeCell ref="C94:D94"/>
    <mergeCell ref="C95:D95"/>
    <mergeCell ref="C96:D96"/>
    <mergeCell ref="C97:D97"/>
    <mergeCell ref="C98:D98"/>
    <mergeCell ref="B82:D82"/>
    <mergeCell ref="F82:H82"/>
    <mergeCell ref="F83:G83"/>
    <mergeCell ref="A84:G84"/>
    <mergeCell ref="A85:A99"/>
    <mergeCell ref="C85:D85"/>
    <mergeCell ref="E85:E99"/>
    <mergeCell ref="G85:H85"/>
    <mergeCell ref="C86:D86"/>
    <mergeCell ref="G86:H86"/>
    <mergeCell ref="C90:D90"/>
    <mergeCell ref="G90:H90"/>
    <mergeCell ref="C91:D91"/>
    <mergeCell ref="G91:H91"/>
    <mergeCell ref="C92:D92"/>
    <mergeCell ref="G92:H92"/>
    <mergeCell ref="C87:D87"/>
    <mergeCell ref="G87:H87"/>
    <mergeCell ref="C88:D88"/>
    <mergeCell ref="G88:H88"/>
    <mergeCell ref="C89:D89"/>
    <mergeCell ref="G89:H89"/>
    <mergeCell ref="C99:D99"/>
    <mergeCell ref="G99:H99"/>
    <mergeCell ref="B76:D76"/>
    <mergeCell ref="B77:D77"/>
    <mergeCell ref="B78:D78"/>
    <mergeCell ref="B79:D79"/>
    <mergeCell ref="B80:D80"/>
    <mergeCell ref="B81:D81"/>
    <mergeCell ref="A53:G53"/>
    <mergeCell ref="A54:A55"/>
    <mergeCell ref="B54:D55"/>
    <mergeCell ref="E54:E55"/>
    <mergeCell ref="F54:H55"/>
    <mergeCell ref="B67:D67"/>
    <mergeCell ref="F67:H67"/>
    <mergeCell ref="B68:D68"/>
    <mergeCell ref="F68:H68"/>
    <mergeCell ref="B59:D59"/>
    <mergeCell ref="F59:H59"/>
    <mergeCell ref="B60:D60"/>
    <mergeCell ref="B64:D64"/>
    <mergeCell ref="F64:H64"/>
    <mergeCell ref="B65:D65"/>
    <mergeCell ref="F65:H65"/>
    <mergeCell ref="B66:D66"/>
    <mergeCell ref="F66:H66"/>
    <mergeCell ref="F60:H60"/>
    <mergeCell ref="B61:D61"/>
    <mergeCell ref="F61:H61"/>
    <mergeCell ref="B62:D62"/>
    <mergeCell ref="F62:H62"/>
    <mergeCell ref="B63:D63"/>
    <mergeCell ref="B69:D69"/>
    <mergeCell ref="F69:H69"/>
    <mergeCell ref="A56:G56"/>
    <mergeCell ref="A57:A82"/>
    <mergeCell ref="B57:D57"/>
    <mergeCell ref="E57:E82"/>
    <mergeCell ref="F57:H57"/>
    <mergeCell ref="B58:D58"/>
    <mergeCell ref="F58:H58"/>
    <mergeCell ref="F63:H63"/>
    <mergeCell ref="B73:D73"/>
    <mergeCell ref="F73:H73"/>
    <mergeCell ref="B74:D74"/>
    <mergeCell ref="F74:H74"/>
    <mergeCell ref="B75:D75"/>
    <mergeCell ref="F75:H75"/>
    <mergeCell ref="F70:H70"/>
    <mergeCell ref="B71:D71"/>
    <mergeCell ref="F71:H71"/>
    <mergeCell ref="B72:D72"/>
    <mergeCell ref="F72:H72"/>
    <mergeCell ref="B70:D70"/>
    <mergeCell ref="B49:D49"/>
    <mergeCell ref="F49:H49"/>
    <mergeCell ref="B50:D50"/>
    <mergeCell ref="F50:H50"/>
    <mergeCell ref="B51:D51"/>
    <mergeCell ref="F51:H51"/>
    <mergeCell ref="B48:D48"/>
    <mergeCell ref="F48:H48"/>
    <mergeCell ref="A41:G41"/>
    <mergeCell ref="A42:A52"/>
    <mergeCell ref="B42:D42"/>
    <mergeCell ref="E42:E52"/>
    <mergeCell ref="F42:H42"/>
    <mergeCell ref="B43:D43"/>
    <mergeCell ref="F43:H43"/>
    <mergeCell ref="B44:D44"/>
    <mergeCell ref="F44:H44"/>
    <mergeCell ref="B45:D45"/>
    <mergeCell ref="B52:D52"/>
    <mergeCell ref="F52:H52"/>
    <mergeCell ref="F35:H35"/>
    <mergeCell ref="C36:D36"/>
    <mergeCell ref="F36:H36"/>
    <mergeCell ref="C37:D37"/>
    <mergeCell ref="F37:H37"/>
    <mergeCell ref="F45:H45"/>
    <mergeCell ref="B46:D46"/>
    <mergeCell ref="F46:H46"/>
    <mergeCell ref="B47:D47"/>
    <mergeCell ref="F47:H47"/>
    <mergeCell ref="F31:H31"/>
    <mergeCell ref="C32:D32"/>
    <mergeCell ref="F32:H32"/>
    <mergeCell ref="C33:D33"/>
    <mergeCell ref="F33:H33"/>
    <mergeCell ref="C34:D34"/>
    <mergeCell ref="F34:H34"/>
    <mergeCell ref="A27:A40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A1:G1"/>
    <mergeCell ref="B2:C2"/>
    <mergeCell ref="E2:F2"/>
    <mergeCell ref="A3:C3"/>
    <mergeCell ref="G3:H3"/>
    <mergeCell ref="B4:D4"/>
    <mergeCell ref="E4:H4"/>
    <mergeCell ref="B8:D8"/>
    <mergeCell ref="E8:H8"/>
  </mergeCells>
  <phoneticPr fontId="3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N102"/>
  <sheetViews>
    <sheetView topLeftCell="A34" zoomScaleNormal="100" workbookViewId="0">
      <selection activeCell="F21" sqref="F21:H21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0" ht="20.100000000000001" customHeight="1">
      <c r="A1" s="385" t="s">
        <v>0</v>
      </c>
      <c r="B1" s="385"/>
      <c r="C1" s="385"/>
      <c r="D1" s="385"/>
      <c r="E1" s="385"/>
      <c r="F1" s="385"/>
      <c r="G1" s="385"/>
      <c r="H1" s="1"/>
    </row>
    <row r="2" spans="1:10" ht="20.100000000000001" customHeight="1">
      <c r="A2" s="143" t="s">
        <v>1</v>
      </c>
      <c r="B2" s="386" t="s">
        <v>393</v>
      </c>
      <c r="C2" s="387"/>
      <c r="D2" s="143" t="s">
        <v>2</v>
      </c>
      <c r="E2" s="386" t="s">
        <v>367</v>
      </c>
      <c r="F2" s="387"/>
      <c r="G2" s="2" t="s">
        <v>27</v>
      </c>
      <c r="H2" s="6"/>
    </row>
    <row r="3" spans="1:10" ht="20.100000000000001" customHeight="1">
      <c r="A3" s="388" t="s">
        <v>3</v>
      </c>
      <c r="B3" s="388"/>
      <c r="C3" s="388"/>
      <c r="D3" s="14" t="s">
        <v>4</v>
      </c>
      <c r="E3" s="140" t="s">
        <v>5</v>
      </c>
      <c r="F3" s="140"/>
      <c r="G3" s="389"/>
      <c r="H3" s="389"/>
    </row>
    <row r="4" spans="1:10" ht="20.100000000000001" customHeight="1">
      <c r="A4" s="143" t="s">
        <v>6</v>
      </c>
      <c r="B4" s="390">
        <v>13391800</v>
      </c>
      <c r="C4" s="391"/>
      <c r="D4" s="392"/>
      <c r="E4" s="393" t="s">
        <v>51</v>
      </c>
      <c r="F4" s="394"/>
      <c r="G4" s="394"/>
      <c r="H4" s="395"/>
    </row>
    <row r="5" spans="1:10" ht="20.100000000000001" customHeight="1">
      <c r="A5" s="143" t="s">
        <v>7</v>
      </c>
      <c r="B5" s="390">
        <f>B6-B4</f>
        <v>656110</v>
      </c>
      <c r="C5" s="391"/>
      <c r="D5" s="392"/>
      <c r="E5" s="412" t="s">
        <v>224</v>
      </c>
      <c r="F5" s="413"/>
      <c r="G5" s="413"/>
      <c r="H5" s="414"/>
    </row>
    <row r="6" spans="1:10" ht="20.100000000000001" customHeight="1">
      <c r="A6" s="143" t="s">
        <v>8</v>
      </c>
      <c r="B6" s="390">
        <v>14047910</v>
      </c>
      <c r="C6" s="391"/>
      <c r="D6" s="392"/>
      <c r="E6" s="412" t="s">
        <v>50</v>
      </c>
      <c r="F6" s="413"/>
      <c r="G6" s="413"/>
      <c r="H6" s="414"/>
    </row>
    <row r="7" spans="1:10" ht="20.100000000000001" customHeight="1">
      <c r="A7" s="143" t="s">
        <v>42</v>
      </c>
      <c r="B7" s="390">
        <f>B6+'5월10일'!B7:D7</f>
        <v>34404415</v>
      </c>
      <c r="C7" s="391"/>
      <c r="D7" s="392"/>
      <c r="E7" s="412"/>
      <c r="F7" s="413"/>
      <c r="G7" s="413"/>
      <c r="H7" s="414"/>
    </row>
    <row r="8" spans="1:10" ht="20.100000000000001" customHeight="1">
      <c r="A8" s="143" t="s">
        <v>9</v>
      </c>
      <c r="B8" s="396">
        <v>13009850</v>
      </c>
      <c r="C8" s="397"/>
      <c r="D8" s="398"/>
      <c r="E8" s="399"/>
      <c r="F8" s="400"/>
      <c r="G8" s="400"/>
      <c r="H8" s="401"/>
    </row>
    <row r="9" spans="1:10" ht="20.100000000000001" customHeight="1">
      <c r="A9" s="146" t="s">
        <v>10</v>
      </c>
      <c r="B9" s="3"/>
      <c r="C9" s="3"/>
      <c r="D9" s="3"/>
      <c r="E9" s="4"/>
      <c r="F9" s="4"/>
      <c r="G9" s="4"/>
      <c r="H9" s="1"/>
    </row>
    <row r="10" spans="1:10" ht="20.100000000000001" customHeight="1">
      <c r="A10" s="23" t="s">
        <v>26</v>
      </c>
      <c r="B10" s="27">
        <v>0.01</v>
      </c>
      <c r="C10" s="23" t="s">
        <v>28</v>
      </c>
      <c r="D10" s="19">
        <v>0.01</v>
      </c>
      <c r="E10" s="26" t="s">
        <v>29</v>
      </c>
      <c r="F10" s="18">
        <v>0.02</v>
      </c>
      <c r="G10" s="23" t="s">
        <v>32</v>
      </c>
      <c r="H10" s="18">
        <v>0</v>
      </c>
      <c r="I10" s="29">
        <f>B10+D10+F10+H10+B11+D11+F11+H11+B12+D12+F12+H12</f>
        <v>1</v>
      </c>
    </row>
    <row r="11" spans="1:10" ht="20.100000000000001" customHeight="1">
      <c r="A11" s="24" t="s">
        <v>33</v>
      </c>
      <c r="B11" s="18">
        <v>0</v>
      </c>
      <c r="C11" s="24" t="s">
        <v>45</v>
      </c>
      <c r="D11" s="18">
        <v>0.01</v>
      </c>
      <c r="E11" s="24" t="s">
        <v>34</v>
      </c>
      <c r="F11" s="18">
        <v>0.01</v>
      </c>
      <c r="G11" s="24" t="s">
        <v>35</v>
      </c>
      <c r="H11" s="18">
        <v>0.93</v>
      </c>
      <c r="I11" s="29"/>
    </row>
    <row r="12" spans="1:10" ht="20.100000000000001" customHeight="1" thickBot="1">
      <c r="A12" s="25" t="s">
        <v>36</v>
      </c>
      <c r="B12" s="20">
        <v>0.01</v>
      </c>
      <c r="C12" s="25" t="s">
        <v>37</v>
      </c>
      <c r="D12" s="20">
        <v>0</v>
      </c>
      <c r="E12" s="25" t="s">
        <v>38</v>
      </c>
      <c r="F12" s="20">
        <v>0</v>
      </c>
      <c r="G12" s="25" t="s">
        <v>43</v>
      </c>
      <c r="H12" s="20">
        <v>0</v>
      </c>
      <c r="J12" s="30"/>
    </row>
    <row r="13" spans="1:10" ht="20.100000000000001" customHeight="1">
      <c r="A13" s="402" t="s">
        <v>11</v>
      </c>
      <c r="B13" s="404"/>
      <c r="C13" s="405"/>
      <c r="D13" s="406"/>
      <c r="E13" s="407" t="s">
        <v>39</v>
      </c>
      <c r="F13" s="404" t="s">
        <v>394</v>
      </c>
      <c r="G13" s="405"/>
      <c r="H13" s="406"/>
    </row>
    <row r="14" spans="1:10" ht="20.100000000000001" customHeight="1" thickBot="1">
      <c r="A14" s="403"/>
      <c r="B14" s="409"/>
      <c r="C14" s="410"/>
      <c r="D14" s="411"/>
      <c r="E14" s="408"/>
      <c r="F14" s="409" t="s">
        <v>395</v>
      </c>
      <c r="G14" s="410"/>
      <c r="H14" s="411"/>
    </row>
    <row r="15" spans="1:10" ht="20.100000000000001" customHeight="1">
      <c r="A15" s="3" t="s">
        <v>12</v>
      </c>
      <c r="B15" s="3"/>
      <c r="C15" s="3"/>
      <c r="D15" s="3"/>
      <c r="E15" s="140"/>
      <c r="F15" s="140"/>
      <c r="G15" s="141"/>
      <c r="H15" s="1"/>
    </row>
    <row r="16" spans="1:10" ht="20.100000000000001" customHeight="1">
      <c r="A16" s="143"/>
      <c r="B16" s="143" t="s">
        <v>13</v>
      </c>
      <c r="C16" s="386" t="s">
        <v>14</v>
      </c>
      <c r="D16" s="387"/>
      <c r="E16" s="143" t="s">
        <v>40</v>
      </c>
      <c r="F16" s="415" t="s">
        <v>41</v>
      </c>
      <c r="G16" s="415"/>
      <c r="H16" s="415"/>
    </row>
    <row r="17" spans="1:8" ht="20.100000000000001" customHeight="1">
      <c r="A17" s="416" t="s">
        <v>15</v>
      </c>
      <c r="B17" s="5">
        <v>0.47916666666666669</v>
      </c>
      <c r="C17" s="419" t="s">
        <v>396</v>
      </c>
      <c r="D17" s="420"/>
      <c r="E17" s="143">
        <v>3</v>
      </c>
      <c r="F17" s="415"/>
      <c r="G17" s="415"/>
      <c r="H17" s="415"/>
    </row>
    <row r="18" spans="1:8" ht="20.100000000000001" customHeight="1">
      <c r="A18" s="417"/>
      <c r="B18" s="5"/>
      <c r="C18" s="419"/>
      <c r="D18" s="420"/>
      <c r="E18" s="143"/>
      <c r="F18" s="415"/>
      <c r="G18" s="415"/>
      <c r="H18" s="415"/>
    </row>
    <row r="19" spans="1:8" ht="20.100000000000001" customHeight="1">
      <c r="A19" s="417"/>
      <c r="B19" s="5"/>
      <c r="C19" s="419"/>
      <c r="D19" s="420"/>
      <c r="E19" s="143"/>
      <c r="F19" s="415"/>
      <c r="G19" s="415"/>
      <c r="H19" s="415"/>
    </row>
    <row r="20" spans="1:8" ht="20.100000000000001" customHeight="1">
      <c r="A20" s="417"/>
      <c r="B20" s="5"/>
      <c r="C20" s="419"/>
      <c r="D20" s="420"/>
      <c r="E20" s="143"/>
      <c r="F20" s="415"/>
      <c r="G20" s="415"/>
      <c r="H20" s="415"/>
    </row>
    <row r="21" spans="1:8" ht="20.100000000000001" customHeight="1">
      <c r="A21" s="417"/>
      <c r="B21" s="5"/>
      <c r="C21" s="419"/>
      <c r="D21" s="420"/>
      <c r="E21" s="143"/>
      <c r="F21" s="415"/>
      <c r="G21" s="415"/>
      <c r="H21" s="415"/>
    </row>
    <row r="22" spans="1:8" ht="20.100000000000001" customHeight="1">
      <c r="A22" s="417"/>
      <c r="B22" s="5"/>
      <c r="C22" s="419"/>
      <c r="D22" s="420"/>
      <c r="E22" s="143"/>
      <c r="F22" s="415"/>
      <c r="G22" s="415"/>
      <c r="H22" s="415"/>
    </row>
    <row r="23" spans="1:8" ht="20.100000000000001" customHeight="1">
      <c r="A23" s="417"/>
      <c r="B23" s="5"/>
      <c r="C23" s="419"/>
      <c r="D23" s="420"/>
      <c r="E23" s="143"/>
      <c r="F23" s="415"/>
      <c r="G23" s="415"/>
      <c r="H23" s="415"/>
    </row>
    <row r="24" spans="1:8" ht="20.100000000000001" customHeight="1">
      <c r="A24" s="417"/>
      <c r="B24" s="5"/>
      <c r="C24" s="419"/>
      <c r="D24" s="420"/>
      <c r="E24" s="143"/>
      <c r="F24" s="415"/>
      <c r="G24" s="415"/>
      <c r="H24" s="415"/>
    </row>
    <row r="25" spans="1:8" ht="20.100000000000001" customHeight="1">
      <c r="A25" s="417"/>
      <c r="B25" s="5"/>
      <c r="C25" s="419"/>
      <c r="D25" s="420"/>
      <c r="E25" s="143"/>
      <c r="F25" s="415"/>
      <c r="G25" s="415"/>
      <c r="H25" s="415"/>
    </row>
    <row r="26" spans="1:8" ht="20.100000000000001" customHeight="1" thickBot="1">
      <c r="A26" s="418"/>
      <c r="B26" s="22"/>
      <c r="C26" s="421"/>
      <c r="D26" s="422"/>
      <c r="E26" s="144"/>
      <c r="F26" s="423"/>
      <c r="G26" s="423"/>
      <c r="H26" s="423"/>
    </row>
    <row r="27" spans="1:8" ht="20.100000000000001" customHeight="1">
      <c r="A27" s="426" t="s">
        <v>16</v>
      </c>
      <c r="B27" s="21">
        <v>0.27083333333333331</v>
      </c>
      <c r="C27" s="424" t="s">
        <v>397</v>
      </c>
      <c r="D27" s="425"/>
      <c r="E27" s="145">
        <v>2</v>
      </c>
      <c r="F27" s="415"/>
      <c r="G27" s="415"/>
      <c r="H27" s="415"/>
    </row>
    <row r="28" spans="1:8" ht="20.100000000000001" customHeight="1">
      <c r="A28" s="426"/>
      <c r="B28" s="21"/>
      <c r="C28" s="424"/>
      <c r="D28" s="425"/>
      <c r="E28" s="145"/>
      <c r="F28" s="415"/>
      <c r="G28" s="415"/>
      <c r="H28" s="415"/>
    </row>
    <row r="29" spans="1:8" ht="20.100000000000001" customHeight="1">
      <c r="A29" s="426"/>
      <c r="B29" s="21"/>
      <c r="C29" s="424"/>
      <c r="D29" s="425"/>
      <c r="E29" s="145"/>
      <c r="F29" s="415"/>
      <c r="G29" s="415"/>
      <c r="H29" s="415"/>
    </row>
    <row r="30" spans="1:8" ht="20.100000000000001" customHeight="1">
      <c r="A30" s="426"/>
      <c r="B30" s="21"/>
      <c r="C30" s="424"/>
      <c r="D30" s="425"/>
      <c r="E30" s="145"/>
      <c r="F30" s="415"/>
      <c r="G30" s="415"/>
      <c r="H30" s="415"/>
    </row>
    <row r="31" spans="1:8" ht="20.100000000000001" customHeight="1">
      <c r="A31" s="426"/>
      <c r="B31" s="21"/>
      <c r="C31" s="424"/>
      <c r="D31" s="425"/>
      <c r="E31" s="145"/>
      <c r="F31" s="415"/>
      <c r="G31" s="415"/>
      <c r="H31" s="415"/>
    </row>
    <row r="32" spans="1:8" ht="20.100000000000001" customHeight="1">
      <c r="A32" s="426"/>
      <c r="B32" s="21"/>
      <c r="C32" s="424"/>
      <c r="D32" s="425"/>
      <c r="E32" s="145"/>
      <c r="F32" s="415"/>
      <c r="G32" s="415"/>
      <c r="H32" s="415"/>
    </row>
    <row r="33" spans="1:8" ht="20.100000000000001" customHeight="1">
      <c r="A33" s="426"/>
      <c r="B33" s="21"/>
      <c r="C33" s="424"/>
      <c r="D33" s="425"/>
      <c r="E33" s="145"/>
      <c r="F33" s="415"/>
      <c r="G33" s="415"/>
      <c r="H33" s="415"/>
    </row>
    <row r="34" spans="1:8" ht="20.100000000000001" customHeight="1">
      <c r="A34" s="426"/>
      <c r="B34" s="21"/>
      <c r="C34" s="424"/>
      <c r="D34" s="425"/>
      <c r="E34" s="145"/>
      <c r="F34" s="415"/>
      <c r="G34" s="415"/>
      <c r="H34" s="415"/>
    </row>
    <row r="35" spans="1:8" ht="20.100000000000001" customHeight="1">
      <c r="A35" s="426"/>
      <c r="B35" s="21"/>
      <c r="C35" s="424"/>
      <c r="D35" s="425"/>
      <c r="E35" s="145"/>
      <c r="F35" s="415"/>
      <c r="G35" s="415"/>
      <c r="H35" s="415"/>
    </row>
    <row r="36" spans="1:8" ht="20.100000000000001" customHeight="1">
      <c r="A36" s="426"/>
      <c r="B36" s="21"/>
      <c r="C36" s="424"/>
      <c r="D36" s="425"/>
      <c r="E36" s="145"/>
      <c r="F36" s="415"/>
      <c r="G36" s="415"/>
      <c r="H36" s="415"/>
    </row>
    <row r="37" spans="1:8" ht="20.100000000000001" customHeight="1">
      <c r="A37" s="426"/>
      <c r="B37" s="21"/>
      <c r="C37" s="424"/>
      <c r="D37" s="425"/>
      <c r="E37" s="145"/>
      <c r="F37" s="415"/>
      <c r="G37" s="415"/>
      <c r="H37" s="415"/>
    </row>
    <row r="38" spans="1:8" ht="20.100000000000001" customHeight="1">
      <c r="A38" s="426"/>
      <c r="B38" s="21"/>
      <c r="C38" s="424"/>
      <c r="D38" s="425"/>
      <c r="E38" s="145"/>
      <c r="F38" s="415"/>
      <c r="G38" s="415"/>
      <c r="H38" s="415"/>
    </row>
    <row r="39" spans="1:8" ht="20.100000000000001" customHeight="1">
      <c r="A39" s="426"/>
      <c r="B39" s="21"/>
      <c r="C39" s="424"/>
      <c r="D39" s="425"/>
      <c r="E39" s="145"/>
      <c r="F39" s="415"/>
      <c r="G39" s="415"/>
      <c r="H39" s="415"/>
    </row>
    <row r="40" spans="1:8" ht="20.100000000000001" customHeight="1">
      <c r="A40" s="426"/>
      <c r="B40" s="21"/>
      <c r="C40" s="424"/>
      <c r="D40" s="425"/>
      <c r="E40" s="145"/>
      <c r="F40" s="415"/>
      <c r="G40" s="415"/>
      <c r="H40" s="415"/>
    </row>
    <row r="41" spans="1:8" ht="20.100000000000001" customHeight="1">
      <c r="A41" s="436" t="s">
        <v>17</v>
      </c>
      <c r="B41" s="436"/>
      <c r="C41" s="436"/>
      <c r="D41" s="436"/>
      <c r="E41" s="436"/>
      <c r="F41" s="436"/>
      <c r="G41" s="436"/>
      <c r="H41" s="1"/>
    </row>
    <row r="42" spans="1:8" ht="20.100000000000001" customHeight="1">
      <c r="A42" s="415" t="s">
        <v>18</v>
      </c>
      <c r="B42" s="437" t="s">
        <v>398</v>
      </c>
      <c r="C42" s="438"/>
      <c r="D42" s="439"/>
      <c r="E42" s="416" t="s">
        <v>19</v>
      </c>
      <c r="F42" s="427" t="s">
        <v>411</v>
      </c>
      <c r="G42" s="428"/>
      <c r="H42" s="429"/>
    </row>
    <row r="43" spans="1:8" ht="20.100000000000001" customHeight="1">
      <c r="A43" s="415"/>
      <c r="B43" s="437" t="s">
        <v>399</v>
      </c>
      <c r="C43" s="438"/>
      <c r="D43" s="439"/>
      <c r="E43" s="417"/>
      <c r="F43" s="427" t="s">
        <v>412</v>
      </c>
      <c r="G43" s="428"/>
      <c r="H43" s="429"/>
    </row>
    <row r="44" spans="1:8" ht="20.100000000000001" customHeight="1">
      <c r="A44" s="415"/>
      <c r="B44" s="437" t="s">
        <v>400</v>
      </c>
      <c r="C44" s="438"/>
      <c r="D44" s="439"/>
      <c r="E44" s="417"/>
      <c r="F44" s="427" t="s">
        <v>413</v>
      </c>
      <c r="G44" s="428"/>
      <c r="H44" s="429"/>
    </row>
    <row r="45" spans="1:8" ht="20.100000000000001" customHeight="1">
      <c r="A45" s="415"/>
      <c r="B45" s="437" t="s">
        <v>405</v>
      </c>
      <c r="C45" s="438"/>
      <c r="D45" s="439"/>
      <c r="E45" s="417"/>
      <c r="F45" s="427" t="s">
        <v>414</v>
      </c>
      <c r="G45" s="428"/>
      <c r="H45" s="429"/>
    </row>
    <row r="46" spans="1:8" ht="20.100000000000001" customHeight="1">
      <c r="A46" s="415"/>
      <c r="B46" s="433"/>
      <c r="C46" s="434"/>
      <c r="D46" s="435"/>
      <c r="E46" s="417"/>
      <c r="F46" s="427"/>
      <c r="G46" s="428"/>
      <c r="H46" s="429"/>
    </row>
    <row r="47" spans="1:8" ht="20.100000000000001" customHeight="1">
      <c r="A47" s="415"/>
      <c r="B47" s="433"/>
      <c r="C47" s="434"/>
      <c r="D47" s="435"/>
      <c r="E47" s="417"/>
      <c r="F47" s="427"/>
      <c r="G47" s="428"/>
      <c r="H47" s="429"/>
    </row>
    <row r="48" spans="1:8" ht="20.100000000000001" customHeight="1">
      <c r="A48" s="415"/>
      <c r="B48" s="433"/>
      <c r="C48" s="434"/>
      <c r="D48" s="435"/>
      <c r="E48" s="417"/>
      <c r="F48" s="427"/>
      <c r="G48" s="428"/>
      <c r="H48" s="429"/>
    </row>
    <row r="49" spans="1:8" ht="20.100000000000001" customHeight="1">
      <c r="A49" s="415"/>
      <c r="B49" s="433"/>
      <c r="C49" s="434"/>
      <c r="D49" s="435"/>
      <c r="E49" s="417"/>
      <c r="F49" s="427"/>
      <c r="G49" s="428"/>
      <c r="H49" s="429"/>
    </row>
    <row r="50" spans="1:8" ht="20.100000000000001" customHeight="1">
      <c r="A50" s="415"/>
      <c r="B50" s="433"/>
      <c r="C50" s="434"/>
      <c r="D50" s="435"/>
      <c r="E50" s="417"/>
      <c r="F50" s="427"/>
      <c r="G50" s="428"/>
      <c r="H50" s="429"/>
    </row>
    <row r="51" spans="1:8" ht="20.100000000000001" customHeight="1">
      <c r="A51" s="415"/>
      <c r="B51" s="430"/>
      <c r="C51" s="431"/>
      <c r="D51" s="432"/>
      <c r="E51" s="417"/>
      <c r="F51" s="427"/>
      <c r="G51" s="428"/>
      <c r="H51" s="429"/>
    </row>
    <row r="52" spans="1:8" ht="20.100000000000001" customHeight="1">
      <c r="A52" s="415"/>
      <c r="B52" s="433"/>
      <c r="C52" s="434"/>
      <c r="D52" s="435"/>
      <c r="E52" s="426"/>
      <c r="F52" s="427"/>
      <c r="G52" s="428"/>
      <c r="H52" s="429"/>
    </row>
    <row r="53" spans="1:8" ht="20.100000000000001" customHeight="1">
      <c r="A53" s="440"/>
      <c r="B53" s="440"/>
      <c r="C53" s="440"/>
      <c r="D53" s="440"/>
      <c r="E53" s="440"/>
      <c r="F53" s="388"/>
      <c r="G53" s="388"/>
      <c r="H53" s="1"/>
    </row>
    <row r="54" spans="1:8" ht="20.100000000000001" customHeight="1">
      <c r="A54" s="416" t="s">
        <v>18</v>
      </c>
      <c r="B54" s="441" t="s">
        <v>44</v>
      </c>
      <c r="C54" s="442"/>
      <c r="D54" s="443"/>
      <c r="E54" s="393" t="s">
        <v>19</v>
      </c>
      <c r="F54" s="441" t="s">
        <v>44</v>
      </c>
      <c r="G54" s="442"/>
      <c r="H54" s="443"/>
    </row>
    <row r="55" spans="1:8" ht="20.100000000000001" customHeight="1">
      <c r="A55" s="426"/>
      <c r="B55" s="444"/>
      <c r="C55" s="445"/>
      <c r="D55" s="446"/>
      <c r="E55" s="399"/>
      <c r="F55" s="444"/>
      <c r="G55" s="445"/>
      <c r="H55" s="446"/>
    </row>
    <row r="56" spans="1:8" ht="20.100000000000001" customHeight="1">
      <c r="A56" s="440" t="s">
        <v>20</v>
      </c>
      <c r="B56" s="440"/>
      <c r="C56" s="440"/>
      <c r="D56" s="440"/>
      <c r="E56" s="440"/>
      <c r="F56" s="388"/>
      <c r="G56" s="388"/>
      <c r="H56" s="1"/>
    </row>
    <row r="57" spans="1:8" ht="20.100000000000001" customHeight="1">
      <c r="A57" s="416" t="s">
        <v>21</v>
      </c>
      <c r="B57" s="427" t="s">
        <v>407</v>
      </c>
      <c r="C57" s="428"/>
      <c r="D57" s="429"/>
      <c r="E57" s="416" t="s">
        <v>19</v>
      </c>
      <c r="F57" s="441" t="s">
        <v>415</v>
      </c>
      <c r="G57" s="442"/>
      <c r="H57" s="443"/>
    </row>
    <row r="58" spans="1:8" ht="20.100000000000001" customHeight="1">
      <c r="A58" s="417"/>
      <c r="B58" s="427" t="s">
        <v>401</v>
      </c>
      <c r="C58" s="428"/>
      <c r="D58" s="429"/>
      <c r="E58" s="417"/>
      <c r="F58" s="441" t="s">
        <v>416</v>
      </c>
      <c r="G58" s="442"/>
      <c r="H58" s="443"/>
    </row>
    <row r="59" spans="1:8" ht="20.100000000000001" customHeight="1">
      <c r="A59" s="417"/>
      <c r="B59" s="427" t="s">
        <v>402</v>
      </c>
      <c r="C59" s="428"/>
      <c r="D59" s="429"/>
      <c r="E59" s="417"/>
      <c r="F59" s="441"/>
      <c r="G59" s="442"/>
      <c r="H59" s="443"/>
    </row>
    <row r="60" spans="1:8" ht="20.100000000000001" customHeight="1">
      <c r="A60" s="417"/>
      <c r="B60" s="427" t="s">
        <v>403</v>
      </c>
      <c r="C60" s="428"/>
      <c r="D60" s="429"/>
      <c r="E60" s="417"/>
      <c r="F60" s="441"/>
      <c r="G60" s="442"/>
      <c r="H60" s="443"/>
    </row>
    <row r="61" spans="1:8" ht="20.100000000000001" customHeight="1">
      <c r="A61" s="417"/>
      <c r="B61" s="427" t="s">
        <v>404</v>
      </c>
      <c r="C61" s="428"/>
      <c r="D61" s="429"/>
      <c r="E61" s="417"/>
      <c r="F61" s="441"/>
      <c r="G61" s="442"/>
      <c r="H61" s="443"/>
    </row>
    <row r="62" spans="1:8" ht="20.100000000000001" customHeight="1">
      <c r="A62" s="417"/>
      <c r="B62" s="427" t="s">
        <v>408</v>
      </c>
      <c r="C62" s="428"/>
      <c r="D62" s="429"/>
      <c r="E62" s="417"/>
      <c r="F62" s="441"/>
      <c r="G62" s="442"/>
      <c r="H62" s="443"/>
    </row>
    <row r="63" spans="1:8" ht="20.100000000000001" customHeight="1">
      <c r="A63" s="417"/>
      <c r="B63" s="427" t="s">
        <v>379</v>
      </c>
      <c r="C63" s="428"/>
      <c r="D63" s="429"/>
      <c r="E63" s="417"/>
      <c r="F63" s="441"/>
      <c r="G63" s="442"/>
      <c r="H63" s="443"/>
    </row>
    <row r="64" spans="1:8" ht="20.100000000000001" customHeight="1">
      <c r="A64" s="417"/>
      <c r="B64" s="427" t="s">
        <v>409</v>
      </c>
      <c r="C64" s="428"/>
      <c r="D64" s="429"/>
      <c r="E64" s="417"/>
      <c r="F64" s="441"/>
      <c r="G64" s="442"/>
      <c r="H64" s="443"/>
    </row>
    <row r="65" spans="1:8" ht="20.100000000000001" customHeight="1">
      <c r="A65" s="417"/>
      <c r="B65" s="427" t="s">
        <v>182</v>
      </c>
      <c r="C65" s="428"/>
      <c r="D65" s="429"/>
      <c r="E65" s="417"/>
      <c r="F65" s="441"/>
      <c r="G65" s="442"/>
      <c r="H65" s="443"/>
    </row>
    <row r="66" spans="1:8" ht="20.100000000000001" customHeight="1">
      <c r="A66" s="417"/>
      <c r="B66" s="427" t="s">
        <v>410</v>
      </c>
      <c r="C66" s="428"/>
      <c r="D66" s="429"/>
      <c r="E66" s="417"/>
      <c r="F66" s="441"/>
      <c r="G66" s="442"/>
      <c r="H66" s="443"/>
    </row>
    <row r="67" spans="1:8" ht="20.100000000000001" customHeight="1">
      <c r="A67" s="417"/>
      <c r="B67" s="427"/>
      <c r="C67" s="428"/>
      <c r="D67" s="429"/>
      <c r="E67" s="417"/>
      <c r="F67" s="441"/>
      <c r="G67" s="442"/>
      <c r="H67" s="443"/>
    </row>
    <row r="68" spans="1:8" ht="20.100000000000001" customHeight="1">
      <c r="A68" s="417"/>
      <c r="B68" s="427"/>
      <c r="C68" s="428"/>
      <c r="D68" s="429"/>
      <c r="E68" s="417"/>
      <c r="F68" s="441"/>
      <c r="G68" s="442"/>
      <c r="H68" s="443"/>
    </row>
    <row r="69" spans="1:8" ht="20.100000000000001" customHeight="1">
      <c r="A69" s="417"/>
      <c r="B69" s="427"/>
      <c r="C69" s="428"/>
      <c r="D69" s="429"/>
      <c r="E69" s="417"/>
      <c r="F69" s="441"/>
      <c r="G69" s="442"/>
      <c r="H69" s="443"/>
    </row>
    <row r="70" spans="1:8" ht="20.100000000000001" customHeight="1">
      <c r="A70" s="417"/>
      <c r="B70" s="427"/>
      <c r="C70" s="428"/>
      <c r="D70" s="429"/>
      <c r="E70" s="417"/>
      <c r="F70" s="441"/>
      <c r="G70" s="442"/>
      <c r="H70" s="443"/>
    </row>
    <row r="71" spans="1:8" ht="20.100000000000001" customHeight="1">
      <c r="A71" s="417"/>
      <c r="B71" s="427"/>
      <c r="C71" s="428"/>
      <c r="D71" s="429"/>
      <c r="E71" s="417"/>
      <c r="F71" s="441"/>
      <c r="G71" s="442"/>
      <c r="H71" s="443"/>
    </row>
    <row r="72" spans="1:8" ht="20.100000000000001" customHeight="1">
      <c r="A72" s="417"/>
      <c r="B72" s="427"/>
      <c r="C72" s="428"/>
      <c r="D72" s="429"/>
      <c r="E72" s="417"/>
      <c r="F72" s="441"/>
      <c r="G72" s="442"/>
      <c r="H72" s="443"/>
    </row>
    <row r="73" spans="1:8" ht="20.100000000000001" customHeight="1">
      <c r="A73" s="417"/>
      <c r="B73" s="427"/>
      <c r="C73" s="428"/>
      <c r="D73" s="429"/>
      <c r="E73" s="417"/>
      <c r="F73" s="441"/>
      <c r="G73" s="442"/>
      <c r="H73" s="443"/>
    </row>
    <row r="74" spans="1:8" ht="20.100000000000001" customHeight="1">
      <c r="A74" s="417"/>
      <c r="B74" s="427"/>
      <c r="C74" s="428"/>
      <c r="D74" s="429"/>
      <c r="E74" s="417"/>
      <c r="F74" s="441"/>
      <c r="G74" s="442"/>
      <c r="H74" s="443"/>
    </row>
    <row r="75" spans="1:8" ht="20.100000000000001" customHeight="1">
      <c r="A75" s="417"/>
      <c r="B75" s="427"/>
      <c r="C75" s="428"/>
      <c r="D75" s="429"/>
      <c r="E75" s="417"/>
      <c r="F75" s="441"/>
      <c r="G75" s="442"/>
      <c r="H75" s="443"/>
    </row>
    <row r="76" spans="1:8" ht="20.100000000000001" customHeight="1">
      <c r="A76" s="417"/>
      <c r="B76" s="427"/>
      <c r="C76" s="428"/>
      <c r="D76" s="429"/>
      <c r="E76" s="417"/>
      <c r="F76" s="147"/>
      <c r="G76" s="148"/>
      <c r="H76" s="149"/>
    </row>
    <row r="77" spans="1:8" ht="20.100000000000001" customHeight="1">
      <c r="A77" s="417"/>
      <c r="B77" s="427"/>
      <c r="C77" s="428"/>
      <c r="D77" s="429"/>
      <c r="E77" s="417"/>
      <c r="F77" s="147"/>
      <c r="G77" s="148"/>
      <c r="H77" s="149"/>
    </row>
    <row r="78" spans="1:8" ht="20.100000000000001" customHeight="1">
      <c r="A78" s="417"/>
      <c r="B78" s="427"/>
      <c r="C78" s="428"/>
      <c r="D78" s="429"/>
      <c r="E78" s="417"/>
      <c r="F78" s="147"/>
      <c r="G78" s="148"/>
      <c r="H78" s="149"/>
    </row>
    <row r="79" spans="1:8" ht="20.100000000000001" customHeight="1">
      <c r="A79" s="417"/>
      <c r="B79" s="427"/>
      <c r="C79" s="428"/>
      <c r="D79" s="429"/>
      <c r="E79" s="417"/>
      <c r="F79" s="147"/>
      <c r="G79" s="148"/>
      <c r="H79" s="149"/>
    </row>
    <row r="80" spans="1:8" ht="20.100000000000001" customHeight="1">
      <c r="A80" s="417"/>
      <c r="B80" s="427"/>
      <c r="C80" s="428"/>
      <c r="D80" s="429"/>
      <c r="E80" s="417"/>
      <c r="F80" s="147"/>
      <c r="G80" s="148"/>
      <c r="H80" s="149"/>
    </row>
    <row r="81" spans="1:14" ht="20.100000000000001" customHeight="1">
      <c r="A81" s="417"/>
      <c r="B81" s="427"/>
      <c r="C81" s="428"/>
      <c r="D81" s="429"/>
      <c r="E81" s="417"/>
      <c r="F81" s="147"/>
      <c r="G81" s="148"/>
      <c r="H81" s="149"/>
    </row>
    <row r="82" spans="1:14" ht="20.100000000000001" customHeight="1">
      <c r="A82" s="417"/>
      <c r="B82" s="427"/>
      <c r="C82" s="428"/>
      <c r="D82" s="429"/>
      <c r="E82" s="417"/>
      <c r="F82" s="427"/>
      <c r="G82" s="428"/>
      <c r="H82" s="429"/>
    </row>
    <row r="83" spans="1:14" ht="20.100000000000001" customHeight="1">
      <c r="A83" s="142"/>
      <c r="B83" s="148" t="s">
        <v>49</v>
      </c>
      <c r="C83" s="148"/>
      <c r="D83" s="148"/>
      <c r="E83" s="142"/>
      <c r="F83" s="458"/>
      <c r="G83" s="458"/>
      <c r="H83" s="1"/>
    </row>
    <row r="84" spans="1:14" ht="20.100000000000001" customHeight="1">
      <c r="A84" s="447" t="s">
        <v>22</v>
      </c>
      <c r="B84" s="447"/>
      <c r="C84" s="447"/>
      <c r="D84" s="447"/>
      <c r="E84" s="447"/>
      <c r="F84" s="447"/>
      <c r="G84" s="448"/>
      <c r="H84" s="1"/>
    </row>
    <row r="85" spans="1:14" ht="20.100000000000001" customHeight="1">
      <c r="A85" s="449" t="s">
        <v>18</v>
      </c>
      <c r="B85" s="7" t="s">
        <v>23</v>
      </c>
      <c r="C85" s="451" t="s">
        <v>47</v>
      </c>
      <c r="D85" s="452"/>
      <c r="E85" s="453" t="s">
        <v>30</v>
      </c>
      <c r="F85" s="15" t="s">
        <v>31</v>
      </c>
      <c r="G85" s="451" t="s">
        <v>24</v>
      </c>
      <c r="H85" s="452"/>
    </row>
    <row r="86" spans="1:14" ht="20.100000000000001" customHeight="1">
      <c r="A86" s="450"/>
      <c r="B86" s="8">
        <v>6000</v>
      </c>
      <c r="C86" s="455" t="s">
        <v>406</v>
      </c>
      <c r="D86" s="456"/>
      <c r="E86" s="454"/>
      <c r="F86" s="8"/>
      <c r="G86" s="455"/>
      <c r="H86" s="456"/>
    </row>
    <row r="87" spans="1:14" ht="20.100000000000001" customHeight="1">
      <c r="A87" s="450"/>
      <c r="B87" s="8">
        <v>9700</v>
      </c>
      <c r="C87" s="455" t="s">
        <v>166</v>
      </c>
      <c r="D87" s="456"/>
      <c r="E87" s="454"/>
      <c r="F87" s="8"/>
      <c r="G87" s="455"/>
      <c r="H87" s="456"/>
      <c r="N87">
        <v>1</v>
      </c>
    </row>
    <row r="88" spans="1:14" ht="20.100000000000001" customHeight="1">
      <c r="A88" s="450"/>
      <c r="B88" s="8">
        <v>8000</v>
      </c>
      <c r="C88" s="455" t="s">
        <v>110</v>
      </c>
      <c r="D88" s="456"/>
      <c r="E88" s="454"/>
      <c r="F88" s="8"/>
      <c r="G88" s="455"/>
      <c r="H88" s="456"/>
    </row>
    <row r="89" spans="1:14" ht="20.100000000000001" customHeight="1">
      <c r="A89" s="450"/>
      <c r="B89" s="8">
        <v>55000</v>
      </c>
      <c r="C89" s="455" t="s">
        <v>74</v>
      </c>
      <c r="D89" s="456"/>
      <c r="E89" s="454"/>
      <c r="F89" s="8"/>
      <c r="G89" s="455"/>
      <c r="H89" s="456"/>
    </row>
    <row r="90" spans="1:14" ht="20.100000000000001" customHeight="1">
      <c r="A90" s="450"/>
      <c r="B90" s="8"/>
      <c r="C90" s="455"/>
      <c r="D90" s="456"/>
      <c r="E90" s="454"/>
      <c r="F90" s="8"/>
      <c r="G90" s="455"/>
      <c r="H90" s="456"/>
    </row>
    <row r="91" spans="1:14" ht="20.100000000000001" customHeight="1">
      <c r="A91" s="450"/>
      <c r="B91" s="8"/>
      <c r="C91" s="455"/>
      <c r="D91" s="456"/>
      <c r="E91" s="454"/>
      <c r="F91" s="8"/>
      <c r="G91" s="455"/>
      <c r="H91" s="456"/>
    </row>
    <row r="92" spans="1:14" ht="20.100000000000001" customHeight="1">
      <c r="A92" s="450"/>
      <c r="B92" s="8"/>
      <c r="C92" s="455"/>
      <c r="D92" s="456"/>
      <c r="E92" s="454"/>
      <c r="F92" s="8"/>
      <c r="G92" s="455"/>
      <c r="H92" s="456"/>
    </row>
    <row r="93" spans="1:14" ht="20.100000000000001" customHeight="1">
      <c r="A93" s="450"/>
      <c r="B93" s="9"/>
      <c r="C93" s="455"/>
      <c r="D93" s="456"/>
      <c r="E93" s="454"/>
      <c r="F93" s="8"/>
      <c r="G93" s="150"/>
      <c r="H93" s="151"/>
    </row>
    <row r="94" spans="1:14" ht="20.100000000000001" customHeight="1">
      <c r="A94" s="450"/>
      <c r="B94" s="9"/>
      <c r="C94" s="455"/>
      <c r="D94" s="456"/>
      <c r="E94" s="454"/>
      <c r="F94" s="8"/>
      <c r="G94" s="150"/>
      <c r="H94" s="151"/>
    </row>
    <row r="95" spans="1:14" ht="20.100000000000001" customHeight="1">
      <c r="A95" s="450"/>
      <c r="B95" s="9"/>
      <c r="C95" s="455"/>
      <c r="D95" s="456"/>
      <c r="E95" s="454"/>
      <c r="F95" s="8"/>
      <c r="G95" s="150"/>
      <c r="H95" s="151"/>
    </row>
    <row r="96" spans="1:14" ht="20.100000000000001" customHeight="1">
      <c r="A96" s="450"/>
      <c r="B96" s="9"/>
      <c r="C96" s="455"/>
      <c r="D96" s="456"/>
      <c r="E96" s="454"/>
      <c r="F96" s="8"/>
      <c r="G96" s="150"/>
      <c r="H96" s="151"/>
    </row>
    <row r="97" spans="1:8" ht="20.100000000000001" customHeight="1">
      <c r="A97" s="450"/>
      <c r="B97" s="9"/>
      <c r="C97" s="455"/>
      <c r="D97" s="456"/>
      <c r="E97" s="454"/>
      <c r="F97" s="8"/>
      <c r="G97" s="150"/>
      <c r="H97" s="151"/>
    </row>
    <row r="98" spans="1:8" ht="20.100000000000001" customHeight="1">
      <c r="A98" s="450"/>
      <c r="B98" s="9"/>
      <c r="C98" s="455"/>
      <c r="D98" s="456"/>
      <c r="E98" s="454"/>
      <c r="F98" s="8"/>
      <c r="G98" s="150"/>
      <c r="H98" s="151"/>
    </row>
    <row r="99" spans="1:8" ht="20.100000000000001" customHeight="1" thickBot="1">
      <c r="A99" s="450"/>
      <c r="B99" s="9"/>
      <c r="C99" s="455"/>
      <c r="D99" s="456"/>
      <c r="E99" s="454"/>
      <c r="F99" s="8"/>
      <c r="G99" s="455"/>
      <c r="H99" s="456"/>
    </row>
    <row r="100" spans="1:8" ht="20.100000000000001" customHeight="1" thickTop="1" thickBot="1">
      <c r="A100" s="10" t="s">
        <v>25</v>
      </c>
      <c r="B100" s="28">
        <f>B86+B87+B88+B89+B90+B91+B92+B93+B94+B95+B96+B97+B98+B99+F86+F87+F88+F89+F90+F91+F92+F93+F94+F95+F96+F97+F98+F99</f>
        <v>78700</v>
      </c>
      <c r="C100" s="11"/>
      <c r="D100" s="12"/>
      <c r="E100" s="13"/>
      <c r="F100" s="11"/>
      <c r="G100" s="17"/>
      <c r="H100" s="16"/>
    </row>
    <row r="101" spans="1:8" ht="20.100000000000001" customHeight="1">
      <c r="A101" s="448"/>
      <c r="B101" s="448"/>
      <c r="C101" s="448"/>
      <c r="D101" s="448"/>
      <c r="E101" s="448"/>
      <c r="F101" s="448"/>
      <c r="G101" s="448"/>
      <c r="H101" s="1"/>
    </row>
    <row r="102" spans="1:8" ht="20.100000000000001" customHeight="1">
      <c r="A102" s="457"/>
      <c r="B102" s="457"/>
      <c r="C102" s="457"/>
      <c r="D102" s="457"/>
      <c r="E102" s="457"/>
      <c r="F102" s="457"/>
      <c r="G102" s="457"/>
      <c r="H102" s="1"/>
    </row>
  </sheetData>
  <mergeCells count="182">
    <mergeCell ref="A1:G1"/>
    <mergeCell ref="B2:C2"/>
    <mergeCell ref="E2:F2"/>
    <mergeCell ref="A3:C3"/>
    <mergeCell ref="G3:H3"/>
    <mergeCell ref="B4:D4"/>
    <mergeCell ref="E4:H4"/>
    <mergeCell ref="B8:D8"/>
    <mergeCell ref="E8:H8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F31:H31"/>
    <mergeCell ref="C32:D32"/>
    <mergeCell ref="F32:H32"/>
    <mergeCell ref="C33:D33"/>
    <mergeCell ref="F33:H33"/>
    <mergeCell ref="C34:D34"/>
    <mergeCell ref="F34:H34"/>
    <mergeCell ref="A27:A40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F35:H35"/>
    <mergeCell ref="C36:D36"/>
    <mergeCell ref="F36:H36"/>
    <mergeCell ref="C37:D37"/>
    <mergeCell ref="F37:H37"/>
    <mergeCell ref="F45:H45"/>
    <mergeCell ref="B46:D46"/>
    <mergeCell ref="F46:H46"/>
    <mergeCell ref="B47:D47"/>
    <mergeCell ref="F47:H47"/>
    <mergeCell ref="B49:D49"/>
    <mergeCell ref="F49:H49"/>
    <mergeCell ref="B50:D50"/>
    <mergeCell ref="F50:H50"/>
    <mergeCell ref="B51:D51"/>
    <mergeCell ref="F51:H51"/>
    <mergeCell ref="B48:D48"/>
    <mergeCell ref="F48:H48"/>
    <mergeCell ref="A41:G41"/>
    <mergeCell ref="A42:A52"/>
    <mergeCell ref="B42:D42"/>
    <mergeCell ref="E42:E52"/>
    <mergeCell ref="F42:H42"/>
    <mergeCell ref="B43:D43"/>
    <mergeCell ref="F43:H43"/>
    <mergeCell ref="B44:D44"/>
    <mergeCell ref="F44:H44"/>
    <mergeCell ref="B45:D45"/>
    <mergeCell ref="B52:D52"/>
    <mergeCell ref="F52:H52"/>
    <mergeCell ref="B69:D69"/>
    <mergeCell ref="F69:H69"/>
    <mergeCell ref="A56:G56"/>
    <mergeCell ref="A57:A82"/>
    <mergeCell ref="B57:D57"/>
    <mergeCell ref="E57:E82"/>
    <mergeCell ref="F57:H57"/>
    <mergeCell ref="B58:D58"/>
    <mergeCell ref="F58:H58"/>
    <mergeCell ref="F63:H63"/>
    <mergeCell ref="B73:D73"/>
    <mergeCell ref="F73:H73"/>
    <mergeCell ref="B74:D74"/>
    <mergeCell ref="F74:H74"/>
    <mergeCell ref="B75:D75"/>
    <mergeCell ref="F75:H75"/>
    <mergeCell ref="F70:H70"/>
    <mergeCell ref="B71:D71"/>
    <mergeCell ref="F71:H71"/>
    <mergeCell ref="B72:D72"/>
    <mergeCell ref="F72:H72"/>
    <mergeCell ref="B70:D70"/>
    <mergeCell ref="A53:G53"/>
    <mergeCell ref="A54:A55"/>
    <mergeCell ref="B54:D55"/>
    <mergeCell ref="E54:E55"/>
    <mergeCell ref="F54:H55"/>
    <mergeCell ref="B67:D67"/>
    <mergeCell ref="F67:H67"/>
    <mergeCell ref="B68:D68"/>
    <mergeCell ref="F68:H68"/>
    <mergeCell ref="B59:D59"/>
    <mergeCell ref="F59:H59"/>
    <mergeCell ref="B60:D60"/>
    <mergeCell ref="B64:D64"/>
    <mergeCell ref="F64:H64"/>
    <mergeCell ref="B65:D65"/>
    <mergeCell ref="F65:H65"/>
    <mergeCell ref="B66:D66"/>
    <mergeCell ref="F66:H66"/>
    <mergeCell ref="F60:H60"/>
    <mergeCell ref="B61:D61"/>
    <mergeCell ref="F61:H61"/>
    <mergeCell ref="B62:D62"/>
    <mergeCell ref="F62:H62"/>
    <mergeCell ref="B63:D63"/>
    <mergeCell ref="C87:D87"/>
    <mergeCell ref="G87:H87"/>
    <mergeCell ref="C88:D88"/>
    <mergeCell ref="G88:H88"/>
    <mergeCell ref="C89:D89"/>
    <mergeCell ref="G89:H89"/>
    <mergeCell ref="C99:D99"/>
    <mergeCell ref="G99:H99"/>
    <mergeCell ref="B76:D76"/>
    <mergeCell ref="B77:D77"/>
    <mergeCell ref="B78:D78"/>
    <mergeCell ref="B79:D79"/>
    <mergeCell ref="B80:D80"/>
    <mergeCell ref="B81:D81"/>
    <mergeCell ref="A101:G101"/>
    <mergeCell ref="A102:G102"/>
    <mergeCell ref="C93:D93"/>
    <mergeCell ref="C94:D94"/>
    <mergeCell ref="C95:D95"/>
    <mergeCell ref="C96:D96"/>
    <mergeCell ref="C97:D97"/>
    <mergeCell ref="C98:D98"/>
    <mergeCell ref="B82:D82"/>
    <mergeCell ref="F82:H82"/>
    <mergeCell ref="F83:G83"/>
    <mergeCell ref="A84:G84"/>
    <mergeCell ref="A85:A99"/>
    <mergeCell ref="C85:D85"/>
    <mergeCell ref="E85:E99"/>
    <mergeCell ref="G85:H85"/>
    <mergeCell ref="C86:D86"/>
    <mergeCell ref="G86:H86"/>
    <mergeCell ref="C90:D90"/>
    <mergeCell ref="G90:H90"/>
    <mergeCell ref="C91:D91"/>
    <mergeCell ref="G91:H91"/>
    <mergeCell ref="C92:D92"/>
    <mergeCell ref="G92:H92"/>
  </mergeCells>
  <phoneticPr fontId="3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N102"/>
  <sheetViews>
    <sheetView topLeftCell="A28" zoomScaleNormal="100" workbookViewId="0">
      <selection activeCell="B9" sqref="B9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0" ht="20.100000000000001" customHeight="1">
      <c r="A1" s="385" t="s">
        <v>0</v>
      </c>
      <c r="B1" s="385"/>
      <c r="C1" s="385"/>
      <c r="D1" s="385"/>
      <c r="E1" s="385"/>
      <c r="F1" s="385"/>
      <c r="G1" s="385"/>
      <c r="H1" s="1"/>
    </row>
    <row r="2" spans="1:10" ht="20.100000000000001" customHeight="1">
      <c r="A2" s="160" t="s">
        <v>1</v>
      </c>
      <c r="B2" s="386" t="s">
        <v>419</v>
      </c>
      <c r="C2" s="387"/>
      <c r="D2" s="160" t="s">
        <v>2</v>
      </c>
      <c r="E2" s="386" t="s">
        <v>46</v>
      </c>
      <c r="F2" s="387"/>
      <c r="G2" s="2" t="s">
        <v>27</v>
      </c>
      <c r="H2" s="6"/>
    </row>
    <row r="3" spans="1:10" ht="20.100000000000001" customHeight="1">
      <c r="A3" s="388" t="s">
        <v>3</v>
      </c>
      <c r="B3" s="388"/>
      <c r="C3" s="388"/>
      <c r="D3" s="14" t="s">
        <v>4</v>
      </c>
      <c r="E3" s="158" t="s">
        <v>5</v>
      </c>
      <c r="F3" s="158"/>
      <c r="G3" s="389"/>
      <c r="H3" s="389"/>
    </row>
    <row r="4" spans="1:10" ht="20.100000000000001" customHeight="1">
      <c r="A4" s="160" t="s">
        <v>6</v>
      </c>
      <c r="B4" s="390">
        <v>631360</v>
      </c>
      <c r="C4" s="391"/>
      <c r="D4" s="392"/>
      <c r="E4" s="393" t="s">
        <v>51</v>
      </c>
      <c r="F4" s="394"/>
      <c r="G4" s="394"/>
      <c r="H4" s="395"/>
    </row>
    <row r="5" spans="1:10" ht="20.100000000000001" customHeight="1">
      <c r="A5" s="160" t="s">
        <v>7</v>
      </c>
      <c r="B5" s="390">
        <f>B6-B4</f>
        <v>661950</v>
      </c>
      <c r="C5" s="391"/>
      <c r="D5" s="392"/>
      <c r="E5" s="412" t="s">
        <v>224</v>
      </c>
      <c r="F5" s="413"/>
      <c r="G5" s="413"/>
      <c r="H5" s="414"/>
    </row>
    <row r="6" spans="1:10" ht="20.100000000000001" customHeight="1">
      <c r="A6" s="160" t="s">
        <v>8</v>
      </c>
      <c r="B6" s="390">
        <v>1293310</v>
      </c>
      <c r="C6" s="391"/>
      <c r="D6" s="392"/>
      <c r="E6" s="412" t="s">
        <v>50</v>
      </c>
      <c r="F6" s="413"/>
      <c r="G6" s="413"/>
      <c r="H6" s="414"/>
    </row>
    <row r="7" spans="1:10" ht="20.100000000000001" customHeight="1">
      <c r="A7" s="160" t="s">
        <v>42</v>
      </c>
      <c r="B7" s="390">
        <f>B6+'5월11일'!B7:D7</f>
        <v>35697725</v>
      </c>
      <c r="C7" s="391"/>
      <c r="D7" s="392"/>
      <c r="E7" s="412"/>
      <c r="F7" s="413"/>
      <c r="G7" s="413"/>
      <c r="H7" s="414"/>
    </row>
    <row r="8" spans="1:10" ht="20.100000000000001" customHeight="1">
      <c r="A8" s="160" t="s">
        <v>9</v>
      </c>
      <c r="B8" s="396">
        <v>95410</v>
      </c>
      <c r="C8" s="397"/>
      <c r="D8" s="398"/>
      <c r="E8" s="399"/>
      <c r="F8" s="400"/>
      <c r="G8" s="400"/>
      <c r="H8" s="401"/>
    </row>
    <row r="9" spans="1:10" ht="20.100000000000001" customHeight="1">
      <c r="A9" s="157" t="s">
        <v>10</v>
      </c>
      <c r="B9" s="3"/>
      <c r="C9" s="3"/>
      <c r="D9" s="3"/>
      <c r="E9" s="4"/>
      <c r="F9" s="4"/>
      <c r="G9" s="4"/>
      <c r="H9" s="1"/>
    </row>
    <row r="10" spans="1:10" ht="20.100000000000001" customHeight="1">
      <c r="A10" s="23" t="s">
        <v>26</v>
      </c>
      <c r="B10" s="27">
        <v>0.1</v>
      </c>
      <c r="C10" s="23" t="s">
        <v>28</v>
      </c>
      <c r="D10" s="19">
        <v>0.06</v>
      </c>
      <c r="E10" s="26" t="s">
        <v>29</v>
      </c>
      <c r="F10" s="18">
        <v>0.16</v>
      </c>
      <c r="G10" s="23" t="s">
        <v>32</v>
      </c>
      <c r="H10" s="18">
        <v>0.03</v>
      </c>
      <c r="I10" s="29">
        <f>B10+D10+F10+H10+B11+D11+F11+H11+B12+D12+F12+H12</f>
        <v>1</v>
      </c>
    </row>
    <row r="11" spans="1:10" ht="20.100000000000001" customHeight="1">
      <c r="A11" s="24" t="s">
        <v>33</v>
      </c>
      <c r="B11" s="18">
        <v>0.1</v>
      </c>
      <c r="C11" s="24" t="s">
        <v>45</v>
      </c>
      <c r="D11" s="18">
        <v>7.0000000000000007E-2</v>
      </c>
      <c r="E11" s="24" t="s">
        <v>34</v>
      </c>
      <c r="F11" s="18">
        <v>0.13</v>
      </c>
      <c r="G11" s="24" t="s">
        <v>35</v>
      </c>
      <c r="H11" s="18">
        <v>0.21</v>
      </c>
      <c r="I11" s="29"/>
    </row>
    <row r="12" spans="1:10" ht="20.100000000000001" customHeight="1" thickBot="1">
      <c r="A12" s="25" t="s">
        <v>36</v>
      </c>
      <c r="B12" s="20">
        <v>0.13</v>
      </c>
      <c r="C12" s="25" t="s">
        <v>37</v>
      </c>
      <c r="D12" s="20">
        <v>0.01</v>
      </c>
      <c r="E12" s="25" t="s">
        <v>38</v>
      </c>
      <c r="F12" s="20"/>
      <c r="G12" s="25" t="s">
        <v>43</v>
      </c>
      <c r="H12" s="20">
        <v>0</v>
      </c>
      <c r="J12" s="30"/>
    </row>
    <row r="13" spans="1:10" ht="20.100000000000001" customHeight="1">
      <c r="A13" s="402" t="s">
        <v>11</v>
      </c>
      <c r="B13" s="404"/>
      <c r="C13" s="405"/>
      <c r="D13" s="406"/>
      <c r="E13" s="407" t="s">
        <v>39</v>
      </c>
      <c r="F13" s="404" t="s">
        <v>204</v>
      </c>
      <c r="G13" s="405"/>
      <c r="H13" s="406"/>
    </row>
    <row r="14" spans="1:10" ht="20.100000000000001" customHeight="1" thickBot="1">
      <c r="A14" s="403"/>
      <c r="B14" s="409"/>
      <c r="C14" s="410"/>
      <c r="D14" s="411"/>
      <c r="E14" s="408"/>
      <c r="F14" s="409" t="s">
        <v>290</v>
      </c>
      <c r="G14" s="410"/>
      <c r="H14" s="411"/>
    </row>
    <row r="15" spans="1:10" ht="20.100000000000001" customHeight="1">
      <c r="A15" s="3" t="s">
        <v>12</v>
      </c>
      <c r="B15" s="3"/>
      <c r="C15" s="3"/>
      <c r="D15" s="3"/>
      <c r="E15" s="158"/>
      <c r="F15" s="158"/>
      <c r="G15" s="162"/>
      <c r="H15" s="1"/>
    </row>
    <row r="16" spans="1:10" ht="20.100000000000001" customHeight="1">
      <c r="A16" s="160"/>
      <c r="B16" s="160" t="s">
        <v>13</v>
      </c>
      <c r="C16" s="386" t="s">
        <v>14</v>
      </c>
      <c r="D16" s="387"/>
      <c r="E16" s="160" t="s">
        <v>40</v>
      </c>
      <c r="F16" s="415" t="s">
        <v>41</v>
      </c>
      <c r="G16" s="415"/>
      <c r="H16" s="415"/>
    </row>
    <row r="17" spans="1:8" ht="20.100000000000001" customHeight="1">
      <c r="A17" s="416" t="s">
        <v>15</v>
      </c>
      <c r="B17" s="5">
        <v>0.4375</v>
      </c>
      <c r="C17" s="419" t="s">
        <v>422</v>
      </c>
      <c r="D17" s="420"/>
      <c r="E17" s="160">
        <v>6</v>
      </c>
      <c r="F17" s="415"/>
      <c r="G17" s="415"/>
      <c r="H17" s="415"/>
    </row>
    <row r="18" spans="1:8" ht="20.100000000000001" customHeight="1">
      <c r="A18" s="417"/>
      <c r="B18" s="5">
        <v>0.52777777777777779</v>
      </c>
      <c r="C18" s="419" t="s">
        <v>421</v>
      </c>
      <c r="D18" s="420"/>
      <c r="E18" s="160">
        <v>3</v>
      </c>
      <c r="F18" s="415"/>
      <c r="G18" s="415"/>
      <c r="H18" s="415"/>
    </row>
    <row r="19" spans="1:8" ht="20.100000000000001" customHeight="1">
      <c r="A19" s="417"/>
      <c r="B19" s="5">
        <v>0.51041666666666663</v>
      </c>
      <c r="C19" s="419" t="s">
        <v>420</v>
      </c>
      <c r="D19" s="420"/>
      <c r="E19" s="160">
        <v>6</v>
      </c>
      <c r="F19" s="415"/>
      <c r="G19" s="415"/>
      <c r="H19" s="415"/>
    </row>
    <row r="20" spans="1:8" ht="20.100000000000001" customHeight="1">
      <c r="A20" s="417"/>
      <c r="B20" s="5"/>
      <c r="C20" s="419"/>
      <c r="D20" s="420"/>
      <c r="E20" s="160"/>
      <c r="F20" s="415"/>
      <c r="G20" s="415"/>
      <c r="H20" s="415"/>
    </row>
    <row r="21" spans="1:8" ht="20.100000000000001" customHeight="1">
      <c r="A21" s="417"/>
      <c r="B21" s="5"/>
      <c r="C21" s="419"/>
      <c r="D21" s="420"/>
      <c r="E21" s="160"/>
      <c r="F21" s="415"/>
      <c r="G21" s="415"/>
      <c r="H21" s="415"/>
    </row>
    <row r="22" spans="1:8" ht="20.100000000000001" customHeight="1">
      <c r="A22" s="417"/>
      <c r="B22" s="5"/>
      <c r="C22" s="419"/>
      <c r="D22" s="420"/>
      <c r="E22" s="160"/>
      <c r="F22" s="415"/>
      <c r="G22" s="415"/>
      <c r="H22" s="415"/>
    </row>
    <row r="23" spans="1:8" ht="20.100000000000001" customHeight="1">
      <c r="A23" s="417"/>
      <c r="B23" s="5"/>
      <c r="C23" s="419"/>
      <c r="D23" s="420"/>
      <c r="E23" s="160"/>
      <c r="F23" s="415"/>
      <c r="G23" s="415"/>
      <c r="H23" s="415"/>
    </row>
    <row r="24" spans="1:8" ht="20.100000000000001" customHeight="1">
      <c r="A24" s="417"/>
      <c r="B24" s="5"/>
      <c r="C24" s="419"/>
      <c r="D24" s="420"/>
      <c r="E24" s="160"/>
      <c r="F24" s="415"/>
      <c r="G24" s="415"/>
      <c r="H24" s="415"/>
    </row>
    <row r="25" spans="1:8" ht="20.100000000000001" customHeight="1">
      <c r="A25" s="417"/>
      <c r="B25" s="5"/>
      <c r="C25" s="419"/>
      <c r="D25" s="420"/>
      <c r="E25" s="160"/>
      <c r="F25" s="415"/>
      <c r="G25" s="415"/>
      <c r="H25" s="415"/>
    </row>
    <row r="26" spans="1:8" ht="20.100000000000001" customHeight="1" thickBot="1">
      <c r="A26" s="418"/>
      <c r="B26" s="22"/>
      <c r="C26" s="421"/>
      <c r="D26" s="422"/>
      <c r="E26" s="161"/>
      <c r="F26" s="423"/>
      <c r="G26" s="423"/>
      <c r="H26" s="423"/>
    </row>
    <row r="27" spans="1:8" ht="20.100000000000001" customHeight="1">
      <c r="A27" s="426" t="s">
        <v>16</v>
      </c>
      <c r="B27" s="21"/>
      <c r="C27" s="424"/>
      <c r="D27" s="425"/>
      <c r="E27" s="159"/>
      <c r="F27" s="415"/>
      <c r="G27" s="415"/>
      <c r="H27" s="415"/>
    </row>
    <row r="28" spans="1:8" ht="20.100000000000001" customHeight="1">
      <c r="A28" s="426"/>
      <c r="B28" s="21"/>
      <c r="C28" s="424"/>
      <c r="D28" s="425"/>
      <c r="E28" s="159"/>
      <c r="F28" s="415"/>
      <c r="G28" s="415"/>
      <c r="H28" s="415"/>
    </row>
    <row r="29" spans="1:8" ht="20.100000000000001" customHeight="1">
      <c r="A29" s="426"/>
      <c r="B29" s="21"/>
      <c r="C29" s="424"/>
      <c r="D29" s="425"/>
      <c r="E29" s="159"/>
      <c r="F29" s="415"/>
      <c r="G29" s="415"/>
      <c r="H29" s="415"/>
    </row>
    <row r="30" spans="1:8" ht="20.100000000000001" customHeight="1">
      <c r="A30" s="426"/>
      <c r="B30" s="21"/>
      <c r="C30" s="424"/>
      <c r="D30" s="425"/>
      <c r="E30" s="159"/>
      <c r="F30" s="415"/>
      <c r="G30" s="415"/>
      <c r="H30" s="415"/>
    </row>
    <row r="31" spans="1:8" ht="20.100000000000001" customHeight="1">
      <c r="A31" s="426"/>
      <c r="B31" s="21"/>
      <c r="C31" s="424"/>
      <c r="D31" s="425"/>
      <c r="E31" s="159"/>
      <c r="F31" s="415"/>
      <c r="G31" s="415"/>
      <c r="H31" s="415"/>
    </row>
    <row r="32" spans="1:8" ht="20.100000000000001" customHeight="1">
      <c r="A32" s="426"/>
      <c r="B32" s="21"/>
      <c r="C32" s="424"/>
      <c r="D32" s="425"/>
      <c r="E32" s="159"/>
      <c r="F32" s="415"/>
      <c r="G32" s="415"/>
      <c r="H32" s="415"/>
    </row>
    <row r="33" spans="1:8" ht="20.100000000000001" customHeight="1">
      <c r="A33" s="426"/>
      <c r="B33" s="21"/>
      <c r="C33" s="424"/>
      <c r="D33" s="425"/>
      <c r="E33" s="159"/>
      <c r="F33" s="415"/>
      <c r="G33" s="415"/>
      <c r="H33" s="415"/>
    </row>
    <row r="34" spans="1:8" ht="20.100000000000001" customHeight="1">
      <c r="A34" s="426"/>
      <c r="B34" s="21"/>
      <c r="C34" s="424"/>
      <c r="D34" s="425"/>
      <c r="E34" s="159"/>
      <c r="F34" s="415"/>
      <c r="G34" s="415"/>
      <c r="H34" s="415"/>
    </row>
    <row r="35" spans="1:8" ht="20.100000000000001" customHeight="1">
      <c r="A35" s="426"/>
      <c r="B35" s="21"/>
      <c r="C35" s="424"/>
      <c r="D35" s="425"/>
      <c r="E35" s="159"/>
      <c r="F35" s="415"/>
      <c r="G35" s="415"/>
      <c r="H35" s="415"/>
    </row>
    <row r="36" spans="1:8" ht="20.100000000000001" customHeight="1">
      <c r="A36" s="426"/>
      <c r="B36" s="21"/>
      <c r="C36" s="424"/>
      <c r="D36" s="425"/>
      <c r="E36" s="159"/>
      <c r="F36" s="415"/>
      <c r="G36" s="415"/>
      <c r="H36" s="415"/>
    </row>
    <row r="37" spans="1:8" ht="20.100000000000001" customHeight="1">
      <c r="A37" s="426"/>
      <c r="B37" s="21"/>
      <c r="C37" s="424"/>
      <c r="D37" s="425"/>
      <c r="E37" s="159"/>
      <c r="F37" s="415"/>
      <c r="G37" s="415"/>
      <c r="H37" s="415"/>
    </row>
    <row r="38" spans="1:8" ht="20.100000000000001" customHeight="1">
      <c r="A38" s="426"/>
      <c r="B38" s="21"/>
      <c r="C38" s="424"/>
      <c r="D38" s="425"/>
      <c r="E38" s="159"/>
      <c r="F38" s="415"/>
      <c r="G38" s="415"/>
      <c r="H38" s="415"/>
    </row>
    <row r="39" spans="1:8" ht="20.100000000000001" customHeight="1">
      <c r="A39" s="426"/>
      <c r="B39" s="21"/>
      <c r="C39" s="424"/>
      <c r="D39" s="425"/>
      <c r="E39" s="159"/>
      <c r="F39" s="415"/>
      <c r="G39" s="415"/>
      <c r="H39" s="415"/>
    </row>
    <row r="40" spans="1:8" ht="20.100000000000001" customHeight="1">
      <c r="A40" s="426"/>
      <c r="B40" s="21"/>
      <c r="C40" s="424"/>
      <c r="D40" s="425"/>
      <c r="E40" s="159"/>
      <c r="F40" s="415"/>
      <c r="G40" s="415"/>
      <c r="H40" s="415"/>
    </row>
    <row r="41" spans="1:8" ht="20.100000000000001" customHeight="1">
      <c r="A41" s="436" t="s">
        <v>17</v>
      </c>
      <c r="B41" s="436"/>
      <c r="C41" s="436"/>
      <c r="D41" s="436"/>
      <c r="E41" s="436"/>
      <c r="F41" s="436"/>
      <c r="G41" s="436"/>
      <c r="H41" s="1"/>
    </row>
    <row r="42" spans="1:8" ht="20.100000000000001" customHeight="1">
      <c r="A42" s="415" t="s">
        <v>18</v>
      </c>
      <c r="B42" s="437" t="s">
        <v>423</v>
      </c>
      <c r="C42" s="438"/>
      <c r="D42" s="439"/>
      <c r="E42" s="416" t="s">
        <v>19</v>
      </c>
      <c r="F42" s="427"/>
      <c r="G42" s="428"/>
      <c r="H42" s="429"/>
    </row>
    <row r="43" spans="1:8" ht="20.100000000000001" customHeight="1">
      <c r="A43" s="415"/>
      <c r="B43" s="437" t="s">
        <v>424</v>
      </c>
      <c r="C43" s="438"/>
      <c r="D43" s="439"/>
      <c r="E43" s="417"/>
      <c r="F43" s="427"/>
      <c r="G43" s="428"/>
      <c r="H43" s="429"/>
    </row>
    <row r="44" spans="1:8" ht="20.100000000000001" customHeight="1">
      <c r="A44" s="415"/>
      <c r="B44" s="437" t="s">
        <v>425</v>
      </c>
      <c r="C44" s="438"/>
      <c r="D44" s="439"/>
      <c r="E44" s="417"/>
      <c r="F44" s="427"/>
      <c r="G44" s="428"/>
      <c r="H44" s="429"/>
    </row>
    <row r="45" spans="1:8" ht="20.100000000000001" customHeight="1">
      <c r="A45" s="415"/>
      <c r="B45" s="437" t="s">
        <v>426</v>
      </c>
      <c r="C45" s="438"/>
      <c r="D45" s="439"/>
      <c r="E45" s="417"/>
      <c r="F45" s="427"/>
      <c r="G45" s="428"/>
      <c r="H45" s="429"/>
    </row>
    <row r="46" spans="1:8" ht="20.100000000000001" customHeight="1">
      <c r="A46" s="415"/>
      <c r="B46" s="433"/>
      <c r="C46" s="434"/>
      <c r="D46" s="435"/>
      <c r="E46" s="417"/>
      <c r="F46" s="427"/>
      <c r="G46" s="428"/>
      <c r="H46" s="429"/>
    </row>
    <row r="47" spans="1:8" ht="20.100000000000001" customHeight="1">
      <c r="A47" s="415"/>
      <c r="B47" s="433"/>
      <c r="C47" s="434"/>
      <c r="D47" s="435"/>
      <c r="E47" s="417"/>
      <c r="F47" s="427"/>
      <c r="G47" s="428"/>
      <c r="H47" s="429"/>
    </row>
    <row r="48" spans="1:8" ht="20.100000000000001" customHeight="1">
      <c r="A48" s="415"/>
      <c r="B48" s="433"/>
      <c r="C48" s="434"/>
      <c r="D48" s="435"/>
      <c r="E48" s="417"/>
      <c r="F48" s="427"/>
      <c r="G48" s="428"/>
      <c r="H48" s="429"/>
    </row>
    <row r="49" spans="1:8" ht="20.100000000000001" customHeight="1">
      <c r="A49" s="415"/>
      <c r="B49" s="433"/>
      <c r="C49" s="434"/>
      <c r="D49" s="435"/>
      <c r="E49" s="417"/>
      <c r="F49" s="427"/>
      <c r="G49" s="428"/>
      <c r="H49" s="429"/>
    </row>
    <row r="50" spans="1:8" ht="20.100000000000001" customHeight="1">
      <c r="A50" s="415"/>
      <c r="B50" s="433"/>
      <c r="C50" s="434"/>
      <c r="D50" s="435"/>
      <c r="E50" s="417"/>
      <c r="F50" s="427"/>
      <c r="G50" s="428"/>
      <c r="H50" s="429"/>
    </row>
    <row r="51" spans="1:8" ht="20.100000000000001" customHeight="1">
      <c r="A51" s="415"/>
      <c r="B51" s="430"/>
      <c r="C51" s="431"/>
      <c r="D51" s="432"/>
      <c r="E51" s="417"/>
      <c r="F51" s="427"/>
      <c r="G51" s="428"/>
      <c r="H51" s="429"/>
    </row>
    <row r="52" spans="1:8" ht="20.100000000000001" customHeight="1">
      <c r="A52" s="415"/>
      <c r="B52" s="433"/>
      <c r="C52" s="434"/>
      <c r="D52" s="435"/>
      <c r="E52" s="426"/>
      <c r="F52" s="427"/>
      <c r="G52" s="428"/>
      <c r="H52" s="429"/>
    </row>
    <row r="53" spans="1:8" ht="20.100000000000001" customHeight="1">
      <c r="A53" s="440"/>
      <c r="B53" s="440"/>
      <c r="C53" s="440"/>
      <c r="D53" s="440"/>
      <c r="E53" s="440"/>
      <c r="F53" s="388"/>
      <c r="G53" s="388"/>
      <c r="H53" s="1"/>
    </row>
    <row r="54" spans="1:8" ht="20.100000000000001" customHeight="1">
      <c r="A54" s="416" t="s">
        <v>18</v>
      </c>
      <c r="B54" s="441" t="s">
        <v>44</v>
      </c>
      <c r="C54" s="442"/>
      <c r="D54" s="443"/>
      <c r="E54" s="393" t="s">
        <v>19</v>
      </c>
      <c r="F54" s="441" t="s">
        <v>44</v>
      </c>
      <c r="G54" s="442"/>
      <c r="H54" s="443"/>
    </row>
    <row r="55" spans="1:8" ht="20.100000000000001" customHeight="1">
      <c r="A55" s="426"/>
      <c r="B55" s="444"/>
      <c r="C55" s="445"/>
      <c r="D55" s="446"/>
      <c r="E55" s="399"/>
      <c r="F55" s="444"/>
      <c r="G55" s="445"/>
      <c r="H55" s="446"/>
    </row>
    <row r="56" spans="1:8" ht="20.100000000000001" customHeight="1">
      <c r="A56" s="440" t="s">
        <v>20</v>
      </c>
      <c r="B56" s="440"/>
      <c r="C56" s="440"/>
      <c r="D56" s="440"/>
      <c r="E56" s="440"/>
      <c r="F56" s="388"/>
      <c r="G56" s="388"/>
      <c r="H56" s="1"/>
    </row>
    <row r="57" spans="1:8" ht="20.100000000000001" customHeight="1">
      <c r="A57" s="416" t="s">
        <v>21</v>
      </c>
      <c r="B57" s="427" t="s">
        <v>427</v>
      </c>
      <c r="C57" s="428"/>
      <c r="D57" s="429"/>
      <c r="E57" s="416" t="s">
        <v>19</v>
      </c>
      <c r="F57" s="441"/>
      <c r="G57" s="442"/>
      <c r="H57" s="443"/>
    </row>
    <row r="58" spans="1:8" ht="20.100000000000001" customHeight="1">
      <c r="A58" s="417"/>
      <c r="B58" s="427" t="s">
        <v>428</v>
      </c>
      <c r="C58" s="428"/>
      <c r="D58" s="429"/>
      <c r="E58" s="417"/>
      <c r="F58" s="441"/>
      <c r="G58" s="442"/>
      <c r="H58" s="443"/>
    </row>
    <row r="59" spans="1:8" ht="20.100000000000001" customHeight="1">
      <c r="A59" s="417"/>
      <c r="B59" s="427" t="s">
        <v>429</v>
      </c>
      <c r="C59" s="428"/>
      <c r="D59" s="429"/>
      <c r="E59" s="417"/>
      <c r="F59" s="441"/>
      <c r="G59" s="442"/>
      <c r="H59" s="443"/>
    </row>
    <row r="60" spans="1:8" ht="20.100000000000001" customHeight="1">
      <c r="A60" s="417"/>
      <c r="B60" s="427" t="s">
        <v>430</v>
      </c>
      <c r="C60" s="428"/>
      <c r="D60" s="429"/>
      <c r="E60" s="417"/>
      <c r="F60" s="441"/>
      <c r="G60" s="442"/>
      <c r="H60" s="443"/>
    </row>
    <row r="61" spans="1:8" ht="20.100000000000001" customHeight="1">
      <c r="A61" s="417"/>
      <c r="B61" s="427" t="s">
        <v>431</v>
      </c>
      <c r="C61" s="428"/>
      <c r="D61" s="429"/>
      <c r="E61" s="417"/>
      <c r="F61" s="441"/>
      <c r="G61" s="442"/>
      <c r="H61" s="443"/>
    </row>
    <row r="62" spans="1:8" ht="20.100000000000001" customHeight="1">
      <c r="A62" s="417"/>
      <c r="B62" s="427" t="s">
        <v>432</v>
      </c>
      <c r="C62" s="428"/>
      <c r="D62" s="429"/>
      <c r="E62" s="417"/>
      <c r="F62" s="441"/>
      <c r="G62" s="442"/>
      <c r="H62" s="443"/>
    </row>
    <row r="63" spans="1:8" ht="20.100000000000001" customHeight="1">
      <c r="A63" s="417"/>
      <c r="B63" s="427" t="s">
        <v>433</v>
      </c>
      <c r="C63" s="428"/>
      <c r="D63" s="429"/>
      <c r="E63" s="417"/>
      <c r="F63" s="441"/>
      <c r="G63" s="442"/>
      <c r="H63" s="443"/>
    </row>
    <row r="64" spans="1:8" ht="20.100000000000001" customHeight="1">
      <c r="A64" s="417"/>
      <c r="B64" s="427" t="s">
        <v>434</v>
      </c>
      <c r="C64" s="428"/>
      <c r="D64" s="429"/>
      <c r="E64" s="417"/>
      <c r="F64" s="441"/>
      <c r="G64" s="442"/>
      <c r="H64" s="443"/>
    </row>
    <row r="65" spans="1:8" ht="20.100000000000001" customHeight="1">
      <c r="A65" s="417"/>
      <c r="B65" s="427" t="s">
        <v>435</v>
      </c>
      <c r="C65" s="428"/>
      <c r="D65" s="429"/>
      <c r="E65" s="417"/>
      <c r="F65" s="441"/>
      <c r="G65" s="442"/>
      <c r="H65" s="443"/>
    </row>
    <row r="66" spans="1:8" ht="20.100000000000001" customHeight="1">
      <c r="A66" s="417"/>
      <c r="B66" s="427" t="s">
        <v>436</v>
      </c>
      <c r="C66" s="428"/>
      <c r="D66" s="429"/>
      <c r="E66" s="417"/>
      <c r="F66" s="441"/>
      <c r="G66" s="442"/>
      <c r="H66" s="443"/>
    </row>
    <row r="67" spans="1:8" ht="20.100000000000001" customHeight="1">
      <c r="A67" s="417"/>
      <c r="B67" s="427" t="s">
        <v>437</v>
      </c>
      <c r="C67" s="428"/>
      <c r="D67" s="429"/>
      <c r="E67" s="417"/>
      <c r="F67" s="441"/>
      <c r="G67" s="442"/>
      <c r="H67" s="443"/>
    </row>
    <row r="68" spans="1:8" ht="20.100000000000001" customHeight="1">
      <c r="A68" s="417"/>
      <c r="B68" s="427" t="s">
        <v>438</v>
      </c>
      <c r="C68" s="428"/>
      <c r="D68" s="429"/>
      <c r="E68" s="417"/>
      <c r="F68" s="441"/>
      <c r="G68" s="442"/>
      <c r="H68" s="443"/>
    </row>
    <row r="69" spans="1:8" ht="20.100000000000001" customHeight="1">
      <c r="A69" s="417"/>
      <c r="B69" s="427" t="s">
        <v>439</v>
      </c>
      <c r="C69" s="428"/>
      <c r="D69" s="429"/>
      <c r="E69" s="417"/>
      <c r="F69" s="441"/>
      <c r="G69" s="442"/>
      <c r="H69" s="443"/>
    </row>
    <row r="70" spans="1:8" ht="20.100000000000001" customHeight="1">
      <c r="A70" s="417"/>
      <c r="B70" s="427" t="s">
        <v>440</v>
      </c>
      <c r="C70" s="428"/>
      <c r="D70" s="429"/>
      <c r="E70" s="417"/>
      <c r="F70" s="441"/>
      <c r="G70" s="442"/>
      <c r="H70" s="443"/>
    </row>
    <row r="71" spans="1:8" ht="20.100000000000001" customHeight="1">
      <c r="A71" s="417"/>
      <c r="B71" s="427" t="s">
        <v>441</v>
      </c>
      <c r="C71" s="428"/>
      <c r="D71" s="429"/>
      <c r="E71" s="417"/>
      <c r="F71" s="441"/>
      <c r="G71" s="442"/>
      <c r="H71" s="443"/>
    </row>
    <row r="72" spans="1:8" ht="20.100000000000001" customHeight="1">
      <c r="A72" s="417"/>
      <c r="B72" s="427" t="s">
        <v>442</v>
      </c>
      <c r="C72" s="428"/>
      <c r="D72" s="429"/>
      <c r="E72" s="417"/>
      <c r="F72" s="441"/>
      <c r="G72" s="442"/>
      <c r="H72" s="443"/>
    </row>
    <row r="73" spans="1:8" ht="20.100000000000001" customHeight="1">
      <c r="A73" s="417"/>
      <c r="B73" s="427"/>
      <c r="C73" s="428"/>
      <c r="D73" s="429"/>
      <c r="E73" s="417"/>
      <c r="F73" s="441"/>
      <c r="G73" s="442"/>
      <c r="H73" s="443"/>
    </row>
    <row r="74" spans="1:8" ht="20.100000000000001" customHeight="1">
      <c r="A74" s="417"/>
      <c r="B74" s="427"/>
      <c r="C74" s="428"/>
      <c r="D74" s="429"/>
      <c r="E74" s="417"/>
      <c r="F74" s="441"/>
      <c r="G74" s="442"/>
      <c r="H74" s="443"/>
    </row>
    <row r="75" spans="1:8" ht="20.100000000000001" customHeight="1">
      <c r="A75" s="417"/>
      <c r="B75" s="427"/>
      <c r="C75" s="428"/>
      <c r="D75" s="429"/>
      <c r="E75" s="417"/>
      <c r="F75" s="441"/>
      <c r="G75" s="442"/>
      <c r="H75" s="443"/>
    </row>
    <row r="76" spans="1:8" ht="20.100000000000001" customHeight="1">
      <c r="A76" s="417"/>
      <c r="B76" s="427"/>
      <c r="C76" s="428"/>
      <c r="D76" s="429"/>
      <c r="E76" s="417"/>
      <c r="F76" s="154"/>
      <c r="G76" s="155"/>
      <c r="H76" s="156"/>
    </row>
    <row r="77" spans="1:8" ht="20.100000000000001" customHeight="1">
      <c r="A77" s="417"/>
      <c r="B77" s="427"/>
      <c r="C77" s="428"/>
      <c r="D77" s="429"/>
      <c r="E77" s="417"/>
      <c r="F77" s="154"/>
      <c r="G77" s="155"/>
      <c r="H77" s="156"/>
    </row>
    <row r="78" spans="1:8" ht="20.100000000000001" customHeight="1">
      <c r="A78" s="417"/>
      <c r="B78" s="427"/>
      <c r="C78" s="428"/>
      <c r="D78" s="429"/>
      <c r="E78" s="417"/>
      <c r="F78" s="154"/>
      <c r="G78" s="155"/>
      <c r="H78" s="156"/>
    </row>
    <row r="79" spans="1:8" ht="20.100000000000001" customHeight="1">
      <c r="A79" s="417"/>
      <c r="B79" s="427"/>
      <c r="C79" s="428"/>
      <c r="D79" s="429"/>
      <c r="E79" s="417"/>
      <c r="F79" s="154"/>
      <c r="G79" s="155"/>
      <c r="H79" s="156"/>
    </row>
    <row r="80" spans="1:8" ht="20.100000000000001" customHeight="1">
      <c r="A80" s="417"/>
      <c r="B80" s="427"/>
      <c r="C80" s="428"/>
      <c r="D80" s="429"/>
      <c r="E80" s="417"/>
      <c r="F80" s="154"/>
      <c r="G80" s="155"/>
      <c r="H80" s="156"/>
    </row>
    <row r="81" spans="1:14" ht="20.100000000000001" customHeight="1">
      <c r="A81" s="417"/>
      <c r="B81" s="427"/>
      <c r="C81" s="428"/>
      <c r="D81" s="429"/>
      <c r="E81" s="417"/>
      <c r="F81" s="154"/>
      <c r="G81" s="155"/>
      <c r="H81" s="156"/>
    </row>
    <row r="82" spans="1:14" ht="20.100000000000001" customHeight="1">
      <c r="A82" s="417"/>
      <c r="B82" s="427"/>
      <c r="C82" s="428"/>
      <c r="D82" s="429"/>
      <c r="E82" s="417"/>
      <c r="F82" s="427"/>
      <c r="G82" s="428"/>
      <c r="H82" s="429"/>
    </row>
    <row r="83" spans="1:14" ht="20.100000000000001" customHeight="1">
      <c r="A83" s="163"/>
      <c r="B83" s="155" t="s">
        <v>49</v>
      </c>
      <c r="C83" s="155"/>
      <c r="D83" s="155"/>
      <c r="E83" s="163"/>
      <c r="F83" s="458"/>
      <c r="G83" s="458"/>
      <c r="H83" s="1"/>
    </row>
    <row r="84" spans="1:14" ht="20.100000000000001" customHeight="1">
      <c r="A84" s="447" t="s">
        <v>22</v>
      </c>
      <c r="B84" s="447"/>
      <c r="C84" s="447"/>
      <c r="D84" s="447"/>
      <c r="E84" s="447"/>
      <c r="F84" s="447"/>
      <c r="G84" s="448"/>
      <c r="H84" s="1"/>
    </row>
    <row r="85" spans="1:14" ht="20.100000000000001" customHeight="1">
      <c r="A85" s="449" t="s">
        <v>18</v>
      </c>
      <c r="B85" s="7" t="s">
        <v>23</v>
      </c>
      <c r="C85" s="451" t="s">
        <v>47</v>
      </c>
      <c r="D85" s="452"/>
      <c r="E85" s="453" t="s">
        <v>30</v>
      </c>
      <c r="F85" s="15" t="s">
        <v>31</v>
      </c>
      <c r="G85" s="451" t="s">
        <v>24</v>
      </c>
      <c r="H85" s="452"/>
    </row>
    <row r="86" spans="1:14" ht="20.100000000000001" customHeight="1">
      <c r="A86" s="450"/>
      <c r="B86" s="8"/>
      <c r="C86" s="455"/>
      <c r="D86" s="456"/>
      <c r="E86" s="454"/>
      <c r="F86" s="8"/>
      <c r="G86" s="455"/>
      <c r="H86" s="456"/>
    </row>
    <row r="87" spans="1:14" ht="20.100000000000001" customHeight="1">
      <c r="A87" s="450"/>
      <c r="B87" s="8"/>
      <c r="C87" s="455"/>
      <c r="D87" s="456"/>
      <c r="E87" s="454"/>
      <c r="F87" s="8"/>
      <c r="G87" s="455"/>
      <c r="H87" s="456"/>
      <c r="N87">
        <v>1</v>
      </c>
    </row>
    <row r="88" spans="1:14" ht="20.100000000000001" customHeight="1">
      <c r="A88" s="450"/>
      <c r="B88" s="8"/>
      <c r="C88" s="455"/>
      <c r="D88" s="456"/>
      <c r="E88" s="454"/>
      <c r="F88" s="8"/>
      <c r="G88" s="455"/>
      <c r="H88" s="456"/>
    </row>
    <row r="89" spans="1:14" ht="20.100000000000001" customHeight="1">
      <c r="A89" s="450"/>
      <c r="B89" s="8"/>
      <c r="C89" s="455"/>
      <c r="D89" s="456"/>
      <c r="E89" s="454"/>
      <c r="F89" s="8"/>
      <c r="G89" s="455"/>
      <c r="H89" s="456"/>
    </row>
    <row r="90" spans="1:14" ht="20.100000000000001" customHeight="1">
      <c r="A90" s="450"/>
      <c r="B90" s="8"/>
      <c r="C90" s="455"/>
      <c r="D90" s="456"/>
      <c r="E90" s="454"/>
      <c r="F90" s="8"/>
      <c r="G90" s="455"/>
      <c r="H90" s="456"/>
    </row>
    <row r="91" spans="1:14" ht="20.100000000000001" customHeight="1">
      <c r="A91" s="450"/>
      <c r="B91" s="8"/>
      <c r="C91" s="455"/>
      <c r="D91" s="456"/>
      <c r="E91" s="454"/>
      <c r="F91" s="8"/>
      <c r="G91" s="455"/>
      <c r="H91" s="456"/>
    </row>
    <row r="92" spans="1:14" ht="20.100000000000001" customHeight="1">
      <c r="A92" s="450"/>
      <c r="B92" s="8"/>
      <c r="C92" s="455"/>
      <c r="D92" s="456"/>
      <c r="E92" s="454"/>
      <c r="F92" s="8"/>
      <c r="G92" s="455"/>
      <c r="H92" s="456"/>
    </row>
    <row r="93" spans="1:14" ht="20.100000000000001" customHeight="1">
      <c r="A93" s="450"/>
      <c r="B93" s="9"/>
      <c r="C93" s="455"/>
      <c r="D93" s="456"/>
      <c r="E93" s="454"/>
      <c r="F93" s="8"/>
      <c r="G93" s="152"/>
      <c r="H93" s="153"/>
    </row>
    <row r="94" spans="1:14" ht="20.100000000000001" customHeight="1">
      <c r="A94" s="450"/>
      <c r="B94" s="9"/>
      <c r="C94" s="455"/>
      <c r="D94" s="456"/>
      <c r="E94" s="454"/>
      <c r="F94" s="8"/>
      <c r="G94" s="152"/>
      <c r="H94" s="153"/>
    </row>
    <row r="95" spans="1:14" ht="20.100000000000001" customHeight="1">
      <c r="A95" s="450"/>
      <c r="B95" s="9"/>
      <c r="C95" s="455"/>
      <c r="D95" s="456"/>
      <c r="E95" s="454"/>
      <c r="F95" s="8"/>
      <c r="G95" s="152"/>
      <c r="H95" s="153"/>
    </row>
    <row r="96" spans="1:14" ht="20.100000000000001" customHeight="1">
      <c r="A96" s="450"/>
      <c r="B96" s="9"/>
      <c r="C96" s="455"/>
      <c r="D96" s="456"/>
      <c r="E96" s="454"/>
      <c r="F96" s="8"/>
      <c r="G96" s="152"/>
      <c r="H96" s="153"/>
    </row>
    <row r="97" spans="1:8" ht="20.100000000000001" customHeight="1">
      <c r="A97" s="450"/>
      <c r="B97" s="9"/>
      <c r="C97" s="455"/>
      <c r="D97" s="456"/>
      <c r="E97" s="454"/>
      <c r="F97" s="8"/>
      <c r="G97" s="152"/>
      <c r="H97" s="153"/>
    </row>
    <row r="98" spans="1:8" ht="20.100000000000001" customHeight="1">
      <c r="A98" s="450"/>
      <c r="B98" s="9"/>
      <c r="C98" s="455"/>
      <c r="D98" s="456"/>
      <c r="E98" s="454"/>
      <c r="F98" s="8"/>
      <c r="G98" s="152"/>
      <c r="H98" s="153"/>
    </row>
    <row r="99" spans="1:8" ht="20.100000000000001" customHeight="1" thickBot="1">
      <c r="A99" s="450"/>
      <c r="B99" s="9"/>
      <c r="C99" s="455"/>
      <c r="D99" s="456"/>
      <c r="E99" s="454"/>
      <c r="F99" s="8"/>
      <c r="G99" s="455"/>
      <c r="H99" s="456"/>
    </row>
    <row r="100" spans="1:8" ht="20.100000000000001" customHeight="1" thickTop="1" thickBot="1">
      <c r="A100" s="10" t="s">
        <v>25</v>
      </c>
      <c r="B100" s="28">
        <f>B86+B87+B88+B89+B90+B91+B92+B93+B94+B95+B96+B97+B98+B99+F86+F87+F88+F89+F90+F91+F92+F93+F94+F95+F96+F97+F98+F99</f>
        <v>0</v>
      </c>
      <c r="C100" s="11"/>
      <c r="D100" s="12"/>
      <c r="E100" s="13"/>
      <c r="F100" s="11"/>
      <c r="G100" s="17"/>
      <c r="H100" s="16"/>
    </row>
    <row r="101" spans="1:8" ht="20.100000000000001" customHeight="1">
      <c r="A101" s="448"/>
      <c r="B101" s="448"/>
      <c r="C101" s="448"/>
      <c r="D101" s="448"/>
      <c r="E101" s="448"/>
      <c r="F101" s="448"/>
      <c r="G101" s="448"/>
      <c r="H101" s="1"/>
    </row>
    <row r="102" spans="1:8" ht="20.100000000000001" customHeight="1">
      <c r="A102" s="457"/>
      <c r="B102" s="457"/>
      <c r="C102" s="457"/>
      <c r="D102" s="457"/>
      <c r="E102" s="457"/>
      <c r="F102" s="457"/>
      <c r="G102" s="457"/>
      <c r="H102" s="1"/>
    </row>
  </sheetData>
  <mergeCells count="182">
    <mergeCell ref="A101:G101"/>
    <mergeCell ref="A102:G102"/>
    <mergeCell ref="C93:D93"/>
    <mergeCell ref="C94:D94"/>
    <mergeCell ref="C95:D95"/>
    <mergeCell ref="C96:D96"/>
    <mergeCell ref="C97:D97"/>
    <mergeCell ref="C98:D98"/>
    <mergeCell ref="B82:D82"/>
    <mergeCell ref="F82:H82"/>
    <mergeCell ref="F83:G83"/>
    <mergeCell ref="A84:G84"/>
    <mergeCell ref="A85:A99"/>
    <mergeCell ref="C85:D85"/>
    <mergeCell ref="E85:E99"/>
    <mergeCell ref="G85:H85"/>
    <mergeCell ref="C86:D86"/>
    <mergeCell ref="G86:H86"/>
    <mergeCell ref="C90:D90"/>
    <mergeCell ref="G90:H90"/>
    <mergeCell ref="C91:D91"/>
    <mergeCell ref="G91:H91"/>
    <mergeCell ref="C92:D92"/>
    <mergeCell ref="G92:H92"/>
    <mergeCell ref="C87:D87"/>
    <mergeCell ref="G87:H87"/>
    <mergeCell ref="C88:D88"/>
    <mergeCell ref="G88:H88"/>
    <mergeCell ref="C89:D89"/>
    <mergeCell ref="G89:H89"/>
    <mergeCell ref="C99:D99"/>
    <mergeCell ref="G99:H99"/>
    <mergeCell ref="B76:D76"/>
    <mergeCell ref="B77:D77"/>
    <mergeCell ref="B78:D78"/>
    <mergeCell ref="B79:D79"/>
    <mergeCell ref="B80:D80"/>
    <mergeCell ref="B81:D81"/>
    <mergeCell ref="A53:G53"/>
    <mergeCell ref="A54:A55"/>
    <mergeCell ref="B54:D55"/>
    <mergeCell ref="E54:E55"/>
    <mergeCell ref="F54:H55"/>
    <mergeCell ref="B67:D67"/>
    <mergeCell ref="F67:H67"/>
    <mergeCell ref="B68:D68"/>
    <mergeCell ref="F68:H68"/>
    <mergeCell ref="B59:D59"/>
    <mergeCell ref="F59:H59"/>
    <mergeCell ref="B60:D60"/>
    <mergeCell ref="B64:D64"/>
    <mergeCell ref="F64:H64"/>
    <mergeCell ref="B65:D65"/>
    <mergeCell ref="F65:H65"/>
    <mergeCell ref="B66:D66"/>
    <mergeCell ref="F66:H66"/>
    <mergeCell ref="F60:H60"/>
    <mergeCell ref="B61:D61"/>
    <mergeCell ref="F61:H61"/>
    <mergeCell ref="B62:D62"/>
    <mergeCell ref="F62:H62"/>
    <mergeCell ref="B63:D63"/>
    <mergeCell ref="B69:D69"/>
    <mergeCell ref="F69:H69"/>
    <mergeCell ref="A56:G56"/>
    <mergeCell ref="A57:A82"/>
    <mergeCell ref="B57:D57"/>
    <mergeCell ref="E57:E82"/>
    <mergeCell ref="F57:H57"/>
    <mergeCell ref="B58:D58"/>
    <mergeCell ref="F58:H58"/>
    <mergeCell ref="F63:H63"/>
    <mergeCell ref="B73:D73"/>
    <mergeCell ref="F73:H73"/>
    <mergeCell ref="B74:D74"/>
    <mergeCell ref="F74:H74"/>
    <mergeCell ref="B75:D75"/>
    <mergeCell ref="F75:H75"/>
    <mergeCell ref="F70:H70"/>
    <mergeCell ref="B71:D71"/>
    <mergeCell ref="F71:H71"/>
    <mergeCell ref="B72:D72"/>
    <mergeCell ref="F72:H72"/>
    <mergeCell ref="B70:D70"/>
    <mergeCell ref="B49:D49"/>
    <mergeCell ref="F49:H49"/>
    <mergeCell ref="B50:D50"/>
    <mergeCell ref="F50:H50"/>
    <mergeCell ref="B51:D51"/>
    <mergeCell ref="F51:H51"/>
    <mergeCell ref="B48:D48"/>
    <mergeCell ref="F48:H48"/>
    <mergeCell ref="A41:G41"/>
    <mergeCell ref="A42:A52"/>
    <mergeCell ref="B42:D42"/>
    <mergeCell ref="E42:E52"/>
    <mergeCell ref="F42:H42"/>
    <mergeCell ref="B43:D43"/>
    <mergeCell ref="F43:H43"/>
    <mergeCell ref="B44:D44"/>
    <mergeCell ref="F44:H44"/>
    <mergeCell ref="B45:D45"/>
    <mergeCell ref="B52:D52"/>
    <mergeCell ref="F52:H52"/>
    <mergeCell ref="F35:H35"/>
    <mergeCell ref="C36:D36"/>
    <mergeCell ref="F36:H36"/>
    <mergeCell ref="C37:D37"/>
    <mergeCell ref="F37:H37"/>
    <mergeCell ref="F45:H45"/>
    <mergeCell ref="B46:D46"/>
    <mergeCell ref="F46:H46"/>
    <mergeCell ref="B47:D47"/>
    <mergeCell ref="F47:H47"/>
    <mergeCell ref="F31:H31"/>
    <mergeCell ref="C32:D32"/>
    <mergeCell ref="F32:H32"/>
    <mergeCell ref="C33:D33"/>
    <mergeCell ref="F33:H33"/>
    <mergeCell ref="C34:D34"/>
    <mergeCell ref="F34:H34"/>
    <mergeCell ref="A27:A40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A1:G1"/>
    <mergeCell ref="B2:C2"/>
    <mergeCell ref="E2:F2"/>
    <mergeCell ref="A3:C3"/>
    <mergeCell ref="G3:H3"/>
    <mergeCell ref="B4:D4"/>
    <mergeCell ref="E4:H4"/>
    <mergeCell ref="B8:D8"/>
    <mergeCell ref="E8:H8"/>
  </mergeCells>
  <phoneticPr fontId="3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N102"/>
  <sheetViews>
    <sheetView topLeftCell="A31" zoomScaleNormal="100" workbookViewId="0">
      <selection activeCell="C30" sqref="C30:D30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0" ht="20.100000000000001" customHeight="1">
      <c r="A1" s="385" t="s">
        <v>0</v>
      </c>
      <c r="B1" s="385"/>
      <c r="C1" s="385"/>
      <c r="D1" s="385"/>
      <c r="E1" s="385"/>
      <c r="F1" s="385"/>
      <c r="G1" s="385"/>
      <c r="H1" s="1"/>
    </row>
    <row r="2" spans="1:10" ht="20.100000000000001" customHeight="1">
      <c r="A2" s="167" t="s">
        <v>1</v>
      </c>
      <c r="B2" s="386" t="s">
        <v>443</v>
      </c>
      <c r="C2" s="387"/>
      <c r="D2" s="167" t="s">
        <v>2</v>
      </c>
      <c r="E2" s="386" t="s">
        <v>46</v>
      </c>
      <c r="F2" s="387"/>
      <c r="G2" s="2" t="s">
        <v>27</v>
      </c>
      <c r="H2" s="6"/>
    </row>
    <row r="3" spans="1:10" ht="20.100000000000001" customHeight="1">
      <c r="A3" s="388" t="s">
        <v>3</v>
      </c>
      <c r="B3" s="388"/>
      <c r="C3" s="388"/>
      <c r="D3" s="14" t="s">
        <v>4</v>
      </c>
      <c r="E3" s="164" t="s">
        <v>5</v>
      </c>
      <c r="F3" s="164"/>
      <c r="G3" s="389"/>
      <c r="H3" s="389"/>
    </row>
    <row r="4" spans="1:10" ht="20.100000000000001" customHeight="1">
      <c r="A4" s="167" t="s">
        <v>6</v>
      </c>
      <c r="B4" s="390">
        <v>976480</v>
      </c>
      <c r="C4" s="391"/>
      <c r="D4" s="392"/>
      <c r="E4" s="393" t="s">
        <v>51</v>
      </c>
      <c r="F4" s="394"/>
      <c r="G4" s="394"/>
      <c r="H4" s="395"/>
    </row>
    <row r="5" spans="1:10" ht="20.100000000000001" customHeight="1">
      <c r="A5" s="167" t="s">
        <v>7</v>
      </c>
      <c r="B5" s="390">
        <f>B6-B4</f>
        <v>997270</v>
      </c>
      <c r="C5" s="391"/>
      <c r="D5" s="392"/>
      <c r="E5" s="412" t="s">
        <v>224</v>
      </c>
      <c r="F5" s="413"/>
      <c r="G5" s="413"/>
      <c r="H5" s="414"/>
    </row>
    <row r="6" spans="1:10" ht="20.100000000000001" customHeight="1">
      <c r="A6" s="167" t="s">
        <v>8</v>
      </c>
      <c r="B6" s="390">
        <v>1973750</v>
      </c>
      <c r="C6" s="391"/>
      <c r="D6" s="392"/>
      <c r="E6" s="412" t="s">
        <v>50</v>
      </c>
      <c r="F6" s="413"/>
      <c r="G6" s="413"/>
      <c r="H6" s="414"/>
    </row>
    <row r="7" spans="1:10" ht="20.100000000000001" customHeight="1">
      <c r="A7" s="167" t="s">
        <v>42</v>
      </c>
      <c r="B7" s="390">
        <f>B6+'5월12일'!B7:D7</f>
        <v>37671475</v>
      </c>
      <c r="C7" s="391"/>
      <c r="D7" s="392"/>
      <c r="E7" s="412"/>
      <c r="F7" s="413"/>
      <c r="G7" s="413"/>
      <c r="H7" s="414"/>
    </row>
    <row r="8" spans="1:10" ht="20.100000000000001" customHeight="1">
      <c r="A8" s="167" t="s">
        <v>9</v>
      </c>
      <c r="B8" s="396">
        <v>62250</v>
      </c>
      <c r="C8" s="397"/>
      <c r="D8" s="398"/>
      <c r="E8" s="399"/>
      <c r="F8" s="400"/>
      <c r="G8" s="400"/>
      <c r="H8" s="401"/>
    </row>
    <row r="9" spans="1:10" ht="20.100000000000001" customHeight="1">
      <c r="A9" s="170" t="s">
        <v>10</v>
      </c>
      <c r="B9" s="3"/>
      <c r="C9" s="3"/>
      <c r="D9" s="3"/>
      <c r="E9" s="4"/>
      <c r="F9" s="4"/>
      <c r="G9" s="4"/>
      <c r="H9" s="1"/>
    </row>
    <row r="10" spans="1:10" ht="20.100000000000001" customHeight="1">
      <c r="A10" s="23" t="s">
        <v>26</v>
      </c>
      <c r="B10" s="27">
        <v>0.04</v>
      </c>
      <c r="C10" s="23" t="s">
        <v>28</v>
      </c>
      <c r="D10" s="19">
        <v>0.06</v>
      </c>
      <c r="E10" s="26" t="s">
        <v>29</v>
      </c>
      <c r="F10" s="18">
        <v>0.32</v>
      </c>
      <c r="G10" s="23" t="s">
        <v>32</v>
      </c>
      <c r="H10" s="18">
        <v>0.03</v>
      </c>
      <c r="I10" s="29">
        <f>B10+D10+F10+H10+B11+D11+F11+H11+B12+D12+F12+H12</f>
        <v>1</v>
      </c>
    </row>
    <row r="11" spans="1:10" ht="20.100000000000001" customHeight="1">
      <c r="A11" s="24" t="s">
        <v>33</v>
      </c>
      <c r="B11" s="18">
        <v>0.06</v>
      </c>
      <c r="C11" s="24" t="s">
        <v>45</v>
      </c>
      <c r="D11" s="18">
        <v>0.03</v>
      </c>
      <c r="E11" s="24" t="s">
        <v>34</v>
      </c>
      <c r="F11" s="18">
        <v>0.06</v>
      </c>
      <c r="G11" s="24" t="s">
        <v>35</v>
      </c>
      <c r="H11" s="18">
        <v>0.17</v>
      </c>
      <c r="I11" s="29"/>
    </row>
    <row r="12" spans="1:10" ht="20.100000000000001" customHeight="1" thickBot="1">
      <c r="A12" s="25" t="s">
        <v>36</v>
      </c>
      <c r="B12" s="20">
        <v>0.1</v>
      </c>
      <c r="C12" s="25" t="s">
        <v>37</v>
      </c>
      <c r="D12" s="20">
        <v>0.04</v>
      </c>
      <c r="E12" s="25" t="s">
        <v>38</v>
      </c>
      <c r="F12" s="20">
        <v>0.08</v>
      </c>
      <c r="G12" s="25" t="s">
        <v>43</v>
      </c>
      <c r="H12" s="20">
        <v>0.01</v>
      </c>
      <c r="J12" s="30"/>
    </row>
    <row r="13" spans="1:10" ht="20.100000000000001" customHeight="1">
      <c r="A13" s="402" t="s">
        <v>11</v>
      </c>
      <c r="B13" s="404"/>
      <c r="C13" s="405"/>
      <c r="D13" s="406"/>
      <c r="E13" s="407" t="s">
        <v>39</v>
      </c>
      <c r="F13" s="404" t="s">
        <v>204</v>
      </c>
      <c r="G13" s="405"/>
      <c r="H13" s="406"/>
    </row>
    <row r="14" spans="1:10" ht="20.100000000000001" customHeight="1" thickBot="1">
      <c r="A14" s="403"/>
      <c r="B14" s="409"/>
      <c r="C14" s="410"/>
      <c r="D14" s="411"/>
      <c r="E14" s="408"/>
      <c r="F14" s="409" t="s">
        <v>81</v>
      </c>
      <c r="G14" s="410"/>
      <c r="H14" s="411"/>
    </row>
    <row r="15" spans="1:10" ht="20.100000000000001" customHeight="1">
      <c r="A15" s="3" t="s">
        <v>12</v>
      </c>
      <c r="B15" s="3"/>
      <c r="C15" s="3"/>
      <c r="D15" s="3"/>
      <c r="E15" s="164"/>
      <c r="F15" s="164"/>
      <c r="G15" s="165"/>
      <c r="H15" s="1"/>
    </row>
    <row r="16" spans="1:10" ht="20.100000000000001" customHeight="1">
      <c r="A16" s="167"/>
      <c r="B16" s="167" t="s">
        <v>13</v>
      </c>
      <c r="C16" s="386" t="s">
        <v>14</v>
      </c>
      <c r="D16" s="387"/>
      <c r="E16" s="167" t="s">
        <v>40</v>
      </c>
      <c r="F16" s="415" t="s">
        <v>41</v>
      </c>
      <c r="G16" s="415"/>
      <c r="H16" s="415"/>
    </row>
    <row r="17" spans="1:8" ht="20.100000000000001" customHeight="1">
      <c r="A17" s="416" t="s">
        <v>15</v>
      </c>
      <c r="B17" s="5">
        <v>0.48958333333333331</v>
      </c>
      <c r="C17" s="419" t="s">
        <v>450</v>
      </c>
      <c r="D17" s="420"/>
      <c r="E17" s="167">
        <v>3</v>
      </c>
      <c r="F17" s="415"/>
      <c r="G17" s="415"/>
      <c r="H17" s="415"/>
    </row>
    <row r="18" spans="1:8" ht="20.100000000000001" customHeight="1">
      <c r="A18" s="417"/>
      <c r="B18" s="5">
        <v>0.4861111111111111</v>
      </c>
      <c r="C18" s="419" t="s">
        <v>449</v>
      </c>
      <c r="D18" s="420"/>
      <c r="E18" s="167">
        <v>5</v>
      </c>
      <c r="F18" s="415"/>
      <c r="G18" s="415"/>
      <c r="H18" s="415"/>
    </row>
    <row r="19" spans="1:8" ht="20.100000000000001" customHeight="1">
      <c r="A19" s="417"/>
      <c r="B19" s="5">
        <v>0.4861111111111111</v>
      </c>
      <c r="C19" s="419" t="s">
        <v>448</v>
      </c>
      <c r="D19" s="420"/>
      <c r="E19" s="167">
        <v>2</v>
      </c>
      <c r="F19" s="415"/>
      <c r="G19" s="415"/>
      <c r="H19" s="415"/>
    </row>
    <row r="20" spans="1:8" ht="20.100000000000001" customHeight="1">
      <c r="A20" s="417"/>
      <c r="B20" s="5">
        <v>0.4861111111111111</v>
      </c>
      <c r="C20" s="419" t="s">
        <v>447</v>
      </c>
      <c r="D20" s="420"/>
      <c r="E20" s="167">
        <v>3</v>
      </c>
      <c r="F20" s="415"/>
      <c r="G20" s="415"/>
      <c r="H20" s="415"/>
    </row>
    <row r="21" spans="1:8" ht="20.100000000000001" customHeight="1">
      <c r="A21" s="417"/>
      <c r="B21" s="5">
        <v>0.5</v>
      </c>
      <c r="C21" s="419" t="s">
        <v>446</v>
      </c>
      <c r="D21" s="420"/>
      <c r="E21" s="167">
        <v>2</v>
      </c>
      <c r="F21" s="415"/>
      <c r="G21" s="415"/>
      <c r="H21" s="415"/>
    </row>
    <row r="22" spans="1:8" ht="20.100000000000001" customHeight="1">
      <c r="A22" s="417"/>
      <c r="B22" s="5"/>
      <c r="C22" s="419"/>
      <c r="D22" s="420"/>
      <c r="E22" s="167"/>
      <c r="F22" s="415"/>
      <c r="G22" s="415"/>
      <c r="H22" s="415"/>
    </row>
    <row r="23" spans="1:8" ht="20.100000000000001" customHeight="1">
      <c r="A23" s="417"/>
      <c r="B23" s="5"/>
      <c r="C23" s="419"/>
      <c r="D23" s="420"/>
      <c r="E23" s="167"/>
      <c r="F23" s="415"/>
      <c r="G23" s="415"/>
      <c r="H23" s="415"/>
    </row>
    <row r="24" spans="1:8" ht="20.100000000000001" customHeight="1">
      <c r="A24" s="417"/>
      <c r="B24" s="5"/>
      <c r="C24" s="419"/>
      <c r="D24" s="420"/>
      <c r="E24" s="167"/>
      <c r="F24" s="415"/>
      <c r="G24" s="415"/>
      <c r="H24" s="415"/>
    </row>
    <row r="25" spans="1:8" ht="20.100000000000001" customHeight="1">
      <c r="A25" s="417"/>
      <c r="B25" s="5"/>
      <c r="C25" s="419"/>
      <c r="D25" s="420"/>
      <c r="E25" s="167"/>
      <c r="F25" s="415"/>
      <c r="G25" s="415"/>
      <c r="H25" s="415"/>
    </row>
    <row r="26" spans="1:8" ht="20.100000000000001" customHeight="1" thickBot="1">
      <c r="A26" s="418"/>
      <c r="B26" s="22"/>
      <c r="C26" s="421"/>
      <c r="D26" s="422"/>
      <c r="E26" s="168"/>
      <c r="F26" s="423"/>
      <c r="G26" s="423"/>
      <c r="H26" s="423"/>
    </row>
    <row r="27" spans="1:8" ht="20.100000000000001" customHeight="1">
      <c r="A27" s="426" t="s">
        <v>16</v>
      </c>
      <c r="B27" s="21">
        <v>0.33333333333333331</v>
      </c>
      <c r="C27" s="424" t="s">
        <v>445</v>
      </c>
      <c r="D27" s="425"/>
      <c r="E27" s="169">
        <v>4</v>
      </c>
      <c r="F27" s="415"/>
      <c r="G27" s="415"/>
      <c r="H27" s="415"/>
    </row>
    <row r="28" spans="1:8" ht="20.100000000000001" customHeight="1">
      <c r="A28" s="426"/>
      <c r="B28" s="21">
        <v>0.2986111111111111</v>
      </c>
      <c r="C28" s="424" t="s">
        <v>444</v>
      </c>
      <c r="D28" s="425"/>
      <c r="E28" s="169">
        <v>3</v>
      </c>
      <c r="F28" s="415"/>
      <c r="G28" s="415"/>
      <c r="H28" s="415"/>
    </row>
    <row r="29" spans="1:8" ht="20.100000000000001" customHeight="1">
      <c r="A29" s="426"/>
      <c r="B29" s="21"/>
      <c r="C29" s="424"/>
      <c r="D29" s="425"/>
      <c r="E29" s="169"/>
      <c r="F29" s="415"/>
      <c r="G29" s="415"/>
      <c r="H29" s="415"/>
    </row>
    <row r="30" spans="1:8" ht="20.100000000000001" customHeight="1">
      <c r="A30" s="426"/>
      <c r="B30" s="21"/>
      <c r="C30" s="424"/>
      <c r="D30" s="425"/>
      <c r="E30" s="169"/>
      <c r="F30" s="415"/>
      <c r="G30" s="415"/>
      <c r="H30" s="415"/>
    </row>
    <row r="31" spans="1:8" ht="20.100000000000001" customHeight="1">
      <c r="A31" s="426"/>
      <c r="B31" s="21"/>
      <c r="C31" s="424"/>
      <c r="D31" s="425"/>
      <c r="E31" s="169"/>
      <c r="F31" s="415"/>
      <c r="G31" s="415"/>
      <c r="H31" s="415"/>
    </row>
    <row r="32" spans="1:8" ht="20.100000000000001" customHeight="1">
      <c r="A32" s="426"/>
      <c r="B32" s="21"/>
      <c r="C32" s="424"/>
      <c r="D32" s="425"/>
      <c r="E32" s="169"/>
      <c r="F32" s="415"/>
      <c r="G32" s="415"/>
      <c r="H32" s="415"/>
    </row>
    <row r="33" spans="1:8" ht="20.100000000000001" customHeight="1">
      <c r="A33" s="426"/>
      <c r="B33" s="21"/>
      <c r="C33" s="424"/>
      <c r="D33" s="425"/>
      <c r="E33" s="169"/>
      <c r="F33" s="415"/>
      <c r="G33" s="415"/>
      <c r="H33" s="415"/>
    </row>
    <row r="34" spans="1:8" ht="20.100000000000001" customHeight="1">
      <c r="A34" s="426"/>
      <c r="B34" s="21"/>
      <c r="C34" s="424"/>
      <c r="D34" s="425"/>
      <c r="E34" s="169"/>
      <c r="F34" s="415"/>
      <c r="G34" s="415"/>
      <c r="H34" s="415"/>
    </row>
    <row r="35" spans="1:8" ht="20.100000000000001" customHeight="1">
      <c r="A35" s="426"/>
      <c r="B35" s="21"/>
      <c r="C35" s="424"/>
      <c r="D35" s="425"/>
      <c r="E35" s="169"/>
      <c r="F35" s="415"/>
      <c r="G35" s="415"/>
      <c r="H35" s="415"/>
    </row>
    <row r="36" spans="1:8" ht="20.100000000000001" customHeight="1">
      <c r="A36" s="426"/>
      <c r="B36" s="21"/>
      <c r="C36" s="424"/>
      <c r="D36" s="425"/>
      <c r="E36" s="169"/>
      <c r="F36" s="415"/>
      <c r="G36" s="415"/>
      <c r="H36" s="415"/>
    </row>
    <row r="37" spans="1:8" ht="20.100000000000001" customHeight="1">
      <c r="A37" s="426"/>
      <c r="B37" s="21"/>
      <c r="C37" s="424"/>
      <c r="D37" s="425"/>
      <c r="E37" s="169"/>
      <c r="F37" s="415"/>
      <c r="G37" s="415"/>
      <c r="H37" s="415"/>
    </row>
    <row r="38" spans="1:8" ht="20.100000000000001" customHeight="1">
      <c r="A38" s="426"/>
      <c r="B38" s="21"/>
      <c r="C38" s="424"/>
      <c r="D38" s="425"/>
      <c r="E38" s="169"/>
      <c r="F38" s="415"/>
      <c r="G38" s="415"/>
      <c r="H38" s="415"/>
    </row>
    <row r="39" spans="1:8" ht="20.100000000000001" customHeight="1">
      <c r="A39" s="426"/>
      <c r="B39" s="21"/>
      <c r="C39" s="424"/>
      <c r="D39" s="425"/>
      <c r="E39" s="169"/>
      <c r="F39" s="415"/>
      <c r="G39" s="415"/>
      <c r="H39" s="415"/>
    </row>
    <row r="40" spans="1:8" ht="20.100000000000001" customHeight="1">
      <c r="A40" s="426"/>
      <c r="B40" s="21"/>
      <c r="C40" s="424"/>
      <c r="D40" s="425"/>
      <c r="E40" s="169"/>
      <c r="F40" s="415"/>
      <c r="G40" s="415"/>
      <c r="H40" s="415"/>
    </row>
    <row r="41" spans="1:8" ht="20.100000000000001" customHeight="1">
      <c r="A41" s="436" t="s">
        <v>17</v>
      </c>
      <c r="B41" s="436"/>
      <c r="C41" s="436"/>
      <c r="D41" s="436"/>
      <c r="E41" s="436"/>
      <c r="F41" s="436"/>
      <c r="G41" s="436"/>
      <c r="H41" s="1"/>
    </row>
    <row r="42" spans="1:8" ht="20.100000000000001" customHeight="1">
      <c r="A42" s="415" t="s">
        <v>18</v>
      </c>
      <c r="B42" s="437" t="s">
        <v>451</v>
      </c>
      <c r="C42" s="438"/>
      <c r="D42" s="439"/>
      <c r="E42" s="416" t="s">
        <v>19</v>
      </c>
      <c r="F42" s="427"/>
      <c r="G42" s="428"/>
      <c r="H42" s="429"/>
    </row>
    <row r="43" spans="1:8" ht="20.100000000000001" customHeight="1">
      <c r="A43" s="415"/>
      <c r="B43" s="437" t="s">
        <v>271</v>
      </c>
      <c r="C43" s="438"/>
      <c r="D43" s="439"/>
      <c r="E43" s="417"/>
      <c r="F43" s="427"/>
      <c r="G43" s="428"/>
      <c r="H43" s="429"/>
    </row>
    <row r="44" spans="1:8" ht="20.100000000000001" customHeight="1">
      <c r="A44" s="415"/>
      <c r="B44" s="437" t="s">
        <v>452</v>
      </c>
      <c r="C44" s="438"/>
      <c r="D44" s="439"/>
      <c r="E44" s="417"/>
      <c r="F44" s="427"/>
      <c r="G44" s="428"/>
      <c r="H44" s="429"/>
    </row>
    <row r="45" spans="1:8" ht="20.100000000000001" customHeight="1">
      <c r="A45" s="415"/>
      <c r="B45" s="437" t="s">
        <v>453</v>
      </c>
      <c r="C45" s="438"/>
      <c r="D45" s="439"/>
      <c r="E45" s="417"/>
      <c r="F45" s="427"/>
      <c r="G45" s="428"/>
      <c r="H45" s="429"/>
    </row>
    <row r="46" spans="1:8" ht="20.100000000000001" customHeight="1">
      <c r="A46" s="415"/>
      <c r="B46" s="433"/>
      <c r="C46" s="434"/>
      <c r="D46" s="435"/>
      <c r="E46" s="417"/>
      <c r="F46" s="427"/>
      <c r="G46" s="428"/>
      <c r="H46" s="429"/>
    </row>
    <row r="47" spans="1:8" ht="20.100000000000001" customHeight="1">
      <c r="A47" s="415"/>
      <c r="B47" s="433"/>
      <c r="C47" s="434"/>
      <c r="D47" s="435"/>
      <c r="E47" s="417"/>
      <c r="F47" s="427"/>
      <c r="G47" s="428"/>
      <c r="H47" s="429"/>
    </row>
    <row r="48" spans="1:8" ht="20.100000000000001" customHeight="1">
      <c r="A48" s="415"/>
      <c r="B48" s="433"/>
      <c r="C48" s="434"/>
      <c r="D48" s="435"/>
      <c r="E48" s="417"/>
      <c r="F48" s="427"/>
      <c r="G48" s="428"/>
      <c r="H48" s="429"/>
    </row>
    <row r="49" spans="1:8" ht="20.100000000000001" customHeight="1">
      <c r="A49" s="415"/>
      <c r="B49" s="433"/>
      <c r="C49" s="434"/>
      <c r="D49" s="435"/>
      <c r="E49" s="417"/>
      <c r="F49" s="427"/>
      <c r="G49" s="428"/>
      <c r="H49" s="429"/>
    </row>
    <row r="50" spans="1:8" ht="20.100000000000001" customHeight="1">
      <c r="A50" s="415"/>
      <c r="B50" s="433"/>
      <c r="C50" s="434"/>
      <c r="D50" s="435"/>
      <c r="E50" s="417"/>
      <c r="F50" s="427"/>
      <c r="G50" s="428"/>
      <c r="H50" s="429"/>
    </row>
    <row r="51" spans="1:8" ht="20.100000000000001" customHeight="1">
      <c r="A51" s="415"/>
      <c r="B51" s="430"/>
      <c r="C51" s="431"/>
      <c r="D51" s="432"/>
      <c r="E51" s="417"/>
      <c r="F51" s="427"/>
      <c r="G51" s="428"/>
      <c r="H51" s="429"/>
    </row>
    <row r="52" spans="1:8" ht="20.100000000000001" customHeight="1">
      <c r="A52" s="415"/>
      <c r="B52" s="433"/>
      <c r="C52" s="434"/>
      <c r="D52" s="435"/>
      <c r="E52" s="426"/>
      <c r="F52" s="427"/>
      <c r="G52" s="428"/>
      <c r="H52" s="429"/>
    </row>
    <row r="53" spans="1:8" ht="20.100000000000001" customHeight="1">
      <c r="A53" s="440"/>
      <c r="B53" s="440"/>
      <c r="C53" s="440"/>
      <c r="D53" s="440"/>
      <c r="E53" s="440"/>
      <c r="F53" s="388"/>
      <c r="G53" s="388"/>
      <c r="H53" s="1"/>
    </row>
    <row r="54" spans="1:8" ht="20.100000000000001" customHeight="1">
      <c r="A54" s="416" t="s">
        <v>18</v>
      </c>
      <c r="B54" s="441" t="s">
        <v>44</v>
      </c>
      <c r="C54" s="442"/>
      <c r="D54" s="443"/>
      <c r="E54" s="393" t="s">
        <v>19</v>
      </c>
      <c r="F54" s="441" t="s">
        <v>44</v>
      </c>
      <c r="G54" s="442"/>
      <c r="H54" s="443"/>
    </row>
    <row r="55" spans="1:8" ht="20.100000000000001" customHeight="1">
      <c r="A55" s="426"/>
      <c r="B55" s="444"/>
      <c r="C55" s="445"/>
      <c r="D55" s="446"/>
      <c r="E55" s="399"/>
      <c r="F55" s="444"/>
      <c r="G55" s="445"/>
      <c r="H55" s="446"/>
    </row>
    <row r="56" spans="1:8" ht="20.100000000000001" customHeight="1">
      <c r="A56" s="440" t="s">
        <v>20</v>
      </c>
      <c r="B56" s="440"/>
      <c r="C56" s="440"/>
      <c r="D56" s="440"/>
      <c r="E56" s="440"/>
      <c r="F56" s="388"/>
      <c r="G56" s="388"/>
      <c r="H56" s="1"/>
    </row>
    <row r="57" spans="1:8" ht="20.100000000000001" customHeight="1">
      <c r="A57" s="416" t="s">
        <v>21</v>
      </c>
      <c r="B57" s="427" t="s">
        <v>454</v>
      </c>
      <c r="C57" s="428"/>
      <c r="D57" s="429"/>
      <c r="E57" s="416" t="s">
        <v>19</v>
      </c>
      <c r="F57" s="441"/>
      <c r="G57" s="442"/>
      <c r="H57" s="443"/>
    </row>
    <row r="58" spans="1:8" ht="20.100000000000001" customHeight="1">
      <c r="A58" s="417"/>
      <c r="B58" s="427" t="s">
        <v>455</v>
      </c>
      <c r="C58" s="428"/>
      <c r="D58" s="429"/>
      <c r="E58" s="417"/>
      <c r="F58" s="441"/>
      <c r="G58" s="442"/>
      <c r="H58" s="443"/>
    </row>
    <row r="59" spans="1:8" ht="20.100000000000001" customHeight="1">
      <c r="A59" s="417"/>
      <c r="B59" s="427" t="s">
        <v>182</v>
      </c>
      <c r="C59" s="428"/>
      <c r="D59" s="429"/>
      <c r="E59" s="417"/>
      <c r="F59" s="441"/>
      <c r="G59" s="442"/>
      <c r="H59" s="443"/>
    </row>
    <row r="60" spans="1:8" ht="20.100000000000001" customHeight="1">
      <c r="A60" s="417"/>
      <c r="B60" s="427" t="s">
        <v>456</v>
      </c>
      <c r="C60" s="428"/>
      <c r="D60" s="429"/>
      <c r="E60" s="417"/>
      <c r="F60" s="441"/>
      <c r="G60" s="442"/>
      <c r="H60" s="443"/>
    </row>
    <row r="61" spans="1:8" ht="20.100000000000001" customHeight="1">
      <c r="A61" s="417"/>
      <c r="B61" s="427" t="s">
        <v>457</v>
      </c>
      <c r="C61" s="428"/>
      <c r="D61" s="429"/>
      <c r="E61" s="417"/>
      <c r="F61" s="441"/>
      <c r="G61" s="442"/>
      <c r="H61" s="443"/>
    </row>
    <row r="62" spans="1:8" ht="20.100000000000001" customHeight="1">
      <c r="A62" s="417"/>
      <c r="B62" s="427" t="s">
        <v>458</v>
      </c>
      <c r="C62" s="428"/>
      <c r="D62" s="429"/>
      <c r="E62" s="417"/>
      <c r="F62" s="441"/>
      <c r="G62" s="442"/>
      <c r="H62" s="443"/>
    </row>
    <row r="63" spans="1:8" ht="20.100000000000001" customHeight="1">
      <c r="A63" s="417"/>
      <c r="B63" s="427" t="s">
        <v>459</v>
      </c>
      <c r="C63" s="428"/>
      <c r="D63" s="429"/>
      <c r="E63" s="417"/>
      <c r="F63" s="441"/>
      <c r="G63" s="442"/>
      <c r="H63" s="443"/>
    </row>
    <row r="64" spans="1:8" ht="20.100000000000001" customHeight="1">
      <c r="A64" s="417"/>
      <c r="B64" s="427" t="s">
        <v>182</v>
      </c>
      <c r="C64" s="428"/>
      <c r="D64" s="429"/>
      <c r="E64" s="417"/>
      <c r="F64" s="441"/>
      <c r="G64" s="442"/>
      <c r="H64" s="443"/>
    </row>
    <row r="65" spans="1:8" ht="20.100000000000001" customHeight="1">
      <c r="A65" s="417"/>
      <c r="B65" s="427" t="s">
        <v>460</v>
      </c>
      <c r="C65" s="428"/>
      <c r="D65" s="429"/>
      <c r="E65" s="417"/>
      <c r="F65" s="441"/>
      <c r="G65" s="442"/>
      <c r="H65" s="443"/>
    </row>
    <row r="66" spans="1:8" ht="20.100000000000001" customHeight="1">
      <c r="A66" s="417"/>
      <c r="B66" s="427" t="s">
        <v>461</v>
      </c>
      <c r="C66" s="428"/>
      <c r="D66" s="429"/>
      <c r="E66" s="417"/>
      <c r="F66" s="441"/>
      <c r="G66" s="442"/>
      <c r="H66" s="443"/>
    </row>
    <row r="67" spans="1:8" ht="20.100000000000001" customHeight="1">
      <c r="A67" s="417"/>
      <c r="B67" s="427" t="s">
        <v>462</v>
      </c>
      <c r="C67" s="428"/>
      <c r="D67" s="429"/>
      <c r="E67" s="417"/>
      <c r="F67" s="441"/>
      <c r="G67" s="442"/>
      <c r="H67" s="443"/>
    </row>
    <row r="68" spans="1:8" ht="20.100000000000001" customHeight="1">
      <c r="A68" s="417"/>
      <c r="B68" s="427" t="s">
        <v>463</v>
      </c>
      <c r="C68" s="428"/>
      <c r="D68" s="429"/>
      <c r="E68" s="417"/>
      <c r="F68" s="441"/>
      <c r="G68" s="442"/>
      <c r="H68" s="443"/>
    </row>
    <row r="69" spans="1:8" ht="20.100000000000001" customHeight="1">
      <c r="A69" s="417"/>
      <c r="B69" s="427" t="s">
        <v>464</v>
      </c>
      <c r="C69" s="428"/>
      <c r="D69" s="429"/>
      <c r="E69" s="417"/>
      <c r="F69" s="441"/>
      <c r="G69" s="442"/>
      <c r="H69" s="443"/>
    </row>
    <row r="70" spans="1:8" ht="20.100000000000001" customHeight="1">
      <c r="A70" s="417"/>
      <c r="B70" s="427" t="s">
        <v>62</v>
      </c>
      <c r="C70" s="428"/>
      <c r="D70" s="429"/>
      <c r="E70" s="417"/>
      <c r="F70" s="441"/>
      <c r="G70" s="442"/>
      <c r="H70" s="443"/>
    </row>
    <row r="71" spans="1:8" ht="20.100000000000001" customHeight="1">
      <c r="A71" s="417"/>
      <c r="B71" s="427" t="s">
        <v>465</v>
      </c>
      <c r="C71" s="428"/>
      <c r="D71" s="429"/>
      <c r="E71" s="417"/>
      <c r="F71" s="441"/>
      <c r="G71" s="442"/>
      <c r="H71" s="443"/>
    </row>
    <row r="72" spans="1:8" ht="20.100000000000001" customHeight="1">
      <c r="A72" s="417"/>
      <c r="B72" s="427"/>
      <c r="C72" s="428"/>
      <c r="D72" s="429"/>
      <c r="E72" s="417"/>
      <c r="F72" s="441"/>
      <c r="G72" s="442"/>
      <c r="H72" s="443"/>
    </row>
    <row r="73" spans="1:8" ht="20.100000000000001" customHeight="1">
      <c r="A73" s="417"/>
      <c r="B73" s="427"/>
      <c r="C73" s="428"/>
      <c r="D73" s="429"/>
      <c r="E73" s="417"/>
      <c r="F73" s="441"/>
      <c r="G73" s="442"/>
      <c r="H73" s="443"/>
    </row>
    <row r="74" spans="1:8" ht="20.100000000000001" customHeight="1">
      <c r="A74" s="417"/>
      <c r="B74" s="427"/>
      <c r="C74" s="428"/>
      <c r="D74" s="429"/>
      <c r="E74" s="417"/>
      <c r="F74" s="441"/>
      <c r="G74" s="442"/>
      <c r="H74" s="443"/>
    </row>
    <row r="75" spans="1:8" ht="20.100000000000001" customHeight="1">
      <c r="A75" s="417"/>
      <c r="B75" s="427"/>
      <c r="C75" s="428"/>
      <c r="D75" s="429"/>
      <c r="E75" s="417"/>
      <c r="F75" s="441"/>
      <c r="G75" s="442"/>
      <c r="H75" s="443"/>
    </row>
    <row r="76" spans="1:8" ht="20.100000000000001" customHeight="1">
      <c r="A76" s="417"/>
      <c r="B76" s="427"/>
      <c r="C76" s="428"/>
      <c r="D76" s="429"/>
      <c r="E76" s="417"/>
      <c r="F76" s="171"/>
      <c r="G76" s="172"/>
      <c r="H76" s="173"/>
    </row>
    <row r="77" spans="1:8" ht="20.100000000000001" customHeight="1">
      <c r="A77" s="417"/>
      <c r="B77" s="427"/>
      <c r="C77" s="428"/>
      <c r="D77" s="429"/>
      <c r="E77" s="417"/>
      <c r="F77" s="171"/>
      <c r="G77" s="172"/>
      <c r="H77" s="173"/>
    </row>
    <row r="78" spans="1:8" ht="20.100000000000001" customHeight="1">
      <c r="A78" s="417"/>
      <c r="B78" s="427"/>
      <c r="C78" s="428"/>
      <c r="D78" s="429"/>
      <c r="E78" s="417"/>
      <c r="F78" s="171"/>
      <c r="G78" s="172"/>
      <c r="H78" s="173"/>
    </row>
    <row r="79" spans="1:8" ht="20.100000000000001" customHeight="1">
      <c r="A79" s="417"/>
      <c r="B79" s="427"/>
      <c r="C79" s="428"/>
      <c r="D79" s="429"/>
      <c r="E79" s="417"/>
      <c r="F79" s="171"/>
      <c r="G79" s="172"/>
      <c r="H79" s="173"/>
    </row>
    <row r="80" spans="1:8" ht="20.100000000000001" customHeight="1">
      <c r="A80" s="417"/>
      <c r="B80" s="427"/>
      <c r="C80" s="428"/>
      <c r="D80" s="429"/>
      <c r="E80" s="417"/>
      <c r="F80" s="171"/>
      <c r="G80" s="172"/>
      <c r="H80" s="173"/>
    </row>
    <row r="81" spans="1:14" ht="20.100000000000001" customHeight="1">
      <c r="A81" s="417"/>
      <c r="B81" s="427"/>
      <c r="C81" s="428"/>
      <c r="D81" s="429"/>
      <c r="E81" s="417"/>
      <c r="F81" s="171"/>
      <c r="G81" s="172"/>
      <c r="H81" s="173"/>
    </row>
    <row r="82" spans="1:14" ht="20.100000000000001" customHeight="1">
      <c r="A82" s="417"/>
      <c r="B82" s="427"/>
      <c r="C82" s="428"/>
      <c r="D82" s="429"/>
      <c r="E82" s="417"/>
      <c r="F82" s="427"/>
      <c r="G82" s="428"/>
      <c r="H82" s="429"/>
    </row>
    <row r="83" spans="1:14" ht="20.100000000000001" customHeight="1">
      <c r="A83" s="166"/>
      <c r="B83" s="172" t="s">
        <v>49</v>
      </c>
      <c r="C83" s="172"/>
      <c r="D83" s="172"/>
      <c r="E83" s="166"/>
      <c r="F83" s="458"/>
      <c r="G83" s="458"/>
      <c r="H83" s="1"/>
    </row>
    <row r="84" spans="1:14" ht="20.100000000000001" customHeight="1">
      <c r="A84" s="447" t="s">
        <v>22</v>
      </c>
      <c r="B84" s="447"/>
      <c r="C84" s="447"/>
      <c r="D84" s="447"/>
      <c r="E84" s="447"/>
      <c r="F84" s="447"/>
      <c r="G84" s="448"/>
      <c r="H84" s="1"/>
    </row>
    <row r="85" spans="1:14" ht="20.100000000000001" customHeight="1">
      <c r="A85" s="449" t="s">
        <v>18</v>
      </c>
      <c r="B85" s="7" t="s">
        <v>23</v>
      </c>
      <c r="C85" s="451" t="s">
        <v>47</v>
      </c>
      <c r="D85" s="452"/>
      <c r="E85" s="453" t="s">
        <v>30</v>
      </c>
      <c r="F85" s="15" t="s">
        <v>31</v>
      </c>
      <c r="G85" s="451" t="s">
        <v>24</v>
      </c>
      <c r="H85" s="452"/>
    </row>
    <row r="86" spans="1:14" ht="20.100000000000001" customHeight="1">
      <c r="A86" s="450"/>
      <c r="B86" s="8">
        <v>49000</v>
      </c>
      <c r="C86" s="455" t="s">
        <v>74</v>
      </c>
      <c r="D86" s="456"/>
      <c r="E86" s="454"/>
      <c r="F86" s="8">
        <v>23900</v>
      </c>
      <c r="G86" s="455" t="s">
        <v>466</v>
      </c>
      <c r="H86" s="456"/>
    </row>
    <row r="87" spans="1:14" ht="20.100000000000001" customHeight="1">
      <c r="A87" s="450"/>
      <c r="B87" s="8">
        <v>9000</v>
      </c>
      <c r="C87" s="455" t="s">
        <v>79</v>
      </c>
      <c r="D87" s="456"/>
      <c r="E87" s="454"/>
      <c r="F87" s="8"/>
      <c r="G87" s="455"/>
      <c r="H87" s="456"/>
      <c r="N87">
        <v>1</v>
      </c>
    </row>
    <row r="88" spans="1:14" ht="20.100000000000001" customHeight="1">
      <c r="A88" s="450"/>
      <c r="B88" s="8">
        <v>8000</v>
      </c>
      <c r="C88" s="455" t="s">
        <v>467</v>
      </c>
      <c r="D88" s="456"/>
      <c r="E88" s="454"/>
      <c r="F88" s="8"/>
      <c r="G88" s="455"/>
      <c r="H88" s="456"/>
    </row>
    <row r="89" spans="1:14" ht="20.100000000000001" customHeight="1">
      <c r="A89" s="450"/>
      <c r="B89" s="8">
        <v>10000</v>
      </c>
      <c r="C89" s="455" t="s">
        <v>78</v>
      </c>
      <c r="D89" s="456"/>
      <c r="E89" s="454"/>
      <c r="F89" s="8"/>
      <c r="G89" s="455"/>
      <c r="H89" s="456"/>
    </row>
    <row r="90" spans="1:14" ht="20.100000000000001" customHeight="1">
      <c r="A90" s="450"/>
      <c r="B90" s="8"/>
      <c r="C90" s="455"/>
      <c r="D90" s="456"/>
      <c r="E90" s="454"/>
      <c r="F90" s="8"/>
      <c r="G90" s="455"/>
      <c r="H90" s="456"/>
    </row>
    <row r="91" spans="1:14" ht="20.100000000000001" customHeight="1">
      <c r="A91" s="450"/>
      <c r="B91" s="8"/>
      <c r="C91" s="455"/>
      <c r="D91" s="456"/>
      <c r="E91" s="454"/>
      <c r="F91" s="8"/>
      <c r="G91" s="455"/>
      <c r="H91" s="456"/>
    </row>
    <row r="92" spans="1:14" ht="20.100000000000001" customHeight="1">
      <c r="A92" s="450"/>
      <c r="B92" s="8"/>
      <c r="C92" s="455"/>
      <c r="D92" s="456"/>
      <c r="E92" s="454"/>
      <c r="F92" s="8"/>
      <c r="G92" s="455"/>
      <c r="H92" s="456"/>
    </row>
    <row r="93" spans="1:14" ht="20.100000000000001" customHeight="1">
      <c r="A93" s="450"/>
      <c r="B93" s="9"/>
      <c r="C93" s="455"/>
      <c r="D93" s="456"/>
      <c r="E93" s="454"/>
      <c r="F93" s="8"/>
      <c r="G93" s="174"/>
      <c r="H93" s="175"/>
    </row>
    <row r="94" spans="1:14" ht="20.100000000000001" customHeight="1">
      <c r="A94" s="450"/>
      <c r="B94" s="9"/>
      <c r="C94" s="455"/>
      <c r="D94" s="456"/>
      <c r="E94" s="454"/>
      <c r="F94" s="8"/>
      <c r="G94" s="174"/>
      <c r="H94" s="175"/>
    </row>
    <row r="95" spans="1:14" ht="20.100000000000001" customHeight="1">
      <c r="A95" s="450"/>
      <c r="B95" s="9"/>
      <c r="C95" s="455"/>
      <c r="D95" s="456"/>
      <c r="E95" s="454"/>
      <c r="F95" s="8"/>
      <c r="G95" s="174"/>
      <c r="H95" s="175"/>
    </row>
    <row r="96" spans="1:14" ht="20.100000000000001" customHeight="1">
      <c r="A96" s="450"/>
      <c r="B96" s="9"/>
      <c r="C96" s="455"/>
      <c r="D96" s="456"/>
      <c r="E96" s="454"/>
      <c r="F96" s="8"/>
      <c r="G96" s="174"/>
      <c r="H96" s="175"/>
    </row>
    <row r="97" spans="1:8" ht="20.100000000000001" customHeight="1">
      <c r="A97" s="450"/>
      <c r="B97" s="9"/>
      <c r="C97" s="455"/>
      <c r="D97" s="456"/>
      <c r="E97" s="454"/>
      <c r="F97" s="8"/>
      <c r="G97" s="174"/>
      <c r="H97" s="175"/>
    </row>
    <row r="98" spans="1:8" ht="20.100000000000001" customHeight="1">
      <c r="A98" s="450"/>
      <c r="B98" s="9"/>
      <c r="C98" s="455"/>
      <c r="D98" s="456"/>
      <c r="E98" s="454"/>
      <c r="F98" s="8"/>
      <c r="G98" s="174"/>
      <c r="H98" s="175"/>
    </row>
    <row r="99" spans="1:8" ht="20.100000000000001" customHeight="1" thickBot="1">
      <c r="A99" s="450"/>
      <c r="B99" s="9"/>
      <c r="C99" s="455"/>
      <c r="D99" s="456"/>
      <c r="E99" s="454"/>
      <c r="F99" s="8"/>
      <c r="G99" s="455"/>
      <c r="H99" s="456"/>
    </row>
    <row r="100" spans="1:8" ht="20.100000000000001" customHeight="1" thickTop="1" thickBot="1">
      <c r="A100" s="10" t="s">
        <v>25</v>
      </c>
      <c r="B100" s="28">
        <f>B86+B87+B88+B89+B90+B91+B92+B93+B94+B95+B96+B97+B98+B99+F86+F87+F88+F89+F90+F91+F92+F93+F94+F95+F96+F97+F98+F99</f>
        <v>99900</v>
      </c>
      <c r="C100" s="11"/>
      <c r="D100" s="12"/>
      <c r="E100" s="13"/>
      <c r="F100" s="11"/>
      <c r="G100" s="17"/>
      <c r="H100" s="16"/>
    </row>
    <row r="101" spans="1:8" ht="20.100000000000001" customHeight="1">
      <c r="A101" s="448"/>
      <c r="B101" s="448"/>
      <c r="C101" s="448"/>
      <c r="D101" s="448"/>
      <c r="E101" s="448"/>
      <c r="F101" s="448"/>
      <c r="G101" s="448"/>
      <c r="H101" s="1"/>
    </row>
    <row r="102" spans="1:8" ht="20.100000000000001" customHeight="1">
      <c r="A102" s="457"/>
      <c r="B102" s="457"/>
      <c r="C102" s="457"/>
      <c r="D102" s="457"/>
      <c r="E102" s="457"/>
      <c r="F102" s="457"/>
      <c r="G102" s="457"/>
      <c r="H102" s="1"/>
    </row>
  </sheetData>
  <mergeCells count="182">
    <mergeCell ref="A1:G1"/>
    <mergeCell ref="B2:C2"/>
    <mergeCell ref="E2:F2"/>
    <mergeCell ref="A3:C3"/>
    <mergeCell ref="G3:H3"/>
    <mergeCell ref="B4:D4"/>
    <mergeCell ref="E4:H4"/>
    <mergeCell ref="B8:D8"/>
    <mergeCell ref="E8:H8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F31:H31"/>
    <mergeCell ref="C32:D32"/>
    <mergeCell ref="F32:H32"/>
    <mergeCell ref="C33:D33"/>
    <mergeCell ref="F33:H33"/>
    <mergeCell ref="C34:D34"/>
    <mergeCell ref="F34:H34"/>
    <mergeCell ref="A27:A40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F35:H35"/>
    <mergeCell ref="C36:D36"/>
    <mergeCell ref="F36:H36"/>
    <mergeCell ref="C37:D37"/>
    <mergeCell ref="F37:H37"/>
    <mergeCell ref="F45:H45"/>
    <mergeCell ref="B46:D46"/>
    <mergeCell ref="F46:H46"/>
    <mergeCell ref="B47:D47"/>
    <mergeCell ref="F47:H47"/>
    <mergeCell ref="B49:D49"/>
    <mergeCell ref="F49:H49"/>
    <mergeCell ref="B50:D50"/>
    <mergeCell ref="F50:H50"/>
    <mergeCell ref="B51:D51"/>
    <mergeCell ref="F51:H51"/>
    <mergeCell ref="B48:D48"/>
    <mergeCell ref="F48:H48"/>
    <mergeCell ref="A41:G41"/>
    <mergeCell ref="A42:A52"/>
    <mergeCell ref="B42:D42"/>
    <mergeCell ref="E42:E52"/>
    <mergeCell ref="F42:H42"/>
    <mergeCell ref="B43:D43"/>
    <mergeCell ref="F43:H43"/>
    <mergeCell ref="B44:D44"/>
    <mergeCell ref="F44:H44"/>
    <mergeCell ref="B45:D45"/>
    <mergeCell ref="B52:D52"/>
    <mergeCell ref="F52:H52"/>
    <mergeCell ref="B69:D69"/>
    <mergeCell ref="F69:H69"/>
    <mergeCell ref="A56:G56"/>
    <mergeCell ref="A57:A82"/>
    <mergeCell ref="B57:D57"/>
    <mergeCell ref="E57:E82"/>
    <mergeCell ref="F57:H57"/>
    <mergeCell ref="B58:D58"/>
    <mergeCell ref="F58:H58"/>
    <mergeCell ref="F63:H63"/>
    <mergeCell ref="B73:D73"/>
    <mergeCell ref="F73:H73"/>
    <mergeCell ref="B74:D74"/>
    <mergeCell ref="F74:H74"/>
    <mergeCell ref="B75:D75"/>
    <mergeCell ref="F75:H75"/>
    <mergeCell ref="F70:H70"/>
    <mergeCell ref="B71:D71"/>
    <mergeCell ref="F71:H71"/>
    <mergeCell ref="B72:D72"/>
    <mergeCell ref="F72:H72"/>
    <mergeCell ref="B70:D70"/>
    <mergeCell ref="A53:G53"/>
    <mergeCell ref="A54:A55"/>
    <mergeCell ref="B54:D55"/>
    <mergeCell ref="E54:E55"/>
    <mergeCell ref="F54:H55"/>
    <mergeCell ref="B67:D67"/>
    <mergeCell ref="F67:H67"/>
    <mergeCell ref="B68:D68"/>
    <mergeCell ref="F68:H68"/>
    <mergeCell ref="B59:D59"/>
    <mergeCell ref="F59:H59"/>
    <mergeCell ref="B60:D60"/>
    <mergeCell ref="B64:D64"/>
    <mergeCell ref="F64:H64"/>
    <mergeCell ref="B65:D65"/>
    <mergeCell ref="F65:H65"/>
    <mergeCell ref="B66:D66"/>
    <mergeCell ref="F66:H66"/>
    <mergeCell ref="F60:H60"/>
    <mergeCell ref="B61:D61"/>
    <mergeCell ref="F61:H61"/>
    <mergeCell ref="B62:D62"/>
    <mergeCell ref="F62:H62"/>
    <mergeCell ref="B63:D63"/>
    <mergeCell ref="C87:D87"/>
    <mergeCell ref="G87:H87"/>
    <mergeCell ref="C88:D88"/>
    <mergeCell ref="G88:H88"/>
    <mergeCell ref="C89:D89"/>
    <mergeCell ref="G89:H89"/>
    <mergeCell ref="C99:D99"/>
    <mergeCell ref="G99:H99"/>
    <mergeCell ref="B76:D76"/>
    <mergeCell ref="B77:D77"/>
    <mergeCell ref="B78:D78"/>
    <mergeCell ref="B79:D79"/>
    <mergeCell ref="B80:D80"/>
    <mergeCell ref="B81:D81"/>
    <mergeCell ref="A101:G101"/>
    <mergeCell ref="A102:G102"/>
    <mergeCell ref="C93:D93"/>
    <mergeCell ref="C94:D94"/>
    <mergeCell ref="C95:D95"/>
    <mergeCell ref="C96:D96"/>
    <mergeCell ref="C97:D97"/>
    <mergeCell ref="C98:D98"/>
    <mergeCell ref="B82:D82"/>
    <mergeCell ref="F82:H82"/>
    <mergeCell ref="F83:G83"/>
    <mergeCell ref="A84:G84"/>
    <mergeCell ref="A85:A99"/>
    <mergeCell ref="C85:D85"/>
    <mergeCell ref="E85:E99"/>
    <mergeCell ref="G85:H85"/>
    <mergeCell ref="C86:D86"/>
    <mergeCell ref="G86:H86"/>
    <mergeCell ref="C90:D90"/>
    <mergeCell ref="G90:H90"/>
    <mergeCell ref="C91:D91"/>
    <mergeCell ref="G91:H91"/>
    <mergeCell ref="C92:D92"/>
    <mergeCell ref="G92:H92"/>
  </mergeCells>
  <phoneticPr fontId="3" type="noConversion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N102"/>
  <sheetViews>
    <sheetView topLeftCell="A28" zoomScaleNormal="100" workbookViewId="0">
      <selection activeCell="B9" sqref="B9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0" ht="20.100000000000001" customHeight="1">
      <c r="A1" s="385" t="s">
        <v>0</v>
      </c>
      <c r="B1" s="385"/>
      <c r="C1" s="385"/>
      <c r="D1" s="385"/>
      <c r="E1" s="385"/>
      <c r="F1" s="385"/>
      <c r="G1" s="385"/>
      <c r="H1" s="1"/>
    </row>
    <row r="2" spans="1:10" ht="20.100000000000001" customHeight="1">
      <c r="A2" s="184" t="s">
        <v>1</v>
      </c>
      <c r="B2" s="386" t="s">
        <v>468</v>
      </c>
      <c r="C2" s="387"/>
      <c r="D2" s="184" t="s">
        <v>2</v>
      </c>
      <c r="E2" s="386" t="s">
        <v>46</v>
      </c>
      <c r="F2" s="387"/>
      <c r="G2" s="2" t="s">
        <v>27</v>
      </c>
      <c r="H2" s="6"/>
    </row>
    <row r="3" spans="1:10" ht="20.100000000000001" customHeight="1">
      <c r="A3" s="388" t="s">
        <v>3</v>
      </c>
      <c r="B3" s="388"/>
      <c r="C3" s="388"/>
      <c r="D3" s="14" t="s">
        <v>4</v>
      </c>
      <c r="E3" s="182" t="s">
        <v>5</v>
      </c>
      <c r="F3" s="182"/>
      <c r="G3" s="389"/>
      <c r="H3" s="389"/>
    </row>
    <row r="4" spans="1:10" ht="20.100000000000001" customHeight="1">
      <c r="A4" s="184" t="s">
        <v>6</v>
      </c>
      <c r="B4" s="390">
        <v>1236950</v>
      </c>
      <c r="C4" s="391"/>
      <c r="D4" s="392"/>
      <c r="E4" s="393" t="s">
        <v>51</v>
      </c>
      <c r="F4" s="394"/>
      <c r="G4" s="394"/>
      <c r="H4" s="395"/>
    </row>
    <row r="5" spans="1:10" ht="20.100000000000001" customHeight="1">
      <c r="A5" s="184" t="s">
        <v>7</v>
      </c>
      <c r="B5" s="390">
        <f>B6-B4</f>
        <v>1009350</v>
      </c>
      <c r="C5" s="391"/>
      <c r="D5" s="392"/>
      <c r="E5" s="412" t="s">
        <v>224</v>
      </c>
      <c r="F5" s="413"/>
      <c r="G5" s="413"/>
      <c r="H5" s="414"/>
    </row>
    <row r="6" spans="1:10" ht="20.100000000000001" customHeight="1">
      <c r="A6" s="184" t="s">
        <v>8</v>
      </c>
      <c r="B6" s="390">
        <v>2246300</v>
      </c>
      <c r="C6" s="391"/>
      <c r="D6" s="392"/>
      <c r="E6" s="412" t="s">
        <v>50</v>
      </c>
      <c r="F6" s="413"/>
      <c r="G6" s="413"/>
      <c r="H6" s="414"/>
    </row>
    <row r="7" spans="1:10" ht="20.100000000000001" customHeight="1">
      <c r="A7" s="184" t="s">
        <v>42</v>
      </c>
      <c r="B7" s="390">
        <f>B6+'5월13일'!B7:D7</f>
        <v>39917775</v>
      </c>
      <c r="C7" s="391"/>
      <c r="D7" s="392"/>
      <c r="E7" s="412"/>
      <c r="F7" s="413"/>
      <c r="G7" s="413"/>
      <c r="H7" s="414"/>
    </row>
    <row r="8" spans="1:10" ht="20.100000000000001" customHeight="1">
      <c r="A8" s="184" t="s">
        <v>9</v>
      </c>
      <c r="B8" s="396">
        <v>105350</v>
      </c>
      <c r="C8" s="397"/>
      <c r="D8" s="398"/>
      <c r="E8" s="399"/>
      <c r="F8" s="400"/>
      <c r="G8" s="400"/>
      <c r="H8" s="401"/>
    </row>
    <row r="9" spans="1:10" ht="20.100000000000001" customHeight="1">
      <c r="A9" s="181" t="s">
        <v>10</v>
      </c>
      <c r="B9" s="3"/>
      <c r="C9" s="3"/>
      <c r="D9" s="3"/>
      <c r="E9" s="4"/>
      <c r="F9" s="4"/>
      <c r="G9" s="4"/>
      <c r="H9" s="1"/>
    </row>
    <row r="10" spans="1:10" ht="20.100000000000001" customHeight="1">
      <c r="A10" s="23" t="s">
        <v>26</v>
      </c>
      <c r="B10" s="27">
        <v>0.1</v>
      </c>
      <c r="C10" s="23" t="s">
        <v>28</v>
      </c>
      <c r="D10" s="19">
        <v>0.05</v>
      </c>
      <c r="E10" s="26" t="s">
        <v>29</v>
      </c>
      <c r="F10" s="18">
        <v>0.2</v>
      </c>
      <c r="G10" s="23" t="s">
        <v>32</v>
      </c>
      <c r="H10" s="18">
        <v>7.0000000000000007E-2</v>
      </c>
      <c r="I10" s="29">
        <f>B10+D10+F10+H10+B11+D11+F11+H11+B12+D12+F12+H12</f>
        <v>1</v>
      </c>
    </row>
    <row r="11" spans="1:10" ht="20.100000000000001" customHeight="1">
      <c r="A11" s="24" t="s">
        <v>33</v>
      </c>
      <c r="B11" s="18">
        <v>0.08</v>
      </c>
      <c r="C11" s="24" t="s">
        <v>45</v>
      </c>
      <c r="D11" s="18">
        <v>0.15</v>
      </c>
      <c r="E11" s="24" t="s">
        <v>34</v>
      </c>
      <c r="F11" s="18">
        <v>0.04</v>
      </c>
      <c r="G11" s="24" t="s">
        <v>35</v>
      </c>
      <c r="H11" s="18">
        <v>0.16</v>
      </c>
      <c r="I11" s="29"/>
    </row>
    <row r="12" spans="1:10" ht="20.100000000000001" customHeight="1" thickBot="1">
      <c r="A12" s="25" t="s">
        <v>36</v>
      </c>
      <c r="B12" s="20">
        <v>0.12</v>
      </c>
      <c r="C12" s="25" t="s">
        <v>37</v>
      </c>
      <c r="D12" s="20">
        <v>0</v>
      </c>
      <c r="E12" s="25" t="s">
        <v>38</v>
      </c>
      <c r="F12" s="20">
        <v>0</v>
      </c>
      <c r="G12" s="25" t="s">
        <v>43</v>
      </c>
      <c r="H12" s="20">
        <v>0.03</v>
      </c>
      <c r="J12" s="30"/>
    </row>
    <row r="13" spans="1:10" ht="20.100000000000001" customHeight="1">
      <c r="A13" s="402" t="s">
        <v>11</v>
      </c>
      <c r="B13" s="404"/>
      <c r="C13" s="405"/>
      <c r="D13" s="406"/>
      <c r="E13" s="407" t="s">
        <v>39</v>
      </c>
      <c r="F13" s="404" t="s">
        <v>114</v>
      </c>
      <c r="G13" s="405"/>
      <c r="H13" s="406"/>
    </row>
    <row r="14" spans="1:10" ht="20.100000000000001" customHeight="1" thickBot="1">
      <c r="A14" s="403"/>
      <c r="B14" s="409"/>
      <c r="C14" s="410"/>
      <c r="D14" s="411"/>
      <c r="E14" s="408"/>
      <c r="F14" s="409" t="s">
        <v>115</v>
      </c>
      <c r="G14" s="410"/>
      <c r="H14" s="411"/>
    </row>
    <row r="15" spans="1:10" ht="20.100000000000001" customHeight="1">
      <c r="A15" s="3" t="s">
        <v>12</v>
      </c>
      <c r="B15" s="3"/>
      <c r="C15" s="3"/>
      <c r="D15" s="3"/>
      <c r="E15" s="182"/>
      <c r="F15" s="182"/>
      <c r="G15" s="186"/>
      <c r="H15" s="1"/>
    </row>
    <row r="16" spans="1:10" ht="20.100000000000001" customHeight="1">
      <c r="A16" s="184"/>
      <c r="B16" s="184" t="s">
        <v>13</v>
      </c>
      <c r="C16" s="386" t="s">
        <v>14</v>
      </c>
      <c r="D16" s="387"/>
      <c r="E16" s="184" t="s">
        <v>40</v>
      </c>
      <c r="F16" s="415" t="s">
        <v>41</v>
      </c>
      <c r="G16" s="415"/>
      <c r="H16" s="415"/>
    </row>
    <row r="17" spans="1:8" ht="20.100000000000001" customHeight="1">
      <c r="A17" s="416" t="s">
        <v>15</v>
      </c>
      <c r="B17" s="5">
        <v>0.47916666666666669</v>
      </c>
      <c r="C17" s="419" t="s">
        <v>475</v>
      </c>
      <c r="D17" s="420"/>
      <c r="E17" s="184">
        <v>2</v>
      </c>
      <c r="F17" s="415"/>
      <c r="G17" s="415"/>
      <c r="H17" s="415"/>
    </row>
    <row r="18" spans="1:8" ht="20.100000000000001" customHeight="1">
      <c r="A18" s="417"/>
      <c r="B18" s="5">
        <v>0.47916666666666669</v>
      </c>
      <c r="C18" s="419" t="s">
        <v>474</v>
      </c>
      <c r="D18" s="420"/>
      <c r="E18" s="184">
        <v>6</v>
      </c>
      <c r="F18" s="415"/>
      <c r="G18" s="415"/>
      <c r="H18" s="415"/>
    </row>
    <row r="19" spans="1:8" ht="20.100000000000001" customHeight="1">
      <c r="A19" s="417"/>
      <c r="B19" s="5">
        <v>0.43055555555555558</v>
      </c>
      <c r="C19" s="419" t="s">
        <v>473</v>
      </c>
      <c r="D19" s="420"/>
      <c r="E19" s="184">
        <v>2</v>
      </c>
      <c r="F19" s="415"/>
      <c r="G19" s="415"/>
      <c r="H19" s="415"/>
    </row>
    <row r="20" spans="1:8" ht="20.100000000000001" customHeight="1">
      <c r="A20" s="417"/>
      <c r="B20" s="5">
        <v>0.41666666666666669</v>
      </c>
      <c r="C20" s="419" t="s">
        <v>472</v>
      </c>
      <c r="D20" s="420"/>
      <c r="E20" s="184">
        <v>2</v>
      </c>
      <c r="F20" s="415"/>
      <c r="G20" s="415"/>
      <c r="H20" s="415"/>
    </row>
    <row r="21" spans="1:8" ht="20.100000000000001" customHeight="1">
      <c r="A21" s="417"/>
      <c r="B21" s="5">
        <v>0.5</v>
      </c>
      <c r="C21" s="419" t="s">
        <v>471</v>
      </c>
      <c r="D21" s="420"/>
      <c r="E21" s="184">
        <v>7</v>
      </c>
      <c r="F21" s="415"/>
      <c r="G21" s="415"/>
      <c r="H21" s="415"/>
    </row>
    <row r="22" spans="1:8" ht="20.100000000000001" customHeight="1">
      <c r="A22" s="417"/>
      <c r="B22" s="5"/>
      <c r="C22" s="419"/>
      <c r="D22" s="420"/>
      <c r="E22" s="184"/>
      <c r="F22" s="415"/>
      <c r="G22" s="415"/>
      <c r="H22" s="415"/>
    </row>
    <row r="23" spans="1:8" ht="20.100000000000001" customHeight="1">
      <c r="A23" s="417"/>
      <c r="B23" s="5"/>
      <c r="C23" s="419"/>
      <c r="D23" s="420"/>
      <c r="E23" s="184"/>
      <c r="F23" s="415"/>
      <c r="G23" s="415"/>
      <c r="H23" s="415"/>
    </row>
    <row r="24" spans="1:8" ht="20.100000000000001" customHeight="1">
      <c r="A24" s="417"/>
      <c r="B24" s="5"/>
      <c r="C24" s="419"/>
      <c r="D24" s="420"/>
      <c r="E24" s="184"/>
      <c r="F24" s="415"/>
      <c r="G24" s="415"/>
      <c r="H24" s="415"/>
    </row>
    <row r="25" spans="1:8" ht="20.100000000000001" customHeight="1">
      <c r="A25" s="417"/>
      <c r="B25" s="5"/>
      <c r="C25" s="419"/>
      <c r="D25" s="420"/>
      <c r="E25" s="184"/>
      <c r="F25" s="415"/>
      <c r="G25" s="415"/>
      <c r="H25" s="415"/>
    </row>
    <row r="26" spans="1:8" ht="20.100000000000001" customHeight="1" thickBot="1">
      <c r="A26" s="418"/>
      <c r="B26" s="22"/>
      <c r="C26" s="421"/>
      <c r="D26" s="422"/>
      <c r="E26" s="185"/>
      <c r="F26" s="423"/>
      <c r="G26" s="423"/>
      <c r="H26" s="423"/>
    </row>
    <row r="27" spans="1:8" ht="20.100000000000001" customHeight="1">
      <c r="A27" s="426" t="s">
        <v>16</v>
      </c>
      <c r="B27" s="21">
        <v>0.29166666666666669</v>
      </c>
      <c r="C27" s="424" t="s">
        <v>470</v>
      </c>
      <c r="D27" s="425"/>
      <c r="E27" s="183">
        <v>5</v>
      </c>
      <c r="F27" s="415"/>
      <c r="G27" s="415"/>
      <c r="H27" s="415"/>
    </row>
    <row r="28" spans="1:8" ht="20.100000000000001" customHeight="1">
      <c r="A28" s="426"/>
      <c r="B28" s="21">
        <v>0.30555555555555552</v>
      </c>
      <c r="C28" s="424" t="s">
        <v>469</v>
      </c>
      <c r="D28" s="425"/>
      <c r="E28" s="183">
        <v>3</v>
      </c>
      <c r="F28" s="415"/>
      <c r="G28" s="415"/>
      <c r="H28" s="415"/>
    </row>
    <row r="29" spans="1:8" ht="20.100000000000001" customHeight="1">
      <c r="A29" s="426"/>
      <c r="B29" s="21"/>
      <c r="C29" s="424"/>
      <c r="D29" s="425"/>
      <c r="E29" s="183"/>
      <c r="F29" s="415"/>
      <c r="G29" s="415"/>
      <c r="H29" s="415"/>
    </row>
    <row r="30" spans="1:8" ht="20.100000000000001" customHeight="1">
      <c r="A30" s="426"/>
      <c r="B30" s="21"/>
      <c r="C30" s="424"/>
      <c r="D30" s="425"/>
      <c r="E30" s="183"/>
      <c r="F30" s="415"/>
      <c r="G30" s="415"/>
      <c r="H30" s="415"/>
    </row>
    <row r="31" spans="1:8" ht="20.100000000000001" customHeight="1">
      <c r="A31" s="426"/>
      <c r="B31" s="21"/>
      <c r="C31" s="424"/>
      <c r="D31" s="425"/>
      <c r="E31" s="183"/>
      <c r="F31" s="415"/>
      <c r="G31" s="415"/>
      <c r="H31" s="415"/>
    </row>
    <row r="32" spans="1:8" ht="20.100000000000001" customHeight="1">
      <c r="A32" s="426"/>
      <c r="B32" s="21"/>
      <c r="C32" s="424"/>
      <c r="D32" s="425"/>
      <c r="E32" s="183"/>
      <c r="F32" s="415"/>
      <c r="G32" s="415"/>
      <c r="H32" s="415"/>
    </row>
    <row r="33" spans="1:8" ht="20.100000000000001" customHeight="1">
      <c r="A33" s="426"/>
      <c r="B33" s="21"/>
      <c r="C33" s="424"/>
      <c r="D33" s="425"/>
      <c r="E33" s="183"/>
      <c r="F33" s="415"/>
      <c r="G33" s="415"/>
      <c r="H33" s="415"/>
    </row>
    <row r="34" spans="1:8" ht="20.100000000000001" customHeight="1">
      <c r="A34" s="426"/>
      <c r="B34" s="21"/>
      <c r="C34" s="424"/>
      <c r="D34" s="425"/>
      <c r="E34" s="183"/>
      <c r="F34" s="415"/>
      <c r="G34" s="415"/>
      <c r="H34" s="415"/>
    </row>
    <row r="35" spans="1:8" ht="20.100000000000001" customHeight="1">
      <c r="A35" s="426"/>
      <c r="B35" s="21"/>
      <c r="C35" s="424"/>
      <c r="D35" s="425"/>
      <c r="E35" s="183"/>
      <c r="F35" s="415"/>
      <c r="G35" s="415"/>
      <c r="H35" s="415"/>
    </row>
    <row r="36" spans="1:8" ht="20.100000000000001" customHeight="1">
      <c r="A36" s="426"/>
      <c r="B36" s="21"/>
      <c r="C36" s="424"/>
      <c r="D36" s="425"/>
      <c r="E36" s="183"/>
      <c r="F36" s="415"/>
      <c r="G36" s="415"/>
      <c r="H36" s="415"/>
    </row>
    <row r="37" spans="1:8" ht="20.100000000000001" customHeight="1">
      <c r="A37" s="426"/>
      <c r="B37" s="21"/>
      <c r="C37" s="424"/>
      <c r="D37" s="425"/>
      <c r="E37" s="183"/>
      <c r="F37" s="415"/>
      <c r="G37" s="415"/>
      <c r="H37" s="415"/>
    </row>
    <row r="38" spans="1:8" ht="20.100000000000001" customHeight="1">
      <c r="A38" s="426"/>
      <c r="B38" s="21"/>
      <c r="C38" s="424"/>
      <c r="D38" s="425"/>
      <c r="E38" s="183"/>
      <c r="F38" s="415"/>
      <c r="G38" s="415"/>
      <c r="H38" s="415"/>
    </row>
    <row r="39" spans="1:8" ht="20.100000000000001" customHeight="1">
      <c r="A39" s="426"/>
      <c r="B39" s="21"/>
      <c r="C39" s="424"/>
      <c r="D39" s="425"/>
      <c r="E39" s="183"/>
      <c r="F39" s="415"/>
      <c r="G39" s="415"/>
      <c r="H39" s="415"/>
    </row>
    <row r="40" spans="1:8" ht="20.100000000000001" customHeight="1">
      <c r="A40" s="426"/>
      <c r="B40" s="21"/>
      <c r="C40" s="424"/>
      <c r="D40" s="425"/>
      <c r="E40" s="183"/>
      <c r="F40" s="415"/>
      <c r="G40" s="415"/>
      <c r="H40" s="415"/>
    </row>
    <row r="41" spans="1:8" ht="20.100000000000001" customHeight="1">
      <c r="A41" s="436" t="s">
        <v>17</v>
      </c>
      <c r="B41" s="436"/>
      <c r="C41" s="436"/>
      <c r="D41" s="436"/>
      <c r="E41" s="436"/>
      <c r="F41" s="436"/>
      <c r="G41" s="436"/>
      <c r="H41" s="1"/>
    </row>
    <row r="42" spans="1:8" ht="20.100000000000001" customHeight="1">
      <c r="A42" s="415" t="s">
        <v>18</v>
      </c>
      <c r="B42" s="437" t="s">
        <v>476</v>
      </c>
      <c r="C42" s="438"/>
      <c r="D42" s="439"/>
      <c r="E42" s="416" t="s">
        <v>19</v>
      </c>
      <c r="F42" s="427" t="s">
        <v>495</v>
      </c>
      <c r="G42" s="428"/>
      <c r="H42" s="429"/>
    </row>
    <row r="43" spans="1:8" ht="20.100000000000001" customHeight="1">
      <c r="A43" s="415"/>
      <c r="B43" s="437" t="s">
        <v>477</v>
      </c>
      <c r="C43" s="438"/>
      <c r="D43" s="439"/>
      <c r="E43" s="417"/>
      <c r="F43" s="427" t="s">
        <v>496</v>
      </c>
      <c r="G43" s="428"/>
      <c r="H43" s="429"/>
    </row>
    <row r="44" spans="1:8" ht="20.100000000000001" customHeight="1">
      <c r="A44" s="415"/>
      <c r="B44" s="437" t="s">
        <v>478</v>
      </c>
      <c r="C44" s="438"/>
      <c r="D44" s="439"/>
      <c r="E44" s="417"/>
      <c r="F44" s="427" t="s">
        <v>497</v>
      </c>
      <c r="G44" s="428"/>
      <c r="H44" s="429"/>
    </row>
    <row r="45" spans="1:8" ht="20.100000000000001" customHeight="1">
      <c r="A45" s="415"/>
      <c r="B45" s="437" t="s">
        <v>479</v>
      </c>
      <c r="C45" s="438"/>
      <c r="D45" s="439"/>
      <c r="E45" s="417"/>
      <c r="F45" s="427"/>
      <c r="G45" s="428"/>
      <c r="H45" s="429"/>
    </row>
    <row r="46" spans="1:8" ht="20.100000000000001" customHeight="1">
      <c r="A46" s="415"/>
      <c r="B46" s="433"/>
      <c r="C46" s="434"/>
      <c r="D46" s="435"/>
      <c r="E46" s="417"/>
      <c r="F46" s="427"/>
      <c r="G46" s="428"/>
      <c r="H46" s="429"/>
    </row>
    <row r="47" spans="1:8" ht="20.100000000000001" customHeight="1">
      <c r="A47" s="415"/>
      <c r="B47" s="433"/>
      <c r="C47" s="434"/>
      <c r="D47" s="435"/>
      <c r="E47" s="417"/>
      <c r="F47" s="427"/>
      <c r="G47" s="428"/>
      <c r="H47" s="429"/>
    </row>
    <row r="48" spans="1:8" ht="20.100000000000001" customHeight="1">
      <c r="A48" s="415"/>
      <c r="B48" s="433"/>
      <c r="C48" s="434"/>
      <c r="D48" s="435"/>
      <c r="E48" s="417"/>
      <c r="F48" s="427"/>
      <c r="G48" s="428"/>
      <c r="H48" s="429"/>
    </row>
    <row r="49" spans="1:8" ht="20.100000000000001" customHeight="1">
      <c r="A49" s="415"/>
      <c r="B49" s="433"/>
      <c r="C49" s="434"/>
      <c r="D49" s="435"/>
      <c r="E49" s="417"/>
      <c r="F49" s="427"/>
      <c r="G49" s="428"/>
      <c r="H49" s="429"/>
    </row>
    <row r="50" spans="1:8" ht="20.100000000000001" customHeight="1">
      <c r="A50" s="415"/>
      <c r="B50" s="433"/>
      <c r="C50" s="434"/>
      <c r="D50" s="435"/>
      <c r="E50" s="417"/>
      <c r="F50" s="427"/>
      <c r="G50" s="428"/>
      <c r="H50" s="429"/>
    </row>
    <row r="51" spans="1:8" ht="20.100000000000001" customHeight="1">
      <c r="A51" s="415"/>
      <c r="B51" s="430"/>
      <c r="C51" s="431"/>
      <c r="D51" s="432"/>
      <c r="E51" s="417"/>
      <c r="F51" s="427"/>
      <c r="G51" s="428"/>
      <c r="H51" s="429"/>
    </row>
    <row r="52" spans="1:8" ht="20.100000000000001" customHeight="1">
      <c r="A52" s="415"/>
      <c r="B52" s="433"/>
      <c r="C52" s="434"/>
      <c r="D52" s="435"/>
      <c r="E52" s="426"/>
      <c r="F52" s="427"/>
      <c r="G52" s="428"/>
      <c r="H52" s="429"/>
    </row>
    <row r="53" spans="1:8" ht="20.100000000000001" customHeight="1">
      <c r="A53" s="440"/>
      <c r="B53" s="440"/>
      <c r="C53" s="440"/>
      <c r="D53" s="440"/>
      <c r="E53" s="440"/>
      <c r="F53" s="388"/>
      <c r="G53" s="388"/>
      <c r="H53" s="1"/>
    </row>
    <row r="54" spans="1:8" ht="20.100000000000001" customHeight="1">
      <c r="A54" s="416" t="s">
        <v>18</v>
      </c>
      <c r="B54" s="441" t="s">
        <v>44</v>
      </c>
      <c r="C54" s="442"/>
      <c r="D54" s="443"/>
      <c r="E54" s="393" t="s">
        <v>19</v>
      </c>
      <c r="F54" s="441" t="s">
        <v>480</v>
      </c>
      <c r="G54" s="442"/>
      <c r="H54" s="443"/>
    </row>
    <row r="55" spans="1:8" ht="20.100000000000001" customHeight="1">
      <c r="A55" s="426"/>
      <c r="B55" s="444"/>
      <c r="C55" s="445"/>
      <c r="D55" s="446"/>
      <c r="E55" s="399"/>
      <c r="F55" s="444"/>
      <c r="G55" s="445"/>
      <c r="H55" s="446"/>
    </row>
    <row r="56" spans="1:8" ht="20.100000000000001" customHeight="1">
      <c r="A56" s="440" t="s">
        <v>20</v>
      </c>
      <c r="B56" s="440"/>
      <c r="C56" s="440"/>
      <c r="D56" s="440"/>
      <c r="E56" s="440"/>
      <c r="F56" s="388"/>
      <c r="G56" s="388"/>
      <c r="H56" s="1"/>
    </row>
    <row r="57" spans="1:8" ht="20.100000000000001" customHeight="1">
      <c r="A57" s="416" t="s">
        <v>21</v>
      </c>
      <c r="B57" s="427" t="s">
        <v>481</v>
      </c>
      <c r="C57" s="428"/>
      <c r="D57" s="429"/>
      <c r="E57" s="416" t="s">
        <v>19</v>
      </c>
      <c r="F57" s="441"/>
      <c r="G57" s="442"/>
      <c r="H57" s="443"/>
    </row>
    <row r="58" spans="1:8" ht="20.100000000000001" customHeight="1">
      <c r="A58" s="417"/>
      <c r="B58" s="427" t="s">
        <v>482</v>
      </c>
      <c r="C58" s="428"/>
      <c r="D58" s="429"/>
      <c r="E58" s="417"/>
      <c r="F58" s="441"/>
      <c r="G58" s="442"/>
      <c r="H58" s="443"/>
    </row>
    <row r="59" spans="1:8" ht="20.100000000000001" customHeight="1">
      <c r="A59" s="417"/>
      <c r="B59" s="427" t="s">
        <v>483</v>
      </c>
      <c r="C59" s="428"/>
      <c r="D59" s="429"/>
      <c r="E59" s="417"/>
      <c r="F59" s="441"/>
      <c r="G59" s="442"/>
      <c r="H59" s="443"/>
    </row>
    <row r="60" spans="1:8" ht="20.100000000000001" customHeight="1">
      <c r="A60" s="417"/>
      <c r="B60" s="427" t="s">
        <v>184</v>
      </c>
      <c r="C60" s="428"/>
      <c r="D60" s="429"/>
      <c r="E60" s="417"/>
      <c r="F60" s="441"/>
      <c r="G60" s="442"/>
      <c r="H60" s="443"/>
    </row>
    <row r="61" spans="1:8" ht="20.100000000000001" customHeight="1">
      <c r="A61" s="417"/>
      <c r="B61" s="427" t="s">
        <v>484</v>
      </c>
      <c r="C61" s="428"/>
      <c r="D61" s="429"/>
      <c r="E61" s="417"/>
      <c r="F61" s="441"/>
      <c r="G61" s="442"/>
      <c r="H61" s="443"/>
    </row>
    <row r="62" spans="1:8" ht="20.100000000000001" customHeight="1">
      <c r="A62" s="417"/>
      <c r="B62" s="427" t="s">
        <v>485</v>
      </c>
      <c r="C62" s="428"/>
      <c r="D62" s="429"/>
      <c r="E62" s="417"/>
      <c r="F62" s="441"/>
      <c r="G62" s="442"/>
      <c r="H62" s="443"/>
    </row>
    <row r="63" spans="1:8" ht="20.100000000000001" customHeight="1">
      <c r="A63" s="417"/>
      <c r="B63" s="427" t="s">
        <v>486</v>
      </c>
      <c r="C63" s="428"/>
      <c r="D63" s="429"/>
      <c r="E63" s="417"/>
      <c r="F63" s="441"/>
      <c r="G63" s="442"/>
      <c r="H63" s="443"/>
    </row>
    <row r="64" spans="1:8" ht="20.100000000000001" customHeight="1">
      <c r="A64" s="417"/>
      <c r="B64" s="427" t="s">
        <v>487</v>
      </c>
      <c r="C64" s="428"/>
      <c r="D64" s="429"/>
      <c r="E64" s="417"/>
      <c r="F64" s="441"/>
      <c r="G64" s="442"/>
      <c r="H64" s="443"/>
    </row>
    <row r="65" spans="1:8" ht="20.100000000000001" customHeight="1">
      <c r="A65" s="417"/>
      <c r="B65" s="427" t="s">
        <v>488</v>
      </c>
      <c r="C65" s="428"/>
      <c r="D65" s="429"/>
      <c r="E65" s="417"/>
      <c r="F65" s="441"/>
      <c r="G65" s="442"/>
      <c r="H65" s="443"/>
    </row>
    <row r="66" spans="1:8" ht="20.100000000000001" customHeight="1">
      <c r="A66" s="417"/>
      <c r="B66" s="427" t="s">
        <v>276</v>
      </c>
      <c r="C66" s="428"/>
      <c r="D66" s="429"/>
      <c r="E66" s="417"/>
      <c r="F66" s="441"/>
      <c r="G66" s="442"/>
      <c r="H66" s="443"/>
    </row>
    <row r="67" spans="1:8" ht="20.100000000000001" customHeight="1">
      <c r="A67" s="417"/>
      <c r="B67" s="427" t="s">
        <v>484</v>
      </c>
      <c r="C67" s="428"/>
      <c r="D67" s="429"/>
      <c r="E67" s="417"/>
      <c r="F67" s="441"/>
      <c r="G67" s="442"/>
      <c r="H67" s="443"/>
    </row>
    <row r="68" spans="1:8" ht="20.100000000000001" customHeight="1">
      <c r="A68" s="417"/>
      <c r="B68" s="427" t="s">
        <v>485</v>
      </c>
      <c r="C68" s="428"/>
      <c r="D68" s="429"/>
      <c r="E68" s="417"/>
      <c r="F68" s="441"/>
      <c r="G68" s="442"/>
      <c r="H68" s="443"/>
    </row>
    <row r="69" spans="1:8" ht="20.100000000000001" customHeight="1">
      <c r="A69" s="417"/>
      <c r="B69" s="427" t="s">
        <v>489</v>
      </c>
      <c r="C69" s="428"/>
      <c r="D69" s="429"/>
      <c r="E69" s="417"/>
      <c r="F69" s="441"/>
      <c r="G69" s="442"/>
      <c r="H69" s="443"/>
    </row>
    <row r="70" spans="1:8" ht="20.100000000000001" customHeight="1">
      <c r="A70" s="417"/>
      <c r="B70" s="427" t="s">
        <v>490</v>
      </c>
      <c r="C70" s="428"/>
      <c r="D70" s="429"/>
      <c r="E70" s="417"/>
      <c r="F70" s="441"/>
      <c r="G70" s="442"/>
      <c r="H70" s="443"/>
    </row>
    <row r="71" spans="1:8" ht="20.100000000000001" customHeight="1">
      <c r="A71" s="417"/>
      <c r="B71" s="427" t="s">
        <v>437</v>
      </c>
      <c r="C71" s="428"/>
      <c r="D71" s="429"/>
      <c r="E71" s="417"/>
      <c r="F71" s="441"/>
      <c r="G71" s="442"/>
      <c r="H71" s="443"/>
    </row>
    <row r="72" spans="1:8" ht="20.100000000000001" customHeight="1">
      <c r="A72" s="417"/>
      <c r="B72" s="427" t="s">
        <v>491</v>
      </c>
      <c r="C72" s="428"/>
      <c r="D72" s="429"/>
      <c r="E72" s="417"/>
      <c r="F72" s="441"/>
      <c r="G72" s="442"/>
      <c r="H72" s="443"/>
    </row>
    <row r="73" spans="1:8" ht="20.100000000000001" customHeight="1">
      <c r="A73" s="417"/>
      <c r="B73" s="427" t="s">
        <v>492</v>
      </c>
      <c r="C73" s="428"/>
      <c r="D73" s="429"/>
      <c r="E73" s="417"/>
      <c r="F73" s="441"/>
      <c r="G73" s="442"/>
      <c r="H73" s="443"/>
    </row>
    <row r="74" spans="1:8" ht="20.100000000000001" customHeight="1">
      <c r="A74" s="417"/>
      <c r="B74" s="427" t="s">
        <v>493</v>
      </c>
      <c r="C74" s="428"/>
      <c r="D74" s="429"/>
      <c r="E74" s="417"/>
      <c r="F74" s="441"/>
      <c r="G74" s="442"/>
      <c r="H74" s="443"/>
    </row>
    <row r="75" spans="1:8" ht="20.100000000000001" customHeight="1">
      <c r="A75" s="417"/>
      <c r="B75" s="427" t="s">
        <v>494</v>
      </c>
      <c r="C75" s="428"/>
      <c r="D75" s="429"/>
      <c r="E75" s="417"/>
      <c r="F75" s="441"/>
      <c r="G75" s="442"/>
      <c r="H75" s="443"/>
    </row>
    <row r="76" spans="1:8" ht="20.100000000000001" customHeight="1">
      <c r="A76" s="417"/>
      <c r="B76" s="427" t="s">
        <v>489</v>
      </c>
      <c r="C76" s="428"/>
      <c r="D76" s="429"/>
      <c r="E76" s="417"/>
      <c r="F76" s="178"/>
      <c r="G76" s="179"/>
      <c r="H76" s="180"/>
    </row>
    <row r="77" spans="1:8" ht="20.100000000000001" customHeight="1">
      <c r="A77" s="417"/>
      <c r="B77" s="427"/>
      <c r="C77" s="428"/>
      <c r="D77" s="429"/>
      <c r="E77" s="417"/>
      <c r="F77" s="178"/>
      <c r="G77" s="179"/>
      <c r="H77" s="180"/>
    </row>
    <row r="78" spans="1:8" ht="20.100000000000001" customHeight="1">
      <c r="A78" s="417"/>
      <c r="B78" s="427"/>
      <c r="C78" s="428"/>
      <c r="D78" s="429"/>
      <c r="E78" s="417"/>
      <c r="F78" s="178"/>
      <c r="G78" s="179"/>
      <c r="H78" s="180"/>
    </row>
    <row r="79" spans="1:8" ht="20.100000000000001" customHeight="1">
      <c r="A79" s="417"/>
      <c r="B79" s="427"/>
      <c r="C79" s="428"/>
      <c r="D79" s="429"/>
      <c r="E79" s="417"/>
      <c r="F79" s="178"/>
      <c r="G79" s="179"/>
      <c r="H79" s="180"/>
    </row>
    <row r="80" spans="1:8" ht="20.100000000000001" customHeight="1">
      <c r="A80" s="417"/>
      <c r="B80" s="427"/>
      <c r="C80" s="428"/>
      <c r="D80" s="429"/>
      <c r="E80" s="417"/>
      <c r="F80" s="178"/>
      <c r="G80" s="179"/>
      <c r="H80" s="180"/>
    </row>
    <row r="81" spans="1:14" ht="20.100000000000001" customHeight="1">
      <c r="A81" s="417"/>
      <c r="B81" s="427"/>
      <c r="C81" s="428"/>
      <c r="D81" s="429"/>
      <c r="E81" s="417"/>
      <c r="F81" s="178"/>
      <c r="G81" s="179"/>
      <c r="H81" s="180"/>
    </row>
    <row r="82" spans="1:14" ht="20.100000000000001" customHeight="1">
      <c r="A82" s="417"/>
      <c r="B82" s="427"/>
      <c r="C82" s="428"/>
      <c r="D82" s="429"/>
      <c r="E82" s="417"/>
      <c r="F82" s="427"/>
      <c r="G82" s="428"/>
      <c r="H82" s="429"/>
    </row>
    <row r="83" spans="1:14" ht="20.100000000000001" customHeight="1">
      <c r="A83" s="187"/>
      <c r="B83" s="179" t="s">
        <v>49</v>
      </c>
      <c r="C83" s="179"/>
      <c r="D83" s="179"/>
      <c r="E83" s="187"/>
      <c r="F83" s="458"/>
      <c r="G83" s="458"/>
      <c r="H83" s="1"/>
    </row>
    <row r="84" spans="1:14" ht="20.100000000000001" customHeight="1">
      <c r="A84" s="447" t="s">
        <v>22</v>
      </c>
      <c r="B84" s="447"/>
      <c r="C84" s="447"/>
      <c r="D84" s="447"/>
      <c r="E84" s="447"/>
      <c r="F84" s="447"/>
      <c r="G84" s="448"/>
      <c r="H84" s="1"/>
    </row>
    <row r="85" spans="1:14" ht="20.100000000000001" customHeight="1">
      <c r="A85" s="449" t="s">
        <v>18</v>
      </c>
      <c r="B85" s="7" t="s">
        <v>23</v>
      </c>
      <c r="C85" s="451" t="s">
        <v>47</v>
      </c>
      <c r="D85" s="452"/>
      <c r="E85" s="453" t="s">
        <v>30</v>
      </c>
      <c r="F85" s="15" t="s">
        <v>31</v>
      </c>
      <c r="G85" s="451" t="s">
        <v>24</v>
      </c>
      <c r="H85" s="452"/>
    </row>
    <row r="86" spans="1:14" ht="20.100000000000001" customHeight="1">
      <c r="A86" s="450"/>
      <c r="B86" s="8"/>
      <c r="C86" s="455"/>
      <c r="D86" s="456"/>
      <c r="E86" s="454"/>
      <c r="F86" s="8">
        <v>25000</v>
      </c>
      <c r="G86" s="455" t="s">
        <v>289</v>
      </c>
      <c r="H86" s="456"/>
    </row>
    <row r="87" spans="1:14" ht="20.100000000000001" customHeight="1">
      <c r="A87" s="450"/>
      <c r="B87" s="8"/>
      <c r="C87" s="455"/>
      <c r="D87" s="456"/>
      <c r="E87" s="454"/>
      <c r="F87" s="8"/>
      <c r="G87" s="455"/>
      <c r="H87" s="456"/>
      <c r="N87">
        <v>1</v>
      </c>
    </row>
    <row r="88" spans="1:14" ht="20.100000000000001" customHeight="1">
      <c r="A88" s="450"/>
      <c r="B88" s="8"/>
      <c r="C88" s="455"/>
      <c r="D88" s="456"/>
      <c r="E88" s="454"/>
      <c r="F88" s="8"/>
      <c r="G88" s="455"/>
      <c r="H88" s="456"/>
    </row>
    <row r="89" spans="1:14" ht="20.100000000000001" customHeight="1">
      <c r="A89" s="450"/>
      <c r="B89" s="8"/>
      <c r="C89" s="455"/>
      <c r="D89" s="456"/>
      <c r="E89" s="454"/>
      <c r="F89" s="8"/>
      <c r="G89" s="455"/>
      <c r="H89" s="456"/>
    </row>
    <row r="90" spans="1:14" ht="20.100000000000001" customHeight="1">
      <c r="A90" s="450"/>
      <c r="B90" s="8"/>
      <c r="C90" s="455"/>
      <c r="D90" s="456"/>
      <c r="E90" s="454"/>
      <c r="F90" s="8"/>
      <c r="G90" s="455"/>
      <c r="H90" s="456"/>
    </row>
    <row r="91" spans="1:14" ht="20.100000000000001" customHeight="1">
      <c r="A91" s="450"/>
      <c r="B91" s="8"/>
      <c r="C91" s="455"/>
      <c r="D91" s="456"/>
      <c r="E91" s="454"/>
      <c r="F91" s="8"/>
      <c r="G91" s="455"/>
      <c r="H91" s="456"/>
    </row>
    <row r="92" spans="1:14" ht="20.100000000000001" customHeight="1">
      <c r="A92" s="450"/>
      <c r="B92" s="8"/>
      <c r="C92" s="455"/>
      <c r="D92" s="456"/>
      <c r="E92" s="454"/>
      <c r="F92" s="8"/>
      <c r="G92" s="455"/>
      <c r="H92" s="456"/>
    </row>
    <row r="93" spans="1:14" ht="20.100000000000001" customHeight="1">
      <c r="A93" s="450"/>
      <c r="B93" s="9"/>
      <c r="C93" s="455"/>
      <c r="D93" s="456"/>
      <c r="E93" s="454"/>
      <c r="F93" s="8"/>
      <c r="G93" s="176"/>
      <c r="H93" s="177"/>
    </row>
    <row r="94" spans="1:14" ht="20.100000000000001" customHeight="1">
      <c r="A94" s="450"/>
      <c r="B94" s="9"/>
      <c r="C94" s="455"/>
      <c r="D94" s="456"/>
      <c r="E94" s="454"/>
      <c r="F94" s="8"/>
      <c r="G94" s="176"/>
      <c r="H94" s="177"/>
    </row>
    <row r="95" spans="1:14" ht="20.100000000000001" customHeight="1">
      <c r="A95" s="450"/>
      <c r="B95" s="9"/>
      <c r="C95" s="455"/>
      <c r="D95" s="456"/>
      <c r="E95" s="454"/>
      <c r="F95" s="8"/>
      <c r="G95" s="176"/>
      <c r="H95" s="177"/>
    </row>
    <row r="96" spans="1:14" ht="20.100000000000001" customHeight="1">
      <c r="A96" s="450"/>
      <c r="B96" s="9"/>
      <c r="C96" s="455"/>
      <c r="D96" s="456"/>
      <c r="E96" s="454"/>
      <c r="F96" s="8"/>
      <c r="G96" s="176"/>
      <c r="H96" s="177"/>
    </row>
    <row r="97" spans="1:8" ht="20.100000000000001" customHeight="1">
      <c r="A97" s="450"/>
      <c r="B97" s="9"/>
      <c r="C97" s="455"/>
      <c r="D97" s="456"/>
      <c r="E97" s="454"/>
      <c r="F97" s="8"/>
      <c r="G97" s="176"/>
      <c r="H97" s="177"/>
    </row>
    <row r="98" spans="1:8" ht="20.100000000000001" customHeight="1">
      <c r="A98" s="450"/>
      <c r="B98" s="9"/>
      <c r="C98" s="455"/>
      <c r="D98" s="456"/>
      <c r="E98" s="454"/>
      <c r="F98" s="8"/>
      <c r="G98" s="176"/>
      <c r="H98" s="177"/>
    </row>
    <row r="99" spans="1:8" ht="20.100000000000001" customHeight="1" thickBot="1">
      <c r="A99" s="450"/>
      <c r="B99" s="9"/>
      <c r="C99" s="455"/>
      <c r="D99" s="456"/>
      <c r="E99" s="454"/>
      <c r="F99" s="8"/>
      <c r="G99" s="455"/>
      <c r="H99" s="456"/>
    </row>
    <row r="100" spans="1:8" ht="20.100000000000001" customHeight="1" thickTop="1" thickBot="1">
      <c r="A100" s="10" t="s">
        <v>25</v>
      </c>
      <c r="B100" s="28">
        <f>B86+B87+B88+B89+B90+B91+B92+B93+B94+B95+B96+B97+B98+B99+F86+F87+F88+F89+F90+F91+F92+F93+F94+F95+F96+F97+F98+F99</f>
        <v>25000</v>
      </c>
      <c r="C100" s="11"/>
      <c r="D100" s="12"/>
      <c r="E100" s="13"/>
      <c r="F100" s="11"/>
      <c r="G100" s="17"/>
      <c r="H100" s="16"/>
    </row>
    <row r="101" spans="1:8" ht="20.100000000000001" customHeight="1">
      <c r="A101" s="448"/>
      <c r="B101" s="448"/>
      <c r="C101" s="448"/>
      <c r="D101" s="448"/>
      <c r="E101" s="448"/>
      <c r="F101" s="448"/>
      <c r="G101" s="448"/>
      <c r="H101" s="1"/>
    </row>
    <row r="102" spans="1:8" ht="20.100000000000001" customHeight="1">
      <c r="A102" s="457"/>
      <c r="B102" s="457"/>
      <c r="C102" s="457"/>
      <c r="D102" s="457"/>
      <c r="E102" s="457"/>
      <c r="F102" s="457"/>
      <c r="G102" s="457"/>
      <c r="H102" s="1"/>
    </row>
  </sheetData>
  <mergeCells count="182">
    <mergeCell ref="A101:G101"/>
    <mergeCell ref="A102:G102"/>
    <mergeCell ref="C93:D93"/>
    <mergeCell ref="C94:D94"/>
    <mergeCell ref="C95:D95"/>
    <mergeCell ref="C96:D96"/>
    <mergeCell ref="C97:D97"/>
    <mergeCell ref="C98:D98"/>
    <mergeCell ref="B82:D82"/>
    <mergeCell ref="F82:H82"/>
    <mergeCell ref="F83:G83"/>
    <mergeCell ref="A84:G84"/>
    <mergeCell ref="A85:A99"/>
    <mergeCell ref="C85:D85"/>
    <mergeCell ref="E85:E99"/>
    <mergeCell ref="G85:H85"/>
    <mergeCell ref="C86:D86"/>
    <mergeCell ref="G86:H86"/>
    <mergeCell ref="C90:D90"/>
    <mergeCell ref="G90:H90"/>
    <mergeCell ref="C91:D91"/>
    <mergeCell ref="G91:H91"/>
    <mergeCell ref="C92:D92"/>
    <mergeCell ref="G92:H92"/>
    <mergeCell ref="C87:D87"/>
    <mergeCell ref="G87:H87"/>
    <mergeCell ref="C88:D88"/>
    <mergeCell ref="G88:H88"/>
    <mergeCell ref="C89:D89"/>
    <mergeCell ref="G89:H89"/>
    <mergeCell ref="C99:D99"/>
    <mergeCell ref="G99:H99"/>
    <mergeCell ref="B76:D76"/>
    <mergeCell ref="B77:D77"/>
    <mergeCell ref="B78:D78"/>
    <mergeCell ref="B79:D79"/>
    <mergeCell ref="B80:D80"/>
    <mergeCell ref="B81:D81"/>
    <mergeCell ref="A53:G53"/>
    <mergeCell ref="A54:A55"/>
    <mergeCell ref="B54:D55"/>
    <mergeCell ref="E54:E55"/>
    <mergeCell ref="F54:H55"/>
    <mergeCell ref="B67:D67"/>
    <mergeCell ref="F67:H67"/>
    <mergeCell ref="B68:D68"/>
    <mergeCell ref="F68:H68"/>
    <mergeCell ref="B59:D59"/>
    <mergeCell ref="F59:H59"/>
    <mergeCell ref="B60:D60"/>
    <mergeCell ref="B64:D64"/>
    <mergeCell ref="F64:H64"/>
    <mergeCell ref="B65:D65"/>
    <mergeCell ref="F65:H65"/>
    <mergeCell ref="B66:D66"/>
    <mergeCell ref="F66:H66"/>
    <mergeCell ref="F60:H60"/>
    <mergeCell ref="B61:D61"/>
    <mergeCell ref="F61:H61"/>
    <mergeCell ref="B62:D62"/>
    <mergeCell ref="F62:H62"/>
    <mergeCell ref="B63:D63"/>
    <mergeCell ref="B69:D69"/>
    <mergeCell ref="F69:H69"/>
    <mergeCell ref="A56:G56"/>
    <mergeCell ref="A57:A82"/>
    <mergeCell ref="B57:D57"/>
    <mergeCell ref="E57:E82"/>
    <mergeCell ref="F57:H57"/>
    <mergeCell ref="B58:D58"/>
    <mergeCell ref="F58:H58"/>
    <mergeCell ref="F63:H63"/>
    <mergeCell ref="B73:D73"/>
    <mergeCell ref="F73:H73"/>
    <mergeCell ref="B74:D74"/>
    <mergeCell ref="F74:H74"/>
    <mergeCell ref="B75:D75"/>
    <mergeCell ref="F75:H75"/>
    <mergeCell ref="F70:H70"/>
    <mergeCell ref="B71:D71"/>
    <mergeCell ref="F71:H71"/>
    <mergeCell ref="B72:D72"/>
    <mergeCell ref="F72:H72"/>
    <mergeCell ref="B70:D70"/>
    <mergeCell ref="B49:D49"/>
    <mergeCell ref="F49:H49"/>
    <mergeCell ref="B50:D50"/>
    <mergeCell ref="F50:H50"/>
    <mergeCell ref="B51:D51"/>
    <mergeCell ref="F51:H51"/>
    <mergeCell ref="B48:D48"/>
    <mergeCell ref="F48:H48"/>
    <mergeCell ref="A41:G41"/>
    <mergeCell ref="A42:A52"/>
    <mergeCell ref="B42:D42"/>
    <mergeCell ref="E42:E52"/>
    <mergeCell ref="F42:H42"/>
    <mergeCell ref="B43:D43"/>
    <mergeCell ref="F43:H43"/>
    <mergeCell ref="B44:D44"/>
    <mergeCell ref="F44:H44"/>
    <mergeCell ref="B45:D45"/>
    <mergeCell ref="B52:D52"/>
    <mergeCell ref="F52:H52"/>
    <mergeCell ref="F35:H35"/>
    <mergeCell ref="C36:D36"/>
    <mergeCell ref="F36:H36"/>
    <mergeCell ref="C37:D37"/>
    <mergeCell ref="F37:H37"/>
    <mergeCell ref="F45:H45"/>
    <mergeCell ref="B46:D46"/>
    <mergeCell ref="F46:H46"/>
    <mergeCell ref="B47:D47"/>
    <mergeCell ref="F47:H47"/>
    <mergeCell ref="F31:H31"/>
    <mergeCell ref="C32:D32"/>
    <mergeCell ref="F32:H32"/>
    <mergeCell ref="C33:D33"/>
    <mergeCell ref="F33:H33"/>
    <mergeCell ref="C34:D34"/>
    <mergeCell ref="F34:H34"/>
    <mergeCell ref="A27:A40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A1:G1"/>
    <mergeCell ref="B2:C2"/>
    <mergeCell ref="E2:F2"/>
    <mergeCell ref="A3:C3"/>
    <mergeCell ref="G3:H3"/>
    <mergeCell ref="B4:D4"/>
    <mergeCell ref="E4:H4"/>
    <mergeCell ref="B8:D8"/>
    <mergeCell ref="E8:H8"/>
  </mergeCells>
  <phoneticPr fontId="3" type="noConversion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N102"/>
  <sheetViews>
    <sheetView topLeftCell="A73" zoomScaleNormal="100" workbookViewId="0">
      <selection activeCell="F12" sqref="F12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0" ht="20.100000000000001" customHeight="1">
      <c r="A1" s="385" t="s">
        <v>0</v>
      </c>
      <c r="B1" s="385"/>
      <c r="C1" s="385"/>
      <c r="D1" s="385"/>
      <c r="E1" s="385"/>
      <c r="F1" s="385"/>
      <c r="G1" s="385"/>
      <c r="H1" s="1"/>
    </row>
    <row r="2" spans="1:10" ht="20.100000000000001" customHeight="1">
      <c r="A2" s="191" t="s">
        <v>1</v>
      </c>
      <c r="B2" s="386" t="s">
        <v>498</v>
      </c>
      <c r="C2" s="387"/>
      <c r="D2" s="191" t="s">
        <v>2</v>
      </c>
      <c r="E2" s="386" t="s">
        <v>367</v>
      </c>
      <c r="F2" s="387"/>
      <c r="G2" s="2" t="s">
        <v>27</v>
      </c>
      <c r="H2" s="6"/>
    </row>
    <row r="3" spans="1:10" ht="20.100000000000001" customHeight="1">
      <c r="A3" s="388" t="s">
        <v>3</v>
      </c>
      <c r="B3" s="388"/>
      <c r="C3" s="388"/>
      <c r="D3" s="14" t="s">
        <v>4</v>
      </c>
      <c r="E3" s="188" t="s">
        <v>5</v>
      </c>
      <c r="F3" s="188"/>
      <c r="G3" s="389"/>
      <c r="H3" s="389"/>
    </row>
    <row r="4" spans="1:10" ht="20.100000000000001" customHeight="1">
      <c r="A4" s="191" t="s">
        <v>6</v>
      </c>
      <c r="B4" s="390">
        <v>972850</v>
      </c>
      <c r="C4" s="391"/>
      <c r="D4" s="392"/>
      <c r="E4" s="393" t="s">
        <v>51</v>
      </c>
      <c r="F4" s="394"/>
      <c r="G4" s="394"/>
      <c r="H4" s="395"/>
    </row>
    <row r="5" spans="1:10" ht="20.100000000000001" customHeight="1">
      <c r="A5" s="191" t="s">
        <v>7</v>
      </c>
      <c r="B5" s="390">
        <f>B6-B4</f>
        <v>1173400</v>
      </c>
      <c r="C5" s="391"/>
      <c r="D5" s="392"/>
      <c r="E5" s="412" t="s">
        <v>224</v>
      </c>
      <c r="F5" s="413"/>
      <c r="G5" s="413"/>
      <c r="H5" s="414"/>
    </row>
    <row r="6" spans="1:10" ht="20.100000000000001" customHeight="1">
      <c r="A6" s="191" t="s">
        <v>8</v>
      </c>
      <c r="B6" s="390">
        <v>2146250</v>
      </c>
      <c r="C6" s="391"/>
      <c r="D6" s="392"/>
      <c r="E6" s="412" t="s">
        <v>50</v>
      </c>
      <c r="F6" s="413"/>
      <c r="G6" s="413"/>
      <c r="H6" s="414"/>
    </row>
    <row r="7" spans="1:10" ht="20.100000000000001" customHeight="1">
      <c r="A7" s="191" t="s">
        <v>42</v>
      </c>
      <c r="B7" s="390">
        <f>B6+'5월14일'!B7:D7</f>
        <v>42064025</v>
      </c>
      <c r="C7" s="391"/>
      <c r="D7" s="392"/>
      <c r="E7" s="412"/>
      <c r="F7" s="413"/>
      <c r="G7" s="413"/>
      <c r="H7" s="414"/>
    </row>
    <row r="8" spans="1:10" ht="20.100000000000001" customHeight="1">
      <c r="A8" s="191" t="s">
        <v>9</v>
      </c>
      <c r="B8" s="396">
        <v>23160</v>
      </c>
      <c r="C8" s="397"/>
      <c r="D8" s="398"/>
      <c r="E8" s="399"/>
      <c r="F8" s="400"/>
      <c r="G8" s="400"/>
      <c r="H8" s="401"/>
    </row>
    <row r="9" spans="1:10" ht="20.100000000000001" customHeight="1">
      <c r="A9" s="194" t="s">
        <v>10</v>
      </c>
      <c r="B9" s="3"/>
      <c r="C9" s="3"/>
      <c r="D9" s="3"/>
      <c r="E9" s="4"/>
      <c r="F9" s="4"/>
      <c r="G9" s="4"/>
      <c r="H9" s="1"/>
    </row>
    <row r="10" spans="1:10" ht="20.100000000000001" customHeight="1">
      <c r="A10" s="23" t="s">
        <v>26</v>
      </c>
      <c r="B10" s="27">
        <v>0.08</v>
      </c>
      <c r="C10" s="23" t="s">
        <v>28</v>
      </c>
      <c r="D10" s="19">
        <v>0.06</v>
      </c>
      <c r="E10" s="26" t="s">
        <v>29</v>
      </c>
      <c r="F10" s="18">
        <v>0.23</v>
      </c>
      <c r="G10" s="23" t="s">
        <v>32</v>
      </c>
      <c r="H10" s="18">
        <v>0.05</v>
      </c>
      <c r="I10" s="29">
        <f>B10+D10+F10+H10+B11+D11+F11+H11+B12+D12+F12+H12</f>
        <v>1</v>
      </c>
    </row>
    <row r="11" spans="1:10" ht="20.100000000000001" customHeight="1">
      <c r="A11" s="24" t="s">
        <v>33</v>
      </c>
      <c r="B11" s="18">
        <v>0.1</v>
      </c>
      <c r="C11" s="24" t="s">
        <v>45</v>
      </c>
      <c r="D11" s="18">
        <v>0.05</v>
      </c>
      <c r="E11" s="24" t="s">
        <v>34</v>
      </c>
      <c r="F11" s="18">
        <v>0.08</v>
      </c>
      <c r="G11" s="24" t="s">
        <v>35</v>
      </c>
      <c r="H11" s="18">
        <v>0.13</v>
      </c>
      <c r="I11" s="29"/>
    </row>
    <row r="12" spans="1:10" ht="20.100000000000001" customHeight="1" thickBot="1">
      <c r="A12" s="25" t="s">
        <v>36</v>
      </c>
      <c r="B12" s="20">
        <v>0.18</v>
      </c>
      <c r="C12" s="25" t="s">
        <v>37</v>
      </c>
      <c r="D12" s="20">
        <v>0.01</v>
      </c>
      <c r="E12" s="25" t="s">
        <v>38</v>
      </c>
      <c r="F12" s="20">
        <v>0</v>
      </c>
      <c r="G12" s="25" t="s">
        <v>43</v>
      </c>
      <c r="H12" s="20">
        <v>0.03</v>
      </c>
      <c r="J12" s="30"/>
    </row>
    <row r="13" spans="1:10" ht="20.100000000000001" customHeight="1">
      <c r="A13" s="402" t="s">
        <v>11</v>
      </c>
      <c r="B13" s="404"/>
      <c r="C13" s="405"/>
      <c r="D13" s="406"/>
      <c r="E13" s="407" t="s">
        <v>39</v>
      </c>
      <c r="F13" s="404" t="s">
        <v>81</v>
      </c>
      <c r="G13" s="405"/>
      <c r="H13" s="406"/>
    </row>
    <row r="14" spans="1:10" ht="20.100000000000001" customHeight="1" thickBot="1">
      <c r="A14" s="403"/>
      <c r="B14" s="409"/>
      <c r="C14" s="410"/>
      <c r="D14" s="411"/>
      <c r="E14" s="408"/>
      <c r="F14" s="409" t="s">
        <v>499</v>
      </c>
      <c r="G14" s="410"/>
      <c r="H14" s="411"/>
    </row>
    <row r="15" spans="1:10" ht="20.100000000000001" customHeight="1">
      <c r="A15" s="3" t="s">
        <v>12</v>
      </c>
      <c r="B15" s="3"/>
      <c r="C15" s="3"/>
      <c r="D15" s="3"/>
      <c r="E15" s="188"/>
      <c r="F15" s="188"/>
      <c r="G15" s="189"/>
      <c r="H15" s="1"/>
    </row>
    <row r="16" spans="1:10" ht="20.100000000000001" customHeight="1">
      <c r="A16" s="191"/>
      <c r="B16" s="191" t="s">
        <v>13</v>
      </c>
      <c r="C16" s="386" t="s">
        <v>14</v>
      </c>
      <c r="D16" s="387"/>
      <c r="E16" s="191" t="s">
        <v>40</v>
      </c>
      <c r="F16" s="415" t="s">
        <v>41</v>
      </c>
      <c r="G16" s="415"/>
      <c r="H16" s="415"/>
    </row>
    <row r="17" spans="1:8" ht="20.100000000000001" customHeight="1">
      <c r="A17" s="416" t="s">
        <v>15</v>
      </c>
      <c r="B17" s="5">
        <v>0.41666666666666669</v>
      </c>
      <c r="C17" s="419" t="s">
        <v>500</v>
      </c>
      <c r="D17" s="420"/>
      <c r="E17" s="191">
        <v>7</v>
      </c>
      <c r="F17" s="415"/>
      <c r="G17" s="415"/>
      <c r="H17" s="415"/>
    </row>
    <row r="18" spans="1:8" ht="20.100000000000001" customHeight="1">
      <c r="A18" s="417"/>
      <c r="B18" s="5">
        <v>0.45833333333333331</v>
      </c>
      <c r="C18" s="419" t="s">
        <v>501</v>
      </c>
      <c r="D18" s="420"/>
      <c r="E18" s="191">
        <v>3</v>
      </c>
      <c r="F18" s="415"/>
      <c r="G18" s="415"/>
      <c r="H18" s="415"/>
    </row>
    <row r="19" spans="1:8" ht="20.100000000000001" customHeight="1">
      <c r="A19" s="417"/>
      <c r="B19" s="5">
        <v>0.5</v>
      </c>
      <c r="C19" s="419" t="s">
        <v>502</v>
      </c>
      <c r="D19" s="420"/>
      <c r="E19" s="191">
        <v>6</v>
      </c>
      <c r="F19" s="415"/>
      <c r="G19" s="415"/>
      <c r="H19" s="415"/>
    </row>
    <row r="20" spans="1:8" ht="20.100000000000001" customHeight="1">
      <c r="A20" s="417"/>
      <c r="B20" s="5">
        <v>4.1666666666666664E-2</v>
      </c>
      <c r="C20" s="419" t="s">
        <v>503</v>
      </c>
      <c r="D20" s="420"/>
      <c r="E20" s="191">
        <v>4</v>
      </c>
      <c r="F20" s="415" t="s">
        <v>558</v>
      </c>
      <c r="G20" s="415"/>
      <c r="H20" s="415"/>
    </row>
    <row r="21" spans="1:8" ht="20.100000000000001" customHeight="1">
      <c r="A21" s="417"/>
      <c r="B21" s="5"/>
      <c r="C21" s="419"/>
      <c r="D21" s="420"/>
      <c r="E21" s="191"/>
      <c r="F21" s="415"/>
      <c r="G21" s="415"/>
      <c r="H21" s="415"/>
    </row>
    <row r="22" spans="1:8" ht="20.100000000000001" customHeight="1">
      <c r="A22" s="417"/>
      <c r="B22" s="5"/>
      <c r="C22" s="419"/>
      <c r="D22" s="420"/>
      <c r="E22" s="191"/>
      <c r="F22" s="415"/>
      <c r="G22" s="415"/>
      <c r="H22" s="415"/>
    </row>
    <row r="23" spans="1:8" ht="20.100000000000001" customHeight="1">
      <c r="A23" s="417"/>
      <c r="B23" s="5"/>
      <c r="C23" s="419"/>
      <c r="D23" s="420"/>
      <c r="E23" s="191"/>
      <c r="F23" s="415"/>
      <c r="G23" s="415"/>
      <c r="H23" s="415"/>
    </row>
    <row r="24" spans="1:8" ht="20.100000000000001" customHeight="1">
      <c r="A24" s="417"/>
      <c r="B24" s="5"/>
      <c r="C24" s="419"/>
      <c r="D24" s="420"/>
      <c r="E24" s="191"/>
      <c r="F24" s="415"/>
      <c r="G24" s="415"/>
      <c r="H24" s="415"/>
    </row>
    <row r="25" spans="1:8" ht="20.100000000000001" customHeight="1">
      <c r="A25" s="417"/>
      <c r="B25" s="5"/>
      <c r="C25" s="419"/>
      <c r="D25" s="420"/>
      <c r="E25" s="191"/>
      <c r="F25" s="415"/>
      <c r="G25" s="415"/>
      <c r="H25" s="415"/>
    </row>
    <row r="26" spans="1:8" ht="20.100000000000001" customHeight="1" thickBot="1">
      <c r="A26" s="418"/>
      <c r="B26" s="22"/>
      <c r="C26" s="421"/>
      <c r="D26" s="422"/>
      <c r="E26" s="192"/>
      <c r="F26" s="423"/>
      <c r="G26" s="423"/>
      <c r="H26" s="423"/>
    </row>
    <row r="27" spans="1:8" ht="20.100000000000001" customHeight="1">
      <c r="A27" s="426" t="s">
        <v>16</v>
      </c>
      <c r="B27" s="21"/>
      <c r="C27" s="424"/>
      <c r="D27" s="425"/>
      <c r="E27" s="193"/>
      <c r="F27" s="415"/>
      <c r="G27" s="415"/>
      <c r="H27" s="415"/>
    </row>
    <row r="28" spans="1:8" ht="20.100000000000001" customHeight="1">
      <c r="A28" s="426"/>
      <c r="B28" s="21"/>
      <c r="C28" s="424"/>
      <c r="D28" s="425"/>
      <c r="E28" s="193"/>
      <c r="F28" s="415"/>
      <c r="G28" s="415"/>
      <c r="H28" s="415"/>
    </row>
    <row r="29" spans="1:8" ht="20.100000000000001" customHeight="1">
      <c r="A29" s="426"/>
      <c r="B29" s="21"/>
      <c r="C29" s="424"/>
      <c r="D29" s="425"/>
      <c r="E29" s="193"/>
      <c r="F29" s="415"/>
      <c r="G29" s="415"/>
      <c r="H29" s="415"/>
    </row>
    <row r="30" spans="1:8" ht="20.100000000000001" customHeight="1">
      <c r="A30" s="426"/>
      <c r="B30" s="21"/>
      <c r="C30" s="424"/>
      <c r="D30" s="425"/>
      <c r="E30" s="193"/>
      <c r="F30" s="415"/>
      <c r="G30" s="415"/>
      <c r="H30" s="415"/>
    </row>
    <row r="31" spans="1:8" ht="20.100000000000001" customHeight="1">
      <c r="A31" s="426"/>
      <c r="B31" s="21"/>
      <c r="C31" s="424"/>
      <c r="D31" s="425"/>
      <c r="E31" s="193"/>
      <c r="F31" s="415"/>
      <c r="G31" s="415"/>
      <c r="H31" s="415"/>
    </row>
    <row r="32" spans="1:8" ht="20.100000000000001" customHeight="1">
      <c r="A32" s="426"/>
      <c r="B32" s="21"/>
      <c r="C32" s="424"/>
      <c r="D32" s="425"/>
      <c r="E32" s="193"/>
      <c r="F32" s="415"/>
      <c r="G32" s="415"/>
      <c r="H32" s="415"/>
    </row>
    <row r="33" spans="1:8" ht="20.100000000000001" customHeight="1">
      <c r="A33" s="426"/>
      <c r="B33" s="21"/>
      <c r="C33" s="424"/>
      <c r="D33" s="425"/>
      <c r="E33" s="193"/>
      <c r="F33" s="415"/>
      <c r="G33" s="415"/>
      <c r="H33" s="415"/>
    </row>
    <row r="34" spans="1:8" ht="20.100000000000001" customHeight="1">
      <c r="A34" s="426"/>
      <c r="B34" s="21"/>
      <c r="C34" s="424"/>
      <c r="D34" s="425"/>
      <c r="E34" s="193"/>
      <c r="F34" s="415"/>
      <c r="G34" s="415"/>
      <c r="H34" s="415"/>
    </row>
    <row r="35" spans="1:8" ht="20.100000000000001" customHeight="1">
      <c r="A35" s="426"/>
      <c r="B35" s="21"/>
      <c r="C35" s="424"/>
      <c r="D35" s="425"/>
      <c r="E35" s="193"/>
      <c r="F35" s="415"/>
      <c r="G35" s="415"/>
      <c r="H35" s="415"/>
    </row>
    <row r="36" spans="1:8" ht="20.100000000000001" customHeight="1">
      <c r="A36" s="426"/>
      <c r="B36" s="21"/>
      <c r="C36" s="424"/>
      <c r="D36" s="425"/>
      <c r="E36" s="193"/>
      <c r="F36" s="415"/>
      <c r="G36" s="415"/>
      <c r="H36" s="415"/>
    </row>
    <row r="37" spans="1:8" ht="20.100000000000001" customHeight="1">
      <c r="A37" s="426"/>
      <c r="B37" s="21"/>
      <c r="C37" s="424"/>
      <c r="D37" s="425"/>
      <c r="E37" s="193"/>
      <c r="F37" s="415"/>
      <c r="G37" s="415"/>
      <c r="H37" s="415"/>
    </row>
    <row r="38" spans="1:8" ht="20.100000000000001" customHeight="1">
      <c r="A38" s="426"/>
      <c r="B38" s="21"/>
      <c r="C38" s="424"/>
      <c r="D38" s="425"/>
      <c r="E38" s="193"/>
      <c r="F38" s="415"/>
      <c r="G38" s="415"/>
      <c r="H38" s="415"/>
    </row>
    <row r="39" spans="1:8" ht="20.100000000000001" customHeight="1">
      <c r="A39" s="426"/>
      <c r="B39" s="21"/>
      <c r="C39" s="424"/>
      <c r="D39" s="425"/>
      <c r="E39" s="193"/>
      <c r="F39" s="415"/>
      <c r="G39" s="415"/>
      <c r="H39" s="415"/>
    </row>
    <row r="40" spans="1:8" ht="20.100000000000001" customHeight="1">
      <c r="A40" s="426"/>
      <c r="B40" s="21"/>
      <c r="C40" s="424"/>
      <c r="D40" s="425"/>
      <c r="E40" s="193"/>
      <c r="F40" s="415"/>
      <c r="G40" s="415"/>
      <c r="H40" s="415"/>
    </row>
    <row r="41" spans="1:8" ht="20.100000000000001" customHeight="1">
      <c r="A41" s="436" t="s">
        <v>17</v>
      </c>
      <c r="B41" s="436"/>
      <c r="C41" s="436"/>
      <c r="D41" s="436"/>
      <c r="E41" s="436"/>
      <c r="F41" s="436"/>
      <c r="G41" s="436"/>
      <c r="H41" s="1"/>
    </row>
    <row r="42" spans="1:8" ht="20.100000000000001" customHeight="1">
      <c r="A42" s="415" t="s">
        <v>18</v>
      </c>
      <c r="B42" s="437" t="s">
        <v>504</v>
      </c>
      <c r="C42" s="438"/>
      <c r="D42" s="439"/>
      <c r="E42" s="416" t="s">
        <v>19</v>
      </c>
      <c r="F42" s="427" t="s">
        <v>559</v>
      </c>
      <c r="G42" s="428"/>
      <c r="H42" s="429"/>
    </row>
    <row r="43" spans="1:8" ht="20.100000000000001" customHeight="1">
      <c r="A43" s="415"/>
      <c r="B43" s="437" t="s">
        <v>505</v>
      </c>
      <c r="C43" s="438"/>
      <c r="D43" s="439"/>
      <c r="E43" s="417"/>
      <c r="F43" s="427" t="s">
        <v>560</v>
      </c>
      <c r="G43" s="428"/>
      <c r="H43" s="429"/>
    </row>
    <row r="44" spans="1:8" ht="20.100000000000001" customHeight="1">
      <c r="A44" s="415"/>
      <c r="B44" s="437" t="s">
        <v>507</v>
      </c>
      <c r="C44" s="438"/>
      <c r="D44" s="439"/>
      <c r="E44" s="417"/>
      <c r="F44" s="427" t="s">
        <v>561</v>
      </c>
      <c r="G44" s="428"/>
      <c r="H44" s="429"/>
    </row>
    <row r="45" spans="1:8" ht="20.100000000000001" customHeight="1">
      <c r="A45" s="415"/>
      <c r="B45" s="437" t="s">
        <v>509</v>
      </c>
      <c r="C45" s="438"/>
      <c r="D45" s="439"/>
      <c r="E45" s="417"/>
      <c r="F45" s="427" t="s">
        <v>562</v>
      </c>
      <c r="G45" s="428"/>
      <c r="H45" s="429"/>
    </row>
    <row r="46" spans="1:8" ht="20.100000000000001" customHeight="1">
      <c r="A46" s="415"/>
      <c r="B46" s="433"/>
      <c r="C46" s="434"/>
      <c r="D46" s="435"/>
      <c r="E46" s="417"/>
      <c r="F46" s="427"/>
      <c r="G46" s="428"/>
      <c r="H46" s="429"/>
    </row>
    <row r="47" spans="1:8" ht="20.100000000000001" customHeight="1">
      <c r="A47" s="415"/>
      <c r="B47" s="433"/>
      <c r="C47" s="434"/>
      <c r="D47" s="435"/>
      <c r="E47" s="417"/>
      <c r="F47" s="427"/>
      <c r="G47" s="428"/>
      <c r="H47" s="429"/>
    </row>
    <row r="48" spans="1:8" ht="20.100000000000001" customHeight="1">
      <c r="A48" s="415"/>
      <c r="B48" s="433"/>
      <c r="C48" s="434"/>
      <c r="D48" s="435"/>
      <c r="E48" s="417"/>
      <c r="F48" s="427"/>
      <c r="G48" s="428"/>
      <c r="H48" s="429"/>
    </row>
    <row r="49" spans="1:8" ht="20.100000000000001" customHeight="1">
      <c r="A49" s="415"/>
      <c r="B49" s="433"/>
      <c r="C49" s="434"/>
      <c r="D49" s="435"/>
      <c r="E49" s="417"/>
      <c r="F49" s="427"/>
      <c r="G49" s="428"/>
      <c r="H49" s="429"/>
    </row>
    <row r="50" spans="1:8" ht="20.100000000000001" customHeight="1">
      <c r="A50" s="415"/>
      <c r="B50" s="433"/>
      <c r="C50" s="434"/>
      <c r="D50" s="435"/>
      <c r="E50" s="417"/>
      <c r="F50" s="427"/>
      <c r="G50" s="428"/>
      <c r="H50" s="429"/>
    </row>
    <row r="51" spans="1:8" ht="20.100000000000001" customHeight="1">
      <c r="A51" s="415"/>
      <c r="B51" s="430"/>
      <c r="C51" s="431"/>
      <c r="D51" s="432"/>
      <c r="E51" s="417"/>
      <c r="F51" s="427"/>
      <c r="G51" s="428"/>
      <c r="H51" s="429"/>
    </row>
    <row r="52" spans="1:8" ht="20.100000000000001" customHeight="1">
      <c r="A52" s="415"/>
      <c r="B52" s="433"/>
      <c r="C52" s="434"/>
      <c r="D52" s="435"/>
      <c r="E52" s="426"/>
      <c r="F52" s="427"/>
      <c r="G52" s="428"/>
      <c r="H52" s="429"/>
    </row>
    <row r="53" spans="1:8" ht="20.100000000000001" customHeight="1">
      <c r="A53" s="440"/>
      <c r="B53" s="440"/>
      <c r="C53" s="440"/>
      <c r="D53" s="440"/>
      <c r="E53" s="440"/>
      <c r="F53" s="388"/>
      <c r="G53" s="388"/>
      <c r="H53" s="1"/>
    </row>
    <row r="54" spans="1:8" ht="20.100000000000001" customHeight="1">
      <c r="A54" s="416" t="s">
        <v>18</v>
      </c>
      <c r="B54" s="441" t="s">
        <v>44</v>
      </c>
      <c r="C54" s="442"/>
      <c r="D54" s="443"/>
      <c r="E54" s="393" t="s">
        <v>19</v>
      </c>
      <c r="F54" s="441" t="s">
        <v>44</v>
      </c>
      <c r="G54" s="442"/>
      <c r="H54" s="443"/>
    </row>
    <row r="55" spans="1:8" ht="20.100000000000001" customHeight="1">
      <c r="A55" s="426"/>
      <c r="B55" s="444"/>
      <c r="C55" s="445"/>
      <c r="D55" s="446"/>
      <c r="E55" s="399"/>
      <c r="F55" s="444"/>
      <c r="G55" s="445"/>
      <c r="H55" s="446"/>
    </row>
    <row r="56" spans="1:8" ht="20.100000000000001" customHeight="1">
      <c r="A56" s="440" t="s">
        <v>20</v>
      </c>
      <c r="B56" s="440"/>
      <c r="C56" s="440"/>
      <c r="D56" s="440"/>
      <c r="E56" s="440"/>
      <c r="F56" s="388"/>
      <c r="G56" s="388"/>
      <c r="H56" s="1"/>
    </row>
    <row r="57" spans="1:8" ht="20.100000000000001" customHeight="1">
      <c r="A57" s="416" t="s">
        <v>21</v>
      </c>
      <c r="B57" s="427" t="s">
        <v>510</v>
      </c>
      <c r="C57" s="428"/>
      <c r="D57" s="429"/>
      <c r="E57" s="416" t="s">
        <v>19</v>
      </c>
      <c r="F57" s="441"/>
      <c r="G57" s="442"/>
      <c r="H57" s="443"/>
    </row>
    <row r="58" spans="1:8" ht="20.100000000000001" customHeight="1">
      <c r="A58" s="417"/>
      <c r="B58" s="427" t="s">
        <v>512</v>
      </c>
      <c r="C58" s="428"/>
      <c r="D58" s="429"/>
      <c r="E58" s="417"/>
      <c r="F58" s="441"/>
      <c r="G58" s="442"/>
      <c r="H58" s="443"/>
    </row>
    <row r="59" spans="1:8" ht="20.100000000000001" customHeight="1">
      <c r="A59" s="417"/>
      <c r="B59" s="427" t="s">
        <v>514</v>
      </c>
      <c r="C59" s="428"/>
      <c r="D59" s="429"/>
      <c r="E59" s="417"/>
      <c r="F59" s="441"/>
      <c r="G59" s="442"/>
      <c r="H59" s="443"/>
    </row>
    <row r="60" spans="1:8" ht="20.100000000000001" customHeight="1">
      <c r="A60" s="417"/>
      <c r="B60" s="427" t="s">
        <v>516</v>
      </c>
      <c r="C60" s="428"/>
      <c r="D60" s="429"/>
      <c r="E60" s="417"/>
      <c r="F60" s="441"/>
      <c r="G60" s="442"/>
      <c r="H60" s="443"/>
    </row>
    <row r="61" spans="1:8" ht="20.100000000000001" customHeight="1">
      <c r="A61" s="417"/>
      <c r="B61" s="427" t="s">
        <v>517</v>
      </c>
      <c r="C61" s="428"/>
      <c r="D61" s="429"/>
      <c r="E61" s="417"/>
      <c r="F61" s="441"/>
      <c r="G61" s="442"/>
      <c r="H61" s="443"/>
    </row>
    <row r="62" spans="1:8" ht="20.100000000000001" customHeight="1">
      <c r="A62" s="417"/>
      <c r="B62" s="427" t="s">
        <v>518</v>
      </c>
      <c r="C62" s="428"/>
      <c r="D62" s="429"/>
      <c r="E62" s="417"/>
      <c r="F62" s="441"/>
      <c r="G62" s="442"/>
      <c r="H62" s="443"/>
    </row>
    <row r="63" spans="1:8" ht="20.100000000000001" customHeight="1">
      <c r="A63" s="417"/>
      <c r="B63" s="427" t="s">
        <v>519</v>
      </c>
      <c r="C63" s="428"/>
      <c r="D63" s="429"/>
      <c r="E63" s="417"/>
      <c r="F63" s="441"/>
      <c r="G63" s="442"/>
      <c r="H63" s="443"/>
    </row>
    <row r="64" spans="1:8" ht="20.100000000000001" customHeight="1">
      <c r="A64" s="417"/>
      <c r="B64" s="427" t="s">
        <v>520</v>
      </c>
      <c r="C64" s="428"/>
      <c r="D64" s="429"/>
      <c r="E64" s="417"/>
      <c r="F64" s="441"/>
      <c r="G64" s="442"/>
      <c r="H64" s="443"/>
    </row>
    <row r="65" spans="1:8" ht="20.100000000000001" customHeight="1">
      <c r="A65" s="417"/>
      <c r="B65" s="427" t="s">
        <v>182</v>
      </c>
      <c r="C65" s="428"/>
      <c r="D65" s="429"/>
      <c r="E65" s="417"/>
      <c r="F65" s="441"/>
      <c r="G65" s="442"/>
      <c r="H65" s="443"/>
    </row>
    <row r="66" spans="1:8" ht="20.100000000000001" customHeight="1">
      <c r="A66" s="417"/>
      <c r="B66" s="427" t="s">
        <v>521</v>
      </c>
      <c r="C66" s="428"/>
      <c r="D66" s="429"/>
      <c r="E66" s="417"/>
      <c r="F66" s="441"/>
      <c r="G66" s="442"/>
      <c r="H66" s="443"/>
    </row>
    <row r="67" spans="1:8" ht="20.100000000000001" customHeight="1">
      <c r="A67" s="417"/>
      <c r="B67" s="427" t="s">
        <v>523</v>
      </c>
      <c r="C67" s="428"/>
      <c r="D67" s="429"/>
      <c r="E67" s="417"/>
      <c r="F67" s="441"/>
      <c r="G67" s="442"/>
      <c r="H67" s="443"/>
    </row>
    <row r="68" spans="1:8" ht="20.100000000000001" customHeight="1">
      <c r="A68" s="417"/>
      <c r="B68" s="427" t="s">
        <v>62</v>
      </c>
      <c r="C68" s="428"/>
      <c r="D68" s="429"/>
      <c r="E68" s="417"/>
      <c r="F68" s="441"/>
      <c r="G68" s="442"/>
      <c r="H68" s="443"/>
    </row>
    <row r="69" spans="1:8" ht="20.100000000000001" customHeight="1">
      <c r="A69" s="417"/>
      <c r="B69" s="427" t="s">
        <v>524</v>
      </c>
      <c r="C69" s="428"/>
      <c r="D69" s="429"/>
      <c r="E69" s="417"/>
      <c r="F69" s="441"/>
      <c r="G69" s="442"/>
      <c r="H69" s="443"/>
    </row>
    <row r="70" spans="1:8" ht="20.100000000000001" customHeight="1">
      <c r="A70" s="417"/>
      <c r="B70" s="427" t="s">
        <v>150</v>
      </c>
      <c r="C70" s="428"/>
      <c r="D70" s="429"/>
      <c r="E70" s="417"/>
      <c r="F70" s="441"/>
      <c r="G70" s="442"/>
      <c r="H70" s="443"/>
    </row>
    <row r="71" spans="1:8" ht="20.100000000000001" customHeight="1">
      <c r="A71" s="417"/>
      <c r="B71" s="427" t="s">
        <v>526</v>
      </c>
      <c r="C71" s="428"/>
      <c r="D71" s="429"/>
      <c r="E71" s="417"/>
      <c r="F71" s="441"/>
      <c r="G71" s="442"/>
      <c r="H71" s="443"/>
    </row>
    <row r="72" spans="1:8" ht="20.100000000000001" customHeight="1">
      <c r="A72" s="417"/>
      <c r="B72" s="427"/>
      <c r="C72" s="428"/>
      <c r="D72" s="429"/>
      <c r="E72" s="417"/>
      <c r="F72" s="441"/>
      <c r="G72" s="442"/>
      <c r="H72" s="443"/>
    </row>
    <row r="73" spans="1:8" ht="20.100000000000001" customHeight="1">
      <c r="A73" s="417"/>
      <c r="B73" s="427"/>
      <c r="C73" s="428"/>
      <c r="D73" s="429"/>
      <c r="E73" s="417"/>
      <c r="F73" s="441"/>
      <c r="G73" s="442"/>
      <c r="H73" s="443"/>
    </row>
    <row r="74" spans="1:8" ht="20.100000000000001" customHeight="1">
      <c r="A74" s="417"/>
      <c r="B74" s="427"/>
      <c r="C74" s="428"/>
      <c r="D74" s="429"/>
      <c r="E74" s="417"/>
      <c r="F74" s="441"/>
      <c r="G74" s="442"/>
      <c r="H74" s="443"/>
    </row>
    <row r="75" spans="1:8" ht="20.100000000000001" customHeight="1">
      <c r="A75" s="417"/>
      <c r="B75" s="427"/>
      <c r="C75" s="428"/>
      <c r="D75" s="429"/>
      <c r="E75" s="417"/>
      <c r="F75" s="441"/>
      <c r="G75" s="442"/>
      <c r="H75" s="443"/>
    </row>
    <row r="76" spans="1:8" ht="20.100000000000001" customHeight="1">
      <c r="A76" s="417"/>
      <c r="B76" s="427"/>
      <c r="C76" s="428"/>
      <c r="D76" s="429"/>
      <c r="E76" s="417"/>
      <c r="F76" s="195"/>
      <c r="G76" s="196"/>
      <c r="H76" s="197"/>
    </row>
    <row r="77" spans="1:8" ht="20.100000000000001" customHeight="1">
      <c r="A77" s="417"/>
      <c r="B77" s="427"/>
      <c r="C77" s="428"/>
      <c r="D77" s="429"/>
      <c r="E77" s="417"/>
      <c r="F77" s="195"/>
      <c r="G77" s="196"/>
      <c r="H77" s="197"/>
    </row>
    <row r="78" spans="1:8" ht="20.100000000000001" customHeight="1">
      <c r="A78" s="417"/>
      <c r="B78" s="427"/>
      <c r="C78" s="428"/>
      <c r="D78" s="429"/>
      <c r="E78" s="417"/>
      <c r="F78" s="195"/>
      <c r="G78" s="196"/>
      <c r="H78" s="197"/>
    </row>
    <row r="79" spans="1:8" ht="20.100000000000001" customHeight="1">
      <c r="A79" s="417"/>
      <c r="B79" s="427"/>
      <c r="C79" s="428"/>
      <c r="D79" s="429"/>
      <c r="E79" s="417"/>
      <c r="F79" s="195"/>
      <c r="G79" s="196"/>
      <c r="H79" s="197"/>
    </row>
    <row r="80" spans="1:8" ht="20.100000000000001" customHeight="1">
      <c r="A80" s="417"/>
      <c r="B80" s="427"/>
      <c r="C80" s="428"/>
      <c r="D80" s="429"/>
      <c r="E80" s="417"/>
      <c r="F80" s="195"/>
      <c r="G80" s="196"/>
      <c r="H80" s="197"/>
    </row>
    <row r="81" spans="1:14" ht="20.100000000000001" customHeight="1">
      <c r="A81" s="417"/>
      <c r="B81" s="427"/>
      <c r="C81" s="428"/>
      <c r="D81" s="429"/>
      <c r="E81" s="417"/>
      <c r="F81" s="195"/>
      <c r="G81" s="196"/>
      <c r="H81" s="197"/>
    </row>
    <row r="82" spans="1:14" ht="20.100000000000001" customHeight="1">
      <c r="A82" s="417"/>
      <c r="B82" s="427"/>
      <c r="C82" s="428"/>
      <c r="D82" s="429"/>
      <c r="E82" s="417"/>
      <c r="F82" s="427"/>
      <c r="G82" s="428"/>
      <c r="H82" s="429"/>
    </row>
    <row r="83" spans="1:14" ht="20.100000000000001" customHeight="1">
      <c r="A83" s="190"/>
      <c r="B83" s="196" t="s">
        <v>49</v>
      </c>
      <c r="C83" s="196"/>
      <c r="D83" s="196"/>
      <c r="E83" s="190"/>
      <c r="F83" s="458"/>
      <c r="G83" s="458"/>
      <c r="H83" s="1"/>
    </row>
    <row r="84" spans="1:14" ht="20.100000000000001" customHeight="1">
      <c r="A84" s="447" t="s">
        <v>22</v>
      </c>
      <c r="B84" s="447"/>
      <c r="C84" s="447"/>
      <c r="D84" s="447"/>
      <c r="E84" s="447"/>
      <c r="F84" s="447"/>
      <c r="G84" s="448"/>
      <c r="H84" s="1"/>
    </row>
    <row r="85" spans="1:14" ht="20.100000000000001" customHeight="1">
      <c r="A85" s="449" t="s">
        <v>18</v>
      </c>
      <c r="B85" s="7" t="s">
        <v>23</v>
      </c>
      <c r="C85" s="451" t="s">
        <v>47</v>
      </c>
      <c r="D85" s="452"/>
      <c r="E85" s="453" t="s">
        <v>30</v>
      </c>
      <c r="F85" s="15" t="s">
        <v>31</v>
      </c>
      <c r="G85" s="451" t="s">
        <v>24</v>
      </c>
      <c r="H85" s="452"/>
    </row>
    <row r="86" spans="1:14" ht="20.100000000000001" customHeight="1">
      <c r="A86" s="450"/>
      <c r="B86" s="8">
        <v>22000</v>
      </c>
      <c r="C86" s="455" t="s">
        <v>527</v>
      </c>
      <c r="D86" s="456"/>
      <c r="E86" s="454"/>
      <c r="F86" s="8"/>
      <c r="G86" s="455"/>
      <c r="H86" s="456"/>
    </row>
    <row r="87" spans="1:14" ht="20.100000000000001" customHeight="1">
      <c r="A87" s="450"/>
      <c r="B87" s="8">
        <v>8000</v>
      </c>
      <c r="C87" s="455" t="s">
        <v>528</v>
      </c>
      <c r="D87" s="456"/>
      <c r="E87" s="454"/>
      <c r="F87" s="8"/>
      <c r="G87" s="455"/>
      <c r="H87" s="456"/>
      <c r="N87">
        <v>1</v>
      </c>
    </row>
    <row r="88" spans="1:14" ht="20.100000000000001" customHeight="1">
      <c r="A88" s="450"/>
      <c r="B88" s="8">
        <v>8000</v>
      </c>
      <c r="C88" s="455" t="s">
        <v>529</v>
      </c>
      <c r="D88" s="456"/>
      <c r="E88" s="454"/>
      <c r="F88" s="8"/>
      <c r="G88" s="455"/>
      <c r="H88" s="456"/>
    </row>
    <row r="89" spans="1:14" ht="20.100000000000001" customHeight="1">
      <c r="A89" s="450"/>
      <c r="B89" s="8">
        <v>10300</v>
      </c>
      <c r="C89" s="455" t="s">
        <v>166</v>
      </c>
      <c r="D89" s="456"/>
      <c r="E89" s="454"/>
      <c r="F89" s="8"/>
      <c r="G89" s="455"/>
      <c r="H89" s="456"/>
    </row>
    <row r="90" spans="1:14" ht="20.100000000000001" customHeight="1">
      <c r="A90" s="450"/>
      <c r="B90" s="8"/>
      <c r="C90" s="455"/>
      <c r="D90" s="456"/>
      <c r="E90" s="454"/>
      <c r="F90" s="8"/>
      <c r="G90" s="455"/>
      <c r="H90" s="456"/>
    </row>
    <row r="91" spans="1:14" ht="20.100000000000001" customHeight="1">
      <c r="A91" s="450"/>
      <c r="B91" s="8"/>
      <c r="C91" s="455"/>
      <c r="D91" s="456"/>
      <c r="E91" s="454"/>
      <c r="F91" s="8"/>
      <c r="G91" s="455"/>
      <c r="H91" s="456"/>
    </row>
    <row r="92" spans="1:14" ht="20.100000000000001" customHeight="1">
      <c r="A92" s="450"/>
      <c r="B92" s="8"/>
      <c r="C92" s="455"/>
      <c r="D92" s="456"/>
      <c r="E92" s="454"/>
      <c r="F92" s="8"/>
      <c r="G92" s="455"/>
      <c r="H92" s="456"/>
    </row>
    <row r="93" spans="1:14" ht="20.100000000000001" customHeight="1">
      <c r="A93" s="450"/>
      <c r="B93" s="9"/>
      <c r="C93" s="455"/>
      <c r="D93" s="456"/>
      <c r="E93" s="454"/>
      <c r="F93" s="8"/>
      <c r="G93" s="198"/>
      <c r="H93" s="199"/>
    </row>
    <row r="94" spans="1:14" ht="20.100000000000001" customHeight="1">
      <c r="A94" s="450"/>
      <c r="B94" s="9"/>
      <c r="C94" s="455"/>
      <c r="D94" s="456"/>
      <c r="E94" s="454"/>
      <c r="F94" s="8"/>
      <c r="G94" s="198"/>
      <c r="H94" s="199"/>
    </row>
    <row r="95" spans="1:14" ht="20.100000000000001" customHeight="1">
      <c r="A95" s="450"/>
      <c r="B95" s="9"/>
      <c r="C95" s="455"/>
      <c r="D95" s="456"/>
      <c r="E95" s="454"/>
      <c r="F95" s="8"/>
      <c r="G95" s="198"/>
      <c r="H95" s="199"/>
    </row>
    <row r="96" spans="1:14" ht="20.100000000000001" customHeight="1">
      <c r="A96" s="450"/>
      <c r="B96" s="9"/>
      <c r="C96" s="455"/>
      <c r="D96" s="456"/>
      <c r="E96" s="454"/>
      <c r="F96" s="8"/>
      <c r="G96" s="198"/>
      <c r="H96" s="199"/>
    </row>
    <row r="97" spans="1:8" ht="20.100000000000001" customHeight="1">
      <c r="A97" s="450"/>
      <c r="B97" s="9"/>
      <c r="C97" s="455"/>
      <c r="D97" s="456"/>
      <c r="E97" s="454"/>
      <c r="F97" s="8"/>
      <c r="G97" s="198"/>
      <c r="H97" s="199"/>
    </row>
    <row r="98" spans="1:8" ht="20.100000000000001" customHeight="1">
      <c r="A98" s="450"/>
      <c r="B98" s="9"/>
      <c r="C98" s="455"/>
      <c r="D98" s="456"/>
      <c r="E98" s="454"/>
      <c r="F98" s="8"/>
      <c r="G98" s="198"/>
      <c r="H98" s="199"/>
    </row>
    <row r="99" spans="1:8" ht="20.100000000000001" customHeight="1" thickBot="1">
      <c r="A99" s="450"/>
      <c r="B99" s="9"/>
      <c r="C99" s="455"/>
      <c r="D99" s="456"/>
      <c r="E99" s="454"/>
      <c r="F99" s="8"/>
      <c r="G99" s="455"/>
      <c r="H99" s="456"/>
    </row>
    <row r="100" spans="1:8" ht="20.100000000000001" customHeight="1" thickTop="1" thickBot="1">
      <c r="A100" s="10" t="s">
        <v>25</v>
      </c>
      <c r="B100" s="28">
        <f>B86+B87+B88+B89+B90+B91+B92+B93+B94+B95+B96+B97+B98+B99+F86+F87+F88+F89+F90+F91+F92+F93+F94+F95+F96+F97+F98+F99</f>
        <v>48300</v>
      </c>
      <c r="C100" s="11"/>
      <c r="D100" s="12"/>
      <c r="E100" s="13"/>
      <c r="F100" s="11"/>
      <c r="G100" s="17"/>
      <c r="H100" s="16"/>
    </row>
    <row r="101" spans="1:8" ht="20.100000000000001" customHeight="1">
      <c r="A101" s="448"/>
      <c r="B101" s="448"/>
      <c r="C101" s="448"/>
      <c r="D101" s="448"/>
      <c r="E101" s="448"/>
      <c r="F101" s="448"/>
      <c r="G101" s="448"/>
      <c r="H101" s="1"/>
    </row>
    <row r="102" spans="1:8" ht="20.100000000000001" customHeight="1">
      <c r="A102" s="457"/>
      <c r="B102" s="457"/>
      <c r="C102" s="457"/>
      <c r="D102" s="457"/>
      <c r="E102" s="457"/>
      <c r="F102" s="457"/>
      <c r="G102" s="457"/>
      <c r="H102" s="1"/>
    </row>
  </sheetData>
  <mergeCells count="182">
    <mergeCell ref="A1:G1"/>
    <mergeCell ref="B2:C2"/>
    <mergeCell ref="E2:F2"/>
    <mergeCell ref="A3:C3"/>
    <mergeCell ref="G3:H3"/>
    <mergeCell ref="B4:D4"/>
    <mergeCell ref="E4:H4"/>
    <mergeCell ref="B8:D8"/>
    <mergeCell ref="E8:H8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F31:H31"/>
    <mergeCell ref="C32:D32"/>
    <mergeCell ref="F32:H32"/>
    <mergeCell ref="C33:D33"/>
    <mergeCell ref="F33:H33"/>
    <mergeCell ref="C34:D34"/>
    <mergeCell ref="F34:H34"/>
    <mergeCell ref="A27:A40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F35:H35"/>
    <mergeCell ref="C36:D36"/>
    <mergeCell ref="F36:H36"/>
    <mergeCell ref="C37:D37"/>
    <mergeCell ref="F37:H37"/>
    <mergeCell ref="F45:H45"/>
    <mergeCell ref="B46:D46"/>
    <mergeCell ref="F46:H46"/>
    <mergeCell ref="B47:D47"/>
    <mergeCell ref="F47:H47"/>
    <mergeCell ref="B49:D49"/>
    <mergeCell ref="F49:H49"/>
    <mergeCell ref="B50:D50"/>
    <mergeCell ref="F50:H50"/>
    <mergeCell ref="B51:D51"/>
    <mergeCell ref="F51:H51"/>
    <mergeCell ref="B48:D48"/>
    <mergeCell ref="F48:H48"/>
    <mergeCell ref="A41:G41"/>
    <mergeCell ref="A42:A52"/>
    <mergeCell ref="B42:D42"/>
    <mergeCell ref="E42:E52"/>
    <mergeCell ref="F42:H42"/>
    <mergeCell ref="B43:D43"/>
    <mergeCell ref="F43:H43"/>
    <mergeCell ref="B44:D44"/>
    <mergeCell ref="F44:H44"/>
    <mergeCell ref="B45:D45"/>
    <mergeCell ref="B52:D52"/>
    <mergeCell ref="F52:H52"/>
    <mergeCell ref="B69:D69"/>
    <mergeCell ref="F69:H69"/>
    <mergeCell ref="A56:G56"/>
    <mergeCell ref="A57:A82"/>
    <mergeCell ref="B57:D57"/>
    <mergeCell ref="E57:E82"/>
    <mergeCell ref="F57:H57"/>
    <mergeCell ref="B58:D58"/>
    <mergeCell ref="F58:H58"/>
    <mergeCell ref="F63:H63"/>
    <mergeCell ref="B73:D73"/>
    <mergeCell ref="F73:H73"/>
    <mergeCell ref="B74:D74"/>
    <mergeCell ref="F74:H74"/>
    <mergeCell ref="B75:D75"/>
    <mergeCell ref="F75:H75"/>
    <mergeCell ref="F70:H70"/>
    <mergeCell ref="B71:D71"/>
    <mergeCell ref="F71:H71"/>
    <mergeCell ref="B72:D72"/>
    <mergeCell ref="F72:H72"/>
    <mergeCell ref="B70:D70"/>
    <mergeCell ref="A53:G53"/>
    <mergeCell ref="A54:A55"/>
    <mergeCell ref="B54:D55"/>
    <mergeCell ref="E54:E55"/>
    <mergeCell ref="F54:H55"/>
    <mergeCell ref="B67:D67"/>
    <mergeCell ref="F67:H67"/>
    <mergeCell ref="B68:D68"/>
    <mergeCell ref="F68:H68"/>
    <mergeCell ref="B59:D59"/>
    <mergeCell ref="F59:H59"/>
    <mergeCell ref="B60:D60"/>
    <mergeCell ref="B64:D64"/>
    <mergeCell ref="F64:H64"/>
    <mergeCell ref="B65:D65"/>
    <mergeCell ref="F65:H65"/>
    <mergeCell ref="B66:D66"/>
    <mergeCell ref="F66:H66"/>
    <mergeCell ref="F60:H60"/>
    <mergeCell ref="B61:D61"/>
    <mergeCell ref="F61:H61"/>
    <mergeCell ref="B62:D62"/>
    <mergeCell ref="F62:H62"/>
    <mergeCell ref="B63:D63"/>
    <mergeCell ref="C87:D87"/>
    <mergeCell ref="G87:H87"/>
    <mergeCell ref="C88:D88"/>
    <mergeCell ref="G88:H88"/>
    <mergeCell ref="C89:D89"/>
    <mergeCell ref="G89:H89"/>
    <mergeCell ref="C99:D99"/>
    <mergeCell ref="G99:H99"/>
    <mergeCell ref="B76:D76"/>
    <mergeCell ref="B77:D77"/>
    <mergeCell ref="B78:D78"/>
    <mergeCell ref="B79:D79"/>
    <mergeCell ref="B80:D80"/>
    <mergeCell ref="B81:D81"/>
    <mergeCell ref="A101:G101"/>
    <mergeCell ref="A102:G102"/>
    <mergeCell ref="C93:D93"/>
    <mergeCell ref="C94:D94"/>
    <mergeCell ref="C95:D95"/>
    <mergeCell ref="C96:D96"/>
    <mergeCell ref="C97:D97"/>
    <mergeCell ref="C98:D98"/>
    <mergeCell ref="B82:D82"/>
    <mergeCell ref="F82:H82"/>
    <mergeCell ref="F83:G83"/>
    <mergeCell ref="A84:G84"/>
    <mergeCell ref="A85:A99"/>
    <mergeCell ref="C85:D85"/>
    <mergeCell ref="E85:E99"/>
    <mergeCell ref="G85:H85"/>
    <mergeCell ref="C86:D86"/>
    <mergeCell ref="G86:H86"/>
    <mergeCell ref="C90:D90"/>
    <mergeCell ref="G90:H90"/>
    <mergeCell ref="C91:D91"/>
    <mergeCell ref="G91:H91"/>
    <mergeCell ref="C92:D92"/>
    <mergeCell ref="G92:H92"/>
  </mergeCells>
  <phoneticPr fontId="3" type="noConversion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N102"/>
  <sheetViews>
    <sheetView topLeftCell="A31" zoomScaleNormal="100" workbookViewId="0">
      <selection activeCell="F14" sqref="F14:H14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0" ht="20.100000000000001" customHeight="1">
      <c r="A1" s="385" t="s">
        <v>0</v>
      </c>
      <c r="B1" s="385"/>
      <c r="C1" s="385"/>
      <c r="D1" s="385"/>
      <c r="E1" s="385"/>
      <c r="F1" s="385"/>
      <c r="G1" s="385"/>
      <c r="H1" s="1"/>
    </row>
    <row r="2" spans="1:10" ht="20.100000000000001" customHeight="1">
      <c r="A2" s="208" t="s">
        <v>1</v>
      </c>
      <c r="B2" s="386" t="s">
        <v>566</v>
      </c>
      <c r="C2" s="387"/>
      <c r="D2" s="208" t="s">
        <v>2</v>
      </c>
      <c r="E2" s="386" t="s">
        <v>46</v>
      </c>
      <c r="F2" s="387"/>
      <c r="G2" s="2" t="s">
        <v>27</v>
      </c>
      <c r="H2" s="6"/>
    </row>
    <row r="3" spans="1:10" ht="20.100000000000001" customHeight="1">
      <c r="A3" s="388" t="s">
        <v>3</v>
      </c>
      <c r="B3" s="388"/>
      <c r="C3" s="388"/>
      <c r="D3" s="14" t="s">
        <v>4</v>
      </c>
      <c r="E3" s="206" t="s">
        <v>5</v>
      </c>
      <c r="F3" s="206"/>
      <c r="G3" s="389"/>
      <c r="H3" s="389"/>
    </row>
    <row r="4" spans="1:10" ht="20.100000000000001" customHeight="1">
      <c r="A4" s="208" t="s">
        <v>6</v>
      </c>
      <c r="B4" s="390">
        <v>1606800</v>
      </c>
      <c r="C4" s="391"/>
      <c r="D4" s="392"/>
      <c r="E4" s="393" t="s">
        <v>51</v>
      </c>
      <c r="F4" s="394"/>
      <c r="G4" s="394"/>
      <c r="H4" s="395"/>
    </row>
    <row r="5" spans="1:10" ht="20.100000000000001" customHeight="1">
      <c r="A5" s="208" t="s">
        <v>7</v>
      </c>
      <c r="B5" s="390">
        <f>B6-B4</f>
        <v>798950</v>
      </c>
      <c r="C5" s="391"/>
      <c r="D5" s="392"/>
      <c r="E5" s="412" t="s">
        <v>224</v>
      </c>
      <c r="F5" s="413"/>
      <c r="G5" s="413"/>
      <c r="H5" s="414"/>
    </row>
    <row r="6" spans="1:10" ht="20.100000000000001" customHeight="1">
      <c r="A6" s="208" t="s">
        <v>8</v>
      </c>
      <c r="B6" s="390">
        <v>2405750</v>
      </c>
      <c r="C6" s="391"/>
      <c r="D6" s="392"/>
      <c r="E6" s="412" t="s">
        <v>50</v>
      </c>
      <c r="F6" s="413"/>
      <c r="G6" s="413"/>
      <c r="H6" s="414"/>
    </row>
    <row r="7" spans="1:10" ht="20.100000000000001" customHeight="1">
      <c r="A7" s="208" t="s">
        <v>42</v>
      </c>
      <c r="B7" s="390">
        <f>B6+'5월15일'!B7:D7</f>
        <v>44469775</v>
      </c>
      <c r="C7" s="391"/>
      <c r="D7" s="392"/>
      <c r="E7" s="412"/>
      <c r="F7" s="413"/>
      <c r="G7" s="413"/>
      <c r="H7" s="414"/>
    </row>
    <row r="8" spans="1:10" ht="20.100000000000001" customHeight="1">
      <c r="A8" s="208" t="s">
        <v>9</v>
      </c>
      <c r="B8" s="396">
        <v>516750</v>
      </c>
      <c r="C8" s="397"/>
      <c r="D8" s="398"/>
      <c r="E8" s="399"/>
      <c r="F8" s="400"/>
      <c r="G8" s="400"/>
      <c r="H8" s="401"/>
    </row>
    <row r="9" spans="1:10" ht="20.100000000000001" customHeight="1">
      <c r="A9" s="205" t="s">
        <v>10</v>
      </c>
      <c r="B9" s="3"/>
      <c r="C9" s="3"/>
      <c r="D9" s="3"/>
      <c r="E9" s="4"/>
      <c r="F9" s="4"/>
      <c r="G9" s="4"/>
      <c r="H9" s="1"/>
    </row>
    <row r="10" spans="1:10" ht="20.100000000000001" customHeight="1">
      <c r="A10" s="23" t="s">
        <v>26</v>
      </c>
      <c r="B10" s="27">
        <v>0.13</v>
      </c>
      <c r="C10" s="23" t="s">
        <v>28</v>
      </c>
      <c r="D10" s="19">
        <v>0.05</v>
      </c>
      <c r="E10" s="26" t="s">
        <v>29</v>
      </c>
      <c r="F10" s="18">
        <v>0.18</v>
      </c>
      <c r="G10" s="23" t="s">
        <v>32</v>
      </c>
      <c r="H10" s="18">
        <v>0.03</v>
      </c>
      <c r="I10" s="29">
        <f>B10+D10+F10+H10+B11+D11+F11+H11+B12+D12+F12+H12</f>
        <v>1</v>
      </c>
    </row>
    <row r="11" spans="1:10" ht="20.100000000000001" customHeight="1">
      <c r="A11" s="24" t="s">
        <v>33</v>
      </c>
      <c r="B11" s="18">
        <v>0.12</v>
      </c>
      <c r="C11" s="24" t="s">
        <v>45</v>
      </c>
      <c r="D11" s="18">
        <v>0.03</v>
      </c>
      <c r="E11" s="24" t="s">
        <v>34</v>
      </c>
      <c r="F11" s="18">
        <v>0.02</v>
      </c>
      <c r="G11" s="24" t="s">
        <v>35</v>
      </c>
      <c r="H11" s="18">
        <v>0.26</v>
      </c>
      <c r="I11" s="29"/>
    </row>
    <row r="12" spans="1:10" ht="20.100000000000001" customHeight="1" thickBot="1">
      <c r="A12" s="25" t="s">
        <v>36</v>
      </c>
      <c r="B12" s="20">
        <v>0.14000000000000001</v>
      </c>
      <c r="C12" s="25" t="s">
        <v>37</v>
      </c>
      <c r="D12" s="20">
        <v>0</v>
      </c>
      <c r="E12" s="25" t="s">
        <v>38</v>
      </c>
      <c r="F12" s="20">
        <v>0</v>
      </c>
      <c r="G12" s="25" t="s">
        <v>43</v>
      </c>
      <c r="H12" s="20">
        <v>0.04</v>
      </c>
      <c r="J12" s="30"/>
    </row>
    <row r="13" spans="1:10" ht="20.100000000000001" customHeight="1">
      <c r="A13" s="402" t="s">
        <v>11</v>
      </c>
      <c r="B13" s="404"/>
      <c r="C13" s="405"/>
      <c r="D13" s="406"/>
      <c r="E13" s="407" t="s">
        <v>39</v>
      </c>
      <c r="F13" s="404" t="s">
        <v>557</v>
      </c>
      <c r="G13" s="405"/>
      <c r="H13" s="406"/>
    </row>
    <row r="14" spans="1:10" ht="20.100000000000001" customHeight="1" thickBot="1">
      <c r="A14" s="403"/>
      <c r="B14" s="409"/>
      <c r="C14" s="410"/>
      <c r="D14" s="411"/>
      <c r="E14" s="408"/>
      <c r="F14" s="409" t="s">
        <v>204</v>
      </c>
      <c r="G14" s="410"/>
      <c r="H14" s="411"/>
    </row>
    <row r="15" spans="1:10" ht="20.100000000000001" customHeight="1">
      <c r="A15" s="3" t="s">
        <v>12</v>
      </c>
      <c r="B15" s="3"/>
      <c r="C15" s="3"/>
      <c r="D15" s="3"/>
      <c r="E15" s="206"/>
      <c r="F15" s="206"/>
      <c r="G15" s="210"/>
      <c r="H15" s="1"/>
    </row>
    <row r="16" spans="1:10" ht="20.100000000000001" customHeight="1">
      <c r="A16" s="208"/>
      <c r="B16" s="208" t="s">
        <v>13</v>
      </c>
      <c r="C16" s="386" t="s">
        <v>14</v>
      </c>
      <c r="D16" s="387"/>
      <c r="E16" s="208" t="s">
        <v>40</v>
      </c>
      <c r="F16" s="415" t="s">
        <v>41</v>
      </c>
      <c r="G16" s="415"/>
      <c r="H16" s="415"/>
    </row>
    <row r="17" spans="1:8" ht="20.100000000000001" customHeight="1">
      <c r="A17" s="416" t="s">
        <v>15</v>
      </c>
      <c r="B17" s="5">
        <v>6.25E-2</v>
      </c>
      <c r="C17" s="419" t="s">
        <v>534</v>
      </c>
      <c r="D17" s="420"/>
      <c r="E17" s="208">
        <v>2</v>
      </c>
      <c r="F17" s="415"/>
      <c r="G17" s="415"/>
      <c r="H17" s="415"/>
    </row>
    <row r="18" spans="1:8" ht="20.100000000000001" customHeight="1">
      <c r="A18" s="417"/>
      <c r="B18" s="5">
        <v>0.5</v>
      </c>
      <c r="C18" s="419" t="s">
        <v>533</v>
      </c>
      <c r="D18" s="420"/>
      <c r="E18" s="208">
        <v>7</v>
      </c>
      <c r="F18" s="415"/>
      <c r="G18" s="415"/>
      <c r="H18" s="415"/>
    </row>
    <row r="19" spans="1:8" ht="20.100000000000001" customHeight="1">
      <c r="A19" s="417"/>
      <c r="B19" s="5">
        <v>4.1666666666666664E-2</v>
      </c>
      <c r="C19" s="419" t="s">
        <v>532</v>
      </c>
      <c r="D19" s="420"/>
      <c r="E19" s="208">
        <v>2</v>
      </c>
      <c r="F19" s="415"/>
      <c r="G19" s="415"/>
      <c r="H19" s="415"/>
    </row>
    <row r="20" spans="1:8" ht="20.100000000000001" customHeight="1">
      <c r="A20" s="417"/>
      <c r="B20" s="5"/>
      <c r="C20" s="419"/>
      <c r="D20" s="420"/>
      <c r="E20" s="208"/>
      <c r="F20" s="415"/>
      <c r="G20" s="415"/>
      <c r="H20" s="415"/>
    </row>
    <row r="21" spans="1:8" ht="20.100000000000001" customHeight="1">
      <c r="A21" s="417"/>
      <c r="B21" s="5"/>
      <c r="C21" s="419"/>
      <c r="D21" s="420"/>
      <c r="E21" s="208"/>
      <c r="F21" s="415"/>
      <c r="G21" s="415"/>
      <c r="H21" s="415"/>
    </row>
    <row r="22" spans="1:8" ht="20.100000000000001" customHeight="1">
      <c r="A22" s="417"/>
      <c r="B22" s="5"/>
      <c r="C22" s="419"/>
      <c r="D22" s="420"/>
      <c r="E22" s="208"/>
      <c r="F22" s="415"/>
      <c r="G22" s="415"/>
      <c r="H22" s="415"/>
    </row>
    <row r="23" spans="1:8" ht="20.100000000000001" customHeight="1">
      <c r="A23" s="417"/>
      <c r="B23" s="5"/>
      <c r="C23" s="419"/>
      <c r="D23" s="420"/>
      <c r="E23" s="208"/>
      <c r="F23" s="415"/>
      <c r="G23" s="415"/>
      <c r="H23" s="415"/>
    </row>
    <row r="24" spans="1:8" ht="20.100000000000001" customHeight="1">
      <c r="A24" s="417"/>
      <c r="B24" s="5"/>
      <c r="C24" s="419"/>
      <c r="D24" s="420"/>
      <c r="E24" s="208"/>
      <c r="F24" s="415"/>
      <c r="G24" s="415"/>
      <c r="H24" s="415"/>
    </row>
    <row r="25" spans="1:8" ht="20.100000000000001" customHeight="1">
      <c r="A25" s="417"/>
      <c r="B25" s="5"/>
      <c r="C25" s="419"/>
      <c r="D25" s="420"/>
      <c r="E25" s="208"/>
      <c r="F25" s="415"/>
      <c r="G25" s="415"/>
      <c r="H25" s="415"/>
    </row>
    <row r="26" spans="1:8" ht="20.100000000000001" customHeight="1" thickBot="1">
      <c r="A26" s="418"/>
      <c r="B26" s="22"/>
      <c r="C26" s="421"/>
      <c r="D26" s="422"/>
      <c r="E26" s="209"/>
      <c r="F26" s="423"/>
      <c r="G26" s="423"/>
      <c r="H26" s="423"/>
    </row>
    <row r="27" spans="1:8" ht="20.100000000000001" customHeight="1">
      <c r="A27" s="426" t="s">
        <v>16</v>
      </c>
      <c r="B27" s="21">
        <v>0.20833333333333334</v>
      </c>
      <c r="C27" s="424" t="s">
        <v>531</v>
      </c>
      <c r="D27" s="425"/>
      <c r="E27" s="207" t="s">
        <v>535</v>
      </c>
      <c r="F27" s="415"/>
      <c r="G27" s="415"/>
      <c r="H27" s="415"/>
    </row>
    <row r="28" spans="1:8" ht="20.100000000000001" customHeight="1">
      <c r="A28" s="426"/>
      <c r="B28" s="21">
        <v>0.29166666666666669</v>
      </c>
      <c r="C28" s="424" t="s">
        <v>530</v>
      </c>
      <c r="D28" s="425"/>
      <c r="E28" s="207">
        <v>1</v>
      </c>
      <c r="F28" s="415" t="s">
        <v>536</v>
      </c>
      <c r="G28" s="415"/>
      <c r="H28" s="415"/>
    </row>
    <row r="29" spans="1:8" ht="20.100000000000001" customHeight="1">
      <c r="A29" s="426"/>
      <c r="B29" s="21"/>
      <c r="C29" s="424"/>
      <c r="D29" s="425"/>
      <c r="E29" s="207"/>
      <c r="F29" s="415"/>
      <c r="G29" s="415"/>
      <c r="H29" s="415"/>
    </row>
    <row r="30" spans="1:8" ht="20.100000000000001" customHeight="1">
      <c r="A30" s="426"/>
      <c r="B30" s="21"/>
      <c r="C30" s="424"/>
      <c r="D30" s="425"/>
      <c r="E30" s="207"/>
      <c r="F30" s="415"/>
      <c r="G30" s="415"/>
      <c r="H30" s="415"/>
    </row>
    <row r="31" spans="1:8" ht="20.100000000000001" customHeight="1">
      <c r="A31" s="426"/>
      <c r="B31" s="21"/>
      <c r="C31" s="424"/>
      <c r="D31" s="425"/>
      <c r="E31" s="207"/>
      <c r="F31" s="415"/>
      <c r="G31" s="415"/>
      <c r="H31" s="415"/>
    </row>
    <row r="32" spans="1:8" ht="20.100000000000001" customHeight="1">
      <c r="A32" s="426"/>
      <c r="B32" s="21"/>
      <c r="C32" s="424"/>
      <c r="D32" s="425"/>
      <c r="E32" s="207"/>
      <c r="F32" s="415"/>
      <c r="G32" s="415"/>
      <c r="H32" s="415"/>
    </row>
    <row r="33" spans="1:8" ht="20.100000000000001" customHeight="1">
      <c r="A33" s="426"/>
      <c r="B33" s="21"/>
      <c r="C33" s="424"/>
      <c r="D33" s="425"/>
      <c r="E33" s="207"/>
      <c r="F33" s="415"/>
      <c r="G33" s="415"/>
      <c r="H33" s="415"/>
    </row>
    <row r="34" spans="1:8" ht="20.100000000000001" customHeight="1">
      <c r="A34" s="426"/>
      <c r="B34" s="21"/>
      <c r="C34" s="424"/>
      <c r="D34" s="425"/>
      <c r="E34" s="207"/>
      <c r="F34" s="415"/>
      <c r="G34" s="415"/>
      <c r="H34" s="415"/>
    </row>
    <row r="35" spans="1:8" ht="20.100000000000001" customHeight="1">
      <c r="A35" s="426"/>
      <c r="B35" s="21"/>
      <c r="C35" s="424"/>
      <c r="D35" s="425"/>
      <c r="E35" s="207"/>
      <c r="F35" s="415"/>
      <c r="G35" s="415"/>
      <c r="H35" s="415"/>
    </row>
    <row r="36" spans="1:8" ht="20.100000000000001" customHeight="1">
      <c r="A36" s="426"/>
      <c r="B36" s="21"/>
      <c r="C36" s="424"/>
      <c r="D36" s="425"/>
      <c r="E36" s="207"/>
      <c r="F36" s="415"/>
      <c r="G36" s="415"/>
      <c r="H36" s="415"/>
    </row>
    <row r="37" spans="1:8" ht="20.100000000000001" customHeight="1">
      <c r="A37" s="426"/>
      <c r="B37" s="21"/>
      <c r="C37" s="424"/>
      <c r="D37" s="425"/>
      <c r="E37" s="207"/>
      <c r="F37" s="415"/>
      <c r="G37" s="415"/>
      <c r="H37" s="415"/>
    </row>
    <row r="38" spans="1:8" ht="20.100000000000001" customHeight="1">
      <c r="A38" s="426"/>
      <c r="B38" s="21"/>
      <c r="C38" s="424"/>
      <c r="D38" s="425"/>
      <c r="E38" s="207"/>
      <c r="F38" s="415"/>
      <c r="G38" s="415"/>
      <c r="H38" s="415"/>
    </row>
    <row r="39" spans="1:8" ht="20.100000000000001" customHeight="1">
      <c r="A39" s="426"/>
      <c r="B39" s="21"/>
      <c r="C39" s="424"/>
      <c r="D39" s="425"/>
      <c r="E39" s="207"/>
      <c r="F39" s="415"/>
      <c r="G39" s="415"/>
      <c r="H39" s="415"/>
    </row>
    <row r="40" spans="1:8" ht="20.100000000000001" customHeight="1">
      <c r="A40" s="426"/>
      <c r="B40" s="21"/>
      <c r="C40" s="424"/>
      <c r="D40" s="425"/>
      <c r="E40" s="207"/>
      <c r="F40" s="415"/>
      <c r="G40" s="415"/>
      <c r="H40" s="415"/>
    </row>
    <row r="41" spans="1:8" ht="20.100000000000001" customHeight="1">
      <c r="A41" s="436" t="s">
        <v>17</v>
      </c>
      <c r="B41" s="436"/>
      <c r="C41" s="436"/>
      <c r="D41" s="436"/>
      <c r="E41" s="436"/>
      <c r="F41" s="436"/>
      <c r="G41" s="436"/>
      <c r="H41" s="1"/>
    </row>
    <row r="42" spans="1:8" ht="20.100000000000001" customHeight="1">
      <c r="A42" s="415" t="s">
        <v>18</v>
      </c>
      <c r="B42" s="437" t="s">
        <v>537</v>
      </c>
      <c r="C42" s="438"/>
      <c r="D42" s="439"/>
      <c r="E42" s="416" t="s">
        <v>19</v>
      </c>
      <c r="F42" s="427" t="s">
        <v>563</v>
      </c>
      <c r="G42" s="428"/>
      <c r="H42" s="429"/>
    </row>
    <row r="43" spans="1:8" ht="20.100000000000001" customHeight="1">
      <c r="A43" s="415"/>
      <c r="B43" s="437" t="s">
        <v>538</v>
      </c>
      <c r="C43" s="438"/>
      <c r="D43" s="439"/>
      <c r="E43" s="417"/>
      <c r="F43" s="427" t="s">
        <v>564</v>
      </c>
      <c r="G43" s="428"/>
      <c r="H43" s="429"/>
    </row>
    <row r="44" spans="1:8" ht="20.100000000000001" customHeight="1">
      <c r="A44" s="415"/>
      <c r="B44" s="437" t="s">
        <v>539</v>
      </c>
      <c r="C44" s="438"/>
      <c r="D44" s="439"/>
      <c r="E44" s="417"/>
      <c r="F44" s="427" t="s">
        <v>565</v>
      </c>
      <c r="G44" s="428"/>
      <c r="H44" s="429"/>
    </row>
    <row r="45" spans="1:8" ht="20.100000000000001" customHeight="1">
      <c r="A45" s="415"/>
      <c r="B45" s="433"/>
      <c r="C45" s="434"/>
      <c r="D45" s="435"/>
      <c r="E45" s="417"/>
      <c r="F45" s="427"/>
      <c r="G45" s="428"/>
      <c r="H45" s="429"/>
    </row>
    <row r="46" spans="1:8" ht="20.100000000000001" customHeight="1">
      <c r="A46" s="415"/>
      <c r="B46" s="433"/>
      <c r="C46" s="434"/>
      <c r="D46" s="435"/>
      <c r="E46" s="417"/>
      <c r="F46" s="427"/>
      <c r="G46" s="428"/>
      <c r="H46" s="429"/>
    </row>
    <row r="47" spans="1:8" ht="20.100000000000001" customHeight="1">
      <c r="A47" s="415"/>
      <c r="B47" s="433"/>
      <c r="C47" s="434"/>
      <c r="D47" s="435"/>
      <c r="E47" s="417"/>
      <c r="F47" s="427"/>
      <c r="G47" s="428"/>
      <c r="H47" s="429"/>
    </row>
    <row r="48" spans="1:8" ht="20.100000000000001" customHeight="1">
      <c r="A48" s="415"/>
      <c r="B48" s="433"/>
      <c r="C48" s="434"/>
      <c r="D48" s="435"/>
      <c r="E48" s="417"/>
      <c r="F48" s="427"/>
      <c r="G48" s="428"/>
      <c r="H48" s="429"/>
    </row>
    <row r="49" spans="1:8" ht="20.100000000000001" customHeight="1">
      <c r="A49" s="415"/>
      <c r="B49" s="433"/>
      <c r="C49" s="434"/>
      <c r="D49" s="435"/>
      <c r="E49" s="417"/>
      <c r="F49" s="427"/>
      <c r="G49" s="428"/>
      <c r="H49" s="429"/>
    </row>
    <row r="50" spans="1:8" ht="20.100000000000001" customHeight="1">
      <c r="A50" s="415"/>
      <c r="B50" s="433"/>
      <c r="C50" s="434"/>
      <c r="D50" s="435"/>
      <c r="E50" s="417"/>
      <c r="F50" s="427"/>
      <c r="G50" s="428"/>
      <c r="H50" s="429"/>
    </row>
    <row r="51" spans="1:8" ht="20.100000000000001" customHeight="1">
      <c r="A51" s="415"/>
      <c r="B51" s="430"/>
      <c r="C51" s="431"/>
      <c r="D51" s="432"/>
      <c r="E51" s="417"/>
      <c r="F51" s="427"/>
      <c r="G51" s="428"/>
      <c r="H51" s="429"/>
    </row>
    <row r="52" spans="1:8" ht="20.100000000000001" customHeight="1">
      <c r="A52" s="415"/>
      <c r="B52" s="433"/>
      <c r="C52" s="434"/>
      <c r="D52" s="435"/>
      <c r="E52" s="426"/>
      <c r="F52" s="427"/>
      <c r="G52" s="428"/>
      <c r="H52" s="429"/>
    </row>
    <row r="53" spans="1:8" ht="20.100000000000001" customHeight="1">
      <c r="A53" s="440"/>
      <c r="B53" s="440"/>
      <c r="C53" s="440"/>
      <c r="D53" s="440"/>
      <c r="E53" s="440"/>
      <c r="F53" s="388"/>
      <c r="G53" s="388"/>
      <c r="H53" s="1"/>
    </row>
    <row r="54" spans="1:8" ht="20.100000000000001" customHeight="1">
      <c r="A54" s="416" t="s">
        <v>18</v>
      </c>
      <c r="B54" s="441" t="s">
        <v>44</v>
      </c>
      <c r="C54" s="442"/>
      <c r="D54" s="443"/>
      <c r="E54" s="393" t="s">
        <v>19</v>
      </c>
      <c r="F54" s="441" t="s">
        <v>540</v>
      </c>
      <c r="G54" s="442"/>
      <c r="H54" s="443"/>
    </row>
    <row r="55" spans="1:8" ht="20.100000000000001" customHeight="1">
      <c r="A55" s="426"/>
      <c r="B55" s="444"/>
      <c r="C55" s="445"/>
      <c r="D55" s="446"/>
      <c r="E55" s="399"/>
      <c r="F55" s="444"/>
      <c r="G55" s="445"/>
      <c r="H55" s="446"/>
    </row>
    <row r="56" spans="1:8" ht="20.100000000000001" customHeight="1">
      <c r="A56" s="440" t="s">
        <v>20</v>
      </c>
      <c r="B56" s="440"/>
      <c r="C56" s="440"/>
      <c r="D56" s="440"/>
      <c r="E56" s="440"/>
      <c r="F56" s="388"/>
      <c r="G56" s="388"/>
      <c r="H56" s="1"/>
    </row>
    <row r="57" spans="1:8" ht="20.100000000000001" customHeight="1">
      <c r="A57" s="416" t="s">
        <v>21</v>
      </c>
      <c r="B57" s="427" t="s">
        <v>541</v>
      </c>
      <c r="C57" s="428"/>
      <c r="D57" s="429"/>
      <c r="E57" s="416" t="s">
        <v>19</v>
      </c>
      <c r="F57" s="441"/>
      <c r="G57" s="442"/>
      <c r="H57" s="443"/>
    </row>
    <row r="58" spans="1:8" ht="20.100000000000001" customHeight="1">
      <c r="A58" s="417"/>
      <c r="B58" s="427" t="s">
        <v>62</v>
      </c>
      <c r="C58" s="428"/>
      <c r="D58" s="429"/>
      <c r="E58" s="417"/>
      <c r="F58" s="441"/>
      <c r="G58" s="442"/>
      <c r="H58" s="443"/>
    </row>
    <row r="59" spans="1:8" ht="20.100000000000001" customHeight="1">
      <c r="A59" s="417"/>
      <c r="B59" s="427" t="s">
        <v>542</v>
      </c>
      <c r="C59" s="428"/>
      <c r="D59" s="429"/>
      <c r="E59" s="417"/>
      <c r="F59" s="441"/>
      <c r="G59" s="442"/>
      <c r="H59" s="443"/>
    </row>
    <row r="60" spans="1:8" ht="20.100000000000001" customHeight="1">
      <c r="A60" s="417"/>
      <c r="B60" s="427" t="s">
        <v>543</v>
      </c>
      <c r="C60" s="428"/>
      <c r="D60" s="429"/>
      <c r="E60" s="417"/>
      <c r="F60" s="441"/>
      <c r="G60" s="442"/>
      <c r="H60" s="443"/>
    </row>
    <row r="61" spans="1:8" ht="20.100000000000001" customHeight="1">
      <c r="A61" s="417"/>
      <c r="B61" s="427" t="s">
        <v>544</v>
      </c>
      <c r="C61" s="428"/>
      <c r="D61" s="429"/>
      <c r="E61" s="417"/>
      <c r="F61" s="441"/>
      <c r="G61" s="442"/>
      <c r="H61" s="443"/>
    </row>
    <row r="62" spans="1:8" ht="20.100000000000001" customHeight="1">
      <c r="A62" s="417"/>
      <c r="B62" s="427" t="s">
        <v>545</v>
      </c>
      <c r="C62" s="428"/>
      <c r="D62" s="429"/>
      <c r="E62" s="417"/>
      <c r="F62" s="441"/>
      <c r="G62" s="442"/>
      <c r="H62" s="443"/>
    </row>
    <row r="63" spans="1:8" ht="20.100000000000001" customHeight="1">
      <c r="A63" s="417"/>
      <c r="B63" s="427" t="s">
        <v>546</v>
      </c>
      <c r="C63" s="428"/>
      <c r="D63" s="429"/>
      <c r="E63" s="417"/>
      <c r="F63" s="441"/>
      <c r="G63" s="442"/>
      <c r="H63" s="443"/>
    </row>
    <row r="64" spans="1:8" ht="20.100000000000001" customHeight="1">
      <c r="A64" s="417"/>
      <c r="B64" s="427" t="s">
        <v>547</v>
      </c>
      <c r="C64" s="428"/>
      <c r="D64" s="429"/>
      <c r="E64" s="417"/>
      <c r="F64" s="441"/>
      <c r="G64" s="442"/>
      <c r="H64" s="443"/>
    </row>
    <row r="65" spans="1:8" ht="20.100000000000001" customHeight="1">
      <c r="A65" s="417"/>
      <c r="B65" s="427" t="s">
        <v>548</v>
      </c>
      <c r="C65" s="428"/>
      <c r="D65" s="429"/>
      <c r="E65" s="417"/>
      <c r="F65" s="441"/>
      <c r="G65" s="442"/>
      <c r="H65" s="443"/>
    </row>
    <row r="66" spans="1:8" ht="20.100000000000001" customHeight="1">
      <c r="A66" s="417"/>
      <c r="B66" s="427" t="s">
        <v>549</v>
      </c>
      <c r="C66" s="428"/>
      <c r="D66" s="429"/>
      <c r="E66" s="417"/>
      <c r="F66" s="441"/>
      <c r="G66" s="442"/>
      <c r="H66" s="443"/>
    </row>
    <row r="67" spans="1:8" ht="20.100000000000001" customHeight="1">
      <c r="A67" s="417"/>
      <c r="B67" s="427" t="s">
        <v>550</v>
      </c>
      <c r="C67" s="428"/>
      <c r="D67" s="429"/>
      <c r="E67" s="417"/>
      <c r="F67" s="441"/>
      <c r="G67" s="442"/>
      <c r="H67" s="443"/>
    </row>
    <row r="68" spans="1:8" ht="20.100000000000001" customHeight="1">
      <c r="A68" s="417"/>
      <c r="B68" s="427" t="s">
        <v>551</v>
      </c>
      <c r="C68" s="428"/>
      <c r="D68" s="429"/>
      <c r="E68" s="417"/>
      <c r="F68" s="441"/>
      <c r="G68" s="442"/>
      <c r="H68" s="443"/>
    </row>
    <row r="69" spans="1:8" ht="20.100000000000001" customHeight="1">
      <c r="A69" s="417"/>
      <c r="B69" s="427" t="s">
        <v>552</v>
      </c>
      <c r="C69" s="428"/>
      <c r="D69" s="429"/>
      <c r="E69" s="417"/>
      <c r="F69" s="441"/>
      <c r="G69" s="442"/>
      <c r="H69" s="443"/>
    </row>
    <row r="70" spans="1:8" ht="20.100000000000001" customHeight="1">
      <c r="A70" s="417"/>
      <c r="B70" s="427" t="s">
        <v>553</v>
      </c>
      <c r="C70" s="428"/>
      <c r="D70" s="429"/>
      <c r="E70" s="417"/>
      <c r="F70" s="441"/>
      <c r="G70" s="442"/>
      <c r="H70" s="443"/>
    </row>
    <row r="71" spans="1:8" ht="20.100000000000001" customHeight="1">
      <c r="A71" s="417"/>
      <c r="B71" s="427" t="s">
        <v>546</v>
      </c>
      <c r="C71" s="428"/>
      <c r="D71" s="429"/>
      <c r="E71" s="417"/>
      <c r="F71" s="441"/>
      <c r="G71" s="442"/>
      <c r="H71" s="443"/>
    </row>
    <row r="72" spans="1:8" ht="20.100000000000001" customHeight="1">
      <c r="A72" s="417"/>
      <c r="B72" s="427"/>
      <c r="C72" s="428"/>
      <c r="D72" s="429"/>
      <c r="E72" s="417"/>
      <c r="F72" s="441"/>
      <c r="G72" s="442"/>
      <c r="H72" s="443"/>
    </row>
    <row r="73" spans="1:8" ht="20.100000000000001" customHeight="1">
      <c r="A73" s="417"/>
      <c r="B73" s="427"/>
      <c r="C73" s="428"/>
      <c r="D73" s="429"/>
      <c r="E73" s="417"/>
      <c r="F73" s="441"/>
      <c r="G73" s="442"/>
      <c r="H73" s="443"/>
    </row>
    <row r="74" spans="1:8" ht="20.100000000000001" customHeight="1">
      <c r="A74" s="417"/>
      <c r="B74" s="427"/>
      <c r="C74" s="428"/>
      <c r="D74" s="429"/>
      <c r="E74" s="417"/>
      <c r="F74" s="441"/>
      <c r="G74" s="442"/>
      <c r="H74" s="443"/>
    </row>
    <row r="75" spans="1:8" ht="20.100000000000001" customHeight="1">
      <c r="A75" s="417"/>
      <c r="B75" s="427"/>
      <c r="C75" s="428"/>
      <c r="D75" s="429"/>
      <c r="E75" s="417"/>
      <c r="F75" s="441"/>
      <c r="G75" s="442"/>
      <c r="H75" s="443"/>
    </row>
    <row r="76" spans="1:8" ht="20.100000000000001" customHeight="1">
      <c r="A76" s="417"/>
      <c r="B76" s="427"/>
      <c r="C76" s="428"/>
      <c r="D76" s="429"/>
      <c r="E76" s="417"/>
      <c r="F76" s="202"/>
      <c r="G76" s="203"/>
      <c r="H76" s="204"/>
    </row>
    <row r="77" spans="1:8" ht="20.100000000000001" customHeight="1">
      <c r="A77" s="417"/>
      <c r="B77" s="427"/>
      <c r="C77" s="428"/>
      <c r="D77" s="429"/>
      <c r="E77" s="417"/>
      <c r="F77" s="202"/>
      <c r="G77" s="203"/>
      <c r="H77" s="204"/>
    </row>
    <row r="78" spans="1:8" ht="20.100000000000001" customHeight="1">
      <c r="A78" s="417"/>
      <c r="B78" s="427"/>
      <c r="C78" s="428"/>
      <c r="D78" s="429"/>
      <c r="E78" s="417"/>
      <c r="F78" s="202"/>
      <c r="G78" s="203"/>
      <c r="H78" s="204"/>
    </row>
    <row r="79" spans="1:8" ht="20.100000000000001" customHeight="1">
      <c r="A79" s="417"/>
      <c r="B79" s="427"/>
      <c r="C79" s="428"/>
      <c r="D79" s="429"/>
      <c r="E79" s="417"/>
      <c r="F79" s="202"/>
      <c r="G79" s="203"/>
      <c r="H79" s="204"/>
    </row>
    <row r="80" spans="1:8" ht="20.100000000000001" customHeight="1">
      <c r="A80" s="417"/>
      <c r="B80" s="427"/>
      <c r="C80" s="428"/>
      <c r="D80" s="429"/>
      <c r="E80" s="417"/>
      <c r="F80" s="202"/>
      <c r="G80" s="203"/>
      <c r="H80" s="204"/>
    </row>
    <row r="81" spans="1:14" ht="20.100000000000001" customHeight="1">
      <c r="A81" s="417"/>
      <c r="B81" s="427"/>
      <c r="C81" s="428"/>
      <c r="D81" s="429"/>
      <c r="E81" s="417"/>
      <c r="F81" s="202"/>
      <c r="G81" s="203"/>
      <c r="H81" s="204"/>
    </row>
    <row r="82" spans="1:14" ht="20.100000000000001" customHeight="1">
      <c r="A82" s="417"/>
      <c r="B82" s="427"/>
      <c r="C82" s="428"/>
      <c r="D82" s="429"/>
      <c r="E82" s="417"/>
      <c r="F82" s="427"/>
      <c r="G82" s="428"/>
      <c r="H82" s="429"/>
    </row>
    <row r="83" spans="1:14" ht="20.100000000000001" customHeight="1">
      <c r="A83" s="211"/>
      <c r="B83" s="203" t="s">
        <v>49</v>
      </c>
      <c r="C83" s="203"/>
      <c r="D83" s="203"/>
      <c r="E83" s="211"/>
      <c r="F83" s="458"/>
      <c r="G83" s="458"/>
      <c r="H83" s="1"/>
    </row>
    <row r="84" spans="1:14" ht="20.100000000000001" customHeight="1">
      <c r="A84" s="447" t="s">
        <v>22</v>
      </c>
      <c r="B84" s="447"/>
      <c r="C84" s="447"/>
      <c r="D84" s="447"/>
      <c r="E84" s="447"/>
      <c r="F84" s="447"/>
      <c r="G84" s="448"/>
      <c r="H84" s="1"/>
    </row>
    <row r="85" spans="1:14" ht="20.100000000000001" customHeight="1">
      <c r="A85" s="449" t="s">
        <v>18</v>
      </c>
      <c r="B85" s="7" t="s">
        <v>23</v>
      </c>
      <c r="C85" s="451" t="s">
        <v>47</v>
      </c>
      <c r="D85" s="452"/>
      <c r="E85" s="453" t="s">
        <v>30</v>
      </c>
      <c r="F85" s="15" t="s">
        <v>31</v>
      </c>
      <c r="G85" s="451" t="s">
        <v>24</v>
      </c>
      <c r="H85" s="452"/>
    </row>
    <row r="86" spans="1:14" ht="20.100000000000001" customHeight="1">
      <c r="A86" s="450"/>
      <c r="B86" s="8">
        <v>18000</v>
      </c>
      <c r="C86" s="455" t="s">
        <v>79</v>
      </c>
      <c r="D86" s="456"/>
      <c r="E86" s="454"/>
      <c r="F86" s="8">
        <v>11000</v>
      </c>
      <c r="G86" s="455" t="s">
        <v>554</v>
      </c>
      <c r="H86" s="456"/>
    </row>
    <row r="87" spans="1:14" ht="20.100000000000001" customHeight="1">
      <c r="A87" s="450"/>
      <c r="B87" s="8">
        <v>60000</v>
      </c>
      <c r="C87" s="455" t="s">
        <v>74</v>
      </c>
      <c r="D87" s="456"/>
      <c r="E87" s="454"/>
      <c r="F87" s="8"/>
      <c r="G87" s="455"/>
      <c r="H87" s="456"/>
      <c r="N87">
        <v>1</v>
      </c>
    </row>
    <row r="88" spans="1:14" ht="20.100000000000001" customHeight="1">
      <c r="A88" s="450"/>
      <c r="B88" s="8">
        <v>24000</v>
      </c>
      <c r="C88" s="455" t="s">
        <v>555</v>
      </c>
      <c r="D88" s="456"/>
      <c r="E88" s="454"/>
      <c r="F88" s="8"/>
      <c r="G88" s="455"/>
      <c r="H88" s="456"/>
    </row>
    <row r="89" spans="1:14" ht="20.100000000000001" customHeight="1">
      <c r="A89" s="450"/>
      <c r="B89" s="8">
        <v>10000</v>
      </c>
      <c r="C89" s="455" t="s">
        <v>556</v>
      </c>
      <c r="D89" s="456"/>
      <c r="E89" s="454"/>
      <c r="F89" s="8"/>
      <c r="G89" s="455"/>
      <c r="H89" s="456"/>
    </row>
    <row r="90" spans="1:14" ht="20.100000000000001" customHeight="1">
      <c r="A90" s="450"/>
      <c r="B90" s="8">
        <v>8000</v>
      </c>
      <c r="C90" s="455" t="s">
        <v>77</v>
      </c>
      <c r="D90" s="456"/>
      <c r="E90" s="454"/>
      <c r="F90" s="8"/>
      <c r="G90" s="455"/>
      <c r="H90" s="456"/>
    </row>
    <row r="91" spans="1:14" ht="20.100000000000001" customHeight="1">
      <c r="A91" s="450"/>
      <c r="B91" s="8">
        <v>10000</v>
      </c>
      <c r="C91" s="455" t="s">
        <v>78</v>
      </c>
      <c r="D91" s="456"/>
      <c r="E91" s="454"/>
      <c r="F91" s="8"/>
      <c r="G91" s="455"/>
      <c r="H91" s="456"/>
    </row>
    <row r="92" spans="1:14" ht="20.100000000000001" customHeight="1">
      <c r="A92" s="450"/>
      <c r="B92" s="8">
        <v>50000</v>
      </c>
      <c r="C92" s="455" t="s">
        <v>259</v>
      </c>
      <c r="D92" s="456"/>
      <c r="E92" s="454"/>
      <c r="F92" s="8"/>
      <c r="G92" s="455"/>
      <c r="H92" s="456"/>
    </row>
    <row r="93" spans="1:14" ht="20.100000000000001" customHeight="1">
      <c r="A93" s="450"/>
      <c r="B93" s="9"/>
      <c r="C93" s="455"/>
      <c r="D93" s="456"/>
      <c r="E93" s="454"/>
      <c r="F93" s="8"/>
      <c r="G93" s="200"/>
      <c r="H93" s="201"/>
    </row>
    <row r="94" spans="1:14" ht="20.100000000000001" customHeight="1">
      <c r="A94" s="450"/>
      <c r="B94" s="9"/>
      <c r="C94" s="455"/>
      <c r="D94" s="456"/>
      <c r="E94" s="454"/>
      <c r="F94" s="8"/>
      <c r="G94" s="200"/>
      <c r="H94" s="201"/>
    </row>
    <row r="95" spans="1:14" ht="20.100000000000001" customHeight="1">
      <c r="A95" s="450"/>
      <c r="B95" s="9"/>
      <c r="C95" s="455"/>
      <c r="D95" s="456"/>
      <c r="E95" s="454"/>
      <c r="F95" s="8"/>
      <c r="G95" s="200"/>
      <c r="H95" s="201"/>
    </row>
    <row r="96" spans="1:14" ht="20.100000000000001" customHeight="1">
      <c r="A96" s="450"/>
      <c r="B96" s="9"/>
      <c r="C96" s="455"/>
      <c r="D96" s="456"/>
      <c r="E96" s="454"/>
      <c r="F96" s="8"/>
      <c r="G96" s="200"/>
      <c r="H96" s="201"/>
    </row>
    <row r="97" spans="1:8" ht="20.100000000000001" customHeight="1">
      <c r="A97" s="450"/>
      <c r="B97" s="9"/>
      <c r="C97" s="455"/>
      <c r="D97" s="456"/>
      <c r="E97" s="454"/>
      <c r="F97" s="8"/>
      <c r="G97" s="200"/>
      <c r="H97" s="201"/>
    </row>
    <row r="98" spans="1:8" ht="20.100000000000001" customHeight="1">
      <c r="A98" s="450"/>
      <c r="B98" s="9"/>
      <c r="C98" s="455"/>
      <c r="D98" s="456"/>
      <c r="E98" s="454"/>
      <c r="F98" s="8"/>
      <c r="G98" s="200"/>
      <c r="H98" s="201"/>
    </row>
    <row r="99" spans="1:8" ht="20.100000000000001" customHeight="1" thickBot="1">
      <c r="A99" s="450"/>
      <c r="B99" s="9"/>
      <c r="C99" s="455"/>
      <c r="D99" s="456"/>
      <c r="E99" s="454"/>
      <c r="F99" s="8"/>
      <c r="G99" s="455"/>
      <c r="H99" s="456"/>
    </row>
    <row r="100" spans="1:8" ht="20.100000000000001" customHeight="1" thickTop="1" thickBot="1">
      <c r="A100" s="10" t="s">
        <v>25</v>
      </c>
      <c r="B100" s="28">
        <f>B86+B87+B88+B89+B90+B91+B92+B93+B94+B95+B96+B97+B98+B99+F86+F87+F88+F89+F90+F91+F92+F93+F94+F95+F96+F97+F98+F99</f>
        <v>191000</v>
      </c>
      <c r="C100" s="11"/>
      <c r="D100" s="12"/>
      <c r="E100" s="13"/>
      <c r="F100" s="11"/>
      <c r="G100" s="17"/>
      <c r="H100" s="16"/>
    </row>
    <row r="101" spans="1:8" ht="20.100000000000001" customHeight="1">
      <c r="A101" s="448"/>
      <c r="B101" s="448"/>
      <c r="C101" s="448"/>
      <c r="D101" s="448"/>
      <c r="E101" s="448"/>
      <c r="F101" s="448"/>
      <c r="G101" s="448"/>
      <c r="H101" s="1"/>
    </row>
    <row r="102" spans="1:8" ht="20.100000000000001" customHeight="1">
      <c r="A102" s="457"/>
      <c r="B102" s="457"/>
      <c r="C102" s="457"/>
      <c r="D102" s="457"/>
      <c r="E102" s="457"/>
      <c r="F102" s="457"/>
      <c r="G102" s="457"/>
      <c r="H102" s="1"/>
    </row>
  </sheetData>
  <mergeCells count="182">
    <mergeCell ref="A101:G101"/>
    <mergeCell ref="A102:G102"/>
    <mergeCell ref="C93:D93"/>
    <mergeCell ref="C94:D94"/>
    <mergeCell ref="C95:D95"/>
    <mergeCell ref="C96:D96"/>
    <mergeCell ref="C97:D97"/>
    <mergeCell ref="C98:D98"/>
    <mergeCell ref="B82:D82"/>
    <mergeCell ref="F82:H82"/>
    <mergeCell ref="F83:G83"/>
    <mergeCell ref="A84:G84"/>
    <mergeCell ref="A85:A99"/>
    <mergeCell ref="C85:D85"/>
    <mergeCell ref="E85:E99"/>
    <mergeCell ref="G85:H85"/>
    <mergeCell ref="C86:D86"/>
    <mergeCell ref="G86:H86"/>
    <mergeCell ref="C90:D90"/>
    <mergeCell ref="G90:H90"/>
    <mergeCell ref="C91:D91"/>
    <mergeCell ref="G91:H91"/>
    <mergeCell ref="C92:D92"/>
    <mergeCell ref="G92:H92"/>
    <mergeCell ref="C87:D87"/>
    <mergeCell ref="G87:H87"/>
    <mergeCell ref="C88:D88"/>
    <mergeCell ref="G88:H88"/>
    <mergeCell ref="C89:D89"/>
    <mergeCell ref="G89:H89"/>
    <mergeCell ref="C99:D99"/>
    <mergeCell ref="G99:H99"/>
    <mergeCell ref="B76:D76"/>
    <mergeCell ref="B77:D77"/>
    <mergeCell ref="B78:D78"/>
    <mergeCell ref="B79:D79"/>
    <mergeCell ref="B80:D80"/>
    <mergeCell ref="B81:D81"/>
    <mergeCell ref="A53:G53"/>
    <mergeCell ref="A54:A55"/>
    <mergeCell ref="B54:D55"/>
    <mergeCell ref="E54:E55"/>
    <mergeCell ref="F54:H55"/>
    <mergeCell ref="B67:D67"/>
    <mergeCell ref="F67:H67"/>
    <mergeCell ref="B68:D68"/>
    <mergeCell ref="F68:H68"/>
    <mergeCell ref="B59:D59"/>
    <mergeCell ref="F59:H59"/>
    <mergeCell ref="B60:D60"/>
    <mergeCell ref="B64:D64"/>
    <mergeCell ref="F64:H64"/>
    <mergeCell ref="B65:D65"/>
    <mergeCell ref="F65:H65"/>
    <mergeCell ref="B66:D66"/>
    <mergeCell ref="F66:H66"/>
    <mergeCell ref="F60:H60"/>
    <mergeCell ref="B61:D61"/>
    <mergeCell ref="F61:H61"/>
    <mergeCell ref="B62:D62"/>
    <mergeCell ref="F62:H62"/>
    <mergeCell ref="B63:D63"/>
    <mergeCell ref="B69:D69"/>
    <mergeCell ref="F69:H69"/>
    <mergeCell ref="A56:G56"/>
    <mergeCell ref="A57:A82"/>
    <mergeCell ref="B57:D57"/>
    <mergeCell ref="E57:E82"/>
    <mergeCell ref="F57:H57"/>
    <mergeCell ref="B58:D58"/>
    <mergeCell ref="F58:H58"/>
    <mergeCell ref="F63:H63"/>
    <mergeCell ref="B73:D73"/>
    <mergeCell ref="F73:H73"/>
    <mergeCell ref="B74:D74"/>
    <mergeCell ref="F74:H74"/>
    <mergeCell ref="B75:D75"/>
    <mergeCell ref="F75:H75"/>
    <mergeCell ref="F70:H70"/>
    <mergeCell ref="B71:D71"/>
    <mergeCell ref="F71:H71"/>
    <mergeCell ref="B72:D72"/>
    <mergeCell ref="F72:H72"/>
    <mergeCell ref="B70:D70"/>
    <mergeCell ref="B49:D49"/>
    <mergeCell ref="F49:H49"/>
    <mergeCell ref="B50:D50"/>
    <mergeCell ref="F50:H50"/>
    <mergeCell ref="B51:D51"/>
    <mergeCell ref="F51:H51"/>
    <mergeCell ref="B48:D48"/>
    <mergeCell ref="F48:H48"/>
    <mergeCell ref="A41:G41"/>
    <mergeCell ref="A42:A52"/>
    <mergeCell ref="B42:D42"/>
    <mergeCell ref="E42:E52"/>
    <mergeCell ref="F42:H42"/>
    <mergeCell ref="B43:D43"/>
    <mergeCell ref="F43:H43"/>
    <mergeCell ref="B44:D44"/>
    <mergeCell ref="F44:H44"/>
    <mergeCell ref="B45:D45"/>
    <mergeCell ref="B52:D52"/>
    <mergeCell ref="F52:H52"/>
    <mergeCell ref="F35:H35"/>
    <mergeCell ref="C36:D36"/>
    <mergeCell ref="F36:H36"/>
    <mergeCell ref="C37:D37"/>
    <mergeCell ref="F37:H37"/>
    <mergeCell ref="F45:H45"/>
    <mergeCell ref="B46:D46"/>
    <mergeCell ref="F46:H46"/>
    <mergeCell ref="B47:D47"/>
    <mergeCell ref="F47:H47"/>
    <mergeCell ref="F31:H31"/>
    <mergeCell ref="C32:D32"/>
    <mergeCell ref="F32:H32"/>
    <mergeCell ref="C33:D33"/>
    <mergeCell ref="F33:H33"/>
    <mergeCell ref="C34:D34"/>
    <mergeCell ref="F34:H34"/>
    <mergeCell ref="A27:A40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A1:G1"/>
    <mergeCell ref="B2:C2"/>
    <mergeCell ref="E2:F2"/>
    <mergeCell ref="A3:C3"/>
    <mergeCell ref="G3:H3"/>
    <mergeCell ref="B4:D4"/>
    <mergeCell ref="E4:H4"/>
    <mergeCell ref="B8:D8"/>
    <mergeCell ref="E8:H8"/>
  </mergeCells>
  <phoneticPr fontId="3" type="noConversion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N102"/>
  <sheetViews>
    <sheetView topLeftCell="A31" zoomScaleNormal="100" workbookViewId="0">
      <selection activeCell="H12" sqref="H12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0" ht="20.100000000000001" customHeight="1">
      <c r="A1" s="385" t="s">
        <v>0</v>
      </c>
      <c r="B1" s="385"/>
      <c r="C1" s="385"/>
      <c r="D1" s="385"/>
      <c r="E1" s="385"/>
      <c r="F1" s="385"/>
      <c r="G1" s="385"/>
      <c r="H1" s="1"/>
    </row>
    <row r="2" spans="1:10" ht="20.100000000000001" customHeight="1">
      <c r="A2" s="216" t="s">
        <v>1</v>
      </c>
      <c r="B2" s="386" t="s">
        <v>567</v>
      </c>
      <c r="C2" s="387"/>
      <c r="D2" s="216" t="s">
        <v>2</v>
      </c>
      <c r="E2" s="386" t="s">
        <v>46</v>
      </c>
      <c r="F2" s="387"/>
      <c r="G2" s="2" t="s">
        <v>27</v>
      </c>
      <c r="H2" s="6"/>
    </row>
    <row r="3" spans="1:10" ht="20.100000000000001" customHeight="1">
      <c r="A3" s="388" t="s">
        <v>3</v>
      </c>
      <c r="B3" s="388"/>
      <c r="C3" s="388"/>
      <c r="D3" s="14" t="s">
        <v>4</v>
      </c>
      <c r="E3" s="213" t="s">
        <v>5</v>
      </c>
      <c r="F3" s="213"/>
      <c r="G3" s="389"/>
      <c r="H3" s="389"/>
    </row>
    <row r="4" spans="1:10" ht="20.100000000000001" customHeight="1">
      <c r="A4" s="216" t="s">
        <v>6</v>
      </c>
      <c r="B4" s="390">
        <v>818000</v>
      </c>
      <c r="C4" s="391"/>
      <c r="D4" s="392"/>
      <c r="E4" s="393" t="s">
        <v>51</v>
      </c>
      <c r="F4" s="394"/>
      <c r="G4" s="394"/>
      <c r="H4" s="395"/>
    </row>
    <row r="5" spans="1:10" ht="20.100000000000001" customHeight="1">
      <c r="A5" s="216" t="s">
        <v>7</v>
      </c>
      <c r="B5" s="390">
        <f>B6-B4</f>
        <v>1021820</v>
      </c>
      <c r="C5" s="391"/>
      <c r="D5" s="392"/>
      <c r="E5" s="412" t="s">
        <v>224</v>
      </c>
      <c r="F5" s="413"/>
      <c r="G5" s="413"/>
      <c r="H5" s="414"/>
    </row>
    <row r="6" spans="1:10" ht="20.100000000000001" customHeight="1">
      <c r="A6" s="216" t="s">
        <v>8</v>
      </c>
      <c r="B6" s="390">
        <v>1839820</v>
      </c>
      <c r="C6" s="391"/>
      <c r="D6" s="392"/>
      <c r="E6" s="412" t="s">
        <v>50</v>
      </c>
      <c r="F6" s="413"/>
      <c r="G6" s="413"/>
      <c r="H6" s="414"/>
    </row>
    <row r="7" spans="1:10" ht="20.100000000000001" customHeight="1">
      <c r="A7" s="216" t="s">
        <v>42</v>
      </c>
      <c r="B7" s="390">
        <f>B6+'5월16일'!B7:D7</f>
        <v>46309595</v>
      </c>
      <c r="C7" s="391"/>
      <c r="D7" s="392"/>
      <c r="E7" s="412"/>
      <c r="F7" s="413"/>
      <c r="G7" s="413"/>
      <c r="H7" s="414"/>
    </row>
    <row r="8" spans="1:10" ht="20.100000000000001" customHeight="1">
      <c r="A8" s="216" t="s">
        <v>9</v>
      </c>
      <c r="B8" s="396">
        <v>157460</v>
      </c>
      <c r="C8" s="397"/>
      <c r="D8" s="398"/>
      <c r="E8" s="399"/>
      <c r="F8" s="400"/>
      <c r="G8" s="400"/>
      <c r="H8" s="401"/>
    </row>
    <row r="9" spans="1:10" ht="20.100000000000001" customHeight="1">
      <c r="A9" s="219" t="s">
        <v>10</v>
      </c>
      <c r="B9" s="3"/>
      <c r="C9" s="3"/>
      <c r="D9" s="3"/>
      <c r="E9" s="4"/>
      <c r="F9" s="4"/>
      <c r="G9" s="4"/>
      <c r="H9" s="1"/>
    </row>
    <row r="10" spans="1:10" ht="20.100000000000001" customHeight="1">
      <c r="A10" s="23" t="s">
        <v>26</v>
      </c>
      <c r="B10" s="27">
        <v>0.1</v>
      </c>
      <c r="C10" s="23" t="s">
        <v>28</v>
      </c>
      <c r="D10" s="19">
        <v>0.09</v>
      </c>
      <c r="E10" s="26" t="s">
        <v>29</v>
      </c>
      <c r="F10" s="18">
        <v>0.2</v>
      </c>
      <c r="G10" s="23" t="s">
        <v>32</v>
      </c>
      <c r="H10" s="18">
        <v>0.05</v>
      </c>
      <c r="I10" s="29">
        <f>B10+D10+F10+H10+B11+D11+F11+H11+B12+D12+F12+H12</f>
        <v>1</v>
      </c>
    </row>
    <row r="11" spans="1:10" ht="20.100000000000001" customHeight="1">
      <c r="A11" s="24" t="s">
        <v>33</v>
      </c>
      <c r="B11" s="18">
        <v>0.09</v>
      </c>
      <c r="C11" s="24" t="s">
        <v>45</v>
      </c>
      <c r="D11" s="18">
        <v>0.02</v>
      </c>
      <c r="E11" s="24" t="s">
        <v>34</v>
      </c>
      <c r="F11" s="18">
        <v>0.04</v>
      </c>
      <c r="G11" s="24" t="s">
        <v>35</v>
      </c>
      <c r="H11" s="18">
        <v>0.19</v>
      </c>
      <c r="I11" s="29"/>
    </row>
    <row r="12" spans="1:10" ht="20.100000000000001" customHeight="1" thickBot="1">
      <c r="A12" s="25" t="s">
        <v>36</v>
      </c>
      <c r="B12" s="20">
        <v>0.15</v>
      </c>
      <c r="C12" s="25" t="s">
        <v>37</v>
      </c>
      <c r="D12" s="20">
        <v>0</v>
      </c>
      <c r="E12" s="25" t="s">
        <v>38</v>
      </c>
      <c r="F12" s="20">
        <v>0.03</v>
      </c>
      <c r="G12" s="25" t="s">
        <v>43</v>
      </c>
      <c r="H12" s="20">
        <v>0.04</v>
      </c>
      <c r="J12" s="30"/>
    </row>
    <row r="13" spans="1:10" ht="20.100000000000001" customHeight="1">
      <c r="A13" s="402" t="s">
        <v>11</v>
      </c>
      <c r="B13" s="404"/>
      <c r="C13" s="405"/>
      <c r="D13" s="406"/>
      <c r="E13" s="407" t="s">
        <v>39</v>
      </c>
      <c r="F13" s="404"/>
      <c r="G13" s="405"/>
      <c r="H13" s="406"/>
    </row>
    <row r="14" spans="1:10" ht="20.100000000000001" customHeight="1" thickBot="1">
      <c r="A14" s="403"/>
      <c r="B14" s="409"/>
      <c r="C14" s="410"/>
      <c r="D14" s="411"/>
      <c r="E14" s="408"/>
      <c r="F14" s="409"/>
      <c r="G14" s="410"/>
      <c r="H14" s="411"/>
    </row>
    <row r="15" spans="1:10" ht="20.100000000000001" customHeight="1">
      <c r="A15" s="3" t="s">
        <v>12</v>
      </c>
      <c r="B15" s="3"/>
      <c r="C15" s="3"/>
      <c r="D15" s="3"/>
      <c r="E15" s="213"/>
      <c r="F15" s="213"/>
      <c r="G15" s="214"/>
      <c r="H15" s="1"/>
    </row>
    <row r="16" spans="1:10" ht="20.100000000000001" customHeight="1">
      <c r="A16" s="216"/>
      <c r="B16" s="216" t="s">
        <v>13</v>
      </c>
      <c r="C16" s="386" t="s">
        <v>14</v>
      </c>
      <c r="D16" s="387"/>
      <c r="E16" s="216" t="s">
        <v>40</v>
      </c>
      <c r="F16" s="415" t="s">
        <v>41</v>
      </c>
      <c r="G16" s="415"/>
      <c r="H16" s="415"/>
    </row>
    <row r="17" spans="1:8" ht="20.100000000000001" customHeight="1">
      <c r="A17" s="416" t="s">
        <v>15</v>
      </c>
      <c r="B17" s="5">
        <v>4.1666666666666664E-2</v>
      </c>
      <c r="C17" s="419" t="s">
        <v>569</v>
      </c>
      <c r="D17" s="420"/>
      <c r="E17" s="216">
        <v>3</v>
      </c>
      <c r="F17" s="415"/>
      <c r="G17" s="415"/>
      <c r="H17" s="415"/>
    </row>
    <row r="18" spans="1:8" ht="20.100000000000001" customHeight="1">
      <c r="A18" s="417"/>
      <c r="B18" s="5">
        <v>0.125</v>
      </c>
      <c r="C18" s="419" t="s">
        <v>568</v>
      </c>
      <c r="D18" s="420"/>
      <c r="E18" s="216" t="s">
        <v>570</v>
      </c>
      <c r="F18" s="415"/>
      <c r="G18" s="415"/>
      <c r="H18" s="415"/>
    </row>
    <row r="19" spans="1:8" ht="20.100000000000001" customHeight="1">
      <c r="A19" s="417"/>
      <c r="B19" s="5"/>
      <c r="C19" s="419"/>
      <c r="D19" s="420"/>
      <c r="E19" s="216"/>
      <c r="F19" s="415"/>
      <c r="G19" s="415"/>
      <c r="H19" s="415"/>
    </row>
    <row r="20" spans="1:8" ht="20.100000000000001" customHeight="1">
      <c r="A20" s="417"/>
      <c r="B20" s="5"/>
      <c r="C20" s="419"/>
      <c r="D20" s="420"/>
      <c r="E20" s="216"/>
      <c r="F20" s="415"/>
      <c r="G20" s="415"/>
      <c r="H20" s="415"/>
    </row>
    <row r="21" spans="1:8" ht="20.100000000000001" customHeight="1">
      <c r="A21" s="417"/>
      <c r="B21" s="5"/>
      <c r="C21" s="419"/>
      <c r="D21" s="420"/>
      <c r="E21" s="216"/>
      <c r="F21" s="415"/>
      <c r="G21" s="415"/>
      <c r="H21" s="415"/>
    </row>
    <row r="22" spans="1:8" ht="20.100000000000001" customHeight="1">
      <c r="A22" s="417"/>
      <c r="B22" s="5"/>
      <c r="C22" s="419"/>
      <c r="D22" s="420"/>
      <c r="E22" s="216"/>
      <c r="F22" s="415"/>
      <c r="G22" s="415"/>
      <c r="H22" s="415"/>
    </row>
    <row r="23" spans="1:8" ht="20.100000000000001" customHeight="1">
      <c r="A23" s="417"/>
      <c r="B23" s="5"/>
      <c r="C23" s="419"/>
      <c r="D23" s="420"/>
      <c r="E23" s="216"/>
      <c r="F23" s="415"/>
      <c r="G23" s="415"/>
      <c r="H23" s="415"/>
    </row>
    <row r="24" spans="1:8" ht="20.100000000000001" customHeight="1">
      <c r="A24" s="417"/>
      <c r="B24" s="5"/>
      <c r="C24" s="419"/>
      <c r="D24" s="420"/>
      <c r="E24" s="216"/>
      <c r="F24" s="415"/>
      <c r="G24" s="415"/>
      <c r="H24" s="415"/>
    </row>
    <row r="25" spans="1:8" ht="20.100000000000001" customHeight="1">
      <c r="A25" s="417"/>
      <c r="B25" s="5"/>
      <c r="C25" s="419"/>
      <c r="D25" s="420"/>
      <c r="E25" s="216"/>
      <c r="F25" s="415"/>
      <c r="G25" s="415"/>
      <c r="H25" s="415"/>
    </row>
    <row r="26" spans="1:8" ht="20.100000000000001" customHeight="1" thickBot="1">
      <c r="A26" s="418"/>
      <c r="B26" s="22"/>
      <c r="C26" s="421"/>
      <c r="D26" s="422"/>
      <c r="E26" s="217"/>
      <c r="F26" s="423"/>
      <c r="G26" s="423"/>
      <c r="H26" s="423"/>
    </row>
    <row r="27" spans="1:8" ht="20.100000000000001" customHeight="1">
      <c r="A27" s="426" t="s">
        <v>16</v>
      </c>
      <c r="B27" s="21"/>
      <c r="C27" s="424"/>
      <c r="D27" s="425"/>
      <c r="E27" s="218"/>
      <c r="F27" s="415"/>
      <c r="G27" s="415"/>
      <c r="H27" s="415"/>
    </row>
    <row r="28" spans="1:8" ht="20.100000000000001" customHeight="1">
      <c r="A28" s="426"/>
      <c r="B28" s="21"/>
      <c r="C28" s="424"/>
      <c r="D28" s="425"/>
      <c r="E28" s="218"/>
      <c r="F28" s="415"/>
      <c r="G28" s="415"/>
      <c r="H28" s="415"/>
    </row>
    <row r="29" spans="1:8" ht="20.100000000000001" customHeight="1">
      <c r="A29" s="426"/>
      <c r="B29" s="21"/>
      <c r="C29" s="424"/>
      <c r="D29" s="425"/>
      <c r="E29" s="218"/>
      <c r="F29" s="415"/>
      <c r="G29" s="415"/>
      <c r="H29" s="415"/>
    </row>
    <row r="30" spans="1:8" ht="20.100000000000001" customHeight="1">
      <c r="A30" s="426"/>
      <c r="B30" s="21"/>
      <c r="C30" s="424"/>
      <c r="D30" s="425"/>
      <c r="E30" s="218"/>
      <c r="F30" s="415"/>
      <c r="G30" s="415"/>
      <c r="H30" s="415"/>
    </row>
    <row r="31" spans="1:8" ht="20.100000000000001" customHeight="1">
      <c r="A31" s="426"/>
      <c r="B31" s="21"/>
      <c r="C31" s="424"/>
      <c r="D31" s="425"/>
      <c r="E31" s="218"/>
      <c r="F31" s="415"/>
      <c r="G31" s="415"/>
      <c r="H31" s="415"/>
    </row>
    <row r="32" spans="1:8" ht="20.100000000000001" customHeight="1">
      <c r="A32" s="426"/>
      <c r="B32" s="21"/>
      <c r="C32" s="424"/>
      <c r="D32" s="425"/>
      <c r="E32" s="218"/>
      <c r="F32" s="415"/>
      <c r="G32" s="415"/>
      <c r="H32" s="415"/>
    </row>
    <row r="33" spans="1:8" ht="20.100000000000001" customHeight="1">
      <c r="A33" s="426"/>
      <c r="B33" s="21"/>
      <c r="C33" s="424"/>
      <c r="D33" s="425"/>
      <c r="E33" s="218"/>
      <c r="F33" s="415"/>
      <c r="G33" s="415"/>
      <c r="H33" s="415"/>
    </row>
    <row r="34" spans="1:8" ht="20.100000000000001" customHeight="1">
      <c r="A34" s="426"/>
      <c r="B34" s="21"/>
      <c r="C34" s="424"/>
      <c r="D34" s="425"/>
      <c r="E34" s="218"/>
      <c r="F34" s="415"/>
      <c r="G34" s="415"/>
      <c r="H34" s="415"/>
    </row>
    <row r="35" spans="1:8" ht="20.100000000000001" customHeight="1">
      <c r="A35" s="426"/>
      <c r="B35" s="21"/>
      <c r="C35" s="424"/>
      <c r="D35" s="425"/>
      <c r="E35" s="218"/>
      <c r="F35" s="415"/>
      <c r="G35" s="415"/>
      <c r="H35" s="415"/>
    </row>
    <row r="36" spans="1:8" ht="20.100000000000001" customHeight="1">
      <c r="A36" s="426"/>
      <c r="B36" s="21"/>
      <c r="C36" s="424"/>
      <c r="D36" s="425"/>
      <c r="E36" s="218"/>
      <c r="F36" s="415"/>
      <c r="G36" s="415"/>
      <c r="H36" s="415"/>
    </row>
    <row r="37" spans="1:8" ht="20.100000000000001" customHeight="1">
      <c r="A37" s="426"/>
      <c r="B37" s="21"/>
      <c r="C37" s="424"/>
      <c r="D37" s="425"/>
      <c r="E37" s="218"/>
      <c r="F37" s="415"/>
      <c r="G37" s="415"/>
      <c r="H37" s="415"/>
    </row>
    <row r="38" spans="1:8" ht="20.100000000000001" customHeight="1">
      <c r="A38" s="426"/>
      <c r="B38" s="21"/>
      <c r="C38" s="424"/>
      <c r="D38" s="425"/>
      <c r="E38" s="218"/>
      <c r="F38" s="415"/>
      <c r="G38" s="415"/>
      <c r="H38" s="415"/>
    </row>
    <row r="39" spans="1:8" ht="20.100000000000001" customHeight="1">
      <c r="A39" s="426"/>
      <c r="B39" s="21"/>
      <c r="C39" s="424"/>
      <c r="D39" s="425"/>
      <c r="E39" s="218"/>
      <c r="F39" s="415"/>
      <c r="G39" s="415"/>
      <c r="H39" s="415"/>
    </row>
    <row r="40" spans="1:8" ht="20.100000000000001" customHeight="1">
      <c r="A40" s="426"/>
      <c r="B40" s="21"/>
      <c r="C40" s="424"/>
      <c r="D40" s="425"/>
      <c r="E40" s="218"/>
      <c r="F40" s="415"/>
      <c r="G40" s="415"/>
      <c r="H40" s="415"/>
    </row>
    <row r="41" spans="1:8" ht="20.100000000000001" customHeight="1">
      <c r="A41" s="436" t="s">
        <v>17</v>
      </c>
      <c r="B41" s="436"/>
      <c r="C41" s="436"/>
      <c r="D41" s="436"/>
      <c r="E41" s="436"/>
      <c r="F41" s="436"/>
      <c r="G41" s="436"/>
      <c r="H41" s="1"/>
    </row>
    <row r="42" spans="1:8" ht="20.100000000000001" customHeight="1">
      <c r="A42" s="415" t="s">
        <v>18</v>
      </c>
      <c r="B42" s="437" t="s">
        <v>571</v>
      </c>
      <c r="C42" s="438"/>
      <c r="D42" s="439"/>
      <c r="E42" s="416" t="s">
        <v>19</v>
      </c>
      <c r="F42" s="427"/>
      <c r="G42" s="428"/>
      <c r="H42" s="429"/>
    </row>
    <row r="43" spans="1:8" ht="20.100000000000001" customHeight="1">
      <c r="A43" s="415"/>
      <c r="B43" s="437" t="s">
        <v>572</v>
      </c>
      <c r="C43" s="438"/>
      <c r="D43" s="439"/>
      <c r="E43" s="417"/>
      <c r="F43" s="427"/>
      <c r="G43" s="428"/>
      <c r="H43" s="429"/>
    </row>
    <row r="44" spans="1:8" ht="20.100000000000001" customHeight="1">
      <c r="A44" s="415"/>
      <c r="B44" s="437" t="s">
        <v>573</v>
      </c>
      <c r="C44" s="438"/>
      <c r="D44" s="439"/>
      <c r="E44" s="417"/>
      <c r="F44" s="427"/>
      <c r="G44" s="428"/>
      <c r="H44" s="429"/>
    </row>
    <row r="45" spans="1:8" ht="20.100000000000001" customHeight="1">
      <c r="A45" s="415"/>
      <c r="B45" s="433"/>
      <c r="C45" s="434"/>
      <c r="D45" s="435"/>
      <c r="E45" s="417"/>
      <c r="F45" s="427"/>
      <c r="G45" s="428"/>
      <c r="H45" s="429"/>
    </row>
    <row r="46" spans="1:8" ht="20.100000000000001" customHeight="1">
      <c r="A46" s="415"/>
      <c r="B46" s="433"/>
      <c r="C46" s="434"/>
      <c r="D46" s="435"/>
      <c r="E46" s="417"/>
      <c r="F46" s="427"/>
      <c r="G46" s="428"/>
      <c r="H46" s="429"/>
    </row>
    <row r="47" spans="1:8" ht="20.100000000000001" customHeight="1">
      <c r="A47" s="415"/>
      <c r="B47" s="433"/>
      <c r="C47" s="434"/>
      <c r="D47" s="435"/>
      <c r="E47" s="417"/>
      <c r="F47" s="427"/>
      <c r="G47" s="428"/>
      <c r="H47" s="429"/>
    </row>
    <row r="48" spans="1:8" ht="20.100000000000001" customHeight="1">
      <c r="A48" s="415"/>
      <c r="B48" s="433"/>
      <c r="C48" s="434"/>
      <c r="D48" s="435"/>
      <c r="E48" s="417"/>
      <c r="F48" s="427"/>
      <c r="G48" s="428"/>
      <c r="H48" s="429"/>
    </row>
    <row r="49" spans="1:8" ht="20.100000000000001" customHeight="1">
      <c r="A49" s="415"/>
      <c r="B49" s="433"/>
      <c r="C49" s="434"/>
      <c r="D49" s="435"/>
      <c r="E49" s="417"/>
      <c r="F49" s="427"/>
      <c r="G49" s="428"/>
      <c r="H49" s="429"/>
    </row>
    <row r="50" spans="1:8" ht="20.100000000000001" customHeight="1">
      <c r="A50" s="415"/>
      <c r="B50" s="433"/>
      <c r="C50" s="434"/>
      <c r="D50" s="435"/>
      <c r="E50" s="417"/>
      <c r="F50" s="427"/>
      <c r="G50" s="428"/>
      <c r="H50" s="429"/>
    </row>
    <row r="51" spans="1:8" ht="20.100000000000001" customHeight="1">
      <c r="A51" s="415"/>
      <c r="B51" s="430"/>
      <c r="C51" s="431"/>
      <c r="D51" s="432"/>
      <c r="E51" s="417"/>
      <c r="F51" s="427"/>
      <c r="G51" s="428"/>
      <c r="H51" s="429"/>
    </row>
    <row r="52" spans="1:8" ht="20.100000000000001" customHeight="1">
      <c r="A52" s="415"/>
      <c r="B52" s="433"/>
      <c r="C52" s="434"/>
      <c r="D52" s="435"/>
      <c r="E52" s="426"/>
      <c r="F52" s="427"/>
      <c r="G52" s="428"/>
      <c r="H52" s="429"/>
    </row>
    <row r="53" spans="1:8" ht="20.100000000000001" customHeight="1">
      <c r="A53" s="440"/>
      <c r="B53" s="440"/>
      <c r="C53" s="440"/>
      <c r="D53" s="440"/>
      <c r="E53" s="440"/>
      <c r="F53" s="388"/>
      <c r="G53" s="388"/>
      <c r="H53" s="1"/>
    </row>
    <row r="54" spans="1:8" ht="20.100000000000001" customHeight="1">
      <c r="A54" s="416" t="s">
        <v>18</v>
      </c>
      <c r="B54" s="441" t="s">
        <v>44</v>
      </c>
      <c r="C54" s="442"/>
      <c r="D54" s="443"/>
      <c r="E54" s="393" t="s">
        <v>19</v>
      </c>
      <c r="F54" s="441" t="s">
        <v>44</v>
      </c>
      <c r="G54" s="442"/>
      <c r="H54" s="443"/>
    </row>
    <row r="55" spans="1:8" ht="20.100000000000001" customHeight="1">
      <c r="A55" s="426"/>
      <c r="B55" s="444"/>
      <c r="C55" s="445"/>
      <c r="D55" s="446"/>
      <c r="E55" s="399"/>
      <c r="F55" s="444"/>
      <c r="G55" s="445"/>
      <c r="H55" s="446"/>
    </row>
    <row r="56" spans="1:8" ht="20.100000000000001" customHeight="1">
      <c r="A56" s="440" t="s">
        <v>20</v>
      </c>
      <c r="B56" s="440"/>
      <c r="C56" s="440"/>
      <c r="D56" s="440"/>
      <c r="E56" s="440"/>
      <c r="F56" s="388"/>
      <c r="G56" s="388"/>
      <c r="H56" s="1"/>
    </row>
    <row r="57" spans="1:8" ht="20.100000000000001" customHeight="1">
      <c r="A57" s="416" t="s">
        <v>21</v>
      </c>
      <c r="B57" s="427" t="s">
        <v>574</v>
      </c>
      <c r="C57" s="428"/>
      <c r="D57" s="429"/>
      <c r="E57" s="416" t="s">
        <v>19</v>
      </c>
      <c r="F57" s="441"/>
      <c r="G57" s="442"/>
      <c r="H57" s="443"/>
    </row>
    <row r="58" spans="1:8" ht="20.100000000000001" customHeight="1">
      <c r="A58" s="417"/>
      <c r="B58" s="427" t="s">
        <v>575</v>
      </c>
      <c r="C58" s="428"/>
      <c r="D58" s="429"/>
      <c r="E58" s="417"/>
      <c r="F58" s="441"/>
      <c r="G58" s="442"/>
      <c r="H58" s="443"/>
    </row>
    <row r="59" spans="1:8" ht="20.100000000000001" customHeight="1">
      <c r="A59" s="417"/>
      <c r="B59" s="427" t="s">
        <v>576</v>
      </c>
      <c r="C59" s="428"/>
      <c r="D59" s="429"/>
      <c r="E59" s="417"/>
      <c r="F59" s="441"/>
      <c r="G59" s="442"/>
      <c r="H59" s="443"/>
    </row>
    <row r="60" spans="1:8" ht="20.100000000000001" customHeight="1">
      <c r="A60" s="417"/>
      <c r="B60" s="427" t="s">
        <v>577</v>
      </c>
      <c r="C60" s="428"/>
      <c r="D60" s="429"/>
      <c r="E60" s="417"/>
      <c r="F60" s="441"/>
      <c r="G60" s="442"/>
      <c r="H60" s="443"/>
    </row>
    <row r="61" spans="1:8" ht="20.100000000000001" customHeight="1">
      <c r="A61" s="417"/>
      <c r="B61" s="427" t="s">
        <v>578</v>
      </c>
      <c r="C61" s="428"/>
      <c r="D61" s="429"/>
      <c r="E61" s="417"/>
      <c r="F61" s="441"/>
      <c r="G61" s="442"/>
      <c r="H61" s="443"/>
    </row>
    <row r="62" spans="1:8" ht="20.100000000000001" customHeight="1">
      <c r="A62" s="417"/>
      <c r="B62" s="427" t="s">
        <v>579</v>
      </c>
      <c r="C62" s="428"/>
      <c r="D62" s="429"/>
      <c r="E62" s="417"/>
      <c r="F62" s="441"/>
      <c r="G62" s="442"/>
      <c r="H62" s="443"/>
    </row>
    <row r="63" spans="1:8" ht="20.100000000000001" customHeight="1">
      <c r="A63" s="417"/>
      <c r="B63" s="427" t="s">
        <v>580</v>
      </c>
      <c r="C63" s="428"/>
      <c r="D63" s="429"/>
      <c r="E63" s="417"/>
      <c r="F63" s="441"/>
      <c r="G63" s="442"/>
      <c r="H63" s="443"/>
    </row>
    <row r="64" spans="1:8" ht="20.100000000000001" customHeight="1">
      <c r="A64" s="417"/>
      <c r="B64" s="427" t="s">
        <v>581</v>
      </c>
      <c r="C64" s="428"/>
      <c r="D64" s="429"/>
      <c r="E64" s="417"/>
      <c r="F64" s="441"/>
      <c r="G64" s="442"/>
      <c r="H64" s="443"/>
    </row>
    <row r="65" spans="1:8" ht="20.100000000000001" customHeight="1">
      <c r="A65" s="417"/>
      <c r="B65" s="427" t="s">
        <v>582</v>
      </c>
      <c r="C65" s="428"/>
      <c r="D65" s="429"/>
      <c r="E65" s="417"/>
      <c r="F65" s="441"/>
      <c r="G65" s="442"/>
      <c r="H65" s="443"/>
    </row>
    <row r="66" spans="1:8" ht="20.100000000000001" customHeight="1">
      <c r="A66" s="417"/>
      <c r="B66" s="427" t="s">
        <v>583</v>
      </c>
      <c r="C66" s="428"/>
      <c r="D66" s="429"/>
      <c r="E66" s="417"/>
      <c r="F66" s="441"/>
      <c r="G66" s="442"/>
      <c r="H66" s="443"/>
    </row>
    <row r="67" spans="1:8" ht="20.100000000000001" customHeight="1">
      <c r="A67" s="417"/>
      <c r="B67" s="427" t="s">
        <v>584</v>
      </c>
      <c r="C67" s="428"/>
      <c r="D67" s="429"/>
      <c r="E67" s="417"/>
      <c r="F67" s="441"/>
      <c r="G67" s="442"/>
      <c r="H67" s="443"/>
    </row>
    <row r="68" spans="1:8" ht="20.100000000000001" customHeight="1">
      <c r="A68" s="417"/>
      <c r="B68" s="427" t="s">
        <v>585</v>
      </c>
      <c r="C68" s="428"/>
      <c r="D68" s="429"/>
      <c r="E68" s="417"/>
      <c r="F68" s="441"/>
      <c r="G68" s="442"/>
      <c r="H68" s="443"/>
    </row>
    <row r="69" spans="1:8" ht="20.100000000000001" customHeight="1">
      <c r="A69" s="417"/>
      <c r="B69" s="427" t="s">
        <v>586</v>
      </c>
      <c r="C69" s="428"/>
      <c r="D69" s="429"/>
      <c r="E69" s="417"/>
      <c r="F69" s="441"/>
      <c r="G69" s="442"/>
      <c r="H69" s="443"/>
    </row>
    <row r="70" spans="1:8" ht="20.100000000000001" customHeight="1">
      <c r="A70" s="417"/>
      <c r="B70" s="427" t="s">
        <v>587</v>
      </c>
      <c r="C70" s="428"/>
      <c r="D70" s="429"/>
      <c r="E70" s="417"/>
      <c r="F70" s="441"/>
      <c r="G70" s="442"/>
      <c r="H70" s="443"/>
    </row>
    <row r="71" spans="1:8" ht="20.100000000000001" customHeight="1">
      <c r="A71" s="417"/>
      <c r="B71" s="427" t="s">
        <v>588</v>
      </c>
      <c r="C71" s="428"/>
      <c r="D71" s="429"/>
      <c r="E71" s="417"/>
      <c r="F71" s="441"/>
      <c r="G71" s="442"/>
      <c r="H71" s="443"/>
    </row>
    <row r="72" spans="1:8" ht="20.100000000000001" customHeight="1">
      <c r="A72" s="417"/>
      <c r="B72" s="427" t="s">
        <v>589</v>
      </c>
      <c r="C72" s="428"/>
      <c r="D72" s="429"/>
      <c r="E72" s="417"/>
      <c r="F72" s="441"/>
      <c r="G72" s="442"/>
      <c r="H72" s="443"/>
    </row>
    <row r="73" spans="1:8" ht="20.100000000000001" customHeight="1">
      <c r="A73" s="417"/>
      <c r="B73" s="427" t="s">
        <v>590</v>
      </c>
      <c r="C73" s="428"/>
      <c r="D73" s="429"/>
      <c r="E73" s="417"/>
      <c r="F73" s="441"/>
      <c r="G73" s="442"/>
      <c r="H73" s="443"/>
    </row>
    <row r="74" spans="1:8" ht="20.100000000000001" customHeight="1">
      <c r="A74" s="417"/>
      <c r="B74" s="427" t="s">
        <v>591</v>
      </c>
      <c r="C74" s="428"/>
      <c r="D74" s="429"/>
      <c r="E74" s="417"/>
      <c r="F74" s="441"/>
      <c r="G74" s="442"/>
      <c r="H74" s="443"/>
    </row>
    <row r="75" spans="1:8" ht="20.100000000000001" customHeight="1">
      <c r="A75" s="417"/>
      <c r="B75" s="427" t="s">
        <v>348</v>
      </c>
      <c r="C75" s="428"/>
      <c r="D75" s="429"/>
      <c r="E75" s="417"/>
      <c r="F75" s="441"/>
      <c r="G75" s="442"/>
      <c r="H75" s="443"/>
    </row>
    <row r="76" spans="1:8" ht="20.100000000000001" customHeight="1">
      <c r="A76" s="417"/>
      <c r="B76" s="427" t="s">
        <v>592</v>
      </c>
      <c r="C76" s="428"/>
      <c r="D76" s="429"/>
      <c r="E76" s="417"/>
      <c r="F76" s="220"/>
      <c r="G76" s="221"/>
      <c r="H76" s="222"/>
    </row>
    <row r="77" spans="1:8" ht="20.100000000000001" customHeight="1">
      <c r="A77" s="417"/>
      <c r="B77" s="427" t="s">
        <v>593</v>
      </c>
      <c r="C77" s="428"/>
      <c r="D77" s="429"/>
      <c r="E77" s="417"/>
      <c r="F77" s="220"/>
      <c r="G77" s="221"/>
      <c r="H77" s="222"/>
    </row>
    <row r="78" spans="1:8" ht="20.100000000000001" customHeight="1">
      <c r="A78" s="417"/>
      <c r="B78" s="427" t="s">
        <v>594</v>
      </c>
      <c r="C78" s="428"/>
      <c r="D78" s="429"/>
      <c r="E78" s="417"/>
      <c r="F78" s="220"/>
      <c r="G78" s="221"/>
      <c r="H78" s="222"/>
    </row>
    <row r="79" spans="1:8" ht="20.100000000000001" customHeight="1">
      <c r="A79" s="417"/>
      <c r="B79" s="427" t="s">
        <v>150</v>
      </c>
      <c r="C79" s="428"/>
      <c r="D79" s="429"/>
      <c r="E79" s="417"/>
      <c r="F79" s="220"/>
      <c r="G79" s="221"/>
      <c r="H79" s="222"/>
    </row>
    <row r="80" spans="1:8" ht="20.100000000000001" customHeight="1">
      <c r="A80" s="417"/>
      <c r="B80" s="427"/>
      <c r="C80" s="428"/>
      <c r="D80" s="429"/>
      <c r="E80" s="417"/>
      <c r="F80" s="220"/>
      <c r="G80" s="221"/>
      <c r="H80" s="222"/>
    </row>
    <row r="81" spans="1:14" ht="20.100000000000001" customHeight="1">
      <c r="A81" s="417"/>
      <c r="B81" s="427"/>
      <c r="C81" s="428"/>
      <c r="D81" s="429"/>
      <c r="E81" s="417"/>
      <c r="F81" s="220"/>
      <c r="G81" s="221"/>
      <c r="H81" s="222"/>
    </row>
    <row r="82" spans="1:14" ht="20.100000000000001" customHeight="1">
      <c r="A82" s="417"/>
      <c r="B82" s="427"/>
      <c r="C82" s="428"/>
      <c r="D82" s="429"/>
      <c r="E82" s="417"/>
      <c r="F82" s="427"/>
      <c r="G82" s="428"/>
      <c r="H82" s="429"/>
    </row>
    <row r="83" spans="1:14" ht="20.100000000000001" customHeight="1">
      <c r="A83" s="215"/>
      <c r="B83" s="221" t="s">
        <v>49</v>
      </c>
      <c r="C83" s="221"/>
      <c r="D83" s="221"/>
      <c r="E83" s="215"/>
      <c r="F83" s="458"/>
      <c r="G83" s="458"/>
      <c r="H83" s="1"/>
    </row>
    <row r="84" spans="1:14" ht="20.100000000000001" customHeight="1">
      <c r="A84" s="447" t="s">
        <v>22</v>
      </c>
      <c r="B84" s="447"/>
      <c r="C84" s="447"/>
      <c r="D84" s="447"/>
      <c r="E84" s="447"/>
      <c r="F84" s="447"/>
      <c r="G84" s="448"/>
      <c r="H84" s="1"/>
    </row>
    <row r="85" spans="1:14" ht="20.100000000000001" customHeight="1">
      <c r="A85" s="449" t="s">
        <v>18</v>
      </c>
      <c r="B85" s="7" t="s">
        <v>23</v>
      </c>
      <c r="C85" s="451" t="s">
        <v>47</v>
      </c>
      <c r="D85" s="452"/>
      <c r="E85" s="453" t="s">
        <v>30</v>
      </c>
      <c r="F85" s="15" t="s">
        <v>31</v>
      </c>
      <c r="G85" s="451" t="s">
        <v>24</v>
      </c>
      <c r="H85" s="452"/>
    </row>
    <row r="86" spans="1:14" ht="20.100000000000001" customHeight="1">
      <c r="A86" s="450"/>
      <c r="B86" s="8">
        <v>18000</v>
      </c>
      <c r="C86" s="455" t="s">
        <v>595</v>
      </c>
      <c r="D86" s="456"/>
      <c r="E86" s="454"/>
      <c r="F86" s="8"/>
      <c r="G86" s="455"/>
      <c r="H86" s="456"/>
    </row>
    <row r="87" spans="1:14" ht="20.100000000000001" customHeight="1">
      <c r="A87" s="450"/>
      <c r="B87" s="8"/>
      <c r="C87" s="455"/>
      <c r="D87" s="456"/>
      <c r="E87" s="454"/>
      <c r="F87" s="8"/>
      <c r="G87" s="455"/>
      <c r="H87" s="456"/>
      <c r="N87">
        <v>1</v>
      </c>
    </row>
    <row r="88" spans="1:14" ht="20.100000000000001" customHeight="1">
      <c r="A88" s="450"/>
      <c r="B88" s="8"/>
      <c r="C88" s="455"/>
      <c r="D88" s="456"/>
      <c r="E88" s="454"/>
      <c r="F88" s="8"/>
      <c r="G88" s="455"/>
      <c r="H88" s="456"/>
    </row>
    <row r="89" spans="1:14" ht="20.100000000000001" customHeight="1">
      <c r="A89" s="450"/>
      <c r="B89" s="8"/>
      <c r="C89" s="455"/>
      <c r="D89" s="456"/>
      <c r="E89" s="454"/>
      <c r="F89" s="8"/>
      <c r="G89" s="455"/>
      <c r="H89" s="456"/>
    </row>
    <row r="90" spans="1:14" ht="20.100000000000001" customHeight="1">
      <c r="A90" s="450"/>
      <c r="B90" s="8"/>
      <c r="C90" s="455"/>
      <c r="D90" s="456"/>
      <c r="E90" s="454"/>
      <c r="F90" s="8"/>
      <c r="G90" s="455"/>
      <c r="H90" s="456"/>
    </row>
    <row r="91" spans="1:14" ht="20.100000000000001" customHeight="1">
      <c r="A91" s="450"/>
      <c r="B91" s="8"/>
      <c r="C91" s="455"/>
      <c r="D91" s="456"/>
      <c r="E91" s="454"/>
      <c r="F91" s="8"/>
      <c r="G91" s="455"/>
      <c r="H91" s="456"/>
    </row>
    <row r="92" spans="1:14" ht="20.100000000000001" customHeight="1">
      <c r="A92" s="450"/>
      <c r="B92" s="8"/>
      <c r="C92" s="455"/>
      <c r="D92" s="456"/>
      <c r="E92" s="454"/>
      <c r="F92" s="8"/>
      <c r="G92" s="455"/>
      <c r="H92" s="456"/>
    </row>
    <row r="93" spans="1:14" ht="20.100000000000001" customHeight="1">
      <c r="A93" s="450"/>
      <c r="B93" s="9"/>
      <c r="C93" s="455"/>
      <c r="D93" s="456"/>
      <c r="E93" s="454"/>
      <c r="F93" s="8"/>
      <c r="G93" s="223"/>
      <c r="H93" s="224"/>
    </row>
    <row r="94" spans="1:14" ht="20.100000000000001" customHeight="1">
      <c r="A94" s="450"/>
      <c r="B94" s="9"/>
      <c r="C94" s="455"/>
      <c r="D94" s="456"/>
      <c r="E94" s="454"/>
      <c r="F94" s="8"/>
      <c r="G94" s="223"/>
      <c r="H94" s="224"/>
    </row>
    <row r="95" spans="1:14" ht="20.100000000000001" customHeight="1">
      <c r="A95" s="450"/>
      <c r="B95" s="9"/>
      <c r="C95" s="455"/>
      <c r="D95" s="456"/>
      <c r="E95" s="454"/>
      <c r="F95" s="8"/>
      <c r="G95" s="223"/>
      <c r="H95" s="224"/>
    </row>
    <row r="96" spans="1:14" ht="20.100000000000001" customHeight="1">
      <c r="A96" s="450"/>
      <c r="B96" s="9"/>
      <c r="C96" s="455"/>
      <c r="D96" s="456"/>
      <c r="E96" s="454"/>
      <c r="F96" s="8"/>
      <c r="G96" s="223"/>
      <c r="H96" s="224"/>
    </row>
    <row r="97" spans="1:8" ht="20.100000000000001" customHeight="1">
      <c r="A97" s="450"/>
      <c r="B97" s="9"/>
      <c r="C97" s="455"/>
      <c r="D97" s="456"/>
      <c r="E97" s="454"/>
      <c r="F97" s="8"/>
      <c r="G97" s="223"/>
      <c r="H97" s="224"/>
    </row>
    <row r="98" spans="1:8" ht="20.100000000000001" customHeight="1">
      <c r="A98" s="450"/>
      <c r="B98" s="9"/>
      <c r="C98" s="455"/>
      <c r="D98" s="456"/>
      <c r="E98" s="454"/>
      <c r="F98" s="8"/>
      <c r="G98" s="223"/>
      <c r="H98" s="224"/>
    </row>
    <row r="99" spans="1:8" ht="20.100000000000001" customHeight="1" thickBot="1">
      <c r="A99" s="450"/>
      <c r="B99" s="9"/>
      <c r="C99" s="455"/>
      <c r="D99" s="456"/>
      <c r="E99" s="454"/>
      <c r="F99" s="8"/>
      <c r="G99" s="455"/>
      <c r="H99" s="456"/>
    </row>
    <row r="100" spans="1:8" ht="20.100000000000001" customHeight="1" thickTop="1" thickBot="1">
      <c r="A100" s="10" t="s">
        <v>25</v>
      </c>
      <c r="B100" s="28">
        <f>B86+B87+B88+B89+B90+B91+B92+B93+B94+B95+B96+B97+B98+B99+F86+F87+F88+F89+F90+F91+F92+F93+F94+F95+F96+F97+F98+F99</f>
        <v>18000</v>
      </c>
      <c r="C100" s="11"/>
      <c r="D100" s="12"/>
      <c r="E100" s="13"/>
      <c r="F100" s="11"/>
      <c r="G100" s="17"/>
      <c r="H100" s="16"/>
    </row>
    <row r="101" spans="1:8" ht="20.100000000000001" customHeight="1">
      <c r="A101" s="448"/>
      <c r="B101" s="448"/>
      <c r="C101" s="448"/>
      <c r="D101" s="448"/>
      <c r="E101" s="448"/>
      <c r="F101" s="448"/>
      <c r="G101" s="448"/>
      <c r="H101" s="1"/>
    </row>
    <row r="102" spans="1:8" ht="20.100000000000001" customHeight="1">
      <c r="A102" s="457"/>
      <c r="B102" s="457"/>
      <c r="C102" s="457"/>
      <c r="D102" s="457"/>
      <c r="E102" s="457"/>
      <c r="F102" s="457"/>
      <c r="G102" s="457"/>
      <c r="H102" s="1"/>
    </row>
  </sheetData>
  <mergeCells count="182">
    <mergeCell ref="A1:G1"/>
    <mergeCell ref="B2:C2"/>
    <mergeCell ref="E2:F2"/>
    <mergeCell ref="A3:C3"/>
    <mergeCell ref="G3:H3"/>
    <mergeCell ref="B4:D4"/>
    <mergeCell ref="E4:H4"/>
    <mergeCell ref="B8:D8"/>
    <mergeCell ref="E8:H8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F31:H31"/>
    <mergeCell ref="C32:D32"/>
    <mergeCell ref="F32:H32"/>
    <mergeCell ref="C33:D33"/>
    <mergeCell ref="F33:H33"/>
    <mergeCell ref="C34:D34"/>
    <mergeCell ref="F34:H34"/>
    <mergeCell ref="A27:A40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F35:H35"/>
    <mergeCell ref="C36:D36"/>
    <mergeCell ref="F36:H36"/>
    <mergeCell ref="C37:D37"/>
    <mergeCell ref="F37:H37"/>
    <mergeCell ref="F45:H45"/>
    <mergeCell ref="B46:D46"/>
    <mergeCell ref="F46:H46"/>
    <mergeCell ref="B47:D47"/>
    <mergeCell ref="F47:H47"/>
    <mergeCell ref="B49:D49"/>
    <mergeCell ref="F49:H49"/>
    <mergeCell ref="B50:D50"/>
    <mergeCell ref="F50:H50"/>
    <mergeCell ref="B51:D51"/>
    <mergeCell ref="F51:H51"/>
    <mergeCell ref="B48:D48"/>
    <mergeCell ref="F48:H48"/>
    <mergeCell ref="A41:G41"/>
    <mergeCell ref="A42:A52"/>
    <mergeCell ref="B42:D42"/>
    <mergeCell ref="E42:E52"/>
    <mergeCell ref="F42:H42"/>
    <mergeCell ref="B43:D43"/>
    <mergeCell ref="F43:H43"/>
    <mergeCell ref="B44:D44"/>
    <mergeCell ref="F44:H44"/>
    <mergeCell ref="B45:D45"/>
    <mergeCell ref="B52:D52"/>
    <mergeCell ref="F52:H52"/>
    <mergeCell ref="B69:D69"/>
    <mergeCell ref="F69:H69"/>
    <mergeCell ref="A56:G56"/>
    <mergeCell ref="A57:A82"/>
    <mergeCell ref="B57:D57"/>
    <mergeCell ref="E57:E82"/>
    <mergeCell ref="F57:H57"/>
    <mergeCell ref="B58:D58"/>
    <mergeCell ref="F58:H58"/>
    <mergeCell ref="F63:H63"/>
    <mergeCell ref="B73:D73"/>
    <mergeCell ref="F73:H73"/>
    <mergeCell ref="B74:D74"/>
    <mergeCell ref="F74:H74"/>
    <mergeCell ref="B75:D75"/>
    <mergeCell ref="F75:H75"/>
    <mergeCell ref="F70:H70"/>
    <mergeCell ref="B71:D71"/>
    <mergeCell ref="F71:H71"/>
    <mergeCell ref="B72:D72"/>
    <mergeCell ref="F72:H72"/>
    <mergeCell ref="B70:D70"/>
    <mergeCell ref="A53:G53"/>
    <mergeCell ref="A54:A55"/>
    <mergeCell ref="B54:D55"/>
    <mergeCell ref="E54:E55"/>
    <mergeCell ref="F54:H55"/>
    <mergeCell ref="B67:D67"/>
    <mergeCell ref="F67:H67"/>
    <mergeCell ref="B68:D68"/>
    <mergeCell ref="F68:H68"/>
    <mergeCell ref="B59:D59"/>
    <mergeCell ref="F59:H59"/>
    <mergeCell ref="B60:D60"/>
    <mergeCell ref="B64:D64"/>
    <mergeCell ref="F64:H64"/>
    <mergeCell ref="B65:D65"/>
    <mergeCell ref="F65:H65"/>
    <mergeCell ref="B66:D66"/>
    <mergeCell ref="F66:H66"/>
    <mergeCell ref="F60:H60"/>
    <mergeCell ref="B61:D61"/>
    <mergeCell ref="F61:H61"/>
    <mergeCell ref="B62:D62"/>
    <mergeCell ref="F62:H62"/>
    <mergeCell ref="B63:D63"/>
    <mergeCell ref="C87:D87"/>
    <mergeCell ref="G87:H87"/>
    <mergeCell ref="C88:D88"/>
    <mergeCell ref="G88:H88"/>
    <mergeCell ref="C89:D89"/>
    <mergeCell ref="G89:H89"/>
    <mergeCell ref="C99:D99"/>
    <mergeCell ref="G99:H99"/>
    <mergeCell ref="B76:D76"/>
    <mergeCell ref="B77:D77"/>
    <mergeCell ref="B78:D78"/>
    <mergeCell ref="B79:D79"/>
    <mergeCell ref="B80:D80"/>
    <mergeCell ref="B81:D81"/>
    <mergeCell ref="A101:G101"/>
    <mergeCell ref="A102:G102"/>
    <mergeCell ref="C93:D93"/>
    <mergeCell ref="C94:D94"/>
    <mergeCell ref="C95:D95"/>
    <mergeCell ref="C96:D96"/>
    <mergeCell ref="C97:D97"/>
    <mergeCell ref="C98:D98"/>
    <mergeCell ref="B82:D82"/>
    <mergeCell ref="F82:H82"/>
    <mergeCell ref="F83:G83"/>
    <mergeCell ref="A84:G84"/>
    <mergeCell ref="A85:A99"/>
    <mergeCell ref="C85:D85"/>
    <mergeCell ref="E85:E99"/>
    <mergeCell ref="G85:H85"/>
    <mergeCell ref="C86:D86"/>
    <mergeCell ref="G86:H86"/>
    <mergeCell ref="C90:D90"/>
    <mergeCell ref="G90:H90"/>
    <mergeCell ref="C91:D91"/>
    <mergeCell ref="G91:H91"/>
    <mergeCell ref="C92:D92"/>
    <mergeCell ref="G92:H92"/>
  </mergeCells>
  <phoneticPr fontId="3" type="noConversion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N102"/>
  <sheetViews>
    <sheetView topLeftCell="A28" zoomScaleNormal="100" workbookViewId="0">
      <selection activeCell="F14" sqref="F14:H14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0" ht="20.100000000000001" customHeight="1">
      <c r="A1" s="385" t="s">
        <v>0</v>
      </c>
      <c r="B1" s="385"/>
      <c r="C1" s="385"/>
      <c r="D1" s="385"/>
      <c r="E1" s="385"/>
      <c r="F1" s="385"/>
      <c r="G1" s="385"/>
      <c r="H1" s="1"/>
    </row>
    <row r="2" spans="1:10" ht="20.100000000000001" customHeight="1">
      <c r="A2" s="234" t="s">
        <v>1</v>
      </c>
      <c r="B2" s="386" t="s">
        <v>596</v>
      </c>
      <c r="C2" s="387"/>
      <c r="D2" s="234" t="s">
        <v>2</v>
      </c>
      <c r="E2" s="386" t="s">
        <v>46</v>
      </c>
      <c r="F2" s="387"/>
      <c r="G2" s="2" t="s">
        <v>27</v>
      </c>
      <c r="H2" s="6"/>
    </row>
    <row r="3" spans="1:10" ht="20.100000000000001" customHeight="1">
      <c r="A3" s="388" t="s">
        <v>3</v>
      </c>
      <c r="B3" s="388"/>
      <c r="C3" s="388"/>
      <c r="D3" s="14" t="s">
        <v>4</v>
      </c>
      <c r="E3" s="232" t="s">
        <v>5</v>
      </c>
      <c r="F3" s="232"/>
      <c r="G3" s="389"/>
      <c r="H3" s="389"/>
    </row>
    <row r="4" spans="1:10" ht="20.100000000000001" customHeight="1">
      <c r="A4" s="234" t="s">
        <v>6</v>
      </c>
      <c r="B4" s="390">
        <v>1203820</v>
      </c>
      <c r="C4" s="391"/>
      <c r="D4" s="392"/>
      <c r="E4" s="393" t="s">
        <v>51</v>
      </c>
      <c r="F4" s="394"/>
      <c r="G4" s="394"/>
      <c r="H4" s="395"/>
    </row>
    <row r="5" spans="1:10" ht="20.100000000000001" customHeight="1">
      <c r="A5" s="234" t="s">
        <v>7</v>
      </c>
      <c r="B5" s="390">
        <f>B6-B4</f>
        <v>599500</v>
      </c>
      <c r="C5" s="391"/>
      <c r="D5" s="392"/>
      <c r="E5" s="412" t="s">
        <v>224</v>
      </c>
      <c r="F5" s="413"/>
      <c r="G5" s="413"/>
      <c r="H5" s="414"/>
    </row>
    <row r="6" spans="1:10" ht="20.100000000000001" customHeight="1">
      <c r="A6" s="234" t="s">
        <v>8</v>
      </c>
      <c r="B6" s="390">
        <v>1803320</v>
      </c>
      <c r="C6" s="391"/>
      <c r="D6" s="392"/>
      <c r="E6" s="412" t="s">
        <v>50</v>
      </c>
      <c r="F6" s="413"/>
      <c r="G6" s="413"/>
      <c r="H6" s="414"/>
    </row>
    <row r="7" spans="1:10" ht="20.100000000000001" customHeight="1">
      <c r="A7" s="234" t="s">
        <v>42</v>
      </c>
      <c r="B7" s="390">
        <f>B6+'5월17일'!B7:D7</f>
        <v>48112915</v>
      </c>
      <c r="C7" s="391"/>
      <c r="D7" s="392"/>
      <c r="E7" s="412"/>
      <c r="F7" s="413"/>
      <c r="G7" s="413"/>
      <c r="H7" s="414"/>
    </row>
    <row r="8" spans="1:10" ht="20.100000000000001" customHeight="1">
      <c r="A8" s="234" t="s">
        <v>9</v>
      </c>
      <c r="B8" s="396">
        <v>89100</v>
      </c>
      <c r="C8" s="397"/>
      <c r="D8" s="398"/>
      <c r="E8" s="399"/>
      <c r="F8" s="400"/>
      <c r="G8" s="400"/>
      <c r="H8" s="401"/>
    </row>
    <row r="9" spans="1:10" ht="20.100000000000001" customHeight="1">
      <c r="A9" s="231" t="s">
        <v>10</v>
      </c>
      <c r="B9" s="3"/>
      <c r="C9" s="3"/>
      <c r="D9" s="3"/>
      <c r="E9" s="4"/>
      <c r="F9" s="4"/>
      <c r="G9" s="4"/>
      <c r="H9" s="1"/>
    </row>
    <row r="10" spans="1:10" ht="20.100000000000001" customHeight="1">
      <c r="A10" s="23" t="s">
        <v>26</v>
      </c>
      <c r="B10" s="27">
        <v>0.11</v>
      </c>
      <c r="C10" s="23" t="s">
        <v>28</v>
      </c>
      <c r="D10" s="19">
        <v>0.09</v>
      </c>
      <c r="E10" s="26" t="s">
        <v>29</v>
      </c>
      <c r="F10" s="18">
        <v>0.25</v>
      </c>
      <c r="G10" s="23" t="s">
        <v>32</v>
      </c>
      <c r="H10" s="18">
        <v>0.06</v>
      </c>
      <c r="I10" s="29">
        <f>B10+D10+F10+H10+B11+D11+F11+H11+B12+D12+F12+H12</f>
        <v>1</v>
      </c>
    </row>
    <row r="11" spans="1:10" ht="20.100000000000001" customHeight="1">
      <c r="A11" s="24" t="s">
        <v>33</v>
      </c>
      <c r="B11" s="18">
        <v>0.11</v>
      </c>
      <c r="C11" s="24" t="s">
        <v>45</v>
      </c>
      <c r="D11" s="18">
        <v>0.05</v>
      </c>
      <c r="E11" s="24" t="s">
        <v>34</v>
      </c>
      <c r="F11" s="18">
        <v>0</v>
      </c>
      <c r="G11" s="24" t="s">
        <v>35</v>
      </c>
      <c r="H11" s="18">
        <v>0.13</v>
      </c>
      <c r="I11" s="29"/>
    </row>
    <row r="12" spans="1:10" ht="20.100000000000001" customHeight="1" thickBot="1">
      <c r="A12" s="25" t="s">
        <v>36</v>
      </c>
      <c r="B12" s="20">
        <v>0.17</v>
      </c>
      <c r="C12" s="25" t="s">
        <v>37</v>
      </c>
      <c r="D12" s="20">
        <v>0.02</v>
      </c>
      <c r="E12" s="25" t="s">
        <v>38</v>
      </c>
      <c r="F12" s="20"/>
      <c r="G12" s="25" t="s">
        <v>43</v>
      </c>
      <c r="H12" s="20">
        <v>0.01</v>
      </c>
      <c r="J12" s="30"/>
    </row>
    <row r="13" spans="1:10" ht="20.100000000000001" customHeight="1">
      <c r="A13" s="402" t="s">
        <v>11</v>
      </c>
      <c r="B13" s="404"/>
      <c r="C13" s="405"/>
      <c r="D13" s="406"/>
      <c r="E13" s="407" t="s">
        <v>39</v>
      </c>
      <c r="F13" s="404" t="s">
        <v>82</v>
      </c>
      <c r="G13" s="405"/>
      <c r="H13" s="406"/>
    </row>
    <row r="14" spans="1:10" ht="20.100000000000001" customHeight="1" thickBot="1">
      <c r="A14" s="403"/>
      <c r="B14" s="409"/>
      <c r="C14" s="410"/>
      <c r="D14" s="411"/>
      <c r="E14" s="408"/>
      <c r="F14" s="409" t="s">
        <v>627</v>
      </c>
      <c r="G14" s="410"/>
      <c r="H14" s="411"/>
    </row>
    <row r="15" spans="1:10" ht="20.100000000000001" customHeight="1">
      <c r="A15" s="3" t="s">
        <v>12</v>
      </c>
      <c r="B15" s="3"/>
      <c r="C15" s="3"/>
      <c r="D15" s="3"/>
      <c r="E15" s="232"/>
      <c r="F15" s="232"/>
      <c r="G15" s="236"/>
      <c r="H15" s="1"/>
    </row>
    <row r="16" spans="1:10" ht="20.100000000000001" customHeight="1">
      <c r="A16" s="234"/>
      <c r="B16" s="234" t="s">
        <v>13</v>
      </c>
      <c r="C16" s="386" t="s">
        <v>14</v>
      </c>
      <c r="D16" s="387"/>
      <c r="E16" s="234" t="s">
        <v>40</v>
      </c>
      <c r="F16" s="415" t="s">
        <v>41</v>
      </c>
      <c r="G16" s="415"/>
      <c r="H16" s="415"/>
    </row>
    <row r="17" spans="1:8" ht="20.100000000000001" customHeight="1">
      <c r="A17" s="416" t="s">
        <v>15</v>
      </c>
      <c r="B17" s="5">
        <v>4.1666666666666664E-2</v>
      </c>
      <c r="C17" s="419" t="s">
        <v>603</v>
      </c>
      <c r="D17" s="420"/>
      <c r="E17" s="234">
        <v>7</v>
      </c>
      <c r="F17" s="415"/>
      <c r="G17" s="415"/>
      <c r="H17" s="415"/>
    </row>
    <row r="18" spans="1:8" ht="20.100000000000001" customHeight="1">
      <c r="A18" s="417"/>
      <c r="B18" s="5">
        <v>0.4375</v>
      </c>
      <c r="C18" s="419" t="s">
        <v>602</v>
      </c>
      <c r="D18" s="420"/>
      <c r="E18" s="234">
        <v>3</v>
      </c>
      <c r="F18" s="415"/>
      <c r="G18" s="415"/>
      <c r="H18" s="415"/>
    </row>
    <row r="19" spans="1:8" ht="20.100000000000001" customHeight="1">
      <c r="A19" s="417"/>
      <c r="B19" s="5">
        <v>0.47916666666666669</v>
      </c>
      <c r="C19" s="419" t="s">
        <v>601</v>
      </c>
      <c r="D19" s="420"/>
      <c r="E19" s="234">
        <v>3</v>
      </c>
      <c r="F19" s="415"/>
      <c r="G19" s="415"/>
      <c r="H19" s="415"/>
    </row>
    <row r="20" spans="1:8" ht="20.100000000000001" customHeight="1">
      <c r="A20" s="417"/>
      <c r="B20" s="5">
        <v>0.45833333333333331</v>
      </c>
      <c r="C20" s="419" t="s">
        <v>600</v>
      </c>
      <c r="D20" s="420"/>
      <c r="E20" s="234">
        <v>10</v>
      </c>
      <c r="F20" s="415"/>
      <c r="G20" s="415"/>
      <c r="H20" s="415"/>
    </row>
    <row r="21" spans="1:8" ht="20.100000000000001" customHeight="1">
      <c r="A21" s="417"/>
      <c r="B21" s="5">
        <v>0.41666666666666669</v>
      </c>
      <c r="C21" s="419" t="s">
        <v>599</v>
      </c>
      <c r="D21" s="420"/>
      <c r="E21" s="234">
        <v>13</v>
      </c>
      <c r="F21" s="415"/>
      <c r="G21" s="415"/>
      <c r="H21" s="415"/>
    </row>
    <row r="22" spans="1:8" ht="20.100000000000001" customHeight="1">
      <c r="A22" s="417"/>
      <c r="B22" s="5">
        <v>0.5</v>
      </c>
      <c r="C22" s="419" t="s">
        <v>598</v>
      </c>
      <c r="D22" s="420"/>
      <c r="E22" s="234">
        <v>3</v>
      </c>
      <c r="F22" s="415"/>
      <c r="G22" s="415"/>
      <c r="H22" s="415"/>
    </row>
    <row r="23" spans="1:8" ht="20.100000000000001" customHeight="1">
      <c r="A23" s="417"/>
      <c r="B23" s="5"/>
      <c r="C23" s="419"/>
      <c r="D23" s="420"/>
      <c r="E23" s="234"/>
      <c r="F23" s="415"/>
      <c r="G23" s="415"/>
      <c r="H23" s="415"/>
    </row>
    <row r="24" spans="1:8" ht="20.100000000000001" customHeight="1">
      <c r="A24" s="417"/>
      <c r="B24" s="5"/>
      <c r="C24" s="419"/>
      <c r="D24" s="420"/>
      <c r="E24" s="234"/>
      <c r="F24" s="415"/>
      <c r="G24" s="415"/>
      <c r="H24" s="415"/>
    </row>
    <row r="25" spans="1:8" ht="20.100000000000001" customHeight="1">
      <c r="A25" s="417"/>
      <c r="B25" s="5"/>
      <c r="C25" s="419"/>
      <c r="D25" s="420"/>
      <c r="E25" s="234"/>
      <c r="F25" s="415"/>
      <c r="G25" s="415"/>
      <c r="H25" s="415"/>
    </row>
    <row r="26" spans="1:8" ht="20.100000000000001" customHeight="1" thickBot="1">
      <c r="A26" s="418"/>
      <c r="B26" s="22"/>
      <c r="C26" s="421"/>
      <c r="D26" s="422"/>
      <c r="E26" s="235"/>
      <c r="F26" s="423"/>
      <c r="G26" s="423"/>
      <c r="H26" s="423"/>
    </row>
    <row r="27" spans="1:8" ht="20.100000000000001" customHeight="1">
      <c r="A27" s="426" t="s">
        <v>16</v>
      </c>
      <c r="B27" s="21">
        <v>0.30555555555555552</v>
      </c>
      <c r="C27" s="424" t="s">
        <v>597</v>
      </c>
      <c r="D27" s="425"/>
      <c r="E27" s="233">
        <v>7</v>
      </c>
      <c r="F27" s="415"/>
      <c r="G27" s="415"/>
      <c r="H27" s="415"/>
    </row>
    <row r="28" spans="1:8" ht="20.100000000000001" customHeight="1">
      <c r="A28" s="426"/>
      <c r="B28" s="21"/>
      <c r="C28" s="424"/>
      <c r="D28" s="425"/>
      <c r="E28" s="233"/>
      <c r="F28" s="415"/>
      <c r="G28" s="415"/>
      <c r="H28" s="415"/>
    </row>
    <row r="29" spans="1:8" ht="20.100000000000001" customHeight="1">
      <c r="A29" s="426"/>
      <c r="B29" s="21"/>
      <c r="C29" s="424"/>
      <c r="D29" s="425"/>
      <c r="E29" s="233"/>
      <c r="F29" s="415"/>
      <c r="G29" s="415"/>
      <c r="H29" s="415"/>
    </row>
    <row r="30" spans="1:8" ht="20.100000000000001" customHeight="1">
      <c r="A30" s="426"/>
      <c r="B30" s="21"/>
      <c r="C30" s="424"/>
      <c r="D30" s="425"/>
      <c r="E30" s="233"/>
      <c r="F30" s="415"/>
      <c r="G30" s="415"/>
      <c r="H30" s="415"/>
    </row>
    <row r="31" spans="1:8" ht="20.100000000000001" customHeight="1">
      <c r="A31" s="426"/>
      <c r="B31" s="21"/>
      <c r="C31" s="424"/>
      <c r="D31" s="425"/>
      <c r="E31" s="233"/>
      <c r="F31" s="415"/>
      <c r="G31" s="415"/>
      <c r="H31" s="415"/>
    </row>
    <row r="32" spans="1:8" ht="20.100000000000001" customHeight="1">
      <c r="A32" s="426"/>
      <c r="B32" s="21"/>
      <c r="C32" s="424"/>
      <c r="D32" s="425"/>
      <c r="E32" s="233"/>
      <c r="F32" s="415"/>
      <c r="G32" s="415"/>
      <c r="H32" s="415"/>
    </row>
    <row r="33" spans="1:8" ht="20.100000000000001" customHeight="1">
      <c r="A33" s="426"/>
      <c r="B33" s="21"/>
      <c r="C33" s="424"/>
      <c r="D33" s="425"/>
      <c r="E33" s="233"/>
      <c r="F33" s="415"/>
      <c r="G33" s="415"/>
      <c r="H33" s="415"/>
    </row>
    <row r="34" spans="1:8" ht="20.100000000000001" customHeight="1">
      <c r="A34" s="426"/>
      <c r="B34" s="21"/>
      <c r="C34" s="424"/>
      <c r="D34" s="425"/>
      <c r="E34" s="233"/>
      <c r="F34" s="415"/>
      <c r="G34" s="415"/>
      <c r="H34" s="415"/>
    </row>
    <row r="35" spans="1:8" ht="20.100000000000001" customHeight="1">
      <c r="A35" s="426"/>
      <c r="B35" s="21"/>
      <c r="C35" s="424"/>
      <c r="D35" s="425"/>
      <c r="E35" s="233"/>
      <c r="F35" s="415"/>
      <c r="G35" s="415"/>
      <c r="H35" s="415"/>
    </row>
    <row r="36" spans="1:8" ht="20.100000000000001" customHeight="1">
      <c r="A36" s="426"/>
      <c r="B36" s="21"/>
      <c r="C36" s="424"/>
      <c r="D36" s="425"/>
      <c r="E36" s="233"/>
      <c r="F36" s="415"/>
      <c r="G36" s="415"/>
      <c r="H36" s="415"/>
    </row>
    <row r="37" spans="1:8" ht="20.100000000000001" customHeight="1">
      <c r="A37" s="426"/>
      <c r="B37" s="21"/>
      <c r="C37" s="424"/>
      <c r="D37" s="425"/>
      <c r="E37" s="233"/>
      <c r="F37" s="415"/>
      <c r="G37" s="415"/>
      <c r="H37" s="415"/>
    </row>
    <row r="38" spans="1:8" ht="20.100000000000001" customHeight="1">
      <c r="A38" s="426"/>
      <c r="B38" s="21"/>
      <c r="C38" s="424"/>
      <c r="D38" s="425"/>
      <c r="E38" s="233"/>
      <c r="F38" s="415"/>
      <c r="G38" s="415"/>
      <c r="H38" s="415"/>
    </row>
    <row r="39" spans="1:8" ht="20.100000000000001" customHeight="1">
      <c r="A39" s="426"/>
      <c r="B39" s="21"/>
      <c r="C39" s="424"/>
      <c r="D39" s="425"/>
      <c r="E39" s="233"/>
      <c r="F39" s="415"/>
      <c r="G39" s="415"/>
      <c r="H39" s="415"/>
    </row>
    <row r="40" spans="1:8" ht="20.100000000000001" customHeight="1">
      <c r="A40" s="426"/>
      <c r="B40" s="21"/>
      <c r="C40" s="424"/>
      <c r="D40" s="425"/>
      <c r="E40" s="233"/>
      <c r="F40" s="415"/>
      <c r="G40" s="415"/>
      <c r="H40" s="415"/>
    </row>
    <row r="41" spans="1:8" ht="20.100000000000001" customHeight="1">
      <c r="A41" s="436" t="s">
        <v>17</v>
      </c>
      <c r="B41" s="436"/>
      <c r="C41" s="436"/>
      <c r="D41" s="436"/>
      <c r="E41" s="436"/>
      <c r="F41" s="436"/>
      <c r="G41" s="436"/>
      <c r="H41" s="1"/>
    </row>
    <row r="42" spans="1:8" ht="20.100000000000001" customHeight="1">
      <c r="A42" s="415" t="s">
        <v>18</v>
      </c>
      <c r="B42" s="437" t="s">
        <v>604</v>
      </c>
      <c r="C42" s="438"/>
      <c r="D42" s="439"/>
      <c r="E42" s="416" t="s">
        <v>19</v>
      </c>
      <c r="F42" s="427" t="s">
        <v>629</v>
      </c>
      <c r="G42" s="428"/>
      <c r="H42" s="429"/>
    </row>
    <row r="43" spans="1:8" ht="20.100000000000001" customHeight="1">
      <c r="A43" s="415"/>
      <c r="B43" s="437" t="s">
        <v>605</v>
      </c>
      <c r="C43" s="438"/>
      <c r="D43" s="439"/>
      <c r="E43" s="417"/>
      <c r="F43" s="427" t="s">
        <v>628</v>
      </c>
      <c r="G43" s="428"/>
      <c r="H43" s="429"/>
    </row>
    <row r="44" spans="1:8" ht="20.100000000000001" customHeight="1">
      <c r="A44" s="415"/>
      <c r="B44" s="437" t="s">
        <v>606</v>
      </c>
      <c r="C44" s="438"/>
      <c r="D44" s="439"/>
      <c r="E44" s="417"/>
      <c r="F44" s="427" t="s">
        <v>633</v>
      </c>
      <c r="G44" s="428"/>
      <c r="H44" s="429"/>
    </row>
    <row r="45" spans="1:8" ht="20.100000000000001" customHeight="1">
      <c r="A45" s="415"/>
      <c r="B45" s="437" t="s">
        <v>607</v>
      </c>
      <c r="C45" s="438"/>
      <c r="D45" s="439"/>
      <c r="E45" s="417"/>
      <c r="F45" s="427" t="s">
        <v>634</v>
      </c>
      <c r="G45" s="428"/>
      <c r="H45" s="429"/>
    </row>
    <row r="46" spans="1:8" ht="20.100000000000001" customHeight="1">
      <c r="A46" s="415"/>
      <c r="B46" s="433"/>
      <c r="C46" s="434"/>
      <c r="D46" s="435"/>
      <c r="E46" s="417"/>
      <c r="F46" s="427" t="s">
        <v>635</v>
      </c>
      <c r="G46" s="428"/>
      <c r="H46" s="429"/>
    </row>
    <row r="47" spans="1:8" ht="20.100000000000001" customHeight="1">
      <c r="A47" s="415"/>
      <c r="B47" s="433"/>
      <c r="C47" s="434"/>
      <c r="D47" s="435"/>
      <c r="E47" s="417"/>
      <c r="F47" s="427"/>
      <c r="G47" s="428"/>
      <c r="H47" s="429"/>
    </row>
    <row r="48" spans="1:8" ht="20.100000000000001" customHeight="1">
      <c r="A48" s="415"/>
      <c r="B48" s="433"/>
      <c r="C48" s="434"/>
      <c r="D48" s="435"/>
      <c r="E48" s="417"/>
      <c r="F48" s="427"/>
      <c r="G48" s="428"/>
      <c r="H48" s="429"/>
    </row>
    <row r="49" spans="1:8" ht="20.100000000000001" customHeight="1">
      <c r="A49" s="415"/>
      <c r="B49" s="433"/>
      <c r="C49" s="434"/>
      <c r="D49" s="435"/>
      <c r="E49" s="417"/>
      <c r="F49" s="427"/>
      <c r="G49" s="428"/>
      <c r="H49" s="429"/>
    </row>
    <row r="50" spans="1:8" ht="20.100000000000001" customHeight="1">
      <c r="A50" s="415"/>
      <c r="B50" s="433"/>
      <c r="C50" s="434"/>
      <c r="D50" s="435"/>
      <c r="E50" s="417"/>
      <c r="F50" s="427"/>
      <c r="G50" s="428"/>
      <c r="H50" s="429"/>
    </row>
    <row r="51" spans="1:8" ht="20.100000000000001" customHeight="1">
      <c r="A51" s="415"/>
      <c r="B51" s="430"/>
      <c r="C51" s="431"/>
      <c r="D51" s="432"/>
      <c r="E51" s="417"/>
      <c r="F51" s="427"/>
      <c r="G51" s="428"/>
      <c r="H51" s="429"/>
    </row>
    <row r="52" spans="1:8" ht="20.100000000000001" customHeight="1">
      <c r="A52" s="415"/>
      <c r="B52" s="433"/>
      <c r="C52" s="434"/>
      <c r="D52" s="435"/>
      <c r="E52" s="426"/>
      <c r="F52" s="427"/>
      <c r="G52" s="428"/>
      <c r="H52" s="429"/>
    </row>
    <row r="53" spans="1:8" ht="20.100000000000001" customHeight="1">
      <c r="A53" s="440"/>
      <c r="B53" s="440"/>
      <c r="C53" s="440"/>
      <c r="D53" s="440"/>
      <c r="E53" s="440"/>
      <c r="F53" s="388"/>
      <c r="G53" s="388"/>
      <c r="H53" s="1"/>
    </row>
    <row r="54" spans="1:8" ht="20.100000000000001" customHeight="1">
      <c r="A54" s="416" t="s">
        <v>18</v>
      </c>
      <c r="B54" s="441" t="s">
        <v>44</v>
      </c>
      <c r="C54" s="442"/>
      <c r="D54" s="443"/>
      <c r="E54" s="393" t="s">
        <v>19</v>
      </c>
      <c r="F54" s="441" t="s">
        <v>540</v>
      </c>
      <c r="G54" s="442"/>
      <c r="H54" s="443"/>
    </row>
    <row r="55" spans="1:8" ht="20.100000000000001" customHeight="1">
      <c r="A55" s="426"/>
      <c r="B55" s="444"/>
      <c r="C55" s="445"/>
      <c r="D55" s="446"/>
      <c r="E55" s="399"/>
      <c r="F55" s="444"/>
      <c r="G55" s="445"/>
      <c r="H55" s="446"/>
    </row>
    <row r="56" spans="1:8" ht="20.100000000000001" customHeight="1">
      <c r="A56" s="440" t="s">
        <v>20</v>
      </c>
      <c r="B56" s="440"/>
      <c r="C56" s="440"/>
      <c r="D56" s="440"/>
      <c r="E56" s="440"/>
      <c r="F56" s="388"/>
      <c r="G56" s="388"/>
      <c r="H56" s="1"/>
    </row>
    <row r="57" spans="1:8" ht="20.100000000000001" customHeight="1">
      <c r="A57" s="416" t="s">
        <v>21</v>
      </c>
      <c r="B57" s="427" t="s">
        <v>608</v>
      </c>
      <c r="C57" s="428"/>
      <c r="D57" s="429"/>
      <c r="E57" s="416" t="s">
        <v>19</v>
      </c>
      <c r="F57" s="441" t="s">
        <v>630</v>
      </c>
      <c r="G57" s="442"/>
      <c r="H57" s="443"/>
    </row>
    <row r="58" spans="1:8" ht="20.100000000000001" customHeight="1">
      <c r="A58" s="417"/>
      <c r="B58" s="427" t="s">
        <v>609</v>
      </c>
      <c r="C58" s="428"/>
      <c r="D58" s="429"/>
      <c r="E58" s="417"/>
      <c r="F58" s="441" t="s">
        <v>631</v>
      </c>
      <c r="G58" s="442"/>
      <c r="H58" s="443"/>
    </row>
    <row r="59" spans="1:8" ht="20.100000000000001" customHeight="1">
      <c r="A59" s="417"/>
      <c r="B59" s="427" t="s">
        <v>610</v>
      </c>
      <c r="C59" s="428"/>
      <c r="D59" s="429"/>
      <c r="E59" s="417"/>
      <c r="F59" s="441" t="s">
        <v>632</v>
      </c>
      <c r="G59" s="442"/>
      <c r="H59" s="443"/>
    </row>
    <row r="60" spans="1:8" ht="20.100000000000001" customHeight="1">
      <c r="A60" s="417"/>
      <c r="B60" s="427" t="s">
        <v>548</v>
      </c>
      <c r="C60" s="428"/>
      <c r="D60" s="429"/>
      <c r="E60" s="417"/>
      <c r="F60" s="441"/>
      <c r="G60" s="442"/>
      <c r="H60" s="443"/>
    </row>
    <row r="61" spans="1:8" ht="20.100000000000001" customHeight="1">
      <c r="A61" s="417"/>
      <c r="B61" s="427" t="s">
        <v>611</v>
      </c>
      <c r="C61" s="428"/>
      <c r="D61" s="429"/>
      <c r="E61" s="417"/>
      <c r="F61" s="441"/>
      <c r="G61" s="442"/>
      <c r="H61" s="443"/>
    </row>
    <row r="62" spans="1:8" ht="20.100000000000001" customHeight="1">
      <c r="A62" s="417"/>
      <c r="B62" s="427" t="s">
        <v>612</v>
      </c>
      <c r="C62" s="428"/>
      <c r="D62" s="429"/>
      <c r="E62" s="417"/>
      <c r="F62" s="441"/>
      <c r="G62" s="442"/>
      <c r="H62" s="443"/>
    </row>
    <row r="63" spans="1:8" ht="20.100000000000001" customHeight="1">
      <c r="A63" s="417"/>
      <c r="B63" s="427" t="s">
        <v>182</v>
      </c>
      <c r="C63" s="428"/>
      <c r="D63" s="429"/>
      <c r="E63" s="417"/>
      <c r="F63" s="441"/>
      <c r="G63" s="442"/>
      <c r="H63" s="443"/>
    </row>
    <row r="64" spans="1:8" ht="20.100000000000001" customHeight="1">
      <c r="A64" s="417"/>
      <c r="B64" s="427" t="s">
        <v>613</v>
      </c>
      <c r="C64" s="428"/>
      <c r="D64" s="429"/>
      <c r="E64" s="417"/>
      <c r="F64" s="441"/>
      <c r="G64" s="442"/>
      <c r="H64" s="443"/>
    </row>
    <row r="65" spans="1:8" ht="20.100000000000001" customHeight="1">
      <c r="A65" s="417"/>
      <c r="B65" s="427" t="s">
        <v>614</v>
      </c>
      <c r="C65" s="428"/>
      <c r="D65" s="429"/>
      <c r="E65" s="417"/>
      <c r="F65" s="441"/>
      <c r="G65" s="442"/>
      <c r="H65" s="443"/>
    </row>
    <row r="66" spans="1:8" ht="20.100000000000001" customHeight="1">
      <c r="A66" s="417"/>
      <c r="B66" s="427" t="s">
        <v>615</v>
      </c>
      <c r="C66" s="428"/>
      <c r="D66" s="429"/>
      <c r="E66" s="417"/>
      <c r="F66" s="441"/>
      <c r="G66" s="442"/>
      <c r="H66" s="443"/>
    </row>
    <row r="67" spans="1:8" ht="20.100000000000001" customHeight="1">
      <c r="A67" s="417"/>
      <c r="B67" s="427" t="s">
        <v>616</v>
      </c>
      <c r="C67" s="428"/>
      <c r="D67" s="429"/>
      <c r="E67" s="417"/>
      <c r="F67" s="441"/>
      <c r="G67" s="442"/>
      <c r="H67" s="443"/>
    </row>
    <row r="68" spans="1:8" ht="20.100000000000001" customHeight="1">
      <c r="A68" s="417"/>
      <c r="B68" s="427" t="s">
        <v>617</v>
      </c>
      <c r="C68" s="428"/>
      <c r="D68" s="429"/>
      <c r="E68" s="417"/>
      <c r="F68" s="441"/>
      <c r="G68" s="442"/>
      <c r="H68" s="443"/>
    </row>
    <row r="69" spans="1:8" ht="20.100000000000001" customHeight="1">
      <c r="A69" s="417"/>
      <c r="B69" s="427" t="s">
        <v>618</v>
      </c>
      <c r="C69" s="428"/>
      <c r="D69" s="429"/>
      <c r="E69" s="417"/>
      <c r="F69" s="441"/>
      <c r="G69" s="442"/>
      <c r="H69" s="443"/>
    </row>
    <row r="70" spans="1:8" ht="20.100000000000001" customHeight="1">
      <c r="A70" s="417"/>
      <c r="B70" s="427" t="s">
        <v>619</v>
      </c>
      <c r="C70" s="428"/>
      <c r="D70" s="429"/>
      <c r="E70" s="417"/>
      <c r="F70" s="441"/>
      <c r="G70" s="442"/>
      <c r="H70" s="443"/>
    </row>
    <row r="71" spans="1:8" ht="20.100000000000001" customHeight="1">
      <c r="A71" s="417"/>
      <c r="B71" s="427" t="s">
        <v>62</v>
      </c>
      <c r="C71" s="428"/>
      <c r="D71" s="429"/>
      <c r="E71" s="417"/>
      <c r="F71" s="441"/>
      <c r="G71" s="442"/>
      <c r="H71" s="443"/>
    </row>
    <row r="72" spans="1:8" ht="20.100000000000001" customHeight="1">
      <c r="A72" s="417"/>
      <c r="B72" s="427" t="s">
        <v>620</v>
      </c>
      <c r="C72" s="428"/>
      <c r="D72" s="429"/>
      <c r="E72" s="417"/>
      <c r="F72" s="441"/>
      <c r="G72" s="442"/>
      <c r="H72" s="443"/>
    </row>
    <row r="73" spans="1:8" ht="20.100000000000001" customHeight="1">
      <c r="A73" s="417"/>
      <c r="B73" s="427" t="s">
        <v>150</v>
      </c>
      <c r="C73" s="428"/>
      <c r="D73" s="429"/>
      <c r="E73" s="417"/>
      <c r="F73" s="441"/>
      <c r="G73" s="442"/>
      <c r="H73" s="443"/>
    </row>
    <row r="74" spans="1:8" ht="20.100000000000001" customHeight="1">
      <c r="A74" s="417"/>
      <c r="B74" s="427" t="s">
        <v>621</v>
      </c>
      <c r="C74" s="428"/>
      <c r="D74" s="429"/>
      <c r="E74" s="417"/>
      <c r="F74" s="441"/>
      <c r="G74" s="442"/>
      <c r="H74" s="443"/>
    </row>
    <row r="75" spans="1:8" ht="20.100000000000001" customHeight="1">
      <c r="A75" s="417"/>
      <c r="B75" s="427" t="s">
        <v>622</v>
      </c>
      <c r="C75" s="428"/>
      <c r="D75" s="429"/>
      <c r="E75" s="417"/>
      <c r="F75" s="441"/>
      <c r="G75" s="442"/>
      <c r="H75" s="443"/>
    </row>
    <row r="76" spans="1:8" ht="20.100000000000001" customHeight="1">
      <c r="A76" s="417"/>
      <c r="B76" s="427" t="s">
        <v>180</v>
      </c>
      <c r="C76" s="428"/>
      <c r="D76" s="429"/>
      <c r="E76" s="417"/>
      <c r="F76" s="228"/>
      <c r="G76" s="229"/>
      <c r="H76" s="230"/>
    </row>
    <row r="77" spans="1:8" ht="20.100000000000001" customHeight="1">
      <c r="A77" s="417"/>
      <c r="B77" s="427" t="s">
        <v>623</v>
      </c>
      <c r="C77" s="428"/>
      <c r="D77" s="429"/>
      <c r="E77" s="417"/>
      <c r="F77" s="228"/>
      <c r="G77" s="229"/>
      <c r="H77" s="230"/>
    </row>
    <row r="78" spans="1:8" ht="20.100000000000001" customHeight="1">
      <c r="A78" s="417"/>
      <c r="B78" s="427" t="s">
        <v>624</v>
      </c>
      <c r="C78" s="428"/>
      <c r="D78" s="429"/>
      <c r="E78" s="417"/>
      <c r="F78" s="228"/>
      <c r="G78" s="229"/>
      <c r="H78" s="230"/>
    </row>
    <row r="79" spans="1:8" ht="20.100000000000001" customHeight="1">
      <c r="A79" s="417"/>
      <c r="B79" s="427"/>
      <c r="C79" s="428"/>
      <c r="D79" s="429"/>
      <c r="E79" s="417"/>
      <c r="F79" s="228"/>
      <c r="G79" s="229"/>
      <c r="H79" s="230"/>
    </row>
    <row r="80" spans="1:8" ht="20.100000000000001" customHeight="1">
      <c r="A80" s="417"/>
      <c r="B80" s="427"/>
      <c r="C80" s="428"/>
      <c r="D80" s="429"/>
      <c r="E80" s="417"/>
      <c r="F80" s="228"/>
      <c r="G80" s="229"/>
      <c r="H80" s="230"/>
    </row>
    <row r="81" spans="1:14" ht="20.100000000000001" customHeight="1">
      <c r="A81" s="417"/>
      <c r="B81" s="427"/>
      <c r="C81" s="428"/>
      <c r="D81" s="429"/>
      <c r="E81" s="417"/>
      <c r="F81" s="228"/>
      <c r="G81" s="229"/>
      <c r="H81" s="230"/>
    </row>
    <row r="82" spans="1:14" ht="20.100000000000001" customHeight="1">
      <c r="A82" s="417"/>
      <c r="B82" s="427"/>
      <c r="C82" s="428"/>
      <c r="D82" s="429"/>
      <c r="E82" s="417"/>
      <c r="F82" s="427"/>
      <c r="G82" s="428"/>
      <c r="H82" s="429"/>
    </row>
    <row r="83" spans="1:14" ht="20.100000000000001" customHeight="1">
      <c r="A83" s="237"/>
      <c r="B83" s="229" t="s">
        <v>49</v>
      </c>
      <c r="C83" s="229"/>
      <c r="D83" s="229"/>
      <c r="E83" s="237"/>
      <c r="F83" s="458"/>
      <c r="G83" s="458"/>
      <c r="H83" s="1"/>
    </row>
    <row r="84" spans="1:14" ht="20.100000000000001" customHeight="1">
      <c r="A84" s="447" t="s">
        <v>22</v>
      </c>
      <c r="B84" s="447"/>
      <c r="C84" s="447"/>
      <c r="D84" s="447"/>
      <c r="E84" s="447"/>
      <c r="F84" s="447"/>
      <c r="G84" s="448"/>
      <c r="H84" s="1"/>
    </row>
    <row r="85" spans="1:14" ht="20.100000000000001" customHeight="1">
      <c r="A85" s="449" t="s">
        <v>18</v>
      </c>
      <c r="B85" s="7" t="s">
        <v>23</v>
      </c>
      <c r="C85" s="451" t="s">
        <v>47</v>
      </c>
      <c r="D85" s="452"/>
      <c r="E85" s="453" t="s">
        <v>30</v>
      </c>
      <c r="F85" s="15" t="s">
        <v>31</v>
      </c>
      <c r="G85" s="451" t="s">
        <v>24</v>
      </c>
      <c r="H85" s="452"/>
    </row>
    <row r="86" spans="1:14" ht="20.100000000000001" customHeight="1">
      <c r="A86" s="450"/>
      <c r="B86" s="8">
        <v>50000</v>
      </c>
      <c r="C86" s="455" t="s">
        <v>74</v>
      </c>
      <c r="D86" s="456"/>
      <c r="E86" s="454"/>
      <c r="F86" s="8">
        <v>13500</v>
      </c>
      <c r="G86" s="455" t="s">
        <v>625</v>
      </c>
      <c r="H86" s="456"/>
    </row>
    <row r="87" spans="1:14" ht="20.100000000000001" customHeight="1">
      <c r="A87" s="450"/>
      <c r="B87" s="8">
        <v>8000</v>
      </c>
      <c r="C87" s="455" t="s">
        <v>626</v>
      </c>
      <c r="D87" s="456"/>
      <c r="E87" s="454"/>
      <c r="F87" s="8"/>
      <c r="G87" s="455"/>
      <c r="H87" s="456"/>
      <c r="N87">
        <v>1</v>
      </c>
    </row>
    <row r="88" spans="1:14" ht="20.100000000000001" customHeight="1">
      <c r="A88" s="450"/>
      <c r="B88" s="8"/>
      <c r="C88" s="455"/>
      <c r="D88" s="456"/>
      <c r="E88" s="454"/>
      <c r="F88" s="8"/>
      <c r="G88" s="455"/>
      <c r="H88" s="456"/>
    </row>
    <row r="89" spans="1:14" ht="20.100000000000001" customHeight="1">
      <c r="A89" s="450"/>
      <c r="B89" s="8"/>
      <c r="C89" s="455"/>
      <c r="D89" s="456"/>
      <c r="E89" s="454"/>
      <c r="F89" s="8"/>
      <c r="G89" s="455"/>
      <c r="H89" s="456"/>
    </row>
    <row r="90" spans="1:14" ht="20.100000000000001" customHeight="1">
      <c r="A90" s="450"/>
      <c r="B90" s="8"/>
      <c r="C90" s="455"/>
      <c r="D90" s="456"/>
      <c r="E90" s="454"/>
      <c r="F90" s="8"/>
      <c r="G90" s="455"/>
      <c r="H90" s="456"/>
    </row>
    <row r="91" spans="1:14" ht="20.100000000000001" customHeight="1">
      <c r="A91" s="450"/>
      <c r="B91" s="8"/>
      <c r="C91" s="455"/>
      <c r="D91" s="456"/>
      <c r="E91" s="454"/>
      <c r="F91" s="8"/>
      <c r="G91" s="455"/>
      <c r="H91" s="456"/>
    </row>
    <row r="92" spans="1:14" ht="20.100000000000001" customHeight="1">
      <c r="A92" s="450"/>
      <c r="B92" s="8"/>
      <c r="C92" s="455"/>
      <c r="D92" s="456"/>
      <c r="E92" s="454"/>
      <c r="F92" s="8"/>
      <c r="G92" s="455"/>
      <c r="H92" s="456"/>
    </row>
    <row r="93" spans="1:14" ht="20.100000000000001" customHeight="1">
      <c r="A93" s="450"/>
      <c r="B93" s="9"/>
      <c r="C93" s="455"/>
      <c r="D93" s="456"/>
      <c r="E93" s="454"/>
      <c r="F93" s="8"/>
      <c r="G93" s="226"/>
      <c r="H93" s="227"/>
    </row>
    <row r="94" spans="1:14" ht="20.100000000000001" customHeight="1">
      <c r="A94" s="450"/>
      <c r="B94" s="9"/>
      <c r="C94" s="455"/>
      <c r="D94" s="456"/>
      <c r="E94" s="454"/>
      <c r="F94" s="8"/>
      <c r="G94" s="226"/>
      <c r="H94" s="227"/>
    </row>
    <row r="95" spans="1:14" ht="20.100000000000001" customHeight="1">
      <c r="A95" s="450"/>
      <c r="B95" s="9"/>
      <c r="C95" s="455"/>
      <c r="D95" s="456"/>
      <c r="E95" s="454"/>
      <c r="F95" s="8"/>
      <c r="G95" s="226"/>
      <c r="H95" s="227"/>
    </row>
    <row r="96" spans="1:14" ht="20.100000000000001" customHeight="1">
      <c r="A96" s="450"/>
      <c r="B96" s="9"/>
      <c r="C96" s="455"/>
      <c r="D96" s="456"/>
      <c r="E96" s="454"/>
      <c r="F96" s="8"/>
      <c r="G96" s="226"/>
      <c r="H96" s="227"/>
    </row>
    <row r="97" spans="1:8" ht="20.100000000000001" customHeight="1">
      <c r="A97" s="450"/>
      <c r="B97" s="9"/>
      <c r="C97" s="455"/>
      <c r="D97" s="456"/>
      <c r="E97" s="454"/>
      <c r="F97" s="8"/>
      <c r="G97" s="226"/>
      <c r="H97" s="227"/>
    </row>
    <row r="98" spans="1:8" ht="20.100000000000001" customHeight="1">
      <c r="A98" s="450"/>
      <c r="B98" s="9"/>
      <c r="C98" s="455"/>
      <c r="D98" s="456"/>
      <c r="E98" s="454"/>
      <c r="F98" s="8"/>
      <c r="G98" s="226"/>
      <c r="H98" s="227"/>
    </row>
    <row r="99" spans="1:8" ht="20.100000000000001" customHeight="1" thickBot="1">
      <c r="A99" s="450"/>
      <c r="B99" s="9"/>
      <c r="C99" s="455"/>
      <c r="D99" s="456"/>
      <c r="E99" s="454"/>
      <c r="F99" s="8"/>
      <c r="G99" s="455"/>
      <c r="H99" s="456"/>
    </row>
    <row r="100" spans="1:8" ht="20.100000000000001" customHeight="1" thickTop="1" thickBot="1">
      <c r="A100" s="10" t="s">
        <v>25</v>
      </c>
      <c r="B100" s="28">
        <f>B86+B87+B88+B89+B90+B91+B92+B93+B94+B95+B96+B97+B98+B99+F86+F87+F88+F89+F90+F91+F92+F93+F94+F95+F96+F97+F98+F99</f>
        <v>71500</v>
      </c>
      <c r="C100" s="11"/>
      <c r="D100" s="12"/>
      <c r="E100" s="13"/>
      <c r="F100" s="11"/>
      <c r="G100" s="17"/>
      <c r="H100" s="16"/>
    </row>
    <row r="101" spans="1:8" ht="20.100000000000001" customHeight="1">
      <c r="A101" s="448"/>
      <c r="B101" s="448"/>
      <c r="C101" s="448"/>
      <c r="D101" s="448"/>
      <c r="E101" s="448"/>
      <c r="F101" s="448"/>
      <c r="G101" s="448"/>
      <c r="H101" s="1"/>
    </row>
    <row r="102" spans="1:8" ht="20.100000000000001" customHeight="1">
      <c r="A102" s="457"/>
      <c r="B102" s="457"/>
      <c r="C102" s="457"/>
      <c r="D102" s="457"/>
      <c r="E102" s="457"/>
      <c r="F102" s="457"/>
      <c r="G102" s="457"/>
      <c r="H102" s="1"/>
    </row>
  </sheetData>
  <mergeCells count="182">
    <mergeCell ref="A101:G101"/>
    <mergeCell ref="A102:G102"/>
    <mergeCell ref="C93:D93"/>
    <mergeCell ref="C94:D94"/>
    <mergeCell ref="C95:D95"/>
    <mergeCell ref="C96:D96"/>
    <mergeCell ref="C97:D97"/>
    <mergeCell ref="C98:D98"/>
    <mergeCell ref="B82:D82"/>
    <mergeCell ref="F82:H82"/>
    <mergeCell ref="F83:G83"/>
    <mergeCell ref="A84:G84"/>
    <mergeCell ref="A85:A99"/>
    <mergeCell ref="C85:D85"/>
    <mergeCell ref="E85:E99"/>
    <mergeCell ref="G85:H85"/>
    <mergeCell ref="C86:D86"/>
    <mergeCell ref="G86:H86"/>
    <mergeCell ref="C90:D90"/>
    <mergeCell ref="G90:H90"/>
    <mergeCell ref="C91:D91"/>
    <mergeCell ref="G91:H91"/>
    <mergeCell ref="C92:D92"/>
    <mergeCell ref="G92:H92"/>
    <mergeCell ref="C87:D87"/>
    <mergeCell ref="G87:H87"/>
    <mergeCell ref="C88:D88"/>
    <mergeCell ref="G88:H88"/>
    <mergeCell ref="C89:D89"/>
    <mergeCell ref="G89:H89"/>
    <mergeCell ref="C99:D99"/>
    <mergeCell ref="G99:H99"/>
    <mergeCell ref="B76:D76"/>
    <mergeCell ref="B77:D77"/>
    <mergeCell ref="B78:D78"/>
    <mergeCell ref="B79:D79"/>
    <mergeCell ref="B80:D80"/>
    <mergeCell ref="B81:D81"/>
    <mergeCell ref="A53:G53"/>
    <mergeCell ref="A54:A55"/>
    <mergeCell ref="B54:D55"/>
    <mergeCell ref="E54:E55"/>
    <mergeCell ref="F54:H55"/>
    <mergeCell ref="B67:D67"/>
    <mergeCell ref="F67:H67"/>
    <mergeCell ref="B68:D68"/>
    <mergeCell ref="F68:H68"/>
    <mergeCell ref="B59:D59"/>
    <mergeCell ref="F59:H59"/>
    <mergeCell ref="B60:D60"/>
    <mergeCell ref="B64:D64"/>
    <mergeCell ref="F64:H64"/>
    <mergeCell ref="B65:D65"/>
    <mergeCell ref="F65:H65"/>
    <mergeCell ref="B66:D66"/>
    <mergeCell ref="F66:H66"/>
    <mergeCell ref="F60:H60"/>
    <mergeCell ref="B61:D61"/>
    <mergeCell ref="F61:H61"/>
    <mergeCell ref="B62:D62"/>
    <mergeCell ref="F62:H62"/>
    <mergeCell ref="B63:D63"/>
    <mergeCell ref="B69:D69"/>
    <mergeCell ref="F69:H69"/>
    <mergeCell ref="A56:G56"/>
    <mergeCell ref="A57:A82"/>
    <mergeCell ref="B57:D57"/>
    <mergeCell ref="E57:E82"/>
    <mergeCell ref="F57:H57"/>
    <mergeCell ref="B58:D58"/>
    <mergeCell ref="F58:H58"/>
    <mergeCell ref="F63:H63"/>
    <mergeCell ref="B73:D73"/>
    <mergeCell ref="F73:H73"/>
    <mergeCell ref="B74:D74"/>
    <mergeCell ref="F74:H74"/>
    <mergeCell ref="B75:D75"/>
    <mergeCell ref="F75:H75"/>
    <mergeCell ref="F70:H70"/>
    <mergeCell ref="B71:D71"/>
    <mergeCell ref="F71:H71"/>
    <mergeCell ref="B72:D72"/>
    <mergeCell ref="F72:H72"/>
    <mergeCell ref="B70:D70"/>
    <mergeCell ref="B49:D49"/>
    <mergeCell ref="F49:H49"/>
    <mergeCell ref="B50:D50"/>
    <mergeCell ref="F50:H50"/>
    <mergeCell ref="B51:D51"/>
    <mergeCell ref="F51:H51"/>
    <mergeCell ref="B48:D48"/>
    <mergeCell ref="F48:H48"/>
    <mergeCell ref="A41:G41"/>
    <mergeCell ref="A42:A52"/>
    <mergeCell ref="B42:D42"/>
    <mergeCell ref="E42:E52"/>
    <mergeCell ref="F42:H42"/>
    <mergeCell ref="B43:D43"/>
    <mergeCell ref="F43:H43"/>
    <mergeCell ref="B44:D44"/>
    <mergeCell ref="F44:H44"/>
    <mergeCell ref="B45:D45"/>
    <mergeCell ref="B52:D52"/>
    <mergeCell ref="F52:H52"/>
    <mergeCell ref="F35:H35"/>
    <mergeCell ref="C36:D36"/>
    <mergeCell ref="F36:H36"/>
    <mergeCell ref="C37:D37"/>
    <mergeCell ref="F37:H37"/>
    <mergeCell ref="F45:H45"/>
    <mergeCell ref="B46:D46"/>
    <mergeCell ref="F46:H46"/>
    <mergeCell ref="B47:D47"/>
    <mergeCell ref="F47:H47"/>
    <mergeCell ref="F31:H31"/>
    <mergeCell ref="C32:D32"/>
    <mergeCell ref="F32:H32"/>
    <mergeCell ref="C33:D33"/>
    <mergeCell ref="F33:H33"/>
    <mergeCell ref="C34:D34"/>
    <mergeCell ref="F34:H34"/>
    <mergeCell ref="A27:A40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A1:G1"/>
    <mergeCell ref="B2:C2"/>
    <mergeCell ref="E2:F2"/>
    <mergeCell ref="A3:C3"/>
    <mergeCell ref="G3:H3"/>
    <mergeCell ref="B4:D4"/>
    <mergeCell ref="E4:H4"/>
    <mergeCell ref="B8:D8"/>
    <mergeCell ref="E8:H8"/>
  </mergeCells>
  <phoneticPr fontId="3" type="noConversion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N102"/>
  <sheetViews>
    <sheetView topLeftCell="A34" zoomScaleNormal="100" workbookViewId="0">
      <selection activeCell="H12" sqref="H12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0" ht="20.100000000000001" customHeight="1">
      <c r="A1" s="385" t="s">
        <v>0</v>
      </c>
      <c r="B1" s="385"/>
      <c r="C1" s="385"/>
      <c r="D1" s="385"/>
      <c r="E1" s="385"/>
      <c r="F1" s="385"/>
      <c r="G1" s="385"/>
      <c r="H1" s="1"/>
    </row>
    <row r="2" spans="1:10" ht="20.100000000000001" customHeight="1">
      <c r="A2" s="241" t="s">
        <v>1</v>
      </c>
      <c r="B2" s="386" t="s">
        <v>636</v>
      </c>
      <c r="C2" s="387"/>
      <c r="D2" s="241" t="s">
        <v>2</v>
      </c>
      <c r="E2" s="386" t="s">
        <v>46</v>
      </c>
      <c r="F2" s="387"/>
      <c r="G2" s="2" t="s">
        <v>27</v>
      </c>
      <c r="H2" s="6"/>
    </row>
    <row r="3" spans="1:10" ht="20.100000000000001" customHeight="1">
      <c r="A3" s="388" t="s">
        <v>3</v>
      </c>
      <c r="B3" s="388"/>
      <c r="C3" s="388"/>
      <c r="D3" s="14" t="s">
        <v>4</v>
      </c>
      <c r="E3" s="238" t="s">
        <v>5</v>
      </c>
      <c r="F3" s="238"/>
      <c r="G3" s="389"/>
      <c r="H3" s="389"/>
    </row>
    <row r="4" spans="1:10" ht="20.100000000000001" customHeight="1">
      <c r="A4" s="241" t="s">
        <v>6</v>
      </c>
      <c r="B4" s="390">
        <v>1090700</v>
      </c>
      <c r="C4" s="391"/>
      <c r="D4" s="392"/>
      <c r="E4" s="393" t="s">
        <v>51</v>
      </c>
      <c r="F4" s="394"/>
      <c r="G4" s="394"/>
      <c r="H4" s="395"/>
    </row>
    <row r="5" spans="1:10" ht="20.100000000000001" customHeight="1">
      <c r="A5" s="241" t="s">
        <v>7</v>
      </c>
      <c r="B5" s="390">
        <f>B6-B4</f>
        <v>1383090</v>
      </c>
      <c r="C5" s="391"/>
      <c r="D5" s="392"/>
      <c r="E5" s="412" t="s">
        <v>224</v>
      </c>
      <c r="F5" s="413"/>
      <c r="G5" s="413"/>
      <c r="H5" s="414"/>
    </row>
    <row r="6" spans="1:10" ht="20.100000000000001" customHeight="1">
      <c r="A6" s="241" t="s">
        <v>8</v>
      </c>
      <c r="B6" s="390">
        <v>2473790</v>
      </c>
      <c r="C6" s="391"/>
      <c r="D6" s="392"/>
      <c r="E6" s="412" t="s">
        <v>50</v>
      </c>
      <c r="F6" s="413"/>
      <c r="G6" s="413"/>
      <c r="H6" s="414"/>
    </row>
    <row r="7" spans="1:10" ht="20.100000000000001" customHeight="1">
      <c r="A7" s="241" t="s">
        <v>42</v>
      </c>
      <c r="B7" s="390">
        <f>B6+'5월18일'!B7:D7</f>
        <v>50586705</v>
      </c>
      <c r="C7" s="391"/>
      <c r="D7" s="392"/>
      <c r="E7" s="412"/>
      <c r="F7" s="413"/>
      <c r="G7" s="413"/>
      <c r="H7" s="414"/>
    </row>
    <row r="8" spans="1:10" ht="20.100000000000001" customHeight="1">
      <c r="A8" s="241" t="s">
        <v>9</v>
      </c>
      <c r="B8" s="396">
        <v>147590</v>
      </c>
      <c r="C8" s="397"/>
      <c r="D8" s="398"/>
      <c r="E8" s="399"/>
      <c r="F8" s="400"/>
      <c r="G8" s="400"/>
      <c r="H8" s="401"/>
    </row>
    <row r="9" spans="1:10" ht="20.100000000000001" customHeight="1">
      <c r="A9" s="244" t="s">
        <v>10</v>
      </c>
      <c r="B9" s="3"/>
      <c r="C9" s="3"/>
      <c r="D9" s="3"/>
      <c r="E9" s="4"/>
      <c r="F9" s="4"/>
      <c r="G9" s="4"/>
      <c r="H9" s="1"/>
    </row>
    <row r="10" spans="1:10" ht="20.100000000000001" customHeight="1">
      <c r="A10" s="23" t="s">
        <v>26</v>
      </c>
      <c r="B10" s="27">
        <v>0.04</v>
      </c>
      <c r="C10" s="23" t="s">
        <v>28</v>
      </c>
      <c r="D10" s="19">
        <v>0.04</v>
      </c>
      <c r="E10" s="26" t="s">
        <v>29</v>
      </c>
      <c r="F10" s="18">
        <v>0.22</v>
      </c>
      <c r="G10" s="23" t="s">
        <v>32</v>
      </c>
      <c r="H10" s="18">
        <v>0.02</v>
      </c>
      <c r="I10" s="29">
        <f>B10+D10+F10+H10+B11+D11+F11+H11+B12+D12+F12+H12</f>
        <v>1</v>
      </c>
    </row>
    <row r="11" spans="1:10" ht="20.100000000000001" customHeight="1">
      <c r="A11" s="24" t="s">
        <v>33</v>
      </c>
      <c r="B11" s="18">
        <v>0.08</v>
      </c>
      <c r="C11" s="24" t="s">
        <v>45</v>
      </c>
      <c r="D11" s="18">
        <v>0.05</v>
      </c>
      <c r="E11" s="24" t="s">
        <v>34</v>
      </c>
      <c r="F11" s="18">
        <v>0.31</v>
      </c>
      <c r="G11" s="24" t="s">
        <v>35</v>
      </c>
      <c r="H11" s="18">
        <v>0.13</v>
      </c>
      <c r="I11" s="29"/>
    </row>
    <row r="12" spans="1:10" ht="20.100000000000001" customHeight="1" thickBot="1">
      <c r="A12" s="25" t="s">
        <v>36</v>
      </c>
      <c r="B12" s="20">
        <v>0.06</v>
      </c>
      <c r="C12" s="25" t="s">
        <v>37</v>
      </c>
      <c r="D12" s="20">
        <v>0</v>
      </c>
      <c r="E12" s="25" t="s">
        <v>38</v>
      </c>
      <c r="F12" s="20">
        <v>0.04</v>
      </c>
      <c r="G12" s="25" t="s">
        <v>43</v>
      </c>
      <c r="H12" s="20">
        <v>0.01</v>
      </c>
      <c r="J12" s="30"/>
    </row>
    <row r="13" spans="1:10" ht="20.100000000000001" customHeight="1">
      <c r="A13" s="402" t="s">
        <v>11</v>
      </c>
      <c r="B13" s="404"/>
      <c r="C13" s="405"/>
      <c r="D13" s="406"/>
      <c r="E13" s="407" t="s">
        <v>39</v>
      </c>
      <c r="F13" s="404" t="s">
        <v>669</v>
      </c>
      <c r="G13" s="405"/>
      <c r="H13" s="406"/>
    </row>
    <row r="14" spans="1:10" ht="20.100000000000001" customHeight="1" thickBot="1">
      <c r="A14" s="403"/>
      <c r="B14" s="409"/>
      <c r="C14" s="410"/>
      <c r="D14" s="411"/>
      <c r="E14" s="408"/>
      <c r="F14" s="409" t="s">
        <v>81</v>
      </c>
      <c r="G14" s="410"/>
      <c r="H14" s="411"/>
    </row>
    <row r="15" spans="1:10" ht="20.100000000000001" customHeight="1">
      <c r="A15" s="3" t="s">
        <v>12</v>
      </c>
      <c r="B15" s="3"/>
      <c r="C15" s="3"/>
      <c r="D15" s="3"/>
      <c r="E15" s="238"/>
      <c r="F15" s="238"/>
      <c r="G15" s="239"/>
      <c r="H15" s="1"/>
    </row>
    <row r="16" spans="1:10" ht="20.100000000000001" customHeight="1">
      <c r="A16" s="241"/>
      <c r="B16" s="241" t="s">
        <v>13</v>
      </c>
      <c r="C16" s="386" t="s">
        <v>14</v>
      </c>
      <c r="D16" s="387"/>
      <c r="E16" s="241" t="s">
        <v>40</v>
      </c>
      <c r="F16" s="415" t="s">
        <v>41</v>
      </c>
      <c r="G16" s="415"/>
      <c r="H16" s="415"/>
    </row>
    <row r="17" spans="1:8" ht="20.100000000000001" customHeight="1">
      <c r="A17" s="416" t="s">
        <v>15</v>
      </c>
      <c r="B17" s="5">
        <v>0.45833333333333331</v>
      </c>
      <c r="C17" s="419" t="s">
        <v>642</v>
      </c>
      <c r="D17" s="420"/>
      <c r="E17" s="241">
        <v>8</v>
      </c>
      <c r="F17" s="415" t="s">
        <v>705</v>
      </c>
      <c r="G17" s="415"/>
      <c r="H17" s="415"/>
    </row>
    <row r="18" spans="1:8" ht="20.100000000000001" customHeight="1">
      <c r="A18" s="417"/>
      <c r="B18" s="5">
        <v>0.41666666666666669</v>
      </c>
      <c r="C18" s="419" t="s">
        <v>641</v>
      </c>
      <c r="D18" s="420"/>
      <c r="E18" s="241">
        <v>7</v>
      </c>
      <c r="F18" s="415"/>
      <c r="G18" s="415"/>
      <c r="H18" s="415"/>
    </row>
    <row r="19" spans="1:8" ht="20.100000000000001" customHeight="1">
      <c r="A19" s="417"/>
      <c r="B19" s="5">
        <v>0.5</v>
      </c>
      <c r="C19" s="419" t="s">
        <v>640</v>
      </c>
      <c r="D19" s="420"/>
      <c r="E19" s="241">
        <v>4</v>
      </c>
      <c r="F19" s="415"/>
      <c r="G19" s="415"/>
      <c r="H19" s="415"/>
    </row>
    <row r="20" spans="1:8" ht="20.100000000000001" customHeight="1">
      <c r="A20" s="417"/>
      <c r="B20" s="5">
        <v>0.5</v>
      </c>
      <c r="C20" s="419" t="s">
        <v>639</v>
      </c>
      <c r="D20" s="420"/>
      <c r="E20" s="241">
        <v>4</v>
      </c>
      <c r="F20" s="415"/>
      <c r="G20" s="415"/>
      <c r="H20" s="415"/>
    </row>
    <row r="21" spans="1:8" ht="20.100000000000001" customHeight="1">
      <c r="A21" s="417"/>
      <c r="B21" s="5">
        <v>0.49305555555555558</v>
      </c>
      <c r="C21" s="419" t="s">
        <v>638</v>
      </c>
      <c r="D21" s="420"/>
      <c r="E21" s="241">
        <v>2</v>
      </c>
      <c r="F21" s="415"/>
      <c r="G21" s="415"/>
      <c r="H21" s="415"/>
    </row>
    <row r="22" spans="1:8" ht="20.100000000000001" customHeight="1">
      <c r="A22" s="417"/>
      <c r="B22" s="5"/>
      <c r="C22" s="419"/>
      <c r="D22" s="420"/>
      <c r="E22" s="241"/>
      <c r="F22" s="415"/>
      <c r="G22" s="415"/>
      <c r="H22" s="415"/>
    </row>
    <row r="23" spans="1:8" ht="20.100000000000001" customHeight="1">
      <c r="A23" s="417"/>
      <c r="B23" s="5"/>
      <c r="C23" s="419"/>
      <c r="D23" s="420"/>
      <c r="E23" s="241"/>
      <c r="F23" s="415"/>
      <c r="G23" s="415"/>
      <c r="H23" s="415"/>
    </row>
    <row r="24" spans="1:8" ht="20.100000000000001" customHeight="1">
      <c r="A24" s="417"/>
      <c r="B24" s="5"/>
      <c r="C24" s="419"/>
      <c r="D24" s="420"/>
      <c r="E24" s="241"/>
      <c r="F24" s="415"/>
      <c r="G24" s="415"/>
      <c r="H24" s="415"/>
    </row>
    <row r="25" spans="1:8" ht="20.100000000000001" customHeight="1">
      <c r="A25" s="417"/>
      <c r="B25" s="5"/>
      <c r="C25" s="419"/>
      <c r="D25" s="420"/>
      <c r="E25" s="241"/>
      <c r="F25" s="415"/>
      <c r="G25" s="415"/>
      <c r="H25" s="415"/>
    </row>
    <row r="26" spans="1:8" ht="20.100000000000001" customHeight="1" thickBot="1">
      <c r="A26" s="418"/>
      <c r="B26" s="22"/>
      <c r="C26" s="421"/>
      <c r="D26" s="422"/>
      <c r="E26" s="242"/>
      <c r="F26" s="423"/>
      <c r="G26" s="423"/>
      <c r="H26" s="423"/>
    </row>
    <row r="27" spans="1:8" ht="20.100000000000001" customHeight="1">
      <c r="A27" s="426" t="s">
        <v>16</v>
      </c>
      <c r="B27" s="21">
        <v>0.3125</v>
      </c>
      <c r="C27" s="424" t="s">
        <v>637</v>
      </c>
      <c r="D27" s="425"/>
      <c r="E27" s="243">
        <v>8</v>
      </c>
      <c r="F27" s="415"/>
      <c r="G27" s="415"/>
      <c r="H27" s="415"/>
    </row>
    <row r="28" spans="1:8" ht="20.100000000000001" customHeight="1">
      <c r="A28" s="426"/>
      <c r="B28" s="21"/>
      <c r="C28" s="424"/>
      <c r="D28" s="425"/>
      <c r="E28" s="243"/>
      <c r="F28" s="415"/>
      <c r="G28" s="415"/>
      <c r="H28" s="415"/>
    </row>
    <row r="29" spans="1:8" ht="20.100000000000001" customHeight="1">
      <c r="A29" s="426"/>
      <c r="B29" s="21"/>
      <c r="C29" s="424"/>
      <c r="D29" s="425"/>
      <c r="E29" s="243"/>
      <c r="F29" s="415"/>
      <c r="G29" s="415"/>
      <c r="H29" s="415"/>
    </row>
    <row r="30" spans="1:8" ht="20.100000000000001" customHeight="1">
      <c r="A30" s="426"/>
      <c r="B30" s="21"/>
      <c r="C30" s="424"/>
      <c r="D30" s="425"/>
      <c r="E30" s="243"/>
      <c r="F30" s="415"/>
      <c r="G30" s="415"/>
      <c r="H30" s="415"/>
    </row>
    <row r="31" spans="1:8" ht="20.100000000000001" customHeight="1">
      <c r="A31" s="426"/>
      <c r="B31" s="21"/>
      <c r="C31" s="424"/>
      <c r="D31" s="425"/>
      <c r="E31" s="243"/>
      <c r="F31" s="415"/>
      <c r="G31" s="415"/>
      <c r="H31" s="415"/>
    </row>
    <row r="32" spans="1:8" ht="20.100000000000001" customHeight="1">
      <c r="A32" s="426"/>
      <c r="B32" s="21"/>
      <c r="C32" s="424"/>
      <c r="D32" s="425"/>
      <c r="E32" s="243"/>
      <c r="F32" s="415"/>
      <c r="G32" s="415"/>
      <c r="H32" s="415"/>
    </row>
    <row r="33" spans="1:8" ht="20.100000000000001" customHeight="1">
      <c r="A33" s="426"/>
      <c r="B33" s="21"/>
      <c r="C33" s="424"/>
      <c r="D33" s="425"/>
      <c r="E33" s="243"/>
      <c r="F33" s="415"/>
      <c r="G33" s="415"/>
      <c r="H33" s="415"/>
    </row>
    <row r="34" spans="1:8" ht="20.100000000000001" customHeight="1">
      <c r="A34" s="426"/>
      <c r="B34" s="21"/>
      <c r="C34" s="424"/>
      <c r="D34" s="425"/>
      <c r="E34" s="243"/>
      <c r="F34" s="415"/>
      <c r="G34" s="415"/>
      <c r="H34" s="415"/>
    </row>
    <row r="35" spans="1:8" ht="20.100000000000001" customHeight="1">
      <c r="A35" s="426"/>
      <c r="B35" s="21"/>
      <c r="C35" s="424"/>
      <c r="D35" s="425"/>
      <c r="E35" s="243"/>
      <c r="F35" s="415"/>
      <c r="G35" s="415"/>
      <c r="H35" s="415"/>
    </row>
    <row r="36" spans="1:8" ht="20.100000000000001" customHeight="1">
      <c r="A36" s="426"/>
      <c r="B36" s="21"/>
      <c r="C36" s="424"/>
      <c r="D36" s="425"/>
      <c r="E36" s="243"/>
      <c r="F36" s="415"/>
      <c r="G36" s="415"/>
      <c r="H36" s="415"/>
    </row>
    <row r="37" spans="1:8" ht="20.100000000000001" customHeight="1">
      <c r="A37" s="426"/>
      <c r="B37" s="21"/>
      <c r="C37" s="424"/>
      <c r="D37" s="425"/>
      <c r="E37" s="243"/>
      <c r="F37" s="415"/>
      <c r="G37" s="415"/>
      <c r="H37" s="415"/>
    </row>
    <row r="38" spans="1:8" ht="20.100000000000001" customHeight="1">
      <c r="A38" s="426"/>
      <c r="B38" s="21"/>
      <c r="C38" s="424"/>
      <c r="D38" s="425"/>
      <c r="E38" s="243"/>
      <c r="F38" s="415"/>
      <c r="G38" s="415"/>
      <c r="H38" s="415"/>
    </row>
    <row r="39" spans="1:8" ht="20.100000000000001" customHeight="1">
      <c r="A39" s="426"/>
      <c r="B39" s="21"/>
      <c r="C39" s="424"/>
      <c r="D39" s="425"/>
      <c r="E39" s="243"/>
      <c r="F39" s="415"/>
      <c r="G39" s="415"/>
      <c r="H39" s="415"/>
    </row>
    <row r="40" spans="1:8" ht="20.100000000000001" customHeight="1">
      <c r="A40" s="426"/>
      <c r="B40" s="21"/>
      <c r="C40" s="424"/>
      <c r="D40" s="425"/>
      <c r="E40" s="243"/>
      <c r="F40" s="415"/>
      <c r="G40" s="415"/>
      <c r="H40" s="415"/>
    </row>
    <row r="41" spans="1:8" ht="20.100000000000001" customHeight="1">
      <c r="A41" s="436" t="s">
        <v>17</v>
      </c>
      <c r="B41" s="436"/>
      <c r="C41" s="436"/>
      <c r="D41" s="436"/>
      <c r="E41" s="436"/>
      <c r="F41" s="436"/>
      <c r="G41" s="436"/>
      <c r="H41" s="1"/>
    </row>
    <row r="42" spans="1:8" ht="20.100000000000001" customHeight="1">
      <c r="A42" s="415" t="s">
        <v>18</v>
      </c>
      <c r="B42" s="437" t="s">
        <v>643</v>
      </c>
      <c r="C42" s="438"/>
      <c r="D42" s="439"/>
      <c r="E42" s="416" t="s">
        <v>19</v>
      </c>
      <c r="F42" s="427" t="s">
        <v>706</v>
      </c>
      <c r="G42" s="428"/>
      <c r="H42" s="429"/>
    </row>
    <row r="43" spans="1:8" ht="20.100000000000001" customHeight="1">
      <c r="A43" s="415"/>
      <c r="B43" s="437" t="s">
        <v>644</v>
      </c>
      <c r="C43" s="438"/>
      <c r="D43" s="439"/>
      <c r="E43" s="417"/>
      <c r="F43" s="427" t="s">
        <v>707</v>
      </c>
      <c r="G43" s="428"/>
      <c r="H43" s="429"/>
    </row>
    <row r="44" spans="1:8" ht="20.100000000000001" customHeight="1">
      <c r="A44" s="415"/>
      <c r="B44" s="437" t="s">
        <v>645</v>
      </c>
      <c r="C44" s="438"/>
      <c r="D44" s="439"/>
      <c r="E44" s="417"/>
      <c r="F44" s="427" t="s">
        <v>708</v>
      </c>
      <c r="G44" s="428"/>
      <c r="H44" s="429"/>
    </row>
    <row r="45" spans="1:8" ht="20.100000000000001" customHeight="1">
      <c r="A45" s="415"/>
      <c r="B45" s="437" t="s">
        <v>646</v>
      </c>
      <c r="C45" s="438"/>
      <c r="D45" s="439"/>
      <c r="E45" s="417"/>
      <c r="F45" s="427" t="s">
        <v>709</v>
      </c>
      <c r="G45" s="428"/>
      <c r="H45" s="429"/>
    </row>
    <row r="46" spans="1:8" ht="20.100000000000001" customHeight="1">
      <c r="A46" s="415"/>
      <c r="B46" s="437" t="s">
        <v>647</v>
      </c>
      <c r="C46" s="438"/>
      <c r="D46" s="439"/>
      <c r="E46" s="417"/>
      <c r="F46" s="427" t="s">
        <v>710</v>
      </c>
      <c r="G46" s="428"/>
      <c r="H46" s="429"/>
    </row>
    <row r="47" spans="1:8" ht="20.100000000000001" customHeight="1">
      <c r="A47" s="415"/>
      <c r="B47" s="433"/>
      <c r="C47" s="434"/>
      <c r="D47" s="435"/>
      <c r="E47" s="417"/>
      <c r="F47" s="427"/>
      <c r="G47" s="428"/>
      <c r="H47" s="429"/>
    </row>
    <row r="48" spans="1:8" ht="20.100000000000001" customHeight="1">
      <c r="A48" s="415"/>
      <c r="B48" s="433"/>
      <c r="C48" s="434"/>
      <c r="D48" s="435"/>
      <c r="E48" s="417"/>
      <c r="F48" s="427"/>
      <c r="G48" s="428"/>
      <c r="H48" s="429"/>
    </row>
    <row r="49" spans="1:8" ht="20.100000000000001" customHeight="1">
      <c r="A49" s="415"/>
      <c r="B49" s="433"/>
      <c r="C49" s="434"/>
      <c r="D49" s="435"/>
      <c r="E49" s="417"/>
      <c r="F49" s="427"/>
      <c r="G49" s="428"/>
      <c r="H49" s="429"/>
    </row>
    <row r="50" spans="1:8" ht="20.100000000000001" customHeight="1">
      <c r="A50" s="415"/>
      <c r="B50" s="433"/>
      <c r="C50" s="434"/>
      <c r="D50" s="435"/>
      <c r="E50" s="417"/>
      <c r="F50" s="427"/>
      <c r="G50" s="428"/>
      <c r="H50" s="429"/>
    </row>
    <row r="51" spans="1:8" ht="20.100000000000001" customHeight="1">
      <c r="A51" s="415"/>
      <c r="B51" s="430"/>
      <c r="C51" s="431"/>
      <c r="D51" s="432"/>
      <c r="E51" s="417"/>
      <c r="F51" s="427"/>
      <c r="G51" s="428"/>
      <c r="H51" s="429"/>
    </row>
    <row r="52" spans="1:8" ht="20.100000000000001" customHeight="1">
      <c r="A52" s="415"/>
      <c r="B52" s="433"/>
      <c r="C52" s="434"/>
      <c r="D52" s="435"/>
      <c r="E52" s="426"/>
      <c r="F52" s="427"/>
      <c r="G52" s="428"/>
      <c r="H52" s="429"/>
    </row>
    <row r="53" spans="1:8" ht="20.100000000000001" customHeight="1">
      <c r="A53" s="440"/>
      <c r="B53" s="440"/>
      <c r="C53" s="440"/>
      <c r="D53" s="440"/>
      <c r="E53" s="440"/>
      <c r="F53" s="388"/>
      <c r="G53" s="388"/>
      <c r="H53" s="1"/>
    </row>
    <row r="54" spans="1:8" ht="20.100000000000001" customHeight="1">
      <c r="A54" s="416" t="s">
        <v>18</v>
      </c>
      <c r="B54" s="441" t="s">
        <v>44</v>
      </c>
      <c r="C54" s="442"/>
      <c r="D54" s="443"/>
      <c r="E54" s="393" t="s">
        <v>19</v>
      </c>
      <c r="F54" s="441" t="s">
        <v>668</v>
      </c>
      <c r="G54" s="442"/>
      <c r="H54" s="443"/>
    </row>
    <row r="55" spans="1:8" ht="20.100000000000001" customHeight="1">
      <c r="A55" s="426"/>
      <c r="B55" s="444"/>
      <c r="C55" s="445"/>
      <c r="D55" s="446"/>
      <c r="E55" s="399"/>
      <c r="F55" s="444"/>
      <c r="G55" s="445"/>
      <c r="H55" s="446"/>
    </row>
    <row r="56" spans="1:8" ht="20.100000000000001" customHeight="1">
      <c r="A56" s="440" t="s">
        <v>20</v>
      </c>
      <c r="B56" s="440"/>
      <c r="C56" s="440"/>
      <c r="D56" s="440"/>
      <c r="E56" s="440"/>
      <c r="F56" s="388"/>
      <c r="G56" s="388"/>
      <c r="H56" s="1"/>
    </row>
    <row r="57" spans="1:8" ht="20.100000000000001" customHeight="1">
      <c r="A57" s="416" t="s">
        <v>21</v>
      </c>
      <c r="B57" s="427" t="s">
        <v>648</v>
      </c>
      <c r="C57" s="428"/>
      <c r="D57" s="429"/>
      <c r="E57" s="416" t="s">
        <v>19</v>
      </c>
      <c r="F57" s="441"/>
      <c r="G57" s="442"/>
      <c r="H57" s="443"/>
    </row>
    <row r="58" spans="1:8" ht="20.100000000000001" customHeight="1">
      <c r="A58" s="417"/>
      <c r="B58" s="427" t="s">
        <v>649</v>
      </c>
      <c r="C58" s="428"/>
      <c r="D58" s="429"/>
      <c r="E58" s="417"/>
      <c r="F58" s="441"/>
      <c r="G58" s="442"/>
      <c r="H58" s="443"/>
    </row>
    <row r="59" spans="1:8" ht="20.100000000000001" customHeight="1">
      <c r="A59" s="417"/>
      <c r="B59" s="427" t="s">
        <v>650</v>
      </c>
      <c r="C59" s="428"/>
      <c r="D59" s="429"/>
      <c r="E59" s="417"/>
      <c r="F59" s="441"/>
      <c r="G59" s="442"/>
      <c r="H59" s="443"/>
    </row>
    <row r="60" spans="1:8" ht="20.100000000000001" customHeight="1">
      <c r="A60" s="417"/>
      <c r="B60" s="427" t="s">
        <v>651</v>
      </c>
      <c r="C60" s="428"/>
      <c r="D60" s="429"/>
      <c r="E60" s="417"/>
      <c r="F60" s="441"/>
      <c r="G60" s="442"/>
      <c r="H60" s="443"/>
    </row>
    <row r="61" spans="1:8" ht="20.100000000000001" customHeight="1">
      <c r="A61" s="417"/>
      <c r="B61" s="427" t="s">
        <v>652</v>
      </c>
      <c r="C61" s="428"/>
      <c r="D61" s="429"/>
      <c r="E61" s="417"/>
      <c r="F61" s="441"/>
      <c r="G61" s="442"/>
      <c r="H61" s="443"/>
    </row>
    <row r="62" spans="1:8" ht="20.100000000000001" customHeight="1">
      <c r="A62" s="417"/>
      <c r="B62" s="427" t="s">
        <v>653</v>
      </c>
      <c r="C62" s="428"/>
      <c r="D62" s="429"/>
      <c r="E62" s="417"/>
      <c r="F62" s="441"/>
      <c r="G62" s="442"/>
      <c r="H62" s="443"/>
    </row>
    <row r="63" spans="1:8" ht="20.100000000000001" customHeight="1">
      <c r="A63" s="417"/>
      <c r="B63" s="427" t="s">
        <v>649</v>
      </c>
      <c r="C63" s="428"/>
      <c r="D63" s="429"/>
      <c r="E63" s="417"/>
      <c r="F63" s="441"/>
      <c r="G63" s="442"/>
      <c r="H63" s="443"/>
    </row>
    <row r="64" spans="1:8" ht="20.100000000000001" customHeight="1">
      <c r="A64" s="417"/>
      <c r="B64" s="427" t="s">
        <v>654</v>
      </c>
      <c r="C64" s="428"/>
      <c r="D64" s="429"/>
      <c r="E64" s="417"/>
      <c r="F64" s="441"/>
      <c r="G64" s="442"/>
      <c r="H64" s="443"/>
    </row>
    <row r="65" spans="1:8" ht="20.100000000000001" customHeight="1">
      <c r="A65" s="417"/>
      <c r="B65" s="427" t="s">
        <v>62</v>
      </c>
      <c r="C65" s="428"/>
      <c r="D65" s="429"/>
      <c r="E65" s="417"/>
      <c r="F65" s="441"/>
      <c r="G65" s="442"/>
      <c r="H65" s="443"/>
    </row>
    <row r="66" spans="1:8" ht="20.100000000000001" customHeight="1">
      <c r="A66" s="417"/>
      <c r="B66" s="427" t="s">
        <v>655</v>
      </c>
      <c r="C66" s="428"/>
      <c r="D66" s="429"/>
      <c r="E66" s="417"/>
      <c r="F66" s="441"/>
      <c r="G66" s="442"/>
      <c r="H66" s="443"/>
    </row>
    <row r="67" spans="1:8" ht="20.100000000000001" customHeight="1">
      <c r="A67" s="417"/>
      <c r="B67" s="427" t="s">
        <v>656</v>
      </c>
      <c r="C67" s="428"/>
      <c r="D67" s="429"/>
      <c r="E67" s="417"/>
      <c r="F67" s="441"/>
      <c r="G67" s="442"/>
      <c r="H67" s="443"/>
    </row>
    <row r="68" spans="1:8" ht="20.100000000000001" customHeight="1">
      <c r="A68" s="417"/>
      <c r="B68" s="427" t="s">
        <v>657</v>
      </c>
      <c r="C68" s="428"/>
      <c r="D68" s="429"/>
      <c r="E68" s="417"/>
      <c r="F68" s="441"/>
      <c r="G68" s="442"/>
      <c r="H68" s="443"/>
    </row>
    <row r="69" spans="1:8" ht="20.100000000000001" customHeight="1">
      <c r="A69" s="417"/>
      <c r="B69" s="427" t="s">
        <v>658</v>
      </c>
      <c r="C69" s="428"/>
      <c r="D69" s="429"/>
      <c r="E69" s="417"/>
      <c r="F69" s="441"/>
      <c r="G69" s="442"/>
      <c r="H69" s="443"/>
    </row>
    <row r="70" spans="1:8" ht="20.100000000000001" customHeight="1">
      <c r="A70" s="417"/>
      <c r="B70" s="427" t="s">
        <v>659</v>
      </c>
      <c r="C70" s="428"/>
      <c r="D70" s="429"/>
      <c r="E70" s="417"/>
      <c r="F70" s="441"/>
      <c r="G70" s="442"/>
      <c r="H70" s="443"/>
    </row>
    <row r="71" spans="1:8" ht="20.100000000000001" customHeight="1">
      <c r="A71" s="417"/>
      <c r="B71" s="427" t="s">
        <v>616</v>
      </c>
      <c r="C71" s="428"/>
      <c r="D71" s="429"/>
      <c r="E71" s="417"/>
      <c r="F71" s="441"/>
      <c r="G71" s="442"/>
      <c r="H71" s="443"/>
    </row>
    <row r="72" spans="1:8" ht="20.100000000000001" customHeight="1">
      <c r="A72" s="417"/>
      <c r="B72" s="427" t="s">
        <v>660</v>
      </c>
      <c r="C72" s="428"/>
      <c r="D72" s="429"/>
      <c r="E72" s="417"/>
      <c r="F72" s="441"/>
      <c r="G72" s="442"/>
      <c r="H72" s="443"/>
    </row>
    <row r="73" spans="1:8" ht="20.100000000000001" customHeight="1">
      <c r="A73" s="417"/>
      <c r="B73" s="427" t="s">
        <v>661</v>
      </c>
      <c r="C73" s="428"/>
      <c r="D73" s="429"/>
      <c r="E73" s="417"/>
      <c r="F73" s="441"/>
      <c r="G73" s="442"/>
      <c r="H73" s="443"/>
    </row>
    <row r="74" spans="1:8" ht="20.100000000000001" customHeight="1">
      <c r="A74" s="417"/>
      <c r="B74" s="427" t="s">
        <v>662</v>
      </c>
      <c r="C74" s="428"/>
      <c r="D74" s="429"/>
      <c r="E74" s="417"/>
      <c r="F74" s="441"/>
      <c r="G74" s="442"/>
      <c r="H74" s="443"/>
    </row>
    <row r="75" spans="1:8" ht="20.100000000000001" customHeight="1">
      <c r="A75" s="417"/>
      <c r="B75" s="427" t="s">
        <v>663</v>
      </c>
      <c r="C75" s="428"/>
      <c r="D75" s="429"/>
      <c r="E75" s="417"/>
      <c r="F75" s="441"/>
      <c r="G75" s="442"/>
      <c r="H75" s="443"/>
    </row>
    <row r="76" spans="1:8" ht="20.100000000000001" customHeight="1">
      <c r="A76" s="417"/>
      <c r="B76" s="427" t="s">
        <v>73</v>
      </c>
      <c r="C76" s="428"/>
      <c r="D76" s="429"/>
      <c r="E76" s="417"/>
      <c r="F76" s="245"/>
      <c r="G76" s="246"/>
      <c r="H76" s="247"/>
    </row>
    <row r="77" spans="1:8" ht="20.100000000000001" customHeight="1">
      <c r="A77" s="417"/>
      <c r="B77" s="427"/>
      <c r="C77" s="428"/>
      <c r="D77" s="429"/>
      <c r="E77" s="417"/>
      <c r="F77" s="245"/>
      <c r="G77" s="246"/>
      <c r="H77" s="247"/>
    </row>
    <row r="78" spans="1:8" ht="20.100000000000001" customHeight="1">
      <c r="A78" s="417"/>
      <c r="B78" s="427"/>
      <c r="C78" s="428"/>
      <c r="D78" s="429"/>
      <c r="E78" s="417"/>
      <c r="F78" s="245"/>
      <c r="G78" s="246"/>
      <c r="H78" s="247"/>
    </row>
    <row r="79" spans="1:8" ht="20.100000000000001" customHeight="1">
      <c r="A79" s="417"/>
      <c r="B79" s="427"/>
      <c r="C79" s="428"/>
      <c r="D79" s="429"/>
      <c r="E79" s="417"/>
      <c r="F79" s="245"/>
      <c r="G79" s="246"/>
      <c r="H79" s="247"/>
    </row>
    <row r="80" spans="1:8" ht="20.100000000000001" customHeight="1">
      <c r="A80" s="417"/>
      <c r="B80" s="427"/>
      <c r="C80" s="428"/>
      <c r="D80" s="429"/>
      <c r="E80" s="417"/>
      <c r="F80" s="245"/>
      <c r="G80" s="246"/>
      <c r="H80" s="247"/>
    </row>
    <row r="81" spans="1:14" ht="20.100000000000001" customHeight="1">
      <c r="A81" s="417"/>
      <c r="B81" s="427"/>
      <c r="C81" s="428"/>
      <c r="D81" s="429"/>
      <c r="E81" s="417"/>
      <c r="F81" s="245"/>
      <c r="G81" s="246"/>
      <c r="H81" s="247"/>
    </row>
    <row r="82" spans="1:14" ht="20.100000000000001" customHeight="1">
      <c r="A82" s="417"/>
      <c r="B82" s="427"/>
      <c r="C82" s="428"/>
      <c r="D82" s="429"/>
      <c r="E82" s="417"/>
      <c r="F82" s="427"/>
      <c r="G82" s="428"/>
      <c r="H82" s="429"/>
    </row>
    <row r="83" spans="1:14" ht="20.100000000000001" customHeight="1">
      <c r="A83" s="240"/>
      <c r="B83" s="246" t="s">
        <v>49</v>
      </c>
      <c r="C83" s="246"/>
      <c r="D83" s="246"/>
      <c r="E83" s="240"/>
      <c r="F83" s="458"/>
      <c r="G83" s="458"/>
      <c r="H83" s="1"/>
    </row>
    <row r="84" spans="1:14" ht="20.100000000000001" customHeight="1">
      <c r="A84" s="447" t="s">
        <v>22</v>
      </c>
      <c r="B84" s="447"/>
      <c r="C84" s="447"/>
      <c r="D84" s="447"/>
      <c r="E84" s="447"/>
      <c r="F84" s="447"/>
      <c r="G84" s="448"/>
      <c r="H84" s="1"/>
    </row>
    <row r="85" spans="1:14" ht="20.100000000000001" customHeight="1">
      <c r="A85" s="449" t="s">
        <v>18</v>
      </c>
      <c r="B85" s="7" t="s">
        <v>23</v>
      </c>
      <c r="C85" s="451" t="s">
        <v>47</v>
      </c>
      <c r="D85" s="452"/>
      <c r="E85" s="453" t="s">
        <v>30</v>
      </c>
      <c r="F85" s="15" t="s">
        <v>31</v>
      </c>
      <c r="G85" s="451" t="s">
        <v>24</v>
      </c>
      <c r="H85" s="452"/>
    </row>
    <row r="86" spans="1:14" ht="20.100000000000001" customHeight="1">
      <c r="A86" s="450"/>
      <c r="B86" s="8">
        <v>26000</v>
      </c>
      <c r="C86" s="455" t="s">
        <v>664</v>
      </c>
      <c r="D86" s="456"/>
      <c r="E86" s="454"/>
      <c r="F86" s="8"/>
      <c r="G86" s="455"/>
      <c r="H86" s="456"/>
    </row>
    <row r="87" spans="1:14" ht="20.100000000000001" customHeight="1">
      <c r="A87" s="450"/>
      <c r="B87" s="8">
        <v>14000</v>
      </c>
      <c r="C87" s="455" t="s">
        <v>665</v>
      </c>
      <c r="D87" s="456"/>
      <c r="E87" s="454"/>
      <c r="F87" s="8"/>
      <c r="G87" s="455"/>
      <c r="H87" s="456"/>
      <c r="N87">
        <v>1</v>
      </c>
    </row>
    <row r="88" spans="1:14" ht="20.100000000000001" customHeight="1">
      <c r="A88" s="450"/>
      <c r="B88" s="8">
        <v>22000</v>
      </c>
      <c r="C88" s="455" t="s">
        <v>666</v>
      </c>
      <c r="D88" s="456"/>
      <c r="E88" s="454"/>
      <c r="F88" s="8"/>
      <c r="G88" s="455"/>
      <c r="H88" s="456"/>
    </row>
    <row r="89" spans="1:14" ht="20.100000000000001" customHeight="1">
      <c r="A89" s="450"/>
      <c r="B89" s="8">
        <v>10000</v>
      </c>
      <c r="C89" s="455" t="s">
        <v>667</v>
      </c>
      <c r="D89" s="456"/>
      <c r="E89" s="454"/>
      <c r="F89" s="8"/>
      <c r="G89" s="455"/>
      <c r="H89" s="456"/>
    </row>
    <row r="90" spans="1:14" ht="20.100000000000001" customHeight="1">
      <c r="A90" s="450"/>
      <c r="B90" s="8"/>
      <c r="C90" s="455"/>
      <c r="D90" s="456"/>
      <c r="E90" s="454"/>
      <c r="F90" s="8"/>
      <c r="G90" s="455"/>
      <c r="H90" s="456"/>
    </row>
    <row r="91" spans="1:14" ht="20.100000000000001" customHeight="1">
      <c r="A91" s="450"/>
      <c r="B91" s="8"/>
      <c r="C91" s="455"/>
      <c r="D91" s="456"/>
      <c r="E91" s="454"/>
      <c r="F91" s="8"/>
      <c r="G91" s="455"/>
      <c r="H91" s="456"/>
    </row>
    <row r="92" spans="1:14" ht="20.100000000000001" customHeight="1">
      <c r="A92" s="450"/>
      <c r="B92" s="8"/>
      <c r="C92" s="455"/>
      <c r="D92" s="456"/>
      <c r="E92" s="454"/>
      <c r="F92" s="8"/>
      <c r="G92" s="455"/>
      <c r="H92" s="456"/>
    </row>
    <row r="93" spans="1:14" ht="20.100000000000001" customHeight="1">
      <c r="A93" s="450"/>
      <c r="B93" s="9"/>
      <c r="C93" s="455"/>
      <c r="D93" s="456"/>
      <c r="E93" s="454"/>
      <c r="F93" s="8"/>
      <c r="G93" s="248"/>
      <c r="H93" s="249"/>
    </row>
    <row r="94" spans="1:14" ht="20.100000000000001" customHeight="1">
      <c r="A94" s="450"/>
      <c r="B94" s="9"/>
      <c r="C94" s="455"/>
      <c r="D94" s="456"/>
      <c r="E94" s="454"/>
      <c r="F94" s="8"/>
      <c r="G94" s="248"/>
      <c r="H94" s="249"/>
    </row>
    <row r="95" spans="1:14" ht="20.100000000000001" customHeight="1">
      <c r="A95" s="450"/>
      <c r="B95" s="9"/>
      <c r="C95" s="455"/>
      <c r="D95" s="456"/>
      <c r="E95" s="454"/>
      <c r="F95" s="8"/>
      <c r="G95" s="248"/>
      <c r="H95" s="249"/>
    </row>
    <row r="96" spans="1:14" ht="20.100000000000001" customHeight="1">
      <c r="A96" s="450"/>
      <c r="B96" s="9"/>
      <c r="C96" s="455"/>
      <c r="D96" s="456"/>
      <c r="E96" s="454"/>
      <c r="F96" s="8"/>
      <c r="G96" s="248"/>
      <c r="H96" s="249"/>
    </row>
    <row r="97" spans="1:8" ht="20.100000000000001" customHeight="1">
      <c r="A97" s="450"/>
      <c r="B97" s="9"/>
      <c r="C97" s="455"/>
      <c r="D97" s="456"/>
      <c r="E97" s="454"/>
      <c r="F97" s="8"/>
      <c r="G97" s="248"/>
      <c r="H97" s="249"/>
    </row>
    <row r="98" spans="1:8" ht="20.100000000000001" customHeight="1">
      <c r="A98" s="450"/>
      <c r="B98" s="9"/>
      <c r="C98" s="455"/>
      <c r="D98" s="456"/>
      <c r="E98" s="454"/>
      <c r="F98" s="8"/>
      <c r="G98" s="248"/>
      <c r="H98" s="249"/>
    </row>
    <row r="99" spans="1:8" ht="20.100000000000001" customHeight="1" thickBot="1">
      <c r="A99" s="450"/>
      <c r="B99" s="9"/>
      <c r="C99" s="455"/>
      <c r="D99" s="456"/>
      <c r="E99" s="454"/>
      <c r="F99" s="8"/>
      <c r="G99" s="455"/>
      <c r="H99" s="456"/>
    </row>
    <row r="100" spans="1:8" ht="20.100000000000001" customHeight="1" thickTop="1" thickBot="1">
      <c r="A100" s="10" t="s">
        <v>25</v>
      </c>
      <c r="B100" s="28">
        <f>B86+B87+B88+B89+B90+B91+B92+B93+B94+B95+B96+B97+B98+B99+F86+F87+F88+F89+F90+F91+F92+F93+F94+F95+F96+F97+F98+F99</f>
        <v>72000</v>
      </c>
      <c r="C100" s="11"/>
      <c r="D100" s="12"/>
      <c r="E100" s="13"/>
      <c r="F100" s="11"/>
      <c r="G100" s="17"/>
      <c r="H100" s="16"/>
    </row>
    <row r="101" spans="1:8" ht="20.100000000000001" customHeight="1">
      <c r="A101" s="448"/>
      <c r="B101" s="448"/>
      <c r="C101" s="448"/>
      <c r="D101" s="448"/>
      <c r="E101" s="448"/>
      <c r="F101" s="448"/>
      <c r="G101" s="448"/>
      <c r="H101" s="1"/>
    </row>
    <row r="102" spans="1:8" ht="20.100000000000001" customHeight="1">
      <c r="A102" s="457"/>
      <c r="B102" s="457"/>
      <c r="C102" s="457"/>
      <c r="D102" s="457"/>
      <c r="E102" s="457"/>
      <c r="F102" s="457"/>
      <c r="G102" s="457"/>
      <c r="H102" s="1"/>
    </row>
  </sheetData>
  <mergeCells count="182">
    <mergeCell ref="A1:G1"/>
    <mergeCell ref="B2:C2"/>
    <mergeCell ref="E2:F2"/>
    <mergeCell ref="A3:C3"/>
    <mergeCell ref="G3:H3"/>
    <mergeCell ref="B4:D4"/>
    <mergeCell ref="E4:H4"/>
    <mergeCell ref="B8:D8"/>
    <mergeCell ref="E8:H8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F31:H31"/>
    <mergeCell ref="C32:D32"/>
    <mergeCell ref="F32:H32"/>
    <mergeCell ref="C33:D33"/>
    <mergeCell ref="F33:H33"/>
    <mergeCell ref="C34:D34"/>
    <mergeCell ref="F34:H34"/>
    <mergeCell ref="A27:A40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F35:H35"/>
    <mergeCell ref="C36:D36"/>
    <mergeCell ref="F36:H36"/>
    <mergeCell ref="C37:D37"/>
    <mergeCell ref="F37:H37"/>
    <mergeCell ref="F45:H45"/>
    <mergeCell ref="B46:D46"/>
    <mergeCell ref="F46:H46"/>
    <mergeCell ref="B47:D47"/>
    <mergeCell ref="F47:H47"/>
    <mergeCell ref="B49:D49"/>
    <mergeCell ref="F49:H49"/>
    <mergeCell ref="B50:D50"/>
    <mergeCell ref="F50:H50"/>
    <mergeCell ref="B51:D51"/>
    <mergeCell ref="F51:H51"/>
    <mergeCell ref="B48:D48"/>
    <mergeCell ref="F48:H48"/>
    <mergeCell ref="A41:G41"/>
    <mergeCell ref="A42:A52"/>
    <mergeCell ref="B42:D42"/>
    <mergeCell ref="E42:E52"/>
    <mergeCell ref="F42:H42"/>
    <mergeCell ref="B43:D43"/>
    <mergeCell ref="F43:H43"/>
    <mergeCell ref="B44:D44"/>
    <mergeCell ref="F44:H44"/>
    <mergeCell ref="B45:D45"/>
    <mergeCell ref="B52:D52"/>
    <mergeCell ref="F52:H52"/>
    <mergeCell ref="B69:D69"/>
    <mergeCell ref="F69:H69"/>
    <mergeCell ref="A56:G56"/>
    <mergeCell ref="A57:A82"/>
    <mergeCell ref="B57:D57"/>
    <mergeCell ref="E57:E82"/>
    <mergeCell ref="F57:H57"/>
    <mergeCell ref="B58:D58"/>
    <mergeCell ref="F58:H58"/>
    <mergeCell ref="F63:H63"/>
    <mergeCell ref="B73:D73"/>
    <mergeCell ref="F73:H73"/>
    <mergeCell ref="B74:D74"/>
    <mergeCell ref="F74:H74"/>
    <mergeCell ref="B75:D75"/>
    <mergeCell ref="F75:H75"/>
    <mergeCell ref="F70:H70"/>
    <mergeCell ref="B71:D71"/>
    <mergeCell ref="F71:H71"/>
    <mergeCell ref="B72:D72"/>
    <mergeCell ref="F72:H72"/>
    <mergeCell ref="B70:D70"/>
    <mergeCell ref="A53:G53"/>
    <mergeCell ref="A54:A55"/>
    <mergeCell ref="B54:D55"/>
    <mergeCell ref="E54:E55"/>
    <mergeCell ref="F54:H55"/>
    <mergeCell ref="B67:D67"/>
    <mergeCell ref="F67:H67"/>
    <mergeCell ref="B68:D68"/>
    <mergeCell ref="F68:H68"/>
    <mergeCell ref="B59:D59"/>
    <mergeCell ref="F59:H59"/>
    <mergeCell ref="B60:D60"/>
    <mergeCell ref="B64:D64"/>
    <mergeCell ref="F64:H64"/>
    <mergeCell ref="B65:D65"/>
    <mergeCell ref="F65:H65"/>
    <mergeCell ref="B66:D66"/>
    <mergeCell ref="F66:H66"/>
    <mergeCell ref="F60:H60"/>
    <mergeCell ref="B61:D61"/>
    <mergeCell ref="F61:H61"/>
    <mergeCell ref="B62:D62"/>
    <mergeCell ref="F62:H62"/>
    <mergeCell ref="B63:D63"/>
    <mergeCell ref="C87:D87"/>
    <mergeCell ref="G87:H87"/>
    <mergeCell ref="C88:D88"/>
    <mergeCell ref="G88:H88"/>
    <mergeCell ref="C89:D89"/>
    <mergeCell ref="G89:H89"/>
    <mergeCell ref="C99:D99"/>
    <mergeCell ref="G99:H99"/>
    <mergeCell ref="B76:D76"/>
    <mergeCell ref="B77:D77"/>
    <mergeCell ref="B78:D78"/>
    <mergeCell ref="B79:D79"/>
    <mergeCell ref="B80:D80"/>
    <mergeCell ref="B81:D81"/>
    <mergeCell ref="A101:G101"/>
    <mergeCell ref="A102:G102"/>
    <mergeCell ref="C93:D93"/>
    <mergeCell ref="C94:D94"/>
    <mergeCell ref="C95:D95"/>
    <mergeCell ref="C96:D96"/>
    <mergeCell ref="C97:D97"/>
    <mergeCell ref="C98:D98"/>
    <mergeCell ref="B82:D82"/>
    <mergeCell ref="F82:H82"/>
    <mergeCell ref="F83:G83"/>
    <mergeCell ref="A84:G84"/>
    <mergeCell ref="A85:A99"/>
    <mergeCell ref="C85:D85"/>
    <mergeCell ref="E85:E99"/>
    <mergeCell ref="G85:H85"/>
    <mergeCell ref="C86:D86"/>
    <mergeCell ref="G86:H86"/>
    <mergeCell ref="C90:D90"/>
    <mergeCell ref="G90:H90"/>
    <mergeCell ref="C91:D91"/>
    <mergeCell ref="G91:H91"/>
    <mergeCell ref="C92:D92"/>
    <mergeCell ref="G92:H92"/>
  </mergeCells>
  <phoneticPr fontId="3" type="noConversion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N102"/>
  <sheetViews>
    <sheetView topLeftCell="A28" zoomScaleNormal="100" workbookViewId="0">
      <selection activeCell="H12" sqref="H12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0" ht="20.100000000000001" customHeight="1">
      <c r="A1" s="385" t="s">
        <v>0</v>
      </c>
      <c r="B1" s="385"/>
      <c r="C1" s="385"/>
      <c r="D1" s="385"/>
      <c r="E1" s="385"/>
      <c r="F1" s="385"/>
      <c r="G1" s="385"/>
      <c r="H1" s="1"/>
    </row>
    <row r="2" spans="1:10" ht="20.100000000000001" customHeight="1">
      <c r="A2" s="258" t="s">
        <v>1</v>
      </c>
      <c r="B2" s="386" t="s">
        <v>670</v>
      </c>
      <c r="C2" s="387"/>
      <c r="D2" s="258" t="s">
        <v>2</v>
      </c>
      <c r="E2" s="386" t="s">
        <v>46</v>
      </c>
      <c r="F2" s="387"/>
      <c r="G2" s="2" t="s">
        <v>27</v>
      </c>
      <c r="H2" s="6"/>
    </row>
    <row r="3" spans="1:10" ht="20.100000000000001" customHeight="1">
      <c r="A3" s="388" t="s">
        <v>3</v>
      </c>
      <c r="B3" s="388"/>
      <c r="C3" s="388"/>
      <c r="D3" s="14" t="s">
        <v>4</v>
      </c>
      <c r="E3" s="256" t="s">
        <v>5</v>
      </c>
      <c r="F3" s="256"/>
      <c r="G3" s="389"/>
      <c r="H3" s="389"/>
    </row>
    <row r="4" spans="1:10" ht="20.100000000000001" customHeight="1">
      <c r="A4" s="258" t="s">
        <v>6</v>
      </c>
      <c r="B4" s="390">
        <v>750800</v>
      </c>
      <c r="C4" s="391"/>
      <c r="D4" s="392"/>
      <c r="E4" s="393" t="s">
        <v>51</v>
      </c>
      <c r="F4" s="394"/>
      <c r="G4" s="394"/>
      <c r="H4" s="395"/>
    </row>
    <row r="5" spans="1:10" ht="20.100000000000001" customHeight="1">
      <c r="A5" s="258" t="s">
        <v>7</v>
      </c>
      <c r="B5" s="390">
        <f>B6-B4</f>
        <v>1306800</v>
      </c>
      <c r="C5" s="391"/>
      <c r="D5" s="392"/>
      <c r="E5" s="412" t="s">
        <v>224</v>
      </c>
      <c r="F5" s="413"/>
      <c r="G5" s="413"/>
      <c r="H5" s="414"/>
    </row>
    <row r="6" spans="1:10" ht="20.100000000000001" customHeight="1">
      <c r="A6" s="258" t="s">
        <v>8</v>
      </c>
      <c r="B6" s="390">
        <v>2057600</v>
      </c>
      <c r="C6" s="391"/>
      <c r="D6" s="392"/>
      <c r="E6" s="412" t="s">
        <v>50</v>
      </c>
      <c r="F6" s="413"/>
      <c r="G6" s="413"/>
      <c r="H6" s="414"/>
    </row>
    <row r="7" spans="1:10" ht="20.100000000000001" customHeight="1">
      <c r="A7" s="258" t="s">
        <v>42</v>
      </c>
      <c r="B7" s="390">
        <f>B6+'5월19일'!B7:D7</f>
        <v>52644305</v>
      </c>
      <c r="C7" s="391"/>
      <c r="D7" s="392"/>
      <c r="E7" s="412"/>
      <c r="F7" s="413"/>
      <c r="G7" s="413"/>
      <c r="H7" s="414"/>
    </row>
    <row r="8" spans="1:10" ht="20.100000000000001" customHeight="1">
      <c r="A8" s="258" t="s">
        <v>9</v>
      </c>
      <c r="B8" s="396">
        <v>704550</v>
      </c>
      <c r="C8" s="397"/>
      <c r="D8" s="398"/>
      <c r="E8" s="399"/>
      <c r="F8" s="400"/>
      <c r="G8" s="400"/>
      <c r="H8" s="401"/>
    </row>
    <row r="9" spans="1:10" ht="20.100000000000001" customHeight="1">
      <c r="A9" s="255" t="s">
        <v>10</v>
      </c>
      <c r="B9" s="3"/>
      <c r="C9" s="3"/>
      <c r="D9" s="3"/>
      <c r="E9" s="4"/>
      <c r="F9" s="4"/>
      <c r="G9" s="4"/>
      <c r="H9" s="1"/>
    </row>
    <row r="10" spans="1:10" ht="20.100000000000001" customHeight="1">
      <c r="A10" s="23" t="s">
        <v>26</v>
      </c>
      <c r="B10" s="27">
        <v>0.14000000000000001</v>
      </c>
      <c r="C10" s="23" t="s">
        <v>28</v>
      </c>
      <c r="D10" s="19">
        <v>0.05</v>
      </c>
      <c r="E10" s="26" t="s">
        <v>29</v>
      </c>
      <c r="F10" s="18">
        <v>0.1</v>
      </c>
      <c r="G10" s="23" t="s">
        <v>32</v>
      </c>
      <c r="H10" s="18">
        <v>0.02</v>
      </c>
      <c r="I10" s="29">
        <f>B10+D10+F10+H10+B11+D11+F11+H11+B12+D12+F12+H12</f>
        <v>1</v>
      </c>
    </row>
    <row r="11" spans="1:10" ht="20.100000000000001" customHeight="1">
      <c r="A11" s="24" t="s">
        <v>33</v>
      </c>
      <c r="B11" s="18">
        <v>7.0000000000000007E-2</v>
      </c>
      <c r="C11" s="24" t="s">
        <v>45</v>
      </c>
      <c r="D11" s="18">
        <v>0.18</v>
      </c>
      <c r="E11" s="24" t="s">
        <v>34</v>
      </c>
      <c r="F11" s="18">
        <v>0.08</v>
      </c>
      <c r="G11" s="24" t="s">
        <v>35</v>
      </c>
      <c r="H11" s="18">
        <v>0.1</v>
      </c>
      <c r="I11" s="29"/>
    </row>
    <row r="12" spans="1:10" ht="20.100000000000001" customHeight="1" thickBot="1">
      <c r="A12" s="25" t="s">
        <v>36</v>
      </c>
      <c r="B12" s="20">
        <v>0.08</v>
      </c>
      <c r="C12" s="25" t="s">
        <v>37</v>
      </c>
      <c r="D12" s="20">
        <v>0.12</v>
      </c>
      <c r="E12" s="25" t="s">
        <v>38</v>
      </c>
      <c r="F12" s="20">
        <v>0.04</v>
      </c>
      <c r="G12" s="25" t="s">
        <v>43</v>
      </c>
      <c r="H12" s="20">
        <v>0.02</v>
      </c>
      <c r="J12" s="30"/>
    </row>
    <row r="13" spans="1:10" ht="20.100000000000001" customHeight="1">
      <c r="A13" s="402" t="s">
        <v>11</v>
      </c>
      <c r="B13" s="404"/>
      <c r="C13" s="405"/>
      <c r="D13" s="406"/>
      <c r="E13" s="407" t="s">
        <v>39</v>
      </c>
      <c r="F13" s="404" t="s">
        <v>82</v>
      </c>
      <c r="G13" s="405"/>
      <c r="H13" s="406"/>
    </row>
    <row r="14" spans="1:10" ht="20.100000000000001" customHeight="1" thickBot="1">
      <c r="A14" s="403"/>
      <c r="B14" s="409"/>
      <c r="C14" s="410"/>
      <c r="D14" s="411"/>
      <c r="E14" s="408"/>
      <c r="F14" s="409" t="s">
        <v>698</v>
      </c>
      <c r="G14" s="410"/>
      <c r="H14" s="411"/>
    </row>
    <row r="15" spans="1:10" ht="20.100000000000001" customHeight="1">
      <c r="A15" s="3" t="s">
        <v>12</v>
      </c>
      <c r="B15" s="3"/>
      <c r="C15" s="3"/>
      <c r="D15" s="3"/>
      <c r="E15" s="256"/>
      <c r="F15" s="256"/>
      <c r="G15" s="260"/>
      <c r="H15" s="1"/>
    </row>
    <row r="16" spans="1:10" ht="20.100000000000001" customHeight="1">
      <c r="A16" s="258"/>
      <c r="B16" s="258" t="s">
        <v>13</v>
      </c>
      <c r="C16" s="386" t="s">
        <v>14</v>
      </c>
      <c r="D16" s="387"/>
      <c r="E16" s="258" t="s">
        <v>40</v>
      </c>
      <c r="F16" s="415" t="s">
        <v>41</v>
      </c>
      <c r="G16" s="415"/>
      <c r="H16" s="415"/>
    </row>
    <row r="17" spans="1:8" ht="20.100000000000001" customHeight="1">
      <c r="A17" s="416" t="s">
        <v>15</v>
      </c>
      <c r="B17" s="5">
        <v>0.47916666666666669</v>
      </c>
      <c r="C17" s="419" t="s">
        <v>675</v>
      </c>
      <c r="D17" s="420"/>
      <c r="E17" s="258">
        <v>3</v>
      </c>
      <c r="F17" s="415"/>
      <c r="G17" s="415"/>
      <c r="H17" s="415"/>
    </row>
    <row r="18" spans="1:8" ht="20.100000000000001" customHeight="1">
      <c r="A18" s="417"/>
      <c r="B18" s="5">
        <v>0.47916666666666669</v>
      </c>
      <c r="C18" s="419" t="s">
        <v>674</v>
      </c>
      <c r="D18" s="420"/>
      <c r="E18" s="258">
        <v>14</v>
      </c>
      <c r="F18" s="415"/>
      <c r="G18" s="415"/>
      <c r="H18" s="415"/>
    </row>
    <row r="19" spans="1:8" ht="20.100000000000001" customHeight="1">
      <c r="A19" s="417"/>
      <c r="B19" s="5">
        <v>0.4375</v>
      </c>
      <c r="C19" s="419" t="s">
        <v>673</v>
      </c>
      <c r="D19" s="420"/>
      <c r="E19" s="258">
        <v>4</v>
      </c>
      <c r="F19" s="415"/>
      <c r="G19" s="415"/>
      <c r="H19" s="415"/>
    </row>
    <row r="20" spans="1:8" ht="20.100000000000001" customHeight="1">
      <c r="A20" s="417"/>
      <c r="B20" s="5"/>
      <c r="C20" s="419"/>
      <c r="D20" s="420"/>
      <c r="E20" s="258"/>
      <c r="F20" s="415"/>
      <c r="G20" s="415"/>
      <c r="H20" s="415"/>
    </row>
    <row r="21" spans="1:8" ht="20.100000000000001" customHeight="1">
      <c r="A21" s="417"/>
      <c r="B21" s="5"/>
      <c r="C21" s="419"/>
      <c r="D21" s="420"/>
      <c r="E21" s="258"/>
      <c r="F21" s="415"/>
      <c r="G21" s="415"/>
      <c r="H21" s="415"/>
    </row>
    <row r="22" spans="1:8" ht="20.100000000000001" customHeight="1">
      <c r="A22" s="417"/>
      <c r="B22" s="5"/>
      <c r="C22" s="419"/>
      <c r="D22" s="420"/>
      <c r="E22" s="258"/>
      <c r="F22" s="415"/>
      <c r="G22" s="415"/>
      <c r="H22" s="415"/>
    </row>
    <row r="23" spans="1:8" ht="20.100000000000001" customHeight="1">
      <c r="A23" s="417"/>
      <c r="B23" s="5"/>
      <c r="C23" s="419"/>
      <c r="D23" s="420"/>
      <c r="E23" s="258"/>
      <c r="F23" s="415"/>
      <c r="G23" s="415"/>
      <c r="H23" s="415"/>
    </row>
    <row r="24" spans="1:8" ht="20.100000000000001" customHeight="1">
      <c r="A24" s="417"/>
      <c r="B24" s="5"/>
      <c r="C24" s="419"/>
      <c r="D24" s="420"/>
      <c r="E24" s="258"/>
      <c r="F24" s="415"/>
      <c r="G24" s="415"/>
      <c r="H24" s="415"/>
    </row>
    <row r="25" spans="1:8" ht="20.100000000000001" customHeight="1">
      <c r="A25" s="417"/>
      <c r="B25" s="5"/>
      <c r="C25" s="419"/>
      <c r="D25" s="420"/>
      <c r="E25" s="258"/>
      <c r="F25" s="415"/>
      <c r="G25" s="415"/>
      <c r="H25" s="415"/>
    </row>
    <row r="26" spans="1:8" ht="20.100000000000001" customHeight="1" thickBot="1">
      <c r="A26" s="418"/>
      <c r="B26" s="22"/>
      <c r="C26" s="421"/>
      <c r="D26" s="422"/>
      <c r="E26" s="259"/>
      <c r="F26" s="423"/>
      <c r="G26" s="423"/>
      <c r="H26" s="423"/>
    </row>
    <row r="27" spans="1:8" ht="20.100000000000001" customHeight="1">
      <c r="A27" s="426" t="s">
        <v>16</v>
      </c>
      <c r="B27" s="21"/>
      <c r="C27" s="424" t="s">
        <v>671</v>
      </c>
      <c r="D27" s="425"/>
      <c r="E27" s="257">
        <v>4</v>
      </c>
      <c r="F27" s="415"/>
      <c r="G27" s="415"/>
      <c r="H27" s="415"/>
    </row>
    <row r="28" spans="1:8" ht="20.100000000000001" customHeight="1">
      <c r="A28" s="426"/>
      <c r="B28" s="21">
        <v>0.29166666666666669</v>
      </c>
      <c r="C28" s="424" t="s">
        <v>672</v>
      </c>
      <c r="D28" s="425"/>
      <c r="E28" s="257">
        <v>2</v>
      </c>
      <c r="F28" s="415"/>
      <c r="G28" s="415"/>
      <c r="H28" s="415"/>
    </row>
    <row r="29" spans="1:8" ht="20.100000000000001" customHeight="1">
      <c r="A29" s="426"/>
      <c r="B29" s="21"/>
      <c r="C29" s="424"/>
      <c r="D29" s="425"/>
      <c r="E29" s="257"/>
      <c r="F29" s="415"/>
      <c r="G29" s="415"/>
      <c r="H29" s="415"/>
    </row>
    <row r="30" spans="1:8" ht="20.100000000000001" customHeight="1">
      <c r="A30" s="426"/>
      <c r="B30" s="21"/>
      <c r="C30" s="424"/>
      <c r="D30" s="425"/>
      <c r="E30" s="257"/>
      <c r="F30" s="415"/>
      <c r="G30" s="415"/>
      <c r="H30" s="415"/>
    </row>
    <row r="31" spans="1:8" ht="20.100000000000001" customHeight="1">
      <c r="A31" s="426"/>
      <c r="B31" s="21"/>
      <c r="C31" s="424"/>
      <c r="D31" s="425"/>
      <c r="E31" s="257"/>
      <c r="F31" s="415"/>
      <c r="G31" s="415"/>
      <c r="H31" s="415"/>
    </row>
    <row r="32" spans="1:8" ht="20.100000000000001" customHeight="1">
      <c r="A32" s="426"/>
      <c r="B32" s="21"/>
      <c r="C32" s="424"/>
      <c r="D32" s="425"/>
      <c r="E32" s="257"/>
      <c r="F32" s="415"/>
      <c r="G32" s="415"/>
      <c r="H32" s="415"/>
    </row>
    <row r="33" spans="1:8" ht="20.100000000000001" customHeight="1">
      <c r="A33" s="426"/>
      <c r="B33" s="21"/>
      <c r="C33" s="424"/>
      <c r="D33" s="425"/>
      <c r="E33" s="257"/>
      <c r="F33" s="415"/>
      <c r="G33" s="415"/>
      <c r="H33" s="415"/>
    </row>
    <row r="34" spans="1:8" ht="20.100000000000001" customHeight="1">
      <c r="A34" s="426"/>
      <c r="B34" s="21"/>
      <c r="C34" s="424"/>
      <c r="D34" s="425"/>
      <c r="E34" s="257"/>
      <c r="F34" s="415"/>
      <c r="G34" s="415"/>
      <c r="H34" s="415"/>
    </row>
    <row r="35" spans="1:8" ht="20.100000000000001" customHeight="1">
      <c r="A35" s="426"/>
      <c r="B35" s="21"/>
      <c r="C35" s="424"/>
      <c r="D35" s="425"/>
      <c r="E35" s="257"/>
      <c r="F35" s="415"/>
      <c r="G35" s="415"/>
      <c r="H35" s="415"/>
    </row>
    <row r="36" spans="1:8" ht="20.100000000000001" customHeight="1">
      <c r="A36" s="426"/>
      <c r="B36" s="21"/>
      <c r="C36" s="424"/>
      <c r="D36" s="425"/>
      <c r="E36" s="257"/>
      <c r="F36" s="415"/>
      <c r="G36" s="415"/>
      <c r="H36" s="415"/>
    </row>
    <row r="37" spans="1:8" ht="20.100000000000001" customHeight="1">
      <c r="A37" s="426"/>
      <c r="B37" s="21"/>
      <c r="C37" s="424"/>
      <c r="D37" s="425"/>
      <c r="E37" s="257"/>
      <c r="F37" s="415"/>
      <c r="G37" s="415"/>
      <c r="H37" s="415"/>
    </row>
    <row r="38" spans="1:8" ht="20.100000000000001" customHeight="1">
      <c r="A38" s="426"/>
      <c r="B38" s="21"/>
      <c r="C38" s="424"/>
      <c r="D38" s="425"/>
      <c r="E38" s="257"/>
      <c r="F38" s="415"/>
      <c r="G38" s="415"/>
      <c r="H38" s="415"/>
    </row>
    <row r="39" spans="1:8" ht="20.100000000000001" customHeight="1">
      <c r="A39" s="426"/>
      <c r="B39" s="21"/>
      <c r="C39" s="424"/>
      <c r="D39" s="425"/>
      <c r="E39" s="257"/>
      <c r="F39" s="415"/>
      <c r="G39" s="415"/>
      <c r="H39" s="415"/>
    </row>
    <row r="40" spans="1:8" ht="20.100000000000001" customHeight="1">
      <c r="A40" s="426"/>
      <c r="B40" s="21"/>
      <c r="C40" s="424"/>
      <c r="D40" s="425"/>
      <c r="E40" s="257"/>
      <c r="F40" s="415"/>
      <c r="G40" s="415"/>
      <c r="H40" s="415"/>
    </row>
    <row r="41" spans="1:8" ht="20.100000000000001" customHeight="1">
      <c r="A41" s="436" t="s">
        <v>17</v>
      </c>
      <c r="B41" s="436"/>
      <c r="C41" s="436"/>
      <c r="D41" s="436"/>
      <c r="E41" s="436"/>
      <c r="F41" s="436"/>
      <c r="G41" s="436"/>
      <c r="H41" s="1"/>
    </row>
    <row r="42" spans="1:8" ht="20.100000000000001" customHeight="1">
      <c r="A42" s="415" t="s">
        <v>18</v>
      </c>
      <c r="B42" s="437" t="s">
        <v>677</v>
      </c>
      <c r="C42" s="438"/>
      <c r="D42" s="439"/>
      <c r="E42" s="416" t="s">
        <v>19</v>
      </c>
      <c r="F42" s="427" t="s">
        <v>699</v>
      </c>
      <c r="G42" s="428"/>
      <c r="H42" s="429"/>
    </row>
    <row r="43" spans="1:8" ht="20.100000000000001" customHeight="1">
      <c r="A43" s="415"/>
      <c r="B43" s="437" t="s">
        <v>676</v>
      </c>
      <c r="C43" s="438"/>
      <c r="D43" s="439"/>
      <c r="E43" s="417"/>
      <c r="F43" s="427" t="s">
        <v>700</v>
      </c>
      <c r="G43" s="428"/>
      <c r="H43" s="429"/>
    </row>
    <row r="44" spans="1:8" ht="20.100000000000001" customHeight="1">
      <c r="A44" s="415"/>
      <c r="B44" s="433"/>
      <c r="C44" s="434"/>
      <c r="D44" s="435"/>
      <c r="E44" s="417"/>
      <c r="F44" s="427" t="s">
        <v>701</v>
      </c>
      <c r="G44" s="428"/>
      <c r="H44" s="429"/>
    </row>
    <row r="45" spans="1:8" ht="20.100000000000001" customHeight="1">
      <c r="A45" s="415"/>
      <c r="B45" s="433"/>
      <c r="C45" s="434"/>
      <c r="D45" s="435"/>
      <c r="E45" s="417"/>
      <c r="F45" s="427" t="s">
        <v>702</v>
      </c>
      <c r="G45" s="428"/>
      <c r="H45" s="429"/>
    </row>
    <row r="46" spans="1:8" ht="20.100000000000001" customHeight="1">
      <c r="A46" s="415"/>
      <c r="B46" s="433"/>
      <c r="C46" s="434"/>
      <c r="D46" s="435"/>
      <c r="E46" s="417"/>
      <c r="F46" s="427"/>
      <c r="G46" s="428"/>
      <c r="H46" s="429"/>
    </row>
    <row r="47" spans="1:8" ht="20.100000000000001" customHeight="1">
      <c r="A47" s="415"/>
      <c r="B47" s="433"/>
      <c r="C47" s="434"/>
      <c r="D47" s="435"/>
      <c r="E47" s="417"/>
      <c r="F47" s="427"/>
      <c r="G47" s="428"/>
      <c r="H47" s="429"/>
    </row>
    <row r="48" spans="1:8" ht="20.100000000000001" customHeight="1">
      <c r="A48" s="415"/>
      <c r="B48" s="433"/>
      <c r="C48" s="434"/>
      <c r="D48" s="435"/>
      <c r="E48" s="417"/>
      <c r="F48" s="427"/>
      <c r="G48" s="428"/>
      <c r="H48" s="429"/>
    </row>
    <row r="49" spans="1:8" ht="20.100000000000001" customHeight="1">
      <c r="A49" s="415"/>
      <c r="B49" s="433"/>
      <c r="C49" s="434"/>
      <c r="D49" s="435"/>
      <c r="E49" s="417"/>
      <c r="F49" s="427"/>
      <c r="G49" s="428"/>
      <c r="H49" s="429"/>
    </row>
    <row r="50" spans="1:8" ht="20.100000000000001" customHeight="1">
      <c r="A50" s="415"/>
      <c r="B50" s="433"/>
      <c r="C50" s="434"/>
      <c r="D50" s="435"/>
      <c r="E50" s="417"/>
      <c r="F50" s="427"/>
      <c r="G50" s="428"/>
      <c r="H50" s="429"/>
    </row>
    <row r="51" spans="1:8" ht="20.100000000000001" customHeight="1">
      <c r="A51" s="415"/>
      <c r="B51" s="430"/>
      <c r="C51" s="431"/>
      <c r="D51" s="432"/>
      <c r="E51" s="417"/>
      <c r="F51" s="427"/>
      <c r="G51" s="428"/>
      <c r="H51" s="429"/>
    </row>
    <row r="52" spans="1:8" ht="20.100000000000001" customHeight="1">
      <c r="A52" s="415"/>
      <c r="B52" s="433"/>
      <c r="C52" s="434"/>
      <c r="D52" s="435"/>
      <c r="E52" s="426"/>
      <c r="F52" s="427"/>
      <c r="G52" s="428"/>
      <c r="H52" s="429"/>
    </row>
    <row r="53" spans="1:8" ht="20.100000000000001" customHeight="1">
      <c r="A53" s="440"/>
      <c r="B53" s="440"/>
      <c r="C53" s="440"/>
      <c r="D53" s="440"/>
      <c r="E53" s="440"/>
      <c r="F53" s="388"/>
      <c r="G53" s="388"/>
      <c r="H53" s="1"/>
    </row>
    <row r="54" spans="1:8" ht="20.100000000000001" customHeight="1">
      <c r="A54" s="416" t="s">
        <v>18</v>
      </c>
      <c r="B54" s="441" t="s">
        <v>44</v>
      </c>
      <c r="C54" s="442"/>
      <c r="D54" s="443"/>
      <c r="E54" s="393" t="s">
        <v>19</v>
      </c>
      <c r="F54" s="441" t="s">
        <v>44</v>
      </c>
      <c r="G54" s="442"/>
      <c r="H54" s="443"/>
    </row>
    <row r="55" spans="1:8" ht="20.100000000000001" customHeight="1">
      <c r="A55" s="426"/>
      <c r="B55" s="444"/>
      <c r="C55" s="445"/>
      <c r="D55" s="446"/>
      <c r="E55" s="399"/>
      <c r="F55" s="444"/>
      <c r="G55" s="445"/>
      <c r="H55" s="446"/>
    </row>
    <row r="56" spans="1:8" ht="20.100000000000001" customHeight="1">
      <c r="A56" s="440" t="s">
        <v>20</v>
      </c>
      <c r="B56" s="440"/>
      <c r="C56" s="440"/>
      <c r="D56" s="440"/>
      <c r="E56" s="440"/>
      <c r="F56" s="388"/>
      <c r="G56" s="388"/>
      <c r="H56" s="1"/>
    </row>
    <row r="57" spans="1:8" ht="20.100000000000001" customHeight="1">
      <c r="A57" s="416" t="s">
        <v>21</v>
      </c>
      <c r="B57" s="427" t="s">
        <v>678</v>
      </c>
      <c r="C57" s="428"/>
      <c r="D57" s="429"/>
      <c r="E57" s="416" t="s">
        <v>19</v>
      </c>
      <c r="F57" s="441" t="s">
        <v>703</v>
      </c>
      <c r="G57" s="442"/>
      <c r="H57" s="443"/>
    </row>
    <row r="58" spans="1:8" ht="20.100000000000001" customHeight="1">
      <c r="A58" s="417"/>
      <c r="B58" s="427" t="s">
        <v>679</v>
      </c>
      <c r="C58" s="428"/>
      <c r="D58" s="429"/>
      <c r="E58" s="417"/>
      <c r="F58" s="441" t="s">
        <v>704</v>
      </c>
      <c r="G58" s="442"/>
      <c r="H58" s="443"/>
    </row>
    <row r="59" spans="1:8" ht="20.100000000000001" customHeight="1">
      <c r="A59" s="417"/>
      <c r="B59" s="427" t="s">
        <v>680</v>
      </c>
      <c r="C59" s="428"/>
      <c r="D59" s="429"/>
      <c r="E59" s="417"/>
      <c r="F59" s="441"/>
      <c r="G59" s="442"/>
      <c r="H59" s="443"/>
    </row>
    <row r="60" spans="1:8" ht="20.100000000000001" customHeight="1">
      <c r="A60" s="417"/>
      <c r="B60" s="427" t="s">
        <v>679</v>
      </c>
      <c r="C60" s="428"/>
      <c r="D60" s="429"/>
      <c r="E60" s="417"/>
      <c r="F60" s="441"/>
      <c r="G60" s="442"/>
      <c r="H60" s="443"/>
    </row>
    <row r="61" spans="1:8" ht="20.100000000000001" customHeight="1">
      <c r="A61" s="417"/>
      <c r="B61" s="427" t="s">
        <v>681</v>
      </c>
      <c r="C61" s="428"/>
      <c r="D61" s="429"/>
      <c r="E61" s="417"/>
      <c r="F61" s="441"/>
      <c r="G61" s="442"/>
      <c r="H61" s="443"/>
    </row>
    <row r="62" spans="1:8" ht="20.100000000000001" customHeight="1">
      <c r="A62" s="417"/>
      <c r="B62" s="427" t="s">
        <v>682</v>
      </c>
      <c r="C62" s="428"/>
      <c r="D62" s="429"/>
      <c r="E62" s="417"/>
      <c r="F62" s="441"/>
      <c r="G62" s="442"/>
      <c r="H62" s="443"/>
    </row>
    <row r="63" spans="1:8" ht="20.100000000000001" customHeight="1">
      <c r="A63" s="417"/>
      <c r="B63" s="427" t="s">
        <v>683</v>
      </c>
      <c r="C63" s="428"/>
      <c r="D63" s="429"/>
      <c r="E63" s="417"/>
      <c r="F63" s="441"/>
      <c r="G63" s="442"/>
      <c r="H63" s="443"/>
    </row>
    <row r="64" spans="1:8" ht="20.100000000000001" customHeight="1">
      <c r="A64" s="417"/>
      <c r="B64" s="427" t="s">
        <v>684</v>
      </c>
      <c r="C64" s="428"/>
      <c r="D64" s="429"/>
      <c r="E64" s="417"/>
      <c r="F64" s="441"/>
      <c r="G64" s="442"/>
      <c r="H64" s="443"/>
    </row>
    <row r="65" spans="1:8" ht="20.100000000000001" customHeight="1">
      <c r="A65" s="417"/>
      <c r="B65" s="427" t="s">
        <v>180</v>
      </c>
      <c r="C65" s="428"/>
      <c r="D65" s="429"/>
      <c r="E65" s="417"/>
      <c r="F65" s="441"/>
      <c r="G65" s="442"/>
      <c r="H65" s="443"/>
    </row>
    <row r="66" spans="1:8" ht="20.100000000000001" customHeight="1">
      <c r="A66" s="417"/>
      <c r="B66" s="427" t="s">
        <v>685</v>
      </c>
      <c r="C66" s="428"/>
      <c r="D66" s="429"/>
      <c r="E66" s="417"/>
      <c r="F66" s="441"/>
      <c r="G66" s="442"/>
      <c r="H66" s="443"/>
    </row>
    <row r="67" spans="1:8" ht="20.100000000000001" customHeight="1">
      <c r="A67" s="417"/>
      <c r="B67" s="427" t="s">
        <v>686</v>
      </c>
      <c r="C67" s="428"/>
      <c r="D67" s="429"/>
      <c r="E67" s="417"/>
      <c r="F67" s="441"/>
      <c r="G67" s="442"/>
      <c r="H67" s="443"/>
    </row>
    <row r="68" spans="1:8" ht="20.100000000000001" customHeight="1">
      <c r="A68" s="417"/>
      <c r="B68" s="427" t="s">
        <v>687</v>
      </c>
      <c r="C68" s="428"/>
      <c r="D68" s="429"/>
      <c r="E68" s="417"/>
      <c r="F68" s="441"/>
      <c r="G68" s="442"/>
      <c r="H68" s="443"/>
    </row>
    <row r="69" spans="1:8" ht="20.100000000000001" customHeight="1">
      <c r="A69" s="417"/>
      <c r="B69" s="427" t="s">
        <v>688</v>
      </c>
      <c r="C69" s="428"/>
      <c r="D69" s="429"/>
      <c r="E69" s="417"/>
      <c r="F69" s="441"/>
      <c r="G69" s="442"/>
      <c r="H69" s="443"/>
    </row>
    <row r="70" spans="1:8" ht="20.100000000000001" customHeight="1">
      <c r="A70" s="417"/>
      <c r="B70" s="427" t="s">
        <v>689</v>
      </c>
      <c r="C70" s="428"/>
      <c r="D70" s="429"/>
      <c r="E70" s="417"/>
      <c r="F70" s="441"/>
      <c r="G70" s="442"/>
      <c r="H70" s="443"/>
    </row>
    <row r="71" spans="1:8" ht="20.100000000000001" customHeight="1">
      <c r="A71" s="417"/>
      <c r="B71" s="427" t="s">
        <v>180</v>
      </c>
      <c r="C71" s="428"/>
      <c r="D71" s="429"/>
      <c r="E71" s="417"/>
      <c r="F71" s="441"/>
      <c r="G71" s="442"/>
      <c r="H71" s="443"/>
    </row>
    <row r="72" spans="1:8" ht="20.100000000000001" customHeight="1">
      <c r="A72" s="417"/>
      <c r="B72" s="427" t="s">
        <v>690</v>
      </c>
      <c r="C72" s="428"/>
      <c r="D72" s="429"/>
      <c r="E72" s="417"/>
      <c r="F72" s="441"/>
      <c r="G72" s="442"/>
      <c r="H72" s="443"/>
    </row>
    <row r="73" spans="1:8" ht="20.100000000000001" customHeight="1">
      <c r="A73" s="417"/>
      <c r="B73" s="427" t="s">
        <v>691</v>
      </c>
      <c r="C73" s="428"/>
      <c r="D73" s="429"/>
      <c r="E73" s="417"/>
      <c r="F73" s="441"/>
      <c r="G73" s="442"/>
      <c r="H73" s="443"/>
    </row>
    <row r="74" spans="1:8" ht="20.100000000000001" customHeight="1">
      <c r="A74" s="417"/>
      <c r="B74" s="427" t="s">
        <v>692</v>
      </c>
      <c r="C74" s="428"/>
      <c r="D74" s="429"/>
      <c r="E74" s="417"/>
      <c r="F74" s="441"/>
      <c r="G74" s="442"/>
      <c r="H74" s="443"/>
    </row>
    <row r="75" spans="1:8" ht="20.100000000000001" customHeight="1">
      <c r="A75" s="417"/>
      <c r="B75" s="427" t="s">
        <v>693</v>
      </c>
      <c r="C75" s="428"/>
      <c r="D75" s="429"/>
      <c r="E75" s="417"/>
      <c r="F75" s="441"/>
      <c r="G75" s="442"/>
      <c r="H75" s="443"/>
    </row>
    <row r="76" spans="1:8" ht="20.100000000000001" customHeight="1">
      <c r="A76" s="417"/>
      <c r="B76" s="427"/>
      <c r="C76" s="428"/>
      <c r="D76" s="429"/>
      <c r="E76" s="417"/>
      <c r="F76" s="252"/>
      <c r="G76" s="253"/>
      <c r="H76" s="254"/>
    </row>
    <row r="77" spans="1:8" ht="20.100000000000001" customHeight="1">
      <c r="A77" s="417"/>
      <c r="B77" s="427"/>
      <c r="C77" s="428"/>
      <c r="D77" s="429"/>
      <c r="E77" s="417"/>
      <c r="F77" s="252"/>
      <c r="G77" s="253"/>
      <c r="H77" s="254"/>
    </row>
    <row r="78" spans="1:8" ht="20.100000000000001" customHeight="1">
      <c r="A78" s="417"/>
      <c r="B78" s="427"/>
      <c r="C78" s="428"/>
      <c r="D78" s="429"/>
      <c r="E78" s="417"/>
      <c r="F78" s="252"/>
      <c r="G78" s="253"/>
      <c r="H78" s="254"/>
    </row>
    <row r="79" spans="1:8" ht="20.100000000000001" customHeight="1">
      <c r="A79" s="417"/>
      <c r="B79" s="427"/>
      <c r="C79" s="428"/>
      <c r="D79" s="429"/>
      <c r="E79" s="417"/>
      <c r="F79" s="252"/>
      <c r="G79" s="253"/>
      <c r="H79" s="254"/>
    </row>
    <row r="80" spans="1:8" ht="20.100000000000001" customHeight="1">
      <c r="A80" s="417"/>
      <c r="B80" s="427"/>
      <c r="C80" s="428"/>
      <c r="D80" s="429"/>
      <c r="E80" s="417"/>
      <c r="F80" s="252"/>
      <c r="G80" s="253"/>
      <c r="H80" s="254"/>
    </row>
    <row r="81" spans="1:14" ht="20.100000000000001" customHeight="1">
      <c r="A81" s="417"/>
      <c r="B81" s="427"/>
      <c r="C81" s="428"/>
      <c r="D81" s="429"/>
      <c r="E81" s="417"/>
      <c r="F81" s="252"/>
      <c r="G81" s="253"/>
      <c r="H81" s="254"/>
    </row>
    <row r="82" spans="1:14" ht="20.100000000000001" customHeight="1">
      <c r="A82" s="417"/>
      <c r="B82" s="427"/>
      <c r="C82" s="428"/>
      <c r="D82" s="429"/>
      <c r="E82" s="417"/>
      <c r="F82" s="427"/>
      <c r="G82" s="428"/>
      <c r="H82" s="429"/>
    </row>
    <row r="83" spans="1:14" ht="20.100000000000001" customHeight="1">
      <c r="A83" s="261"/>
      <c r="B83" s="253" t="s">
        <v>49</v>
      </c>
      <c r="C83" s="253"/>
      <c r="D83" s="253"/>
      <c r="E83" s="261"/>
      <c r="F83" s="458"/>
      <c r="G83" s="458"/>
      <c r="H83" s="1"/>
    </row>
    <row r="84" spans="1:14" ht="20.100000000000001" customHeight="1">
      <c r="A84" s="447" t="s">
        <v>22</v>
      </c>
      <c r="B84" s="447"/>
      <c r="C84" s="447"/>
      <c r="D84" s="447"/>
      <c r="E84" s="447"/>
      <c r="F84" s="447"/>
      <c r="G84" s="448"/>
      <c r="H84" s="1"/>
    </row>
    <row r="85" spans="1:14" ht="20.100000000000001" customHeight="1">
      <c r="A85" s="449" t="s">
        <v>18</v>
      </c>
      <c r="B85" s="7" t="s">
        <v>23</v>
      </c>
      <c r="C85" s="451" t="s">
        <v>47</v>
      </c>
      <c r="D85" s="452"/>
      <c r="E85" s="453" t="s">
        <v>30</v>
      </c>
      <c r="F85" s="15" t="s">
        <v>31</v>
      </c>
      <c r="G85" s="451" t="s">
        <v>24</v>
      </c>
      <c r="H85" s="452"/>
    </row>
    <row r="86" spans="1:14" ht="20.100000000000001" customHeight="1">
      <c r="A86" s="450"/>
      <c r="B86" s="8">
        <v>2700</v>
      </c>
      <c r="C86" s="455" t="s">
        <v>697</v>
      </c>
      <c r="D86" s="456"/>
      <c r="E86" s="454"/>
      <c r="F86" s="8">
        <v>26900</v>
      </c>
      <c r="G86" s="455" t="s">
        <v>696</v>
      </c>
      <c r="H86" s="456"/>
    </row>
    <row r="87" spans="1:14" ht="20.100000000000001" customHeight="1">
      <c r="A87" s="450"/>
      <c r="B87" s="8">
        <v>56000</v>
      </c>
      <c r="C87" s="455" t="s">
        <v>74</v>
      </c>
      <c r="D87" s="456"/>
      <c r="E87" s="454"/>
      <c r="F87" s="8">
        <v>11200</v>
      </c>
      <c r="G87" s="455" t="s">
        <v>695</v>
      </c>
      <c r="H87" s="456"/>
      <c r="N87">
        <v>1</v>
      </c>
    </row>
    <row r="88" spans="1:14" ht="20.100000000000001" customHeight="1">
      <c r="A88" s="450"/>
      <c r="B88" s="8">
        <v>10000</v>
      </c>
      <c r="C88" s="455" t="s">
        <v>256</v>
      </c>
      <c r="D88" s="456"/>
      <c r="E88" s="454"/>
      <c r="F88" s="8">
        <v>42000</v>
      </c>
      <c r="G88" s="455" t="s">
        <v>694</v>
      </c>
      <c r="H88" s="456"/>
    </row>
    <row r="89" spans="1:14" ht="20.100000000000001" customHeight="1">
      <c r="A89" s="450"/>
      <c r="B89" s="8">
        <v>8000</v>
      </c>
      <c r="C89" s="455" t="s">
        <v>76</v>
      </c>
      <c r="D89" s="456"/>
      <c r="E89" s="454"/>
      <c r="F89" s="8"/>
      <c r="G89" s="455"/>
      <c r="H89" s="456"/>
    </row>
    <row r="90" spans="1:14" ht="20.100000000000001" customHeight="1">
      <c r="A90" s="450"/>
      <c r="B90" s="8">
        <v>18000</v>
      </c>
      <c r="C90" s="455" t="s">
        <v>260</v>
      </c>
      <c r="D90" s="456"/>
      <c r="E90" s="454"/>
      <c r="F90" s="8"/>
      <c r="G90" s="455"/>
      <c r="H90" s="456"/>
    </row>
    <row r="91" spans="1:14" ht="20.100000000000001" customHeight="1">
      <c r="A91" s="450"/>
      <c r="B91" s="8"/>
      <c r="C91" s="455"/>
      <c r="D91" s="456"/>
      <c r="E91" s="454"/>
      <c r="F91" s="8"/>
      <c r="G91" s="455"/>
      <c r="H91" s="456"/>
    </row>
    <row r="92" spans="1:14" ht="20.100000000000001" customHeight="1">
      <c r="A92" s="450"/>
      <c r="B92" s="8"/>
      <c r="C92" s="455"/>
      <c r="D92" s="456"/>
      <c r="E92" s="454"/>
      <c r="F92" s="8"/>
      <c r="G92" s="455"/>
      <c r="H92" s="456"/>
    </row>
    <row r="93" spans="1:14" ht="20.100000000000001" customHeight="1">
      <c r="A93" s="450"/>
      <c r="B93" s="9"/>
      <c r="C93" s="455"/>
      <c r="D93" s="456"/>
      <c r="E93" s="454"/>
      <c r="F93" s="8"/>
      <c r="G93" s="250"/>
      <c r="H93" s="251"/>
    </row>
    <row r="94" spans="1:14" ht="20.100000000000001" customHeight="1">
      <c r="A94" s="450"/>
      <c r="B94" s="9"/>
      <c r="C94" s="455"/>
      <c r="D94" s="456"/>
      <c r="E94" s="454"/>
      <c r="F94" s="8"/>
      <c r="G94" s="250"/>
      <c r="H94" s="251"/>
    </row>
    <row r="95" spans="1:14" ht="20.100000000000001" customHeight="1">
      <c r="A95" s="450"/>
      <c r="B95" s="9"/>
      <c r="C95" s="455"/>
      <c r="D95" s="456"/>
      <c r="E95" s="454"/>
      <c r="F95" s="8"/>
      <c r="G95" s="250"/>
      <c r="H95" s="251"/>
    </row>
    <row r="96" spans="1:14" ht="20.100000000000001" customHeight="1">
      <c r="A96" s="450"/>
      <c r="B96" s="9"/>
      <c r="C96" s="455"/>
      <c r="D96" s="456"/>
      <c r="E96" s="454"/>
      <c r="F96" s="8"/>
      <c r="G96" s="250"/>
      <c r="H96" s="251"/>
    </row>
    <row r="97" spans="1:8" ht="20.100000000000001" customHeight="1">
      <c r="A97" s="450"/>
      <c r="B97" s="9"/>
      <c r="C97" s="455"/>
      <c r="D97" s="456"/>
      <c r="E97" s="454"/>
      <c r="F97" s="8"/>
      <c r="G97" s="250"/>
      <c r="H97" s="251"/>
    </row>
    <row r="98" spans="1:8" ht="20.100000000000001" customHeight="1">
      <c r="A98" s="450"/>
      <c r="B98" s="9"/>
      <c r="C98" s="455"/>
      <c r="D98" s="456"/>
      <c r="E98" s="454"/>
      <c r="F98" s="8"/>
      <c r="G98" s="250"/>
      <c r="H98" s="251"/>
    </row>
    <row r="99" spans="1:8" ht="20.100000000000001" customHeight="1" thickBot="1">
      <c r="A99" s="450"/>
      <c r="B99" s="9"/>
      <c r="C99" s="455"/>
      <c r="D99" s="456"/>
      <c r="E99" s="454"/>
      <c r="F99" s="8"/>
      <c r="G99" s="455"/>
      <c r="H99" s="456"/>
    </row>
    <row r="100" spans="1:8" ht="20.100000000000001" customHeight="1" thickTop="1" thickBot="1">
      <c r="A100" s="10" t="s">
        <v>25</v>
      </c>
      <c r="B100" s="28">
        <f>B86+B87+B88+B89+B90+B91+B92+B93+B94+B95+B96+B97+B98+B99+F86+F87+F88+F89+F90+F91+F92+F93+F94+F95+F96+F97+F98+F99</f>
        <v>174800</v>
      </c>
      <c r="C100" s="11"/>
      <c r="D100" s="12"/>
      <c r="E100" s="13"/>
      <c r="F100" s="11"/>
      <c r="G100" s="17"/>
      <c r="H100" s="16"/>
    </row>
    <row r="101" spans="1:8" ht="20.100000000000001" customHeight="1">
      <c r="A101" s="448"/>
      <c r="B101" s="448"/>
      <c r="C101" s="448"/>
      <c r="D101" s="448"/>
      <c r="E101" s="448"/>
      <c r="F101" s="448"/>
      <c r="G101" s="448"/>
      <c r="H101" s="1"/>
    </row>
    <row r="102" spans="1:8" ht="20.100000000000001" customHeight="1">
      <c r="A102" s="457"/>
      <c r="B102" s="457"/>
      <c r="C102" s="457"/>
      <c r="D102" s="457"/>
      <c r="E102" s="457"/>
      <c r="F102" s="457"/>
      <c r="G102" s="457"/>
      <c r="H102" s="1"/>
    </row>
  </sheetData>
  <mergeCells count="182">
    <mergeCell ref="A101:G101"/>
    <mergeCell ref="A102:G102"/>
    <mergeCell ref="C93:D93"/>
    <mergeCell ref="C94:D94"/>
    <mergeCell ref="C95:D95"/>
    <mergeCell ref="C96:D96"/>
    <mergeCell ref="C97:D97"/>
    <mergeCell ref="C98:D98"/>
    <mergeCell ref="B82:D82"/>
    <mergeCell ref="F82:H82"/>
    <mergeCell ref="F83:G83"/>
    <mergeCell ref="A84:G84"/>
    <mergeCell ref="A85:A99"/>
    <mergeCell ref="C85:D85"/>
    <mergeCell ref="E85:E99"/>
    <mergeCell ref="G85:H85"/>
    <mergeCell ref="C86:D86"/>
    <mergeCell ref="G86:H86"/>
    <mergeCell ref="C90:D90"/>
    <mergeCell ref="G90:H90"/>
    <mergeCell ref="C91:D91"/>
    <mergeCell ref="G91:H91"/>
    <mergeCell ref="C92:D92"/>
    <mergeCell ref="G92:H92"/>
    <mergeCell ref="C87:D87"/>
    <mergeCell ref="G87:H87"/>
    <mergeCell ref="C88:D88"/>
    <mergeCell ref="G88:H88"/>
    <mergeCell ref="C89:D89"/>
    <mergeCell ref="G89:H89"/>
    <mergeCell ref="C99:D99"/>
    <mergeCell ref="G99:H99"/>
    <mergeCell ref="B76:D76"/>
    <mergeCell ref="B77:D77"/>
    <mergeCell ref="B78:D78"/>
    <mergeCell ref="B79:D79"/>
    <mergeCell ref="B80:D80"/>
    <mergeCell ref="B81:D81"/>
    <mergeCell ref="A53:G53"/>
    <mergeCell ref="A54:A55"/>
    <mergeCell ref="B54:D55"/>
    <mergeCell ref="E54:E55"/>
    <mergeCell ref="F54:H55"/>
    <mergeCell ref="B67:D67"/>
    <mergeCell ref="F67:H67"/>
    <mergeCell ref="B68:D68"/>
    <mergeCell ref="F68:H68"/>
    <mergeCell ref="B59:D59"/>
    <mergeCell ref="F59:H59"/>
    <mergeCell ref="B60:D60"/>
    <mergeCell ref="B64:D64"/>
    <mergeCell ref="F64:H64"/>
    <mergeCell ref="B65:D65"/>
    <mergeCell ref="F65:H65"/>
    <mergeCell ref="B66:D66"/>
    <mergeCell ref="F66:H66"/>
    <mergeCell ref="F60:H60"/>
    <mergeCell ref="B61:D61"/>
    <mergeCell ref="F61:H61"/>
    <mergeCell ref="B62:D62"/>
    <mergeCell ref="F62:H62"/>
    <mergeCell ref="B63:D63"/>
    <mergeCell ref="B69:D69"/>
    <mergeCell ref="F69:H69"/>
    <mergeCell ref="A56:G56"/>
    <mergeCell ref="A57:A82"/>
    <mergeCell ref="B57:D57"/>
    <mergeCell ref="E57:E82"/>
    <mergeCell ref="F57:H57"/>
    <mergeCell ref="B58:D58"/>
    <mergeCell ref="F58:H58"/>
    <mergeCell ref="F63:H63"/>
    <mergeCell ref="B73:D73"/>
    <mergeCell ref="F73:H73"/>
    <mergeCell ref="B74:D74"/>
    <mergeCell ref="F74:H74"/>
    <mergeCell ref="B75:D75"/>
    <mergeCell ref="F75:H75"/>
    <mergeCell ref="F70:H70"/>
    <mergeCell ref="B71:D71"/>
    <mergeCell ref="F71:H71"/>
    <mergeCell ref="B72:D72"/>
    <mergeCell ref="F72:H72"/>
    <mergeCell ref="B70:D70"/>
    <mergeCell ref="B49:D49"/>
    <mergeCell ref="F49:H49"/>
    <mergeCell ref="B50:D50"/>
    <mergeCell ref="F50:H50"/>
    <mergeCell ref="B51:D51"/>
    <mergeCell ref="F51:H51"/>
    <mergeCell ref="B48:D48"/>
    <mergeCell ref="F48:H48"/>
    <mergeCell ref="A41:G41"/>
    <mergeCell ref="A42:A52"/>
    <mergeCell ref="B42:D42"/>
    <mergeCell ref="E42:E52"/>
    <mergeCell ref="F42:H42"/>
    <mergeCell ref="B43:D43"/>
    <mergeCell ref="F43:H43"/>
    <mergeCell ref="B44:D44"/>
    <mergeCell ref="F44:H44"/>
    <mergeCell ref="B45:D45"/>
    <mergeCell ref="B52:D52"/>
    <mergeCell ref="F52:H52"/>
    <mergeCell ref="F35:H35"/>
    <mergeCell ref="C36:D36"/>
    <mergeCell ref="F36:H36"/>
    <mergeCell ref="C37:D37"/>
    <mergeCell ref="F37:H37"/>
    <mergeCell ref="F45:H45"/>
    <mergeCell ref="B46:D46"/>
    <mergeCell ref="F46:H46"/>
    <mergeCell ref="B47:D47"/>
    <mergeCell ref="F47:H47"/>
    <mergeCell ref="F31:H31"/>
    <mergeCell ref="C32:D32"/>
    <mergeCell ref="F32:H32"/>
    <mergeCell ref="C33:D33"/>
    <mergeCell ref="F33:H33"/>
    <mergeCell ref="C34:D34"/>
    <mergeCell ref="F34:H34"/>
    <mergeCell ref="A27:A40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A1:G1"/>
    <mergeCell ref="B2:C2"/>
    <mergeCell ref="E2:F2"/>
    <mergeCell ref="A3:C3"/>
    <mergeCell ref="G3:H3"/>
    <mergeCell ref="B4:D4"/>
    <mergeCell ref="E4:H4"/>
    <mergeCell ref="B8:D8"/>
    <mergeCell ref="E8:H8"/>
  </mergeCells>
  <phoneticPr fontId="3" type="noConversion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N102"/>
  <sheetViews>
    <sheetView topLeftCell="A46" zoomScaleNormal="100" workbookViewId="0">
      <selection activeCell="F45" sqref="F45:H45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0" ht="20.100000000000001" customHeight="1">
      <c r="A1" s="385" t="s">
        <v>0</v>
      </c>
      <c r="B1" s="385"/>
      <c r="C1" s="385"/>
      <c r="D1" s="385"/>
      <c r="E1" s="385"/>
      <c r="F1" s="385"/>
      <c r="G1" s="385"/>
      <c r="H1" s="1"/>
    </row>
    <row r="2" spans="1:10" ht="20.100000000000001" customHeight="1">
      <c r="A2" s="265" t="s">
        <v>1</v>
      </c>
      <c r="B2" s="386" t="s">
        <v>731</v>
      </c>
      <c r="C2" s="387"/>
      <c r="D2" s="265" t="s">
        <v>2</v>
      </c>
      <c r="E2" s="386" t="s">
        <v>367</v>
      </c>
      <c r="F2" s="387"/>
      <c r="G2" s="2" t="s">
        <v>27</v>
      </c>
      <c r="H2" s="6"/>
    </row>
    <row r="3" spans="1:10" ht="20.100000000000001" customHeight="1">
      <c r="A3" s="388" t="s">
        <v>3</v>
      </c>
      <c r="B3" s="388"/>
      <c r="C3" s="388"/>
      <c r="D3" s="14" t="s">
        <v>4</v>
      </c>
      <c r="E3" s="262" t="s">
        <v>5</v>
      </c>
      <c r="F3" s="262"/>
      <c r="G3" s="389"/>
      <c r="H3" s="389"/>
    </row>
    <row r="4" spans="1:10" ht="20.100000000000001" customHeight="1">
      <c r="A4" s="265" t="s">
        <v>6</v>
      </c>
      <c r="B4" s="390">
        <v>1320500</v>
      </c>
      <c r="C4" s="391"/>
      <c r="D4" s="392"/>
      <c r="E4" s="393" t="s">
        <v>51</v>
      </c>
      <c r="F4" s="394"/>
      <c r="G4" s="394"/>
      <c r="H4" s="395"/>
    </row>
    <row r="5" spans="1:10" ht="20.100000000000001" customHeight="1">
      <c r="A5" s="265" t="s">
        <v>7</v>
      </c>
      <c r="B5" s="390">
        <f>B6-B4</f>
        <v>1055670</v>
      </c>
      <c r="C5" s="391"/>
      <c r="D5" s="392"/>
      <c r="E5" s="412" t="s">
        <v>224</v>
      </c>
      <c r="F5" s="413"/>
      <c r="G5" s="413"/>
      <c r="H5" s="414"/>
    </row>
    <row r="6" spans="1:10" ht="20.100000000000001" customHeight="1">
      <c r="A6" s="265" t="s">
        <v>8</v>
      </c>
      <c r="B6" s="390">
        <v>2376170</v>
      </c>
      <c r="C6" s="391"/>
      <c r="D6" s="392"/>
      <c r="E6" s="412" t="s">
        <v>50</v>
      </c>
      <c r="F6" s="413"/>
      <c r="G6" s="413"/>
      <c r="H6" s="414"/>
    </row>
    <row r="7" spans="1:10" ht="20.100000000000001" customHeight="1">
      <c r="A7" s="265" t="s">
        <v>42</v>
      </c>
      <c r="B7" s="390">
        <f>B6+'5월20일'!B7:D7</f>
        <v>55020475</v>
      </c>
      <c r="C7" s="391"/>
      <c r="D7" s="392"/>
      <c r="E7" s="412"/>
      <c r="F7" s="413"/>
      <c r="G7" s="413"/>
      <c r="H7" s="414"/>
    </row>
    <row r="8" spans="1:10" ht="20.100000000000001" customHeight="1">
      <c r="A8" s="265" t="s">
        <v>9</v>
      </c>
      <c r="B8" s="396">
        <v>245770</v>
      </c>
      <c r="C8" s="397"/>
      <c r="D8" s="398"/>
      <c r="E8" s="399"/>
      <c r="F8" s="400"/>
      <c r="G8" s="400"/>
      <c r="H8" s="401"/>
    </row>
    <row r="9" spans="1:10" ht="20.100000000000001" customHeight="1">
      <c r="A9" s="268" t="s">
        <v>10</v>
      </c>
      <c r="B9" s="3"/>
      <c r="C9" s="3"/>
      <c r="D9" s="3"/>
      <c r="E9" s="4"/>
      <c r="F9" s="4"/>
      <c r="G9" s="4"/>
      <c r="H9" s="1"/>
    </row>
    <row r="10" spans="1:10" ht="20.100000000000001" customHeight="1">
      <c r="A10" s="23" t="s">
        <v>26</v>
      </c>
      <c r="B10" s="27">
        <v>0.12</v>
      </c>
      <c r="C10" s="23" t="s">
        <v>28</v>
      </c>
      <c r="D10" s="19">
        <v>7.0000000000000007E-2</v>
      </c>
      <c r="E10" s="26" t="s">
        <v>29</v>
      </c>
      <c r="F10" s="18">
        <v>0.2</v>
      </c>
      <c r="G10" s="23" t="s">
        <v>32</v>
      </c>
      <c r="H10" s="18">
        <v>0.03</v>
      </c>
      <c r="I10" s="29">
        <f>B10+D10+F10+H10+B11+D11+F11+H11+B12+D12+F12+H12</f>
        <v>1</v>
      </c>
    </row>
    <row r="11" spans="1:10" ht="20.100000000000001" customHeight="1">
      <c r="A11" s="24" t="s">
        <v>33</v>
      </c>
      <c r="B11" s="18">
        <v>0.04</v>
      </c>
      <c r="C11" s="24" t="s">
        <v>45</v>
      </c>
      <c r="D11" s="18">
        <v>0.09</v>
      </c>
      <c r="E11" s="24" t="s">
        <v>34</v>
      </c>
      <c r="F11" s="18">
        <v>0.04</v>
      </c>
      <c r="G11" s="24" t="s">
        <v>35</v>
      </c>
      <c r="H11" s="18">
        <v>0.21</v>
      </c>
      <c r="I11" s="29"/>
    </row>
    <row r="12" spans="1:10" ht="20.100000000000001" customHeight="1" thickBot="1">
      <c r="A12" s="25" t="s">
        <v>36</v>
      </c>
      <c r="B12" s="20">
        <v>0.11</v>
      </c>
      <c r="C12" s="25" t="s">
        <v>37</v>
      </c>
      <c r="D12" s="20">
        <v>0.02</v>
      </c>
      <c r="E12" s="25" t="s">
        <v>38</v>
      </c>
      <c r="F12" s="20">
        <v>0.06</v>
      </c>
      <c r="G12" s="25" t="s">
        <v>43</v>
      </c>
      <c r="H12" s="20">
        <v>0.01</v>
      </c>
      <c r="J12" s="30"/>
    </row>
    <row r="13" spans="1:10" ht="20.100000000000001" customHeight="1">
      <c r="A13" s="402" t="s">
        <v>11</v>
      </c>
      <c r="B13" s="404"/>
      <c r="C13" s="405"/>
      <c r="D13" s="406"/>
      <c r="E13" s="407" t="s">
        <v>39</v>
      </c>
      <c r="F13" s="404" t="s">
        <v>627</v>
      </c>
      <c r="G13" s="405"/>
      <c r="H13" s="406"/>
    </row>
    <row r="14" spans="1:10" ht="20.100000000000001" customHeight="1" thickBot="1">
      <c r="A14" s="403"/>
      <c r="B14" s="409"/>
      <c r="C14" s="410"/>
      <c r="D14" s="411"/>
      <c r="E14" s="408"/>
      <c r="F14" s="409" t="s">
        <v>204</v>
      </c>
      <c r="G14" s="410"/>
      <c r="H14" s="411"/>
    </row>
    <row r="15" spans="1:10" ht="20.100000000000001" customHeight="1">
      <c r="A15" s="3" t="s">
        <v>12</v>
      </c>
      <c r="B15" s="3"/>
      <c r="C15" s="3"/>
      <c r="D15" s="3"/>
      <c r="E15" s="262"/>
      <c r="F15" s="262"/>
      <c r="G15" s="263"/>
      <c r="H15" s="1"/>
    </row>
    <row r="16" spans="1:10" ht="20.100000000000001" customHeight="1">
      <c r="A16" s="265"/>
      <c r="B16" s="265" t="s">
        <v>13</v>
      </c>
      <c r="C16" s="386" t="s">
        <v>14</v>
      </c>
      <c r="D16" s="387"/>
      <c r="E16" s="265" t="s">
        <v>40</v>
      </c>
      <c r="F16" s="415" t="s">
        <v>41</v>
      </c>
      <c r="G16" s="415"/>
      <c r="H16" s="415"/>
    </row>
    <row r="17" spans="1:8" ht="20.100000000000001" customHeight="1">
      <c r="A17" s="416" t="s">
        <v>15</v>
      </c>
      <c r="B17" s="5">
        <v>0.41666666666666669</v>
      </c>
      <c r="C17" s="419" t="s">
        <v>711</v>
      </c>
      <c r="D17" s="420"/>
      <c r="E17" s="265">
        <v>6</v>
      </c>
      <c r="F17" s="415"/>
      <c r="G17" s="415"/>
      <c r="H17" s="415"/>
    </row>
    <row r="18" spans="1:8" ht="20.100000000000001" customHeight="1">
      <c r="A18" s="417"/>
      <c r="B18" s="5">
        <v>0.4375</v>
      </c>
      <c r="C18" s="419" t="s">
        <v>712</v>
      </c>
      <c r="D18" s="420"/>
      <c r="E18" s="265">
        <v>6</v>
      </c>
      <c r="F18" s="415"/>
      <c r="G18" s="415"/>
      <c r="H18" s="415"/>
    </row>
    <row r="19" spans="1:8" ht="20.100000000000001" customHeight="1">
      <c r="A19" s="417"/>
      <c r="B19" s="5">
        <v>0.47916666666666669</v>
      </c>
      <c r="C19" s="419" t="s">
        <v>713</v>
      </c>
      <c r="D19" s="420"/>
      <c r="E19" s="265">
        <v>6</v>
      </c>
      <c r="F19" s="415"/>
      <c r="G19" s="415"/>
      <c r="H19" s="415"/>
    </row>
    <row r="20" spans="1:8" ht="20.100000000000001" customHeight="1">
      <c r="A20" s="417"/>
      <c r="B20" s="5">
        <v>0.5</v>
      </c>
      <c r="C20" s="419" t="s">
        <v>714</v>
      </c>
      <c r="D20" s="420"/>
      <c r="E20" s="265">
        <v>6</v>
      </c>
      <c r="F20" s="415"/>
      <c r="G20" s="415"/>
      <c r="H20" s="415"/>
    </row>
    <row r="21" spans="1:8" ht="20.100000000000001" customHeight="1">
      <c r="A21" s="417"/>
      <c r="B21" s="5">
        <v>0.45833333333333331</v>
      </c>
      <c r="C21" s="419" t="s">
        <v>715</v>
      </c>
      <c r="D21" s="420"/>
      <c r="E21" s="265">
        <v>2</v>
      </c>
      <c r="F21" s="415"/>
      <c r="G21" s="415"/>
      <c r="H21" s="415"/>
    </row>
    <row r="22" spans="1:8" ht="20.100000000000001" customHeight="1">
      <c r="A22" s="417"/>
      <c r="B22" s="5">
        <v>0.54166666666666663</v>
      </c>
      <c r="C22" s="419" t="s">
        <v>716</v>
      </c>
      <c r="D22" s="420"/>
      <c r="E22" s="265">
        <v>8</v>
      </c>
      <c r="F22" s="415"/>
      <c r="G22" s="415"/>
      <c r="H22" s="415"/>
    </row>
    <row r="23" spans="1:8" ht="20.100000000000001" customHeight="1">
      <c r="A23" s="417"/>
      <c r="B23" s="5"/>
      <c r="C23" s="419"/>
      <c r="D23" s="420"/>
      <c r="E23" s="265"/>
      <c r="F23" s="415"/>
      <c r="G23" s="415"/>
      <c r="H23" s="415"/>
    </row>
    <row r="24" spans="1:8" ht="20.100000000000001" customHeight="1">
      <c r="A24" s="417"/>
      <c r="B24" s="5"/>
      <c r="C24" s="419"/>
      <c r="D24" s="420"/>
      <c r="E24" s="265"/>
      <c r="F24" s="415"/>
      <c r="G24" s="415"/>
      <c r="H24" s="415"/>
    </row>
    <row r="25" spans="1:8" ht="20.100000000000001" customHeight="1">
      <c r="A25" s="417"/>
      <c r="B25" s="5"/>
      <c r="C25" s="419"/>
      <c r="D25" s="420"/>
      <c r="E25" s="265"/>
      <c r="F25" s="415"/>
      <c r="G25" s="415"/>
      <c r="H25" s="415"/>
    </row>
    <row r="26" spans="1:8" ht="20.100000000000001" customHeight="1" thickBot="1">
      <c r="A26" s="418"/>
      <c r="B26" s="22"/>
      <c r="C26" s="421"/>
      <c r="D26" s="422"/>
      <c r="E26" s="266"/>
      <c r="F26" s="423"/>
      <c r="G26" s="423"/>
      <c r="H26" s="423"/>
    </row>
    <row r="27" spans="1:8" ht="20.100000000000001" customHeight="1">
      <c r="A27" s="426" t="s">
        <v>16</v>
      </c>
      <c r="B27" s="21"/>
      <c r="C27" s="424"/>
      <c r="D27" s="425"/>
      <c r="E27" s="267"/>
      <c r="F27" s="415"/>
      <c r="G27" s="415"/>
      <c r="H27" s="415"/>
    </row>
    <row r="28" spans="1:8" ht="20.100000000000001" customHeight="1">
      <c r="A28" s="426"/>
      <c r="B28" s="21"/>
      <c r="C28" s="424"/>
      <c r="D28" s="425"/>
      <c r="E28" s="267"/>
      <c r="F28" s="415"/>
      <c r="G28" s="415"/>
      <c r="H28" s="415"/>
    </row>
    <row r="29" spans="1:8" ht="20.100000000000001" customHeight="1">
      <c r="A29" s="426"/>
      <c r="B29" s="21"/>
      <c r="C29" s="424"/>
      <c r="D29" s="425"/>
      <c r="E29" s="267"/>
      <c r="F29" s="415"/>
      <c r="G29" s="415"/>
      <c r="H29" s="415"/>
    </row>
    <row r="30" spans="1:8" ht="20.100000000000001" customHeight="1">
      <c r="A30" s="426"/>
      <c r="B30" s="21"/>
      <c r="C30" s="424"/>
      <c r="D30" s="425"/>
      <c r="E30" s="267"/>
      <c r="F30" s="415"/>
      <c r="G30" s="415"/>
      <c r="H30" s="415"/>
    </row>
    <row r="31" spans="1:8" ht="20.100000000000001" customHeight="1">
      <c r="A31" s="426"/>
      <c r="B31" s="21"/>
      <c r="C31" s="424"/>
      <c r="D31" s="425"/>
      <c r="E31" s="267"/>
      <c r="F31" s="415"/>
      <c r="G31" s="415"/>
      <c r="H31" s="415"/>
    </row>
    <row r="32" spans="1:8" ht="20.100000000000001" customHeight="1">
      <c r="A32" s="426"/>
      <c r="B32" s="21"/>
      <c r="C32" s="424"/>
      <c r="D32" s="425"/>
      <c r="E32" s="267"/>
      <c r="F32" s="415"/>
      <c r="G32" s="415"/>
      <c r="H32" s="415"/>
    </row>
    <row r="33" spans="1:8" ht="20.100000000000001" customHeight="1">
      <c r="A33" s="426"/>
      <c r="B33" s="21"/>
      <c r="C33" s="424"/>
      <c r="D33" s="425"/>
      <c r="E33" s="267"/>
      <c r="F33" s="415"/>
      <c r="G33" s="415"/>
      <c r="H33" s="415"/>
    </row>
    <row r="34" spans="1:8" ht="20.100000000000001" customHeight="1">
      <c r="A34" s="426"/>
      <c r="B34" s="21"/>
      <c r="C34" s="424"/>
      <c r="D34" s="425"/>
      <c r="E34" s="267"/>
      <c r="F34" s="415"/>
      <c r="G34" s="415"/>
      <c r="H34" s="415"/>
    </row>
    <row r="35" spans="1:8" ht="20.100000000000001" customHeight="1">
      <c r="A35" s="426"/>
      <c r="B35" s="21"/>
      <c r="C35" s="424"/>
      <c r="D35" s="425"/>
      <c r="E35" s="267"/>
      <c r="F35" s="415"/>
      <c r="G35" s="415"/>
      <c r="H35" s="415"/>
    </row>
    <row r="36" spans="1:8" ht="20.100000000000001" customHeight="1">
      <c r="A36" s="426"/>
      <c r="B36" s="21"/>
      <c r="C36" s="424"/>
      <c r="D36" s="425"/>
      <c r="E36" s="267"/>
      <c r="F36" s="415"/>
      <c r="G36" s="415"/>
      <c r="H36" s="415"/>
    </row>
    <row r="37" spans="1:8" ht="20.100000000000001" customHeight="1">
      <c r="A37" s="426"/>
      <c r="B37" s="21"/>
      <c r="C37" s="424"/>
      <c r="D37" s="425"/>
      <c r="E37" s="267"/>
      <c r="F37" s="415"/>
      <c r="G37" s="415"/>
      <c r="H37" s="415"/>
    </row>
    <row r="38" spans="1:8" ht="20.100000000000001" customHeight="1">
      <c r="A38" s="426"/>
      <c r="B38" s="21"/>
      <c r="C38" s="424"/>
      <c r="D38" s="425"/>
      <c r="E38" s="267"/>
      <c r="F38" s="415"/>
      <c r="G38" s="415"/>
      <c r="H38" s="415"/>
    </row>
    <row r="39" spans="1:8" ht="20.100000000000001" customHeight="1">
      <c r="A39" s="426"/>
      <c r="B39" s="21"/>
      <c r="C39" s="424"/>
      <c r="D39" s="425"/>
      <c r="E39" s="267"/>
      <c r="F39" s="415"/>
      <c r="G39" s="415"/>
      <c r="H39" s="415"/>
    </row>
    <row r="40" spans="1:8" ht="20.100000000000001" customHeight="1">
      <c r="A40" s="426"/>
      <c r="B40" s="21"/>
      <c r="C40" s="424"/>
      <c r="D40" s="425"/>
      <c r="E40" s="267"/>
      <c r="F40" s="415"/>
      <c r="G40" s="415"/>
      <c r="H40" s="415"/>
    </row>
    <row r="41" spans="1:8" ht="20.100000000000001" customHeight="1">
      <c r="A41" s="436" t="s">
        <v>17</v>
      </c>
      <c r="B41" s="436"/>
      <c r="C41" s="436"/>
      <c r="D41" s="436"/>
      <c r="E41" s="436"/>
      <c r="F41" s="436"/>
      <c r="G41" s="436"/>
      <c r="H41" s="1"/>
    </row>
    <row r="42" spans="1:8" ht="20.100000000000001" customHeight="1">
      <c r="A42" s="415" t="s">
        <v>18</v>
      </c>
      <c r="B42" s="437" t="s">
        <v>717</v>
      </c>
      <c r="C42" s="438"/>
      <c r="D42" s="439"/>
      <c r="E42" s="416" t="s">
        <v>19</v>
      </c>
      <c r="F42" s="427" t="s">
        <v>829</v>
      </c>
      <c r="G42" s="428"/>
      <c r="H42" s="429"/>
    </row>
    <row r="43" spans="1:8" ht="20.100000000000001" customHeight="1">
      <c r="A43" s="415"/>
      <c r="B43" s="430"/>
      <c r="C43" s="431"/>
      <c r="D43" s="432"/>
      <c r="E43" s="417"/>
      <c r="F43" s="427" t="s">
        <v>830</v>
      </c>
      <c r="G43" s="428"/>
      <c r="H43" s="429"/>
    </row>
    <row r="44" spans="1:8" ht="20.100000000000001" customHeight="1">
      <c r="A44" s="415"/>
      <c r="B44" s="433"/>
      <c r="C44" s="434"/>
      <c r="D44" s="435"/>
      <c r="E44" s="417"/>
      <c r="F44" s="427" t="s">
        <v>831</v>
      </c>
      <c r="G44" s="428"/>
      <c r="H44" s="429"/>
    </row>
    <row r="45" spans="1:8" ht="20.100000000000001" customHeight="1">
      <c r="A45" s="415"/>
      <c r="B45" s="433"/>
      <c r="C45" s="434"/>
      <c r="D45" s="435"/>
      <c r="E45" s="417"/>
      <c r="F45" s="427"/>
      <c r="G45" s="428"/>
      <c r="H45" s="429"/>
    </row>
    <row r="46" spans="1:8" ht="20.100000000000001" customHeight="1">
      <c r="A46" s="415"/>
      <c r="B46" s="433"/>
      <c r="C46" s="434"/>
      <c r="D46" s="435"/>
      <c r="E46" s="417"/>
      <c r="F46" s="427"/>
      <c r="G46" s="428"/>
      <c r="H46" s="429"/>
    </row>
    <row r="47" spans="1:8" ht="20.100000000000001" customHeight="1">
      <c r="A47" s="415"/>
      <c r="B47" s="433"/>
      <c r="C47" s="434"/>
      <c r="D47" s="435"/>
      <c r="E47" s="417"/>
      <c r="F47" s="427"/>
      <c r="G47" s="428"/>
      <c r="H47" s="429"/>
    </row>
    <row r="48" spans="1:8" ht="20.100000000000001" customHeight="1">
      <c r="A48" s="415"/>
      <c r="B48" s="433"/>
      <c r="C48" s="434"/>
      <c r="D48" s="435"/>
      <c r="E48" s="417"/>
      <c r="F48" s="427"/>
      <c r="G48" s="428"/>
      <c r="H48" s="429"/>
    </row>
    <row r="49" spans="1:8" ht="20.100000000000001" customHeight="1">
      <c r="A49" s="415"/>
      <c r="B49" s="433"/>
      <c r="C49" s="434"/>
      <c r="D49" s="435"/>
      <c r="E49" s="417"/>
      <c r="F49" s="427"/>
      <c r="G49" s="428"/>
      <c r="H49" s="429"/>
    </row>
    <row r="50" spans="1:8" ht="20.100000000000001" customHeight="1">
      <c r="A50" s="415"/>
      <c r="B50" s="433"/>
      <c r="C50" s="434"/>
      <c r="D50" s="435"/>
      <c r="E50" s="417"/>
      <c r="F50" s="427"/>
      <c r="G50" s="428"/>
      <c r="H50" s="429"/>
    </row>
    <row r="51" spans="1:8" ht="20.100000000000001" customHeight="1">
      <c r="A51" s="415"/>
      <c r="B51" s="430"/>
      <c r="C51" s="431"/>
      <c r="D51" s="432"/>
      <c r="E51" s="417"/>
      <c r="F51" s="427"/>
      <c r="G51" s="428"/>
      <c r="H51" s="429"/>
    </row>
    <row r="52" spans="1:8" ht="20.100000000000001" customHeight="1">
      <c r="A52" s="415"/>
      <c r="B52" s="433"/>
      <c r="C52" s="434"/>
      <c r="D52" s="435"/>
      <c r="E52" s="426"/>
      <c r="F52" s="427"/>
      <c r="G52" s="428"/>
      <c r="H52" s="429"/>
    </row>
    <row r="53" spans="1:8" ht="20.100000000000001" customHeight="1">
      <c r="A53" s="440"/>
      <c r="B53" s="440"/>
      <c r="C53" s="440"/>
      <c r="D53" s="440"/>
      <c r="E53" s="440"/>
      <c r="F53" s="388"/>
      <c r="G53" s="388"/>
      <c r="H53" s="1"/>
    </row>
    <row r="54" spans="1:8" ht="20.100000000000001" customHeight="1">
      <c r="A54" s="416" t="s">
        <v>18</v>
      </c>
      <c r="B54" s="441" t="s">
        <v>44</v>
      </c>
      <c r="C54" s="442"/>
      <c r="D54" s="443"/>
      <c r="E54" s="393" t="s">
        <v>19</v>
      </c>
      <c r="F54" s="441" t="s">
        <v>44</v>
      </c>
      <c r="G54" s="442"/>
      <c r="H54" s="443"/>
    </row>
    <row r="55" spans="1:8" ht="20.100000000000001" customHeight="1">
      <c r="A55" s="426"/>
      <c r="B55" s="444"/>
      <c r="C55" s="445"/>
      <c r="D55" s="446"/>
      <c r="E55" s="399"/>
      <c r="F55" s="444"/>
      <c r="G55" s="445"/>
      <c r="H55" s="446"/>
    </row>
    <row r="56" spans="1:8" ht="20.100000000000001" customHeight="1">
      <c r="A56" s="440" t="s">
        <v>20</v>
      </c>
      <c r="B56" s="440"/>
      <c r="C56" s="440"/>
      <c r="D56" s="440"/>
      <c r="E56" s="440"/>
      <c r="F56" s="388"/>
      <c r="G56" s="388"/>
      <c r="H56" s="1"/>
    </row>
    <row r="57" spans="1:8" ht="20.100000000000001" customHeight="1">
      <c r="A57" s="416" t="s">
        <v>21</v>
      </c>
      <c r="B57" s="427" t="s">
        <v>718</v>
      </c>
      <c r="C57" s="428"/>
      <c r="D57" s="429"/>
      <c r="E57" s="416"/>
      <c r="F57" s="441"/>
      <c r="G57" s="442"/>
      <c r="H57" s="443"/>
    </row>
    <row r="58" spans="1:8" ht="20.100000000000001" customHeight="1">
      <c r="A58" s="417"/>
      <c r="B58" s="427" t="s">
        <v>182</v>
      </c>
      <c r="C58" s="428"/>
      <c r="D58" s="429"/>
      <c r="E58" s="417"/>
      <c r="F58" s="441"/>
      <c r="G58" s="442"/>
      <c r="H58" s="443"/>
    </row>
    <row r="59" spans="1:8" ht="20.100000000000001" customHeight="1">
      <c r="A59" s="417"/>
      <c r="B59" s="427" t="s">
        <v>719</v>
      </c>
      <c r="C59" s="428"/>
      <c r="D59" s="429"/>
      <c r="E59" s="417"/>
      <c r="F59" s="441"/>
      <c r="G59" s="442"/>
      <c r="H59" s="443"/>
    </row>
    <row r="60" spans="1:8" ht="20.100000000000001" customHeight="1">
      <c r="A60" s="417"/>
      <c r="B60" s="427" t="s">
        <v>720</v>
      </c>
      <c r="C60" s="428"/>
      <c r="D60" s="429"/>
      <c r="E60" s="417"/>
      <c r="F60" s="441"/>
      <c r="G60" s="442"/>
      <c r="H60" s="443"/>
    </row>
    <row r="61" spans="1:8" ht="20.100000000000001" customHeight="1">
      <c r="A61" s="417"/>
      <c r="B61" s="427" t="s">
        <v>721</v>
      </c>
      <c r="C61" s="428"/>
      <c r="D61" s="429"/>
      <c r="E61" s="417"/>
      <c r="F61" s="441"/>
      <c r="G61" s="442"/>
      <c r="H61" s="443"/>
    </row>
    <row r="62" spans="1:8" ht="20.100000000000001" customHeight="1">
      <c r="A62" s="417"/>
      <c r="B62" s="427" t="s">
        <v>722</v>
      </c>
      <c r="C62" s="428"/>
      <c r="D62" s="429"/>
      <c r="E62" s="417"/>
      <c r="F62" s="441"/>
      <c r="G62" s="442"/>
      <c r="H62" s="443"/>
    </row>
    <row r="63" spans="1:8" ht="20.100000000000001" customHeight="1">
      <c r="A63" s="417"/>
      <c r="B63" s="427" t="s">
        <v>726</v>
      </c>
      <c r="C63" s="428"/>
      <c r="D63" s="429"/>
      <c r="E63" s="417"/>
      <c r="F63" s="441"/>
      <c r="G63" s="442"/>
      <c r="H63" s="443"/>
    </row>
    <row r="64" spans="1:8" ht="20.100000000000001" customHeight="1">
      <c r="A64" s="417"/>
      <c r="B64" s="427" t="s">
        <v>381</v>
      </c>
      <c r="C64" s="428"/>
      <c r="D64" s="429"/>
      <c r="E64" s="417"/>
      <c r="F64" s="441"/>
      <c r="G64" s="442"/>
      <c r="H64" s="443"/>
    </row>
    <row r="65" spans="1:8" ht="20.100000000000001" customHeight="1">
      <c r="A65" s="417"/>
      <c r="B65" s="427" t="s">
        <v>723</v>
      </c>
      <c r="C65" s="428"/>
      <c r="D65" s="429"/>
      <c r="E65" s="417"/>
      <c r="F65" s="441"/>
      <c r="G65" s="442"/>
      <c r="H65" s="443"/>
    </row>
    <row r="66" spans="1:8" ht="20.100000000000001" customHeight="1">
      <c r="A66" s="417"/>
      <c r="B66" s="427" t="s">
        <v>724</v>
      </c>
      <c r="C66" s="428"/>
      <c r="D66" s="429"/>
      <c r="E66" s="417"/>
      <c r="F66" s="441"/>
      <c r="G66" s="442"/>
      <c r="H66" s="443"/>
    </row>
    <row r="67" spans="1:8" ht="20.100000000000001" customHeight="1">
      <c r="A67" s="417"/>
      <c r="B67" s="427" t="s">
        <v>725</v>
      </c>
      <c r="C67" s="428"/>
      <c r="D67" s="429"/>
      <c r="E67" s="417"/>
      <c r="F67" s="441"/>
      <c r="G67" s="442"/>
      <c r="H67" s="443"/>
    </row>
    <row r="68" spans="1:8" ht="20.100000000000001" customHeight="1">
      <c r="A68" s="417"/>
      <c r="B68" s="427" t="s">
        <v>727</v>
      </c>
      <c r="C68" s="428"/>
      <c r="D68" s="429"/>
      <c r="E68" s="417"/>
      <c r="F68" s="441"/>
      <c r="G68" s="442"/>
      <c r="H68" s="443"/>
    </row>
    <row r="69" spans="1:8" ht="20.100000000000001" customHeight="1">
      <c r="A69" s="417"/>
      <c r="B69" s="427" t="s">
        <v>728</v>
      </c>
      <c r="C69" s="428"/>
      <c r="D69" s="429"/>
      <c r="E69" s="417"/>
      <c r="F69" s="441"/>
      <c r="G69" s="442"/>
      <c r="H69" s="443"/>
    </row>
    <row r="70" spans="1:8" ht="20.100000000000001" customHeight="1">
      <c r="A70" s="417"/>
      <c r="B70" s="427"/>
      <c r="C70" s="428"/>
      <c r="D70" s="429"/>
      <c r="E70" s="417"/>
      <c r="F70" s="441"/>
      <c r="G70" s="442"/>
      <c r="H70" s="443"/>
    </row>
    <row r="71" spans="1:8" ht="20.100000000000001" customHeight="1">
      <c r="A71" s="417"/>
      <c r="B71" s="427"/>
      <c r="C71" s="428"/>
      <c r="D71" s="429"/>
      <c r="E71" s="417"/>
      <c r="F71" s="441"/>
      <c r="G71" s="442"/>
      <c r="H71" s="443"/>
    </row>
    <row r="72" spans="1:8" ht="20.100000000000001" customHeight="1">
      <c r="A72" s="417"/>
      <c r="B72" s="427"/>
      <c r="C72" s="428"/>
      <c r="D72" s="429"/>
      <c r="E72" s="417"/>
      <c r="F72" s="441"/>
      <c r="G72" s="442"/>
      <c r="H72" s="443"/>
    </row>
    <row r="73" spans="1:8" ht="20.100000000000001" customHeight="1">
      <c r="A73" s="417"/>
      <c r="B73" s="427"/>
      <c r="C73" s="428"/>
      <c r="D73" s="429"/>
      <c r="E73" s="417"/>
      <c r="F73" s="441"/>
      <c r="G73" s="442"/>
      <c r="H73" s="443"/>
    </row>
    <row r="74" spans="1:8" ht="20.100000000000001" customHeight="1">
      <c r="A74" s="417"/>
      <c r="B74" s="427"/>
      <c r="C74" s="428"/>
      <c r="D74" s="429"/>
      <c r="E74" s="417"/>
      <c r="F74" s="441"/>
      <c r="G74" s="442"/>
      <c r="H74" s="443"/>
    </row>
    <row r="75" spans="1:8" ht="20.100000000000001" customHeight="1">
      <c r="A75" s="417"/>
      <c r="B75" s="427"/>
      <c r="C75" s="428"/>
      <c r="D75" s="429"/>
      <c r="E75" s="417"/>
      <c r="F75" s="441"/>
      <c r="G75" s="442"/>
      <c r="H75" s="443"/>
    </row>
    <row r="76" spans="1:8" ht="20.100000000000001" customHeight="1">
      <c r="A76" s="417"/>
      <c r="B76" s="427"/>
      <c r="C76" s="428"/>
      <c r="D76" s="429"/>
      <c r="E76" s="417"/>
      <c r="F76" s="269"/>
      <c r="G76" s="270"/>
      <c r="H76" s="271"/>
    </row>
    <row r="77" spans="1:8" ht="20.100000000000001" customHeight="1">
      <c r="A77" s="417"/>
      <c r="B77" s="427"/>
      <c r="C77" s="428"/>
      <c r="D77" s="429"/>
      <c r="E77" s="417"/>
      <c r="F77" s="269"/>
      <c r="G77" s="270"/>
      <c r="H77" s="271"/>
    </row>
    <row r="78" spans="1:8" ht="20.100000000000001" customHeight="1">
      <c r="A78" s="417"/>
      <c r="B78" s="427"/>
      <c r="C78" s="428"/>
      <c r="D78" s="429"/>
      <c r="E78" s="417"/>
      <c r="F78" s="269"/>
      <c r="G78" s="270"/>
      <c r="H78" s="271"/>
    </row>
    <row r="79" spans="1:8" ht="20.100000000000001" customHeight="1">
      <c r="A79" s="417"/>
      <c r="B79" s="427"/>
      <c r="C79" s="428"/>
      <c r="D79" s="429"/>
      <c r="E79" s="417"/>
      <c r="F79" s="269"/>
      <c r="G79" s="270"/>
      <c r="H79" s="271"/>
    </row>
    <row r="80" spans="1:8" ht="20.100000000000001" customHeight="1">
      <c r="A80" s="417"/>
      <c r="B80" s="427"/>
      <c r="C80" s="428"/>
      <c r="D80" s="429"/>
      <c r="E80" s="417"/>
      <c r="F80" s="269"/>
      <c r="G80" s="270"/>
      <c r="H80" s="271"/>
    </row>
    <row r="81" spans="1:14" ht="20.100000000000001" customHeight="1">
      <c r="A81" s="417"/>
      <c r="B81" s="427"/>
      <c r="C81" s="428"/>
      <c r="D81" s="429"/>
      <c r="E81" s="417"/>
      <c r="F81" s="269"/>
      <c r="G81" s="270"/>
      <c r="H81" s="271"/>
    </row>
    <row r="82" spans="1:14" ht="20.100000000000001" customHeight="1">
      <c r="A82" s="417"/>
      <c r="B82" s="427"/>
      <c r="C82" s="428"/>
      <c r="D82" s="429"/>
      <c r="E82" s="417"/>
      <c r="F82" s="427"/>
      <c r="G82" s="428"/>
      <c r="H82" s="429"/>
    </row>
    <row r="83" spans="1:14" ht="20.100000000000001" customHeight="1">
      <c r="A83" s="264"/>
      <c r="B83" s="270" t="s">
        <v>49</v>
      </c>
      <c r="C83" s="270"/>
      <c r="D83" s="270"/>
      <c r="E83" s="264"/>
      <c r="F83" s="458"/>
      <c r="G83" s="458"/>
      <c r="H83" s="1"/>
    </row>
    <row r="84" spans="1:14" ht="20.100000000000001" customHeight="1">
      <c r="A84" s="447" t="s">
        <v>22</v>
      </c>
      <c r="B84" s="447"/>
      <c r="C84" s="447"/>
      <c r="D84" s="447"/>
      <c r="E84" s="447"/>
      <c r="F84" s="447"/>
      <c r="G84" s="448"/>
      <c r="H84" s="1"/>
    </row>
    <row r="85" spans="1:14" ht="20.100000000000001" customHeight="1">
      <c r="A85" s="449" t="s">
        <v>18</v>
      </c>
      <c r="B85" s="7" t="s">
        <v>31</v>
      </c>
      <c r="C85" s="451" t="s">
        <v>729</v>
      </c>
      <c r="D85" s="452"/>
      <c r="E85" s="453" t="s">
        <v>19</v>
      </c>
      <c r="F85" s="15" t="s">
        <v>31</v>
      </c>
      <c r="G85" s="451" t="s">
        <v>729</v>
      </c>
      <c r="H85" s="452"/>
    </row>
    <row r="86" spans="1:14" ht="20.100000000000001" customHeight="1">
      <c r="A86" s="450"/>
      <c r="B86" s="8">
        <v>48000</v>
      </c>
      <c r="C86" s="455" t="s">
        <v>74</v>
      </c>
      <c r="D86" s="456"/>
      <c r="E86" s="454"/>
      <c r="F86" s="8"/>
      <c r="G86" s="455"/>
      <c r="H86" s="456"/>
    </row>
    <row r="87" spans="1:14" ht="20.100000000000001" customHeight="1">
      <c r="A87" s="450"/>
      <c r="B87" s="8">
        <v>9200</v>
      </c>
      <c r="C87" s="455" t="s">
        <v>166</v>
      </c>
      <c r="D87" s="456"/>
      <c r="E87" s="454"/>
      <c r="F87" s="8"/>
      <c r="G87" s="455"/>
      <c r="H87" s="456"/>
      <c r="N87">
        <v>1</v>
      </c>
    </row>
    <row r="88" spans="1:14" ht="20.100000000000001" customHeight="1">
      <c r="A88" s="450"/>
      <c r="B88" s="8">
        <v>8000</v>
      </c>
      <c r="C88" s="455" t="s">
        <v>79</v>
      </c>
      <c r="D88" s="456"/>
      <c r="E88" s="454"/>
      <c r="F88" s="8"/>
      <c r="G88" s="455"/>
      <c r="H88" s="456"/>
    </row>
    <row r="89" spans="1:14" ht="20.100000000000001" customHeight="1">
      <c r="A89" s="450"/>
      <c r="B89" s="8">
        <v>1500</v>
      </c>
      <c r="C89" s="455" t="s">
        <v>730</v>
      </c>
      <c r="D89" s="456"/>
      <c r="E89" s="454"/>
      <c r="F89" s="8"/>
      <c r="G89" s="455"/>
      <c r="H89" s="456"/>
    </row>
    <row r="90" spans="1:14" ht="20.100000000000001" customHeight="1">
      <c r="A90" s="450"/>
      <c r="B90" s="8"/>
      <c r="C90" s="455"/>
      <c r="D90" s="456"/>
      <c r="E90" s="454"/>
      <c r="F90" s="8"/>
      <c r="G90" s="455"/>
      <c r="H90" s="456"/>
    </row>
    <row r="91" spans="1:14" ht="20.100000000000001" customHeight="1">
      <c r="A91" s="450"/>
      <c r="B91" s="8"/>
      <c r="C91" s="455"/>
      <c r="D91" s="456"/>
      <c r="E91" s="454"/>
      <c r="F91" s="8"/>
      <c r="G91" s="455"/>
      <c r="H91" s="456"/>
    </row>
    <row r="92" spans="1:14" ht="20.100000000000001" customHeight="1">
      <c r="A92" s="450"/>
      <c r="B92" s="8"/>
      <c r="C92" s="455"/>
      <c r="D92" s="456"/>
      <c r="E92" s="454"/>
      <c r="F92" s="8"/>
      <c r="G92" s="455"/>
      <c r="H92" s="456"/>
    </row>
    <row r="93" spans="1:14" ht="20.100000000000001" customHeight="1">
      <c r="A93" s="450"/>
      <c r="B93" s="9"/>
      <c r="C93" s="455"/>
      <c r="D93" s="456"/>
      <c r="E93" s="454"/>
      <c r="F93" s="8"/>
      <c r="G93" s="272"/>
      <c r="H93" s="273"/>
    </row>
    <row r="94" spans="1:14" ht="20.100000000000001" customHeight="1">
      <c r="A94" s="450"/>
      <c r="B94" s="9"/>
      <c r="C94" s="455"/>
      <c r="D94" s="456"/>
      <c r="E94" s="454"/>
      <c r="F94" s="8"/>
      <c r="G94" s="272"/>
      <c r="H94" s="273"/>
    </row>
    <row r="95" spans="1:14" ht="20.100000000000001" customHeight="1">
      <c r="A95" s="450"/>
      <c r="B95" s="9"/>
      <c r="C95" s="455"/>
      <c r="D95" s="456"/>
      <c r="E95" s="454"/>
      <c r="F95" s="8"/>
      <c r="G95" s="272"/>
      <c r="H95" s="273"/>
    </row>
    <row r="96" spans="1:14" ht="20.100000000000001" customHeight="1">
      <c r="A96" s="450"/>
      <c r="B96" s="9"/>
      <c r="C96" s="455"/>
      <c r="D96" s="456"/>
      <c r="E96" s="454"/>
      <c r="F96" s="8"/>
      <c r="G96" s="272"/>
      <c r="H96" s="273"/>
    </row>
    <row r="97" spans="1:8" ht="20.100000000000001" customHeight="1">
      <c r="A97" s="450"/>
      <c r="B97" s="9"/>
      <c r="C97" s="455"/>
      <c r="D97" s="456"/>
      <c r="E97" s="454"/>
      <c r="F97" s="8"/>
      <c r="G97" s="272"/>
      <c r="H97" s="273"/>
    </row>
    <row r="98" spans="1:8" ht="20.100000000000001" customHeight="1">
      <c r="A98" s="450"/>
      <c r="B98" s="9"/>
      <c r="C98" s="455"/>
      <c r="D98" s="456"/>
      <c r="E98" s="454"/>
      <c r="F98" s="8"/>
      <c r="G98" s="272"/>
      <c r="H98" s="273"/>
    </row>
    <row r="99" spans="1:8" ht="20.100000000000001" customHeight="1" thickBot="1">
      <c r="A99" s="450"/>
      <c r="B99" s="9"/>
      <c r="C99" s="455"/>
      <c r="D99" s="456"/>
      <c r="E99" s="454"/>
      <c r="F99" s="8"/>
      <c r="G99" s="455"/>
      <c r="H99" s="456"/>
    </row>
    <row r="100" spans="1:8" ht="20.100000000000001" customHeight="1" thickTop="1" thickBot="1">
      <c r="A100" s="10" t="s">
        <v>25</v>
      </c>
      <c r="B100" s="28">
        <f>B86+B87+B88+B89+B90+B91+B92+B93+B94+B95+B96+B97+B98+B99+F86+F87+F88+F89+F90+F91+F92+F93+F94+F95+F96+F97+F98+F99</f>
        <v>66700</v>
      </c>
      <c r="C100" s="11"/>
      <c r="D100" s="12"/>
      <c r="E100" s="13"/>
      <c r="F100" s="11"/>
      <c r="G100" s="17"/>
      <c r="H100" s="16"/>
    </row>
    <row r="101" spans="1:8" ht="20.100000000000001" customHeight="1">
      <c r="A101" s="448"/>
      <c r="B101" s="448"/>
      <c r="C101" s="448"/>
      <c r="D101" s="448"/>
      <c r="E101" s="448"/>
      <c r="F101" s="448"/>
      <c r="G101" s="448"/>
      <c r="H101" s="1"/>
    </row>
    <row r="102" spans="1:8" ht="20.100000000000001" customHeight="1">
      <c r="A102" s="457"/>
      <c r="B102" s="457"/>
      <c r="C102" s="457"/>
      <c r="D102" s="457"/>
      <c r="E102" s="457"/>
      <c r="F102" s="457"/>
      <c r="G102" s="457"/>
      <c r="H102" s="1"/>
    </row>
  </sheetData>
  <mergeCells count="182">
    <mergeCell ref="A1:G1"/>
    <mergeCell ref="B2:C2"/>
    <mergeCell ref="E2:F2"/>
    <mergeCell ref="A3:C3"/>
    <mergeCell ref="G3:H3"/>
    <mergeCell ref="B4:D4"/>
    <mergeCell ref="E4:H4"/>
    <mergeCell ref="B8:D8"/>
    <mergeCell ref="E8:H8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F31:H31"/>
    <mergeCell ref="C32:D32"/>
    <mergeCell ref="F32:H32"/>
    <mergeCell ref="C33:D33"/>
    <mergeCell ref="F33:H33"/>
    <mergeCell ref="C34:D34"/>
    <mergeCell ref="F34:H34"/>
    <mergeCell ref="A27:A40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F35:H35"/>
    <mergeCell ref="C36:D36"/>
    <mergeCell ref="F36:H36"/>
    <mergeCell ref="C37:D37"/>
    <mergeCell ref="F37:H37"/>
    <mergeCell ref="F45:H45"/>
    <mergeCell ref="B46:D46"/>
    <mergeCell ref="F46:H46"/>
    <mergeCell ref="B47:D47"/>
    <mergeCell ref="F47:H47"/>
    <mergeCell ref="B49:D49"/>
    <mergeCell ref="F49:H49"/>
    <mergeCell ref="B50:D50"/>
    <mergeCell ref="F50:H50"/>
    <mergeCell ref="B51:D51"/>
    <mergeCell ref="F51:H51"/>
    <mergeCell ref="B48:D48"/>
    <mergeCell ref="F48:H48"/>
    <mergeCell ref="A41:G41"/>
    <mergeCell ref="A42:A52"/>
    <mergeCell ref="B42:D42"/>
    <mergeCell ref="E42:E52"/>
    <mergeCell ref="F42:H42"/>
    <mergeCell ref="B43:D43"/>
    <mergeCell ref="F43:H43"/>
    <mergeCell ref="B44:D44"/>
    <mergeCell ref="F44:H44"/>
    <mergeCell ref="B45:D45"/>
    <mergeCell ref="B52:D52"/>
    <mergeCell ref="F52:H52"/>
    <mergeCell ref="B69:D69"/>
    <mergeCell ref="F69:H69"/>
    <mergeCell ref="A56:G56"/>
    <mergeCell ref="A57:A82"/>
    <mergeCell ref="B57:D57"/>
    <mergeCell ref="E57:E82"/>
    <mergeCell ref="F57:H57"/>
    <mergeCell ref="B58:D58"/>
    <mergeCell ref="F58:H58"/>
    <mergeCell ref="F63:H63"/>
    <mergeCell ref="B73:D73"/>
    <mergeCell ref="F73:H73"/>
    <mergeCell ref="B74:D74"/>
    <mergeCell ref="F74:H74"/>
    <mergeCell ref="B75:D75"/>
    <mergeCell ref="F75:H75"/>
    <mergeCell ref="F70:H70"/>
    <mergeCell ref="B71:D71"/>
    <mergeCell ref="F71:H71"/>
    <mergeCell ref="B72:D72"/>
    <mergeCell ref="F72:H72"/>
    <mergeCell ref="B70:D70"/>
    <mergeCell ref="A53:G53"/>
    <mergeCell ref="A54:A55"/>
    <mergeCell ref="B54:D55"/>
    <mergeCell ref="E54:E55"/>
    <mergeCell ref="F54:H55"/>
    <mergeCell ref="B67:D67"/>
    <mergeCell ref="F67:H67"/>
    <mergeCell ref="B68:D68"/>
    <mergeCell ref="F68:H68"/>
    <mergeCell ref="B59:D59"/>
    <mergeCell ref="F59:H59"/>
    <mergeCell ref="B60:D60"/>
    <mergeCell ref="B64:D64"/>
    <mergeCell ref="F64:H64"/>
    <mergeCell ref="B65:D65"/>
    <mergeCell ref="F65:H65"/>
    <mergeCell ref="B66:D66"/>
    <mergeCell ref="F66:H66"/>
    <mergeCell ref="F60:H60"/>
    <mergeCell ref="B61:D61"/>
    <mergeCell ref="F61:H61"/>
    <mergeCell ref="B62:D62"/>
    <mergeCell ref="F62:H62"/>
    <mergeCell ref="B63:D63"/>
    <mergeCell ref="C87:D87"/>
    <mergeCell ref="G87:H87"/>
    <mergeCell ref="C88:D88"/>
    <mergeCell ref="G88:H88"/>
    <mergeCell ref="C89:D89"/>
    <mergeCell ref="G89:H89"/>
    <mergeCell ref="C99:D99"/>
    <mergeCell ref="G99:H99"/>
    <mergeCell ref="B76:D76"/>
    <mergeCell ref="B77:D77"/>
    <mergeCell ref="B78:D78"/>
    <mergeCell ref="B79:D79"/>
    <mergeCell ref="B80:D80"/>
    <mergeCell ref="B81:D81"/>
    <mergeCell ref="A101:G101"/>
    <mergeCell ref="A102:G102"/>
    <mergeCell ref="C93:D93"/>
    <mergeCell ref="C94:D94"/>
    <mergeCell ref="C95:D95"/>
    <mergeCell ref="C96:D96"/>
    <mergeCell ref="C97:D97"/>
    <mergeCell ref="C98:D98"/>
    <mergeCell ref="B82:D82"/>
    <mergeCell ref="F82:H82"/>
    <mergeCell ref="F83:G83"/>
    <mergeCell ref="A84:G84"/>
    <mergeCell ref="A85:A99"/>
    <mergeCell ref="C85:D85"/>
    <mergeCell ref="E85:E99"/>
    <mergeCell ref="G85:H85"/>
    <mergeCell ref="C86:D86"/>
    <mergeCell ref="G86:H86"/>
    <mergeCell ref="C90:D90"/>
    <mergeCell ref="G90:H90"/>
    <mergeCell ref="C91:D91"/>
    <mergeCell ref="G91:H91"/>
    <mergeCell ref="C92:D92"/>
    <mergeCell ref="G92:H92"/>
  </mergeCells>
  <phoneticPr fontId="3" type="noConversion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N102"/>
  <sheetViews>
    <sheetView zoomScaleNormal="100" workbookViewId="0">
      <selection activeCell="F46" sqref="F46:H46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0" ht="20.100000000000001" customHeight="1">
      <c r="A1" s="385" t="s">
        <v>0</v>
      </c>
      <c r="B1" s="385"/>
      <c r="C1" s="385"/>
      <c r="D1" s="385"/>
      <c r="E1" s="385"/>
      <c r="F1" s="385"/>
      <c r="G1" s="385"/>
      <c r="H1" s="1"/>
    </row>
    <row r="2" spans="1:10" ht="20.100000000000001" customHeight="1">
      <c r="A2" s="282" t="s">
        <v>1</v>
      </c>
      <c r="B2" s="386" t="s">
        <v>732</v>
      </c>
      <c r="C2" s="387"/>
      <c r="D2" s="282" t="s">
        <v>2</v>
      </c>
      <c r="E2" s="386" t="s">
        <v>46</v>
      </c>
      <c r="F2" s="387"/>
      <c r="G2" s="2" t="s">
        <v>27</v>
      </c>
      <c r="H2" s="6"/>
    </row>
    <row r="3" spans="1:10" ht="20.100000000000001" customHeight="1">
      <c r="A3" s="388" t="s">
        <v>3</v>
      </c>
      <c r="B3" s="388"/>
      <c r="C3" s="388"/>
      <c r="D3" s="14" t="s">
        <v>4</v>
      </c>
      <c r="E3" s="280" t="s">
        <v>5</v>
      </c>
      <c r="F3" s="280"/>
      <c r="G3" s="389"/>
      <c r="H3" s="389"/>
    </row>
    <row r="4" spans="1:10" ht="20.100000000000001" customHeight="1">
      <c r="A4" s="282" t="s">
        <v>6</v>
      </c>
      <c r="B4" s="390">
        <v>1179810</v>
      </c>
      <c r="C4" s="391"/>
      <c r="D4" s="392"/>
      <c r="E4" s="393" t="s">
        <v>51</v>
      </c>
      <c r="F4" s="394"/>
      <c r="G4" s="394"/>
      <c r="H4" s="395"/>
    </row>
    <row r="5" spans="1:10" ht="20.100000000000001" customHeight="1">
      <c r="A5" s="282" t="s">
        <v>7</v>
      </c>
      <c r="B5" s="390">
        <f>B6-B4</f>
        <v>1954070</v>
      </c>
      <c r="C5" s="391"/>
      <c r="D5" s="392"/>
      <c r="E5" s="412" t="s">
        <v>224</v>
      </c>
      <c r="F5" s="413"/>
      <c r="G5" s="413"/>
      <c r="H5" s="414"/>
    </row>
    <row r="6" spans="1:10" ht="20.100000000000001" customHeight="1">
      <c r="A6" s="282" t="s">
        <v>8</v>
      </c>
      <c r="B6" s="390">
        <v>3133880</v>
      </c>
      <c r="C6" s="391"/>
      <c r="D6" s="392"/>
      <c r="E6" s="412" t="s">
        <v>50</v>
      </c>
      <c r="F6" s="413"/>
      <c r="G6" s="413"/>
      <c r="H6" s="414"/>
    </row>
    <row r="7" spans="1:10" ht="20.100000000000001" customHeight="1">
      <c r="A7" s="282" t="s">
        <v>42</v>
      </c>
      <c r="B7" s="390">
        <f>B6+'5월21일'!B7:D7</f>
        <v>58154355</v>
      </c>
      <c r="C7" s="391"/>
      <c r="D7" s="392"/>
      <c r="E7" s="412"/>
      <c r="F7" s="413"/>
      <c r="G7" s="413"/>
      <c r="H7" s="414"/>
    </row>
    <row r="8" spans="1:10" ht="20.100000000000001" customHeight="1">
      <c r="A8" s="282" t="s">
        <v>9</v>
      </c>
      <c r="B8" s="396">
        <v>61690</v>
      </c>
      <c r="C8" s="397"/>
      <c r="D8" s="398"/>
      <c r="E8" s="399"/>
      <c r="F8" s="400"/>
      <c r="G8" s="400"/>
      <c r="H8" s="401"/>
    </row>
    <row r="9" spans="1:10" ht="20.100000000000001" customHeight="1">
      <c r="A9" s="279" t="s">
        <v>10</v>
      </c>
      <c r="B9" s="3"/>
      <c r="C9" s="3"/>
      <c r="D9" s="3"/>
      <c r="E9" s="4"/>
      <c r="F9" s="4"/>
      <c r="G9" s="4"/>
      <c r="H9" s="1"/>
    </row>
    <row r="10" spans="1:10" ht="20.100000000000001" customHeight="1">
      <c r="A10" s="23" t="s">
        <v>26</v>
      </c>
      <c r="B10" s="27">
        <v>0.06</v>
      </c>
      <c r="C10" s="23" t="s">
        <v>28</v>
      </c>
      <c r="D10" s="19">
        <v>0.04</v>
      </c>
      <c r="E10" s="26" t="s">
        <v>29</v>
      </c>
      <c r="F10" s="18">
        <v>0.12</v>
      </c>
      <c r="G10" s="23" t="s">
        <v>32</v>
      </c>
      <c r="H10" s="18">
        <v>0.03</v>
      </c>
      <c r="I10" s="29">
        <f>B10+D10+F10+H10+B11+D11+F11+H11+B12+D12+F12+H12</f>
        <v>1</v>
      </c>
    </row>
    <row r="11" spans="1:10" ht="20.100000000000001" customHeight="1">
      <c r="A11" s="24" t="s">
        <v>33</v>
      </c>
      <c r="B11" s="18">
        <v>0.06</v>
      </c>
      <c r="C11" s="24" t="s">
        <v>45</v>
      </c>
      <c r="D11" s="18">
        <v>0</v>
      </c>
      <c r="E11" s="24" t="s">
        <v>34</v>
      </c>
      <c r="F11" s="18">
        <v>0.28999999999999998</v>
      </c>
      <c r="G11" s="24" t="s">
        <v>35</v>
      </c>
      <c r="H11" s="18">
        <v>0.08</v>
      </c>
      <c r="I11" s="29"/>
    </row>
    <row r="12" spans="1:10" ht="20.100000000000001" customHeight="1" thickBot="1">
      <c r="A12" s="25" t="s">
        <v>36</v>
      </c>
      <c r="B12" s="20">
        <v>7.0000000000000007E-2</v>
      </c>
      <c r="C12" s="25" t="s">
        <v>37</v>
      </c>
      <c r="D12" s="20">
        <v>0.04</v>
      </c>
      <c r="E12" s="25" t="s">
        <v>38</v>
      </c>
      <c r="F12" s="20">
        <v>0.19</v>
      </c>
      <c r="G12" s="25" t="s">
        <v>43</v>
      </c>
      <c r="H12" s="20">
        <v>0.02</v>
      </c>
      <c r="J12" s="30"/>
    </row>
    <row r="13" spans="1:10" ht="20.100000000000001" customHeight="1">
      <c r="A13" s="402" t="s">
        <v>11</v>
      </c>
      <c r="B13" s="404"/>
      <c r="C13" s="405"/>
      <c r="D13" s="406"/>
      <c r="E13" s="407" t="s">
        <v>39</v>
      </c>
      <c r="F13" s="404" t="s">
        <v>204</v>
      </c>
      <c r="G13" s="405"/>
      <c r="H13" s="406"/>
    </row>
    <row r="14" spans="1:10" ht="20.100000000000001" customHeight="1" thickBot="1">
      <c r="A14" s="403"/>
      <c r="B14" s="409"/>
      <c r="C14" s="410"/>
      <c r="D14" s="411"/>
      <c r="E14" s="408"/>
      <c r="F14" s="409"/>
      <c r="G14" s="410"/>
      <c r="H14" s="411"/>
    </row>
    <row r="15" spans="1:10" ht="20.100000000000001" customHeight="1">
      <c r="A15" s="3" t="s">
        <v>12</v>
      </c>
      <c r="B15" s="3"/>
      <c r="C15" s="3"/>
      <c r="D15" s="3"/>
      <c r="E15" s="280"/>
      <c r="F15" s="280"/>
      <c r="G15" s="284"/>
      <c r="H15" s="1"/>
    </row>
    <row r="16" spans="1:10" ht="20.100000000000001" customHeight="1">
      <c r="A16" s="282"/>
      <c r="B16" s="282" t="s">
        <v>13</v>
      </c>
      <c r="C16" s="386" t="s">
        <v>14</v>
      </c>
      <c r="D16" s="387"/>
      <c r="E16" s="282" t="s">
        <v>40</v>
      </c>
      <c r="F16" s="415" t="s">
        <v>41</v>
      </c>
      <c r="G16" s="415"/>
      <c r="H16" s="415"/>
    </row>
    <row r="17" spans="1:8" ht="20.100000000000001" customHeight="1">
      <c r="A17" s="416" t="s">
        <v>15</v>
      </c>
      <c r="B17" s="5">
        <v>0.4375</v>
      </c>
      <c r="C17" s="419" t="s">
        <v>740</v>
      </c>
      <c r="D17" s="420"/>
      <c r="E17" s="282">
        <v>4</v>
      </c>
      <c r="F17" s="415"/>
      <c r="G17" s="415"/>
      <c r="H17" s="415"/>
    </row>
    <row r="18" spans="1:8" ht="20.100000000000001" customHeight="1">
      <c r="A18" s="417"/>
      <c r="B18" s="5">
        <v>0.45833333333333331</v>
      </c>
      <c r="C18" s="419" t="s">
        <v>739</v>
      </c>
      <c r="D18" s="420"/>
      <c r="E18" s="282">
        <v>4</v>
      </c>
      <c r="F18" s="415"/>
      <c r="G18" s="415"/>
      <c r="H18" s="415"/>
    </row>
    <row r="19" spans="1:8" ht="20.100000000000001" customHeight="1">
      <c r="A19" s="417"/>
      <c r="B19" s="5">
        <v>0.4375</v>
      </c>
      <c r="C19" s="419" t="s">
        <v>738</v>
      </c>
      <c r="D19" s="420"/>
      <c r="E19" s="282">
        <v>2</v>
      </c>
      <c r="F19" s="415"/>
      <c r="G19" s="415"/>
      <c r="H19" s="415"/>
    </row>
    <row r="20" spans="1:8" ht="20.100000000000001" customHeight="1">
      <c r="A20" s="417"/>
      <c r="B20" s="5">
        <v>0.47916666666666669</v>
      </c>
      <c r="C20" s="419" t="s">
        <v>737</v>
      </c>
      <c r="D20" s="420"/>
      <c r="E20" s="282">
        <v>3</v>
      </c>
      <c r="F20" s="415"/>
      <c r="G20" s="415"/>
      <c r="H20" s="415"/>
    </row>
    <row r="21" spans="1:8" ht="20.100000000000001" customHeight="1">
      <c r="A21" s="417"/>
      <c r="B21" s="5">
        <v>0.5</v>
      </c>
      <c r="C21" s="419" t="s">
        <v>736</v>
      </c>
      <c r="D21" s="420"/>
      <c r="E21" s="282">
        <v>2</v>
      </c>
      <c r="F21" s="415"/>
      <c r="G21" s="415"/>
      <c r="H21" s="415"/>
    </row>
    <row r="22" spans="1:8" ht="20.100000000000001" customHeight="1">
      <c r="A22" s="417"/>
      <c r="B22" s="5">
        <v>0.49305555555555558</v>
      </c>
      <c r="C22" s="419" t="s">
        <v>735</v>
      </c>
      <c r="D22" s="420"/>
      <c r="E22" s="282">
        <v>4</v>
      </c>
      <c r="F22" s="415"/>
      <c r="G22" s="415"/>
      <c r="H22" s="415"/>
    </row>
    <row r="23" spans="1:8" ht="20.100000000000001" customHeight="1">
      <c r="A23" s="417"/>
      <c r="B23" s="5">
        <v>0.5</v>
      </c>
      <c r="C23" s="419" t="s">
        <v>734</v>
      </c>
      <c r="D23" s="420"/>
      <c r="E23" s="282">
        <v>2</v>
      </c>
      <c r="F23" s="415"/>
      <c r="G23" s="415"/>
      <c r="H23" s="415"/>
    </row>
    <row r="24" spans="1:8" ht="20.100000000000001" customHeight="1">
      <c r="A24" s="417"/>
      <c r="B24" s="5"/>
      <c r="C24" s="419"/>
      <c r="D24" s="420"/>
      <c r="E24" s="282"/>
      <c r="F24" s="415"/>
      <c r="G24" s="415"/>
      <c r="H24" s="415"/>
    </row>
    <row r="25" spans="1:8" ht="20.100000000000001" customHeight="1">
      <c r="A25" s="417"/>
      <c r="B25" s="5"/>
      <c r="C25" s="419"/>
      <c r="D25" s="420"/>
      <c r="E25" s="282"/>
      <c r="F25" s="415"/>
      <c r="G25" s="415"/>
      <c r="H25" s="415"/>
    </row>
    <row r="26" spans="1:8" ht="20.100000000000001" customHeight="1" thickBot="1">
      <c r="A26" s="418"/>
      <c r="B26" s="22"/>
      <c r="C26" s="421"/>
      <c r="D26" s="422"/>
      <c r="E26" s="283"/>
      <c r="F26" s="423"/>
      <c r="G26" s="423"/>
      <c r="H26" s="423"/>
    </row>
    <row r="27" spans="1:8" ht="20.100000000000001" customHeight="1">
      <c r="A27" s="426" t="s">
        <v>16</v>
      </c>
      <c r="B27" s="21">
        <v>0.29166666666666669</v>
      </c>
      <c r="C27" s="424" t="s">
        <v>733</v>
      </c>
      <c r="D27" s="425"/>
      <c r="E27" s="281">
        <v>12</v>
      </c>
      <c r="F27" s="415"/>
      <c r="G27" s="415"/>
      <c r="H27" s="415"/>
    </row>
    <row r="28" spans="1:8" ht="20.100000000000001" customHeight="1">
      <c r="A28" s="426"/>
      <c r="B28" s="21"/>
      <c r="C28" s="424"/>
      <c r="D28" s="425"/>
      <c r="E28" s="281"/>
      <c r="F28" s="415"/>
      <c r="G28" s="415"/>
      <c r="H28" s="415"/>
    </row>
    <row r="29" spans="1:8" ht="20.100000000000001" customHeight="1">
      <c r="A29" s="426"/>
      <c r="B29" s="21"/>
      <c r="C29" s="424"/>
      <c r="D29" s="425"/>
      <c r="E29" s="281"/>
      <c r="F29" s="415"/>
      <c r="G29" s="415"/>
      <c r="H29" s="415"/>
    </row>
    <row r="30" spans="1:8" ht="20.100000000000001" customHeight="1">
      <c r="A30" s="426"/>
      <c r="B30" s="21"/>
      <c r="C30" s="424"/>
      <c r="D30" s="425"/>
      <c r="E30" s="281"/>
      <c r="F30" s="415"/>
      <c r="G30" s="415"/>
      <c r="H30" s="415"/>
    </row>
    <row r="31" spans="1:8" ht="20.100000000000001" customHeight="1">
      <c r="A31" s="426"/>
      <c r="B31" s="21"/>
      <c r="C31" s="424"/>
      <c r="D31" s="425"/>
      <c r="E31" s="281"/>
      <c r="F31" s="415"/>
      <c r="G31" s="415"/>
      <c r="H31" s="415"/>
    </row>
    <row r="32" spans="1:8" ht="20.100000000000001" customHeight="1">
      <c r="A32" s="426"/>
      <c r="B32" s="21"/>
      <c r="C32" s="424"/>
      <c r="D32" s="425"/>
      <c r="E32" s="281"/>
      <c r="F32" s="415"/>
      <c r="G32" s="415"/>
      <c r="H32" s="415"/>
    </row>
    <row r="33" spans="1:8" ht="20.100000000000001" customHeight="1">
      <c r="A33" s="426"/>
      <c r="B33" s="21"/>
      <c r="C33" s="424"/>
      <c r="D33" s="425"/>
      <c r="E33" s="281"/>
      <c r="F33" s="415"/>
      <c r="G33" s="415"/>
      <c r="H33" s="415"/>
    </row>
    <row r="34" spans="1:8" ht="20.100000000000001" customHeight="1">
      <c r="A34" s="426"/>
      <c r="B34" s="21"/>
      <c r="C34" s="424"/>
      <c r="D34" s="425"/>
      <c r="E34" s="281"/>
      <c r="F34" s="415"/>
      <c r="G34" s="415"/>
      <c r="H34" s="415"/>
    </row>
    <row r="35" spans="1:8" ht="20.100000000000001" customHeight="1">
      <c r="A35" s="426"/>
      <c r="B35" s="21"/>
      <c r="C35" s="424"/>
      <c r="D35" s="425"/>
      <c r="E35" s="281"/>
      <c r="F35" s="415"/>
      <c r="G35" s="415"/>
      <c r="H35" s="415"/>
    </row>
    <row r="36" spans="1:8" ht="20.100000000000001" customHeight="1">
      <c r="A36" s="426"/>
      <c r="B36" s="21"/>
      <c r="C36" s="424"/>
      <c r="D36" s="425"/>
      <c r="E36" s="281"/>
      <c r="F36" s="415"/>
      <c r="G36" s="415"/>
      <c r="H36" s="415"/>
    </row>
    <row r="37" spans="1:8" ht="20.100000000000001" customHeight="1">
      <c r="A37" s="426"/>
      <c r="B37" s="21"/>
      <c r="C37" s="424"/>
      <c r="D37" s="425"/>
      <c r="E37" s="281"/>
      <c r="F37" s="415"/>
      <c r="G37" s="415"/>
      <c r="H37" s="415"/>
    </row>
    <row r="38" spans="1:8" ht="20.100000000000001" customHeight="1">
      <c r="A38" s="426"/>
      <c r="B38" s="21"/>
      <c r="C38" s="424"/>
      <c r="D38" s="425"/>
      <c r="E38" s="281"/>
      <c r="F38" s="415"/>
      <c r="G38" s="415"/>
      <c r="H38" s="415"/>
    </row>
    <row r="39" spans="1:8" ht="20.100000000000001" customHeight="1">
      <c r="A39" s="426"/>
      <c r="B39" s="21"/>
      <c r="C39" s="424"/>
      <c r="D39" s="425"/>
      <c r="E39" s="281"/>
      <c r="F39" s="415"/>
      <c r="G39" s="415"/>
      <c r="H39" s="415"/>
    </row>
    <row r="40" spans="1:8" ht="20.100000000000001" customHeight="1">
      <c r="A40" s="426"/>
      <c r="B40" s="21"/>
      <c r="C40" s="424"/>
      <c r="D40" s="425"/>
      <c r="E40" s="281"/>
      <c r="F40" s="415"/>
      <c r="G40" s="415"/>
      <c r="H40" s="415"/>
    </row>
    <row r="41" spans="1:8" ht="20.100000000000001" customHeight="1">
      <c r="A41" s="436" t="s">
        <v>17</v>
      </c>
      <c r="B41" s="436"/>
      <c r="C41" s="436"/>
      <c r="D41" s="436"/>
      <c r="E41" s="436"/>
      <c r="F41" s="436"/>
      <c r="G41" s="436"/>
      <c r="H41" s="1"/>
    </row>
    <row r="42" spans="1:8" ht="20.100000000000001" customHeight="1">
      <c r="A42" s="415" t="s">
        <v>18</v>
      </c>
      <c r="B42" s="437" t="s">
        <v>741</v>
      </c>
      <c r="C42" s="438"/>
      <c r="D42" s="439"/>
      <c r="E42" s="416" t="s">
        <v>19</v>
      </c>
      <c r="F42" s="427" t="s">
        <v>825</v>
      </c>
      <c r="G42" s="428"/>
      <c r="H42" s="429"/>
    </row>
    <row r="43" spans="1:8" ht="20.100000000000001" customHeight="1">
      <c r="A43" s="415"/>
      <c r="B43" s="437" t="s">
        <v>742</v>
      </c>
      <c r="C43" s="438"/>
      <c r="D43" s="439"/>
      <c r="E43" s="417"/>
      <c r="F43" s="427" t="s">
        <v>826</v>
      </c>
      <c r="G43" s="428"/>
      <c r="H43" s="429"/>
    </row>
    <row r="44" spans="1:8" ht="20.100000000000001" customHeight="1">
      <c r="A44" s="415"/>
      <c r="B44" s="433"/>
      <c r="C44" s="434"/>
      <c r="D44" s="435"/>
      <c r="E44" s="417"/>
      <c r="F44" s="427" t="s">
        <v>827</v>
      </c>
      <c r="G44" s="428"/>
      <c r="H44" s="429"/>
    </row>
    <row r="45" spans="1:8" ht="20.100000000000001" customHeight="1">
      <c r="A45" s="415"/>
      <c r="B45" s="433"/>
      <c r="C45" s="434"/>
      <c r="D45" s="435"/>
      <c r="E45" s="417"/>
      <c r="F45" s="427" t="s">
        <v>828</v>
      </c>
      <c r="G45" s="428"/>
      <c r="H45" s="429"/>
    </row>
    <row r="46" spans="1:8" ht="20.100000000000001" customHeight="1">
      <c r="A46" s="415"/>
      <c r="B46" s="433"/>
      <c r="C46" s="434"/>
      <c r="D46" s="435"/>
      <c r="E46" s="417"/>
      <c r="F46" s="427"/>
      <c r="G46" s="428"/>
      <c r="H46" s="429"/>
    </row>
    <row r="47" spans="1:8" ht="20.100000000000001" customHeight="1">
      <c r="A47" s="415"/>
      <c r="B47" s="433"/>
      <c r="C47" s="434"/>
      <c r="D47" s="435"/>
      <c r="E47" s="417"/>
      <c r="F47" s="427"/>
      <c r="G47" s="428"/>
      <c r="H47" s="429"/>
    </row>
    <row r="48" spans="1:8" ht="20.100000000000001" customHeight="1">
      <c r="A48" s="415"/>
      <c r="B48" s="433"/>
      <c r="C48" s="434"/>
      <c r="D48" s="435"/>
      <c r="E48" s="417"/>
      <c r="F48" s="427"/>
      <c r="G48" s="428"/>
      <c r="H48" s="429"/>
    </row>
    <row r="49" spans="1:8" ht="20.100000000000001" customHeight="1">
      <c r="A49" s="415"/>
      <c r="B49" s="433"/>
      <c r="C49" s="434"/>
      <c r="D49" s="435"/>
      <c r="E49" s="417"/>
      <c r="F49" s="427"/>
      <c r="G49" s="428"/>
      <c r="H49" s="429"/>
    </row>
    <row r="50" spans="1:8" ht="20.100000000000001" customHeight="1">
      <c r="A50" s="415"/>
      <c r="B50" s="433"/>
      <c r="C50" s="434"/>
      <c r="D50" s="435"/>
      <c r="E50" s="417"/>
      <c r="F50" s="427"/>
      <c r="G50" s="428"/>
      <c r="H50" s="429"/>
    </row>
    <row r="51" spans="1:8" ht="20.100000000000001" customHeight="1">
      <c r="A51" s="415"/>
      <c r="B51" s="430"/>
      <c r="C51" s="431"/>
      <c r="D51" s="432"/>
      <c r="E51" s="417"/>
      <c r="F51" s="427"/>
      <c r="G51" s="428"/>
      <c r="H51" s="429"/>
    </row>
    <row r="52" spans="1:8" ht="20.100000000000001" customHeight="1">
      <c r="A52" s="415"/>
      <c r="B52" s="433"/>
      <c r="C52" s="434"/>
      <c r="D52" s="435"/>
      <c r="E52" s="426"/>
      <c r="F52" s="427"/>
      <c r="G52" s="428"/>
      <c r="H52" s="429"/>
    </row>
    <row r="53" spans="1:8" ht="20.100000000000001" customHeight="1">
      <c r="A53" s="440"/>
      <c r="B53" s="440"/>
      <c r="C53" s="440"/>
      <c r="D53" s="440"/>
      <c r="E53" s="440"/>
      <c r="F53" s="388"/>
      <c r="G53" s="388"/>
      <c r="H53" s="1"/>
    </row>
    <row r="54" spans="1:8" ht="20.100000000000001" customHeight="1">
      <c r="A54" s="416" t="s">
        <v>18</v>
      </c>
      <c r="B54" s="441" t="s">
        <v>44</v>
      </c>
      <c r="C54" s="442"/>
      <c r="D54" s="443"/>
      <c r="E54" s="393" t="s">
        <v>19</v>
      </c>
      <c r="F54" s="441" t="s">
        <v>743</v>
      </c>
      <c r="G54" s="442"/>
      <c r="H54" s="443"/>
    </row>
    <row r="55" spans="1:8" ht="20.100000000000001" customHeight="1">
      <c r="A55" s="426"/>
      <c r="B55" s="444"/>
      <c r="C55" s="445"/>
      <c r="D55" s="446"/>
      <c r="E55" s="399"/>
      <c r="F55" s="444"/>
      <c r="G55" s="445"/>
      <c r="H55" s="446"/>
    </row>
    <row r="56" spans="1:8" ht="20.100000000000001" customHeight="1">
      <c r="A56" s="440" t="s">
        <v>20</v>
      </c>
      <c r="B56" s="440"/>
      <c r="C56" s="440"/>
      <c r="D56" s="440"/>
      <c r="E56" s="440"/>
      <c r="F56" s="388"/>
      <c r="G56" s="388"/>
      <c r="H56" s="1"/>
    </row>
    <row r="57" spans="1:8" ht="20.100000000000001" customHeight="1">
      <c r="A57" s="416" t="s">
        <v>21</v>
      </c>
      <c r="B57" s="427" t="s">
        <v>744</v>
      </c>
      <c r="C57" s="428"/>
      <c r="D57" s="429"/>
      <c r="E57" s="416"/>
      <c r="F57" s="441"/>
      <c r="G57" s="442"/>
      <c r="H57" s="443"/>
    </row>
    <row r="58" spans="1:8" ht="20.100000000000001" customHeight="1">
      <c r="A58" s="417"/>
      <c r="B58" s="427" t="s">
        <v>745</v>
      </c>
      <c r="C58" s="428"/>
      <c r="D58" s="429"/>
      <c r="E58" s="417"/>
      <c r="F58" s="441"/>
      <c r="G58" s="442"/>
      <c r="H58" s="443"/>
    </row>
    <row r="59" spans="1:8" ht="20.100000000000001" customHeight="1">
      <c r="A59" s="417"/>
      <c r="B59" s="427" t="s">
        <v>746</v>
      </c>
      <c r="C59" s="428"/>
      <c r="D59" s="429"/>
      <c r="E59" s="417"/>
      <c r="F59" s="441"/>
      <c r="G59" s="442"/>
      <c r="H59" s="443"/>
    </row>
    <row r="60" spans="1:8" ht="20.100000000000001" customHeight="1">
      <c r="A60" s="417"/>
      <c r="B60" s="427" t="s">
        <v>747</v>
      </c>
      <c r="C60" s="428"/>
      <c r="D60" s="429"/>
      <c r="E60" s="417"/>
      <c r="F60" s="441"/>
      <c r="G60" s="442"/>
      <c r="H60" s="443"/>
    </row>
    <row r="61" spans="1:8" ht="20.100000000000001" customHeight="1">
      <c r="A61" s="417"/>
      <c r="B61" s="427" t="s">
        <v>348</v>
      </c>
      <c r="C61" s="428"/>
      <c r="D61" s="429"/>
      <c r="E61" s="417"/>
      <c r="F61" s="441"/>
      <c r="G61" s="442"/>
      <c r="H61" s="443"/>
    </row>
    <row r="62" spans="1:8" ht="20.100000000000001" customHeight="1">
      <c r="A62" s="417"/>
      <c r="B62" s="427" t="s">
        <v>281</v>
      </c>
      <c r="C62" s="428"/>
      <c r="D62" s="429"/>
      <c r="E62" s="417"/>
      <c r="F62" s="441"/>
      <c r="G62" s="442"/>
      <c r="H62" s="443"/>
    </row>
    <row r="63" spans="1:8" ht="20.100000000000001" customHeight="1">
      <c r="A63" s="417"/>
      <c r="B63" s="427" t="s">
        <v>748</v>
      </c>
      <c r="C63" s="428"/>
      <c r="D63" s="429"/>
      <c r="E63" s="417"/>
      <c r="F63" s="441"/>
      <c r="G63" s="442"/>
      <c r="H63" s="443"/>
    </row>
    <row r="64" spans="1:8" ht="20.100000000000001" customHeight="1">
      <c r="A64" s="417"/>
      <c r="B64" s="427" t="s">
        <v>749</v>
      </c>
      <c r="C64" s="428"/>
      <c r="D64" s="429"/>
      <c r="E64" s="417"/>
      <c r="F64" s="441"/>
      <c r="G64" s="442"/>
      <c r="H64" s="443"/>
    </row>
    <row r="65" spans="1:8" ht="20.100000000000001" customHeight="1">
      <c r="A65" s="417"/>
      <c r="B65" s="427" t="s">
        <v>750</v>
      </c>
      <c r="C65" s="428"/>
      <c r="D65" s="429"/>
      <c r="E65" s="417"/>
      <c r="F65" s="441"/>
      <c r="G65" s="442"/>
      <c r="H65" s="443"/>
    </row>
    <row r="66" spans="1:8" ht="20.100000000000001" customHeight="1">
      <c r="A66" s="417"/>
      <c r="B66" s="427" t="s">
        <v>751</v>
      </c>
      <c r="C66" s="428"/>
      <c r="D66" s="429"/>
      <c r="E66" s="417"/>
      <c r="F66" s="441"/>
      <c r="G66" s="442"/>
      <c r="H66" s="443"/>
    </row>
    <row r="67" spans="1:8" ht="20.100000000000001" customHeight="1">
      <c r="A67" s="417"/>
      <c r="B67" s="427" t="s">
        <v>752</v>
      </c>
      <c r="C67" s="428"/>
      <c r="D67" s="429"/>
      <c r="E67" s="417"/>
      <c r="F67" s="441"/>
      <c r="G67" s="442"/>
      <c r="H67" s="443"/>
    </row>
    <row r="68" spans="1:8" ht="20.100000000000001" customHeight="1">
      <c r="A68" s="417"/>
      <c r="B68" s="427" t="s">
        <v>753</v>
      </c>
      <c r="C68" s="428"/>
      <c r="D68" s="429"/>
      <c r="E68" s="417"/>
      <c r="F68" s="441"/>
      <c r="G68" s="442"/>
      <c r="H68" s="443"/>
    </row>
    <row r="69" spans="1:8" ht="20.100000000000001" customHeight="1">
      <c r="A69" s="417"/>
      <c r="B69" s="427" t="s">
        <v>754</v>
      </c>
      <c r="C69" s="428"/>
      <c r="D69" s="429"/>
      <c r="E69" s="417"/>
      <c r="F69" s="441"/>
      <c r="G69" s="442"/>
      <c r="H69" s="443"/>
    </row>
    <row r="70" spans="1:8" ht="20.100000000000001" customHeight="1">
      <c r="A70" s="417"/>
      <c r="B70" s="427" t="s">
        <v>64</v>
      </c>
      <c r="C70" s="428"/>
      <c r="D70" s="429"/>
      <c r="E70" s="417"/>
      <c r="F70" s="441"/>
      <c r="G70" s="442"/>
      <c r="H70" s="443"/>
    </row>
    <row r="71" spans="1:8" ht="20.100000000000001" customHeight="1">
      <c r="A71" s="417"/>
      <c r="B71" s="427" t="s">
        <v>755</v>
      </c>
      <c r="C71" s="428"/>
      <c r="D71" s="429"/>
      <c r="E71" s="417"/>
      <c r="F71" s="441"/>
      <c r="G71" s="442"/>
      <c r="H71" s="443"/>
    </row>
    <row r="72" spans="1:8" ht="20.100000000000001" customHeight="1">
      <c r="A72" s="417"/>
      <c r="B72" s="427" t="s">
        <v>756</v>
      </c>
      <c r="C72" s="428"/>
      <c r="D72" s="429"/>
      <c r="E72" s="417"/>
      <c r="F72" s="441"/>
      <c r="G72" s="442"/>
      <c r="H72" s="443"/>
    </row>
    <row r="73" spans="1:8" ht="20.100000000000001" customHeight="1">
      <c r="A73" s="417"/>
      <c r="B73" s="427"/>
      <c r="C73" s="428"/>
      <c r="D73" s="429"/>
      <c r="E73" s="417"/>
      <c r="F73" s="441"/>
      <c r="G73" s="442"/>
      <c r="H73" s="443"/>
    </row>
    <row r="74" spans="1:8" ht="20.100000000000001" customHeight="1">
      <c r="A74" s="417"/>
      <c r="B74" s="427"/>
      <c r="C74" s="428"/>
      <c r="D74" s="429"/>
      <c r="E74" s="417"/>
      <c r="F74" s="441"/>
      <c r="G74" s="442"/>
      <c r="H74" s="443"/>
    </row>
    <row r="75" spans="1:8" ht="20.100000000000001" customHeight="1">
      <c r="A75" s="417"/>
      <c r="B75" s="427"/>
      <c r="C75" s="428"/>
      <c r="D75" s="429"/>
      <c r="E75" s="417"/>
      <c r="F75" s="441"/>
      <c r="G75" s="442"/>
      <c r="H75" s="443"/>
    </row>
    <row r="76" spans="1:8" ht="20.100000000000001" customHeight="1">
      <c r="A76" s="417"/>
      <c r="B76" s="427"/>
      <c r="C76" s="428"/>
      <c r="D76" s="429"/>
      <c r="E76" s="417"/>
      <c r="F76" s="276"/>
      <c r="G76" s="277"/>
      <c r="H76" s="278"/>
    </row>
    <row r="77" spans="1:8" ht="20.100000000000001" customHeight="1">
      <c r="A77" s="417"/>
      <c r="B77" s="427"/>
      <c r="C77" s="428"/>
      <c r="D77" s="429"/>
      <c r="E77" s="417"/>
      <c r="F77" s="276"/>
      <c r="G77" s="277"/>
      <c r="H77" s="278"/>
    </row>
    <row r="78" spans="1:8" ht="20.100000000000001" customHeight="1">
      <c r="A78" s="417"/>
      <c r="B78" s="427"/>
      <c r="C78" s="428"/>
      <c r="D78" s="429"/>
      <c r="E78" s="417"/>
      <c r="F78" s="276"/>
      <c r="G78" s="277"/>
      <c r="H78" s="278"/>
    </row>
    <row r="79" spans="1:8" ht="20.100000000000001" customHeight="1">
      <c r="A79" s="417"/>
      <c r="B79" s="427"/>
      <c r="C79" s="428"/>
      <c r="D79" s="429"/>
      <c r="E79" s="417"/>
      <c r="F79" s="276"/>
      <c r="G79" s="277"/>
      <c r="H79" s="278"/>
    </row>
    <row r="80" spans="1:8" ht="20.100000000000001" customHeight="1">
      <c r="A80" s="417"/>
      <c r="B80" s="427"/>
      <c r="C80" s="428"/>
      <c r="D80" s="429"/>
      <c r="E80" s="417"/>
      <c r="F80" s="276"/>
      <c r="G80" s="277"/>
      <c r="H80" s="278"/>
    </row>
    <row r="81" spans="1:14" ht="20.100000000000001" customHeight="1">
      <c r="A81" s="417"/>
      <c r="B81" s="427"/>
      <c r="C81" s="428"/>
      <c r="D81" s="429"/>
      <c r="E81" s="417"/>
      <c r="F81" s="276"/>
      <c r="G81" s="277"/>
      <c r="H81" s="278"/>
    </row>
    <row r="82" spans="1:14" ht="20.100000000000001" customHeight="1">
      <c r="A82" s="417"/>
      <c r="B82" s="427"/>
      <c r="C82" s="428"/>
      <c r="D82" s="429"/>
      <c r="E82" s="417"/>
      <c r="F82" s="427"/>
      <c r="G82" s="428"/>
      <c r="H82" s="429"/>
    </row>
    <row r="83" spans="1:14" ht="20.100000000000001" customHeight="1">
      <c r="A83" s="285"/>
      <c r="B83" s="277" t="s">
        <v>49</v>
      </c>
      <c r="C83" s="277"/>
      <c r="D83" s="277"/>
      <c r="E83" s="285"/>
      <c r="F83" s="458"/>
      <c r="G83" s="458"/>
      <c r="H83" s="1"/>
    </row>
    <row r="84" spans="1:14" ht="20.100000000000001" customHeight="1">
      <c r="A84" s="447" t="s">
        <v>22</v>
      </c>
      <c r="B84" s="447"/>
      <c r="C84" s="447"/>
      <c r="D84" s="447"/>
      <c r="E84" s="447"/>
      <c r="F84" s="447"/>
      <c r="G84" s="448"/>
      <c r="H84" s="1"/>
    </row>
    <row r="85" spans="1:14" ht="20.100000000000001" customHeight="1">
      <c r="A85" s="449" t="s">
        <v>18</v>
      </c>
      <c r="B85" s="7" t="s">
        <v>31</v>
      </c>
      <c r="C85" s="451" t="s">
        <v>729</v>
      </c>
      <c r="D85" s="452"/>
      <c r="E85" s="453" t="s">
        <v>19</v>
      </c>
      <c r="F85" s="15" t="s">
        <v>31</v>
      </c>
      <c r="G85" s="451" t="s">
        <v>729</v>
      </c>
      <c r="H85" s="452"/>
    </row>
    <row r="86" spans="1:14" ht="20.100000000000001" customHeight="1">
      <c r="A86" s="450"/>
      <c r="B86" s="8">
        <v>1790</v>
      </c>
      <c r="C86" s="455" t="s">
        <v>757</v>
      </c>
      <c r="D86" s="456"/>
      <c r="E86" s="454"/>
      <c r="F86" s="8"/>
      <c r="G86" s="455"/>
      <c r="H86" s="456"/>
    </row>
    <row r="87" spans="1:14" ht="20.100000000000001" customHeight="1">
      <c r="A87" s="450"/>
      <c r="B87" s="8">
        <v>20000</v>
      </c>
      <c r="C87" s="455" t="s">
        <v>758</v>
      </c>
      <c r="D87" s="456"/>
      <c r="E87" s="454"/>
      <c r="F87" s="8"/>
      <c r="G87" s="455"/>
      <c r="H87" s="456"/>
      <c r="N87">
        <v>1</v>
      </c>
    </row>
    <row r="88" spans="1:14" ht="20.100000000000001" customHeight="1">
      <c r="A88" s="450"/>
      <c r="B88" s="8">
        <v>9900</v>
      </c>
      <c r="C88" s="455" t="s">
        <v>759</v>
      </c>
      <c r="D88" s="456"/>
      <c r="E88" s="454"/>
      <c r="F88" s="8"/>
      <c r="G88" s="455"/>
      <c r="H88" s="456"/>
    </row>
    <row r="89" spans="1:14" ht="20.100000000000001" customHeight="1">
      <c r="A89" s="450"/>
      <c r="B89" s="8">
        <v>7180</v>
      </c>
      <c r="C89" s="455" t="s">
        <v>760</v>
      </c>
      <c r="D89" s="456"/>
      <c r="E89" s="454"/>
      <c r="F89" s="8"/>
      <c r="G89" s="455"/>
      <c r="H89" s="456"/>
    </row>
    <row r="90" spans="1:14" ht="20.100000000000001" customHeight="1">
      <c r="A90" s="450"/>
      <c r="B90" s="8">
        <v>3580</v>
      </c>
      <c r="C90" s="455" t="s">
        <v>761</v>
      </c>
      <c r="D90" s="456"/>
      <c r="E90" s="454"/>
      <c r="F90" s="8"/>
      <c r="G90" s="455"/>
      <c r="H90" s="456"/>
    </row>
    <row r="91" spans="1:14" ht="20.100000000000001" customHeight="1">
      <c r="A91" s="450"/>
      <c r="B91" s="8">
        <v>370</v>
      </c>
      <c r="C91" s="455" t="s">
        <v>762</v>
      </c>
      <c r="D91" s="456"/>
      <c r="E91" s="454"/>
      <c r="F91" s="8"/>
      <c r="G91" s="455"/>
      <c r="H91" s="456"/>
    </row>
    <row r="92" spans="1:14" ht="20.100000000000001" customHeight="1">
      <c r="A92" s="450"/>
      <c r="B92" s="8">
        <v>23000</v>
      </c>
      <c r="C92" s="455" t="s">
        <v>74</v>
      </c>
      <c r="D92" s="456"/>
      <c r="E92" s="454"/>
      <c r="F92" s="8"/>
      <c r="G92" s="455"/>
      <c r="H92" s="456"/>
    </row>
    <row r="93" spans="1:14" ht="20.100000000000001" customHeight="1">
      <c r="A93" s="450"/>
      <c r="B93" s="9">
        <v>10000</v>
      </c>
      <c r="C93" s="455" t="s">
        <v>763</v>
      </c>
      <c r="D93" s="456"/>
      <c r="E93" s="454"/>
      <c r="F93" s="8"/>
      <c r="G93" s="274"/>
      <c r="H93" s="275"/>
    </row>
    <row r="94" spans="1:14" ht="20.100000000000001" customHeight="1">
      <c r="A94" s="450"/>
      <c r="B94" s="9">
        <v>18000</v>
      </c>
      <c r="C94" s="455" t="s">
        <v>758</v>
      </c>
      <c r="D94" s="456"/>
      <c r="E94" s="454"/>
      <c r="F94" s="8"/>
      <c r="G94" s="274"/>
      <c r="H94" s="275"/>
    </row>
    <row r="95" spans="1:14" ht="20.100000000000001" customHeight="1">
      <c r="A95" s="450"/>
      <c r="B95" s="9">
        <v>36000</v>
      </c>
      <c r="C95" s="455" t="s">
        <v>666</v>
      </c>
      <c r="D95" s="456"/>
      <c r="E95" s="454"/>
      <c r="F95" s="8"/>
      <c r="G95" s="274"/>
      <c r="H95" s="275"/>
    </row>
    <row r="96" spans="1:14" ht="20.100000000000001" customHeight="1">
      <c r="A96" s="450"/>
      <c r="B96" s="9">
        <v>35000</v>
      </c>
      <c r="C96" s="455" t="s">
        <v>764</v>
      </c>
      <c r="D96" s="456"/>
      <c r="E96" s="454"/>
      <c r="F96" s="8"/>
      <c r="G96" s="274"/>
      <c r="H96" s="275"/>
    </row>
    <row r="97" spans="1:8" ht="20.100000000000001" customHeight="1">
      <c r="A97" s="450"/>
      <c r="B97" s="9">
        <v>8000</v>
      </c>
      <c r="C97" s="455" t="s">
        <v>110</v>
      </c>
      <c r="D97" s="456"/>
      <c r="E97" s="454"/>
      <c r="F97" s="8"/>
      <c r="G97" s="274"/>
      <c r="H97" s="275"/>
    </row>
    <row r="98" spans="1:8" ht="20.100000000000001" customHeight="1">
      <c r="A98" s="450"/>
      <c r="B98" s="9">
        <v>8000</v>
      </c>
      <c r="C98" s="455" t="s">
        <v>359</v>
      </c>
      <c r="D98" s="456"/>
      <c r="E98" s="454"/>
      <c r="F98" s="8"/>
      <c r="G98" s="274"/>
      <c r="H98" s="275"/>
    </row>
    <row r="99" spans="1:8" ht="20.100000000000001" customHeight="1" thickBot="1">
      <c r="A99" s="450"/>
      <c r="B99" s="9"/>
      <c r="C99" s="455"/>
      <c r="D99" s="456"/>
      <c r="E99" s="454"/>
      <c r="F99" s="8"/>
      <c r="G99" s="455"/>
      <c r="H99" s="456"/>
    </row>
    <row r="100" spans="1:8" ht="20.100000000000001" customHeight="1" thickTop="1" thickBot="1">
      <c r="A100" s="10" t="s">
        <v>25</v>
      </c>
      <c r="B100" s="28">
        <f>B86+B87+B88+B89+B90+B91+B92+B93+B94+B95+B96+B97+B98+B99+F86+F87+F88+F89+F90+F91+F92+F93+F94+F95+F96+F97+F98+F99</f>
        <v>180820</v>
      </c>
      <c r="C100" s="11"/>
      <c r="D100" s="12"/>
      <c r="E100" s="13"/>
      <c r="F100" s="11"/>
      <c r="G100" s="17"/>
      <c r="H100" s="16"/>
    </row>
    <row r="101" spans="1:8" ht="20.100000000000001" customHeight="1">
      <c r="A101" s="448"/>
      <c r="B101" s="448"/>
      <c r="C101" s="448"/>
      <c r="D101" s="448"/>
      <c r="E101" s="448"/>
      <c r="F101" s="448"/>
      <c r="G101" s="448"/>
      <c r="H101" s="1"/>
    </row>
    <row r="102" spans="1:8" ht="20.100000000000001" customHeight="1">
      <c r="A102" s="457"/>
      <c r="B102" s="457"/>
      <c r="C102" s="457"/>
      <c r="D102" s="457"/>
      <c r="E102" s="457"/>
      <c r="F102" s="457"/>
      <c r="G102" s="457"/>
      <c r="H102" s="1"/>
    </row>
  </sheetData>
  <mergeCells count="182">
    <mergeCell ref="A101:G101"/>
    <mergeCell ref="A102:G102"/>
    <mergeCell ref="C93:D93"/>
    <mergeCell ref="C94:D94"/>
    <mergeCell ref="C95:D95"/>
    <mergeCell ref="C96:D96"/>
    <mergeCell ref="C97:D97"/>
    <mergeCell ref="C98:D98"/>
    <mergeCell ref="B82:D82"/>
    <mergeCell ref="F82:H82"/>
    <mergeCell ref="F83:G83"/>
    <mergeCell ref="A84:G84"/>
    <mergeCell ref="A85:A99"/>
    <mergeCell ref="C85:D85"/>
    <mergeCell ref="E85:E99"/>
    <mergeCell ref="G85:H85"/>
    <mergeCell ref="C86:D86"/>
    <mergeCell ref="G86:H86"/>
    <mergeCell ref="C90:D90"/>
    <mergeCell ref="G90:H90"/>
    <mergeCell ref="C91:D91"/>
    <mergeCell ref="G91:H91"/>
    <mergeCell ref="C92:D92"/>
    <mergeCell ref="G92:H92"/>
    <mergeCell ref="C87:D87"/>
    <mergeCell ref="G87:H87"/>
    <mergeCell ref="C88:D88"/>
    <mergeCell ref="G88:H88"/>
    <mergeCell ref="C89:D89"/>
    <mergeCell ref="G89:H89"/>
    <mergeCell ref="C99:D99"/>
    <mergeCell ref="G99:H99"/>
    <mergeCell ref="B76:D76"/>
    <mergeCell ref="B77:D77"/>
    <mergeCell ref="B78:D78"/>
    <mergeCell ref="B79:D79"/>
    <mergeCell ref="B80:D80"/>
    <mergeCell ref="B81:D81"/>
    <mergeCell ref="A53:G53"/>
    <mergeCell ref="A54:A55"/>
    <mergeCell ref="B54:D55"/>
    <mergeCell ref="E54:E55"/>
    <mergeCell ref="F54:H55"/>
    <mergeCell ref="B67:D67"/>
    <mergeCell ref="F67:H67"/>
    <mergeCell ref="B68:D68"/>
    <mergeCell ref="F68:H68"/>
    <mergeCell ref="B59:D59"/>
    <mergeCell ref="F59:H59"/>
    <mergeCell ref="B60:D60"/>
    <mergeCell ref="B64:D64"/>
    <mergeCell ref="F64:H64"/>
    <mergeCell ref="B65:D65"/>
    <mergeCell ref="F65:H65"/>
    <mergeCell ref="B66:D66"/>
    <mergeCell ref="F66:H66"/>
    <mergeCell ref="F60:H60"/>
    <mergeCell ref="B61:D61"/>
    <mergeCell ref="F61:H61"/>
    <mergeCell ref="B62:D62"/>
    <mergeCell ref="F62:H62"/>
    <mergeCell ref="B63:D63"/>
    <mergeCell ref="B69:D69"/>
    <mergeCell ref="F69:H69"/>
    <mergeCell ref="A56:G56"/>
    <mergeCell ref="A57:A82"/>
    <mergeCell ref="B57:D57"/>
    <mergeCell ref="E57:E82"/>
    <mergeCell ref="F57:H57"/>
    <mergeCell ref="B58:D58"/>
    <mergeCell ref="F58:H58"/>
    <mergeCell ref="F63:H63"/>
    <mergeCell ref="B73:D73"/>
    <mergeCell ref="F73:H73"/>
    <mergeCell ref="B74:D74"/>
    <mergeCell ref="F74:H74"/>
    <mergeCell ref="B75:D75"/>
    <mergeCell ref="F75:H75"/>
    <mergeCell ref="F70:H70"/>
    <mergeCell ref="B71:D71"/>
    <mergeCell ref="F71:H71"/>
    <mergeCell ref="B72:D72"/>
    <mergeCell ref="F72:H72"/>
    <mergeCell ref="B70:D70"/>
    <mergeCell ref="B49:D49"/>
    <mergeCell ref="F49:H49"/>
    <mergeCell ref="B50:D50"/>
    <mergeCell ref="F50:H50"/>
    <mergeCell ref="B51:D51"/>
    <mergeCell ref="F51:H51"/>
    <mergeCell ref="B48:D48"/>
    <mergeCell ref="F48:H48"/>
    <mergeCell ref="A41:G41"/>
    <mergeCell ref="A42:A52"/>
    <mergeCell ref="B42:D42"/>
    <mergeCell ref="E42:E52"/>
    <mergeCell ref="F42:H42"/>
    <mergeCell ref="B43:D43"/>
    <mergeCell ref="F43:H43"/>
    <mergeCell ref="B44:D44"/>
    <mergeCell ref="F44:H44"/>
    <mergeCell ref="B45:D45"/>
    <mergeCell ref="B52:D52"/>
    <mergeCell ref="F52:H52"/>
    <mergeCell ref="F35:H35"/>
    <mergeCell ref="C36:D36"/>
    <mergeCell ref="F36:H36"/>
    <mergeCell ref="C37:D37"/>
    <mergeCell ref="F37:H37"/>
    <mergeCell ref="F45:H45"/>
    <mergeCell ref="B46:D46"/>
    <mergeCell ref="F46:H46"/>
    <mergeCell ref="B47:D47"/>
    <mergeCell ref="F47:H47"/>
    <mergeCell ref="F31:H31"/>
    <mergeCell ref="C32:D32"/>
    <mergeCell ref="F32:H32"/>
    <mergeCell ref="C33:D33"/>
    <mergeCell ref="F33:H33"/>
    <mergeCell ref="C34:D34"/>
    <mergeCell ref="F34:H34"/>
    <mergeCell ref="A27:A40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A1:G1"/>
    <mergeCell ref="B2:C2"/>
    <mergeCell ref="E2:F2"/>
    <mergeCell ref="A3:C3"/>
    <mergeCell ref="G3:H3"/>
    <mergeCell ref="B4:D4"/>
    <mergeCell ref="E4:H4"/>
    <mergeCell ref="B8:D8"/>
    <mergeCell ref="E8:H8"/>
  </mergeCells>
  <phoneticPr fontId="3" type="noConversion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N102"/>
  <sheetViews>
    <sheetView topLeftCell="A43" zoomScaleNormal="100" workbookViewId="0">
      <selection activeCell="C18" sqref="C18:D18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0" ht="20.100000000000001" customHeight="1">
      <c r="A1" s="385" t="s">
        <v>0</v>
      </c>
      <c r="B1" s="385"/>
      <c r="C1" s="385"/>
      <c r="D1" s="385"/>
      <c r="E1" s="385"/>
      <c r="F1" s="385"/>
      <c r="G1" s="385"/>
      <c r="H1" s="1"/>
    </row>
    <row r="2" spans="1:10" ht="20.100000000000001" customHeight="1">
      <c r="A2" s="289" t="s">
        <v>1</v>
      </c>
      <c r="B2" s="386" t="s">
        <v>765</v>
      </c>
      <c r="C2" s="387"/>
      <c r="D2" s="289" t="s">
        <v>2</v>
      </c>
      <c r="E2" s="386" t="s">
        <v>118</v>
      </c>
      <c r="F2" s="387"/>
      <c r="G2" s="2" t="s">
        <v>27</v>
      </c>
      <c r="H2" s="6"/>
    </row>
    <row r="3" spans="1:10" ht="20.100000000000001" customHeight="1">
      <c r="A3" s="388" t="s">
        <v>3</v>
      </c>
      <c r="B3" s="388"/>
      <c r="C3" s="388"/>
      <c r="D3" s="14" t="s">
        <v>4</v>
      </c>
      <c r="E3" s="286" t="s">
        <v>5</v>
      </c>
      <c r="F3" s="286"/>
      <c r="G3" s="389"/>
      <c r="H3" s="389"/>
    </row>
    <row r="4" spans="1:10" ht="20.100000000000001" customHeight="1">
      <c r="A4" s="289" t="s">
        <v>6</v>
      </c>
      <c r="B4" s="390">
        <v>1567300</v>
      </c>
      <c r="C4" s="391"/>
      <c r="D4" s="392"/>
      <c r="E4" s="393" t="s">
        <v>51</v>
      </c>
      <c r="F4" s="394"/>
      <c r="G4" s="394"/>
      <c r="H4" s="395"/>
    </row>
    <row r="5" spans="1:10" ht="20.100000000000001" customHeight="1">
      <c r="A5" s="289" t="s">
        <v>7</v>
      </c>
      <c r="B5" s="390">
        <f>B6-B4</f>
        <v>561900</v>
      </c>
      <c r="C5" s="391"/>
      <c r="D5" s="392"/>
      <c r="E5" s="412" t="s">
        <v>224</v>
      </c>
      <c r="F5" s="413"/>
      <c r="G5" s="413"/>
      <c r="H5" s="414"/>
    </row>
    <row r="6" spans="1:10" ht="20.100000000000001" customHeight="1">
      <c r="A6" s="289" t="s">
        <v>8</v>
      </c>
      <c r="B6" s="390">
        <v>2129200</v>
      </c>
      <c r="C6" s="391"/>
      <c r="D6" s="392"/>
      <c r="E6" s="412" t="s">
        <v>50</v>
      </c>
      <c r="F6" s="413"/>
      <c r="G6" s="413"/>
      <c r="H6" s="414"/>
    </row>
    <row r="7" spans="1:10" ht="20.100000000000001" customHeight="1">
      <c r="A7" s="289" t="s">
        <v>42</v>
      </c>
      <c r="B7" s="390">
        <f>B6+'5월22일'!B7:D7</f>
        <v>60283555</v>
      </c>
      <c r="C7" s="391"/>
      <c r="D7" s="392"/>
      <c r="E7" s="412"/>
      <c r="F7" s="413"/>
      <c r="G7" s="413"/>
      <c r="H7" s="414"/>
    </row>
    <row r="8" spans="1:10" ht="20.100000000000001" customHeight="1">
      <c r="A8" s="289" t="s">
        <v>9</v>
      </c>
      <c r="B8" s="396">
        <v>26470</v>
      </c>
      <c r="C8" s="397"/>
      <c r="D8" s="398"/>
      <c r="E8" s="399"/>
      <c r="F8" s="400"/>
      <c r="G8" s="400"/>
      <c r="H8" s="401"/>
    </row>
    <row r="9" spans="1:10" ht="20.100000000000001" customHeight="1">
      <c r="A9" s="292" t="s">
        <v>10</v>
      </c>
      <c r="B9" s="3"/>
      <c r="C9" s="3"/>
      <c r="D9" s="3"/>
      <c r="E9" s="4"/>
      <c r="F9" s="4"/>
      <c r="G9" s="4"/>
      <c r="H9" s="1"/>
    </row>
    <row r="10" spans="1:10" ht="20.100000000000001" customHeight="1">
      <c r="A10" s="23" t="s">
        <v>26</v>
      </c>
      <c r="B10" s="27">
        <v>0.05</v>
      </c>
      <c r="C10" s="23" t="s">
        <v>28</v>
      </c>
      <c r="D10" s="19">
        <v>0.02</v>
      </c>
      <c r="E10" s="26" t="s">
        <v>29</v>
      </c>
      <c r="F10" s="18">
        <v>0.25</v>
      </c>
      <c r="G10" s="23" t="s">
        <v>32</v>
      </c>
      <c r="H10" s="18">
        <v>0.02</v>
      </c>
      <c r="I10" s="29">
        <f>B10+D10+F10+H10+B11+D11+F11+H11+B12+D12+F12+H12</f>
        <v>1</v>
      </c>
    </row>
    <row r="11" spans="1:10" ht="20.100000000000001" customHeight="1">
      <c r="A11" s="24" t="s">
        <v>33</v>
      </c>
      <c r="B11" s="18">
        <v>0.12</v>
      </c>
      <c r="C11" s="24" t="s">
        <v>45</v>
      </c>
      <c r="D11" s="18">
        <v>0.03</v>
      </c>
      <c r="E11" s="24" t="s">
        <v>34</v>
      </c>
      <c r="F11" s="18">
        <v>0.1</v>
      </c>
      <c r="G11" s="24" t="s">
        <v>35</v>
      </c>
      <c r="H11" s="18">
        <v>0.31</v>
      </c>
      <c r="I11" s="29"/>
    </row>
    <row r="12" spans="1:10" ht="20.100000000000001" customHeight="1" thickBot="1">
      <c r="A12" s="25" t="s">
        <v>36</v>
      </c>
      <c r="B12" s="20">
        <v>7.0000000000000007E-2</v>
      </c>
      <c r="C12" s="25" t="s">
        <v>37</v>
      </c>
      <c r="D12" s="20">
        <v>0.02</v>
      </c>
      <c r="E12" s="25" t="s">
        <v>38</v>
      </c>
      <c r="F12" s="20">
        <v>0</v>
      </c>
      <c r="G12" s="25" t="s">
        <v>43</v>
      </c>
      <c r="H12" s="20">
        <v>0.01</v>
      </c>
      <c r="J12" s="30"/>
    </row>
    <row r="13" spans="1:10" ht="20.100000000000001" customHeight="1">
      <c r="A13" s="402" t="s">
        <v>11</v>
      </c>
      <c r="B13" s="404"/>
      <c r="C13" s="405"/>
      <c r="D13" s="406"/>
      <c r="E13" s="407" t="s">
        <v>39</v>
      </c>
      <c r="F13" s="404" t="s">
        <v>767</v>
      </c>
      <c r="G13" s="405"/>
      <c r="H13" s="406"/>
    </row>
    <row r="14" spans="1:10" ht="20.100000000000001" customHeight="1" thickBot="1">
      <c r="A14" s="403"/>
      <c r="B14" s="409"/>
      <c r="C14" s="410"/>
      <c r="D14" s="411"/>
      <c r="E14" s="408"/>
      <c r="F14" s="409" t="s">
        <v>768</v>
      </c>
      <c r="G14" s="410"/>
      <c r="H14" s="411"/>
    </row>
    <row r="15" spans="1:10" ht="20.100000000000001" customHeight="1">
      <c r="A15" s="3" t="s">
        <v>12</v>
      </c>
      <c r="B15" s="3"/>
      <c r="C15" s="3"/>
      <c r="D15" s="3"/>
      <c r="E15" s="286"/>
      <c r="F15" s="286"/>
      <c r="G15" s="287"/>
      <c r="H15" s="1"/>
    </row>
    <row r="16" spans="1:10" ht="20.100000000000001" customHeight="1">
      <c r="A16" s="289"/>
      <c r="B16" s="289" t="s">
        <v>13</v>
      </c>
      <c r="C16" s="386" t="s">
        <v>14</v>
      </c>
      <c r="D16" s="387"/>
      <c r="E16" s="289" t="s">
        <v>40</v>
      </c>
      <c r="F16" s="415" t="s">
        <v>41</v>
      </c>
      <c r="G16" s="415"/>
      <c r="H16" s="415"/>
    </row>
    <row r="17" spans="1:8" ht="20.100000000000001" customHeight="1">
      <c r="A17" s="416" t="s">
        <v>15</v>
      </c>
      <c r="B17" s="5">
        <v>0.45833333333333331</v>
      </c>
      <c r="C17" s="419" t="s">
        <v>769</v>
      </c>
      <c r="D17" s="420"/>
      <c r="E17" s="299" t="s">
        <v>770</v>
      </c>
      <c r="F17" s="415"/>
      <c r="G17" s="415"/>
      <c r="H17" s="415"/>
    </row>
    <row r="18" spans="1:8" ht="20.100000000000001" customHeight="1">
      <c r="A18" s="417"/>
      <c r="B18" s="5">
        <v>9.7222222222222224E-2</v>
      </c>
      <c r="C18" s="419" t="s">
        <v>771</v>
      </c>
      <c r="D18" s="420"/>
      <c r="E18" s="289">
        <v>8</v>
      </c>
      <c r="F18" s="415"/>
      <c r="G18" s="415"/>
      <c r="H18" s="415"/>
    </row>
    <row r="19" spans="1:8" ht="20.100000000000001" customHeight="1">
      <c r="A19" s="417"/>
      <c r="B19" s="5"/>
      <c r="C19" s="419"/>
      <c r="D19" s="420"/>
      <c r="E19" s="289"/>
      <c r="F19" s="415"/>
      <c r="G19" s="415"/>
      <c r="H19" s="415"/>
    </row>
    <row r="20" spans="1:8" ht="20.100000000000001" customHeight="1">
      <c r="A20" s="417"/>
      <c r="B20" s="5"/>
      <c r="C20" s="419"/>
      <c r="D20" s="420"/>
      <c r="E20" s="289"/>
      <c r="F20" s="415"/>
      <c r="G20" s="415"/>
      <c r="H20" s="415"/>
    </row>
    <row r="21" spans="1:8" ht="20.100000000000001" customHeight="1">
      <c r="A21" s="417"/>
      <c r="B21" s="5"/>
      <c r="C21" s="419"/>
      <c r="D21" s="420"/>
      <c r="E21" s="289"/>
      <c r="F21" s="415"/>
      <c r="G21" s="415"/>
      <c r="H21" s="415"/>
    </row>
    <row r="22" spans="1:8" ht="20.100000000000001" customHeight="1">
      <c r="A22" s="417"/>
      <c r="B22" s="5"/>
      <c r="C22" s="419"/>
      <c r="D22" s="420"/>
      <c r="E22" s="289"/>
      <c r="F22" s="415"/>
      <c r="G22" s="415"/>
      <c r="H22" s="415"/>
    </row>
    <row r="23" spans="1:8" ht="20.100000000000001" customHeight="1">
      <c r="A23" s="417"/>
      <c r="B23" s="5"/>
      <c r="C23" s="419"/>
      <c r="D23" s="420"/>
      <c r="E23" s="289"/>
      <c r="F23" s="415"/>
      <c r="G23" s="415"/>
      <c r="H23" s="415"/>
    </row>
    <row r="24" spans="1:8" ht="20.100000000000001" customHeight="1">
      <c r="A24" s="417"/>
      <c r="B24" s="5"/>
      <c r="C24" s="419"/>
      <c r="D24" s="420"/>
      <c r="E24" s="289"/>
      <c r="F24" s="415"/>
      <c r="G24" s="415"/>
      <c r="H24" s="415"/>
    </row>
    <row r="25" spans="1:8" ht="20.100000000000001" customHeight="1">
      <c r="A25" s="417"/>
      <c r="B25" s="5"/>
      <c r="C25" s="419"/>
      <c r="D25" s="420"/>
      <c r="E25" s="289"/>
      <c r="F25" s="415"/>
      <c r="G25" s="415"/>
      <c r="H25" s="415"/>
    </row>
    <row r="26" spans="1:8" ht="20.100000000000001" customHeight="1" thickBot="1">
      <c r="A26" s="418"/>
      <c r="B26" s="22"/>
      <c r="C26" s="421"/>
      <c r="D26" s="422"/>
      <c r="E26" s="290"/>
      <c r="F26" s="423"/>
      <c r="G26" s="423"/>
      <c r="H26" s="423"/>
    </row>
    <row r="27" spans="1:8" ht="20.100000000000001" customHeight="1">
      <c r="A27" s="426" t="s">
        <v>16</v>
      </c>
      <c r="B27" s="21">
        <v>0.25</v>
      </c>
      <c r="C27" s="424" t="s">
        <v>772</v>
      </c>
      <c r="D27" s="425"/>
      <c r="E27" s="298" t="s">
        <v>773</v>
      </c>
      <c r="F27" s="415"/>
      <c r="G27" s="415"/>
      <c r="H27" s="415"/>
    </row>
    <row r="28" spans="1:8" ht="20.100000000000001" customHeight="1">
      <c r="A28" s="426"/>
      <c r="B28" s="21"/>
      <c r="C28" s="424"/>
      <c r="D28" s="425"/>
      <c r="E28" s="291"/>
      <c r="F28" s="415"/>
      <c r="G28" s="415"/>
      <c r="H28" s="415"/>
    </row>
    <row r="29" spans="1:8" ht="20.100000000000001" customHeight="1">
      <c r="A29" s="426"/>
      <c r="B29" s="21"/>
      <c r="C29" s="424"/>
      <c r="D29" s="425"/>
      <c r="E29" s="291"/>
      <c r="F29" s="415"/>
      <c r="G29" s="415"/>
      <c r="H29" s="415"/>
    </row>
    <row r="30" spans="1:8" ht="20.100000000000001" customHeight="1">
      <c r="A30" s="426"/>
      <c r="B30" s="21"/>
      <c r="C30" s="424"/>
      <c r="D30" s="425"/>
      <c r="E30" s="291"/>
      <c r="F30" s="415"/>
      <c r="G30" s="415"/>
      <c r="H30" s="415"/>
    </row>
    <row r="31" spans="1:8" ht="20.100000000000001" customHeight="1">
      <c r="A31" s="426"/>
      <c r="B31" s="21"/>
      <c r="C31" s="424"/>
      <c r="D31" s="425"/>
      <c r="E31" s="291"/>
      <c r="F31" s="415"/>
      <c r="G31" s="415"/>
      <c r="H31" s="415"/>
    </row>
    <row r="32" spans="1:8" ht="20.100000000000001" customHeight="1">
      <c r="A32" s="426"/>
      <c r="B32" s="21"/>
      <c r="C32" s="424"/>
      <c r="D32" s="425"/>
      <c r="E32" s="291"/>
      <c r="F32" s="415"/>
      <c r="G32" s="415"/>
      <c r="H32" s="415"/>
    </row>
    <row r="33" spans="1:8" ht="20.100000000000001" customHeight="1">
      <c r="A33" s="426"/>
      <c r="B33" s="21"/>
      <c r="C33" s="424"/>
      <c r="D33" s="425"/>
      <c r="E33" s="291"/>
      <c r="F33" s="415"/>
      <c r="G33" s="415"/>
      <c r="H33" s="415"/>
    </row>
    <row r="34" spans="1:8" ht="20.100000000000001" customHeight="1">
      <c r="A34" s="426"/>
      <c r="B34" s="21"/>
      <c r="C34" s="424"/>
      <c r="D34" s="425"/>
      <c r="E34" s="291"/>
      <c r="F34" s="415"/>
      <c r="G34" s="415"/>
      <c r="H34" s="415"/>
    </row>
    <row r="35" spans="1:8" ht="20.100000000000001" customHeight="1">
      <c r="A35" s="426"/>
      <c r="B35" s="21"/>
      <c r="C35" s="424"/>
      <c r="D35" s="425"/>
      <c r="E35" s="291"/>
      <c r="F35" s="415"/>
      <c r="G35" s="415"/>
      <c r="H35" s="415"/>
    </row>
    <row r="36" spans="1:8" ht="20.100000000000001" customHeight="1">
      <c r="A36" s="426"/>
      <c r="B36" s="21"/>
      <c r="C36" s="424"/>
      <c r="D36" s="425"/>
      <c r="E36" s="291"/>
      <c r="F36" s="415"/>
      <c r="G36" s="415"/>
      <c r="H36" s="415"/>
    </row>
    <row r="37" spans="1:8" ht="20.100000000000001" customHeight="1">
      <c r="A37" s="426"/>
      <c r="B37" s="21"/>
      <c r="C37" s="424"/>
      <c r="D37" s="425"/>
      <c r="E37" s="291"/>
      <c r="F37" s="415"/>
      <c r="G37" s="415"/>
      <c r="H37" s="415"/>
    </row>
    <row r="38" spans="1:8" ht="20.100000000000001" customHeight="1">
      <c r="A38" s="426"/>
      <c r="B38" s="21"/>
      <c r="C38" s="424"/>
      <c r="D38" s="425"/>
      <c r="E38" s="291"/>
      <c r="F38" s="415"/>
      <c r="G38" s="415"/>
      <c r="H38" s="415"/>
    </row>
    <row r="39" spans="1:8" ht="20.100000000000001" customHeight="1">
      <c r="A39" s="426"/>
      <c r="B39" s="21"/>
      <c r="C39" s="424"/>
      <c r="D39" s="425"/>
      <c r="E39" s="291"/>
      <c r="F39" s="415"/>
      <c r="G39" s="415"/>
      <c r="H39" s="415"/>
    </row>
    <row r="40" spans="1:8" ht="20.100000000000001" customHeight="1">
      <c r="A40" s="426"/>
      <c r="B40" s="21"/>
      <c r="C40" s="424"/>
      <c r="D40" s="425"/>
      <c r="E40" s="291"/>
      <c r="F40" s="415"/>
      <c r="G40" s="415"/>
      <c r="H40" s="415"/>
    </row>
    <row r="41" spans="1:8" ht="20.100000000000001" customHeight="1">
      <c r="A41" s="436" t="s">
        <v>17</v>
      </c>
      <c r="B41" s="436"/>
      <c r="C41" s="436"/>
      <c r="D41" s="436"/>
      <c r="E41" s="436"/>
      <c r="F41" s="436"/>
      <c r="G41" s="436"/>
      <c r="H41" s="1"/>
    </row>
    <row r="42" spans="1:8" ht="20.100000000000001" customHeight="1">
      <c r="A42" s="415" t="s">
        <v>18</v>
      </c>
      <c r="B42" s="437" t="s">
        <v>774</v>
      </c>
      <c r="C42" s="438"/>
      <c r="D42" s="439"/>
      <c r="E42" s="416" t="s">
        <v>19</v>
      </c>
      <c r="F42" s="427" t="s">
        <v>819</v>
      </c>
      <c r="G42" s="428"/>
      <c r="H42" s="429"/>
    </row>
    <row r="43" spans="1:8" ht="20.100000000000001" customHeight="1">
      <c r="A43" s="415"/>
      <c r="B43" s="437" t="s">
        <v>775</v>
      </c>
      <c r="C43" s="438"/>
      <c r="D43" s="439"/>
      <c r="E43" s="417"/>
      <c r="F43" s="427" t="s">
        <v>820</v>
      </c>
      <c r="G43" s="428"/>
      <c r="H43" s="429"/>
    </row>
    <row r="44" spans="1:8" ht="20.100000000000001" customHeight="1">
      <c r="A44" s="415"/>
      <c r="B44" s="433"/>
      <c r="C44" s="434"/>
      <c r="D44" s="435"/>
      <c r="E44" s="417"/>
      <c r="F44" s="427" t="s">
        <v>821</v>
      </c>
      <c r="G44" s="428"/>
      <c r="H44" s="429"/>
    </row>
    <row r="45" spans="1:8" ht="20.100000000000001" customHeight="1">
      <c r="A45" s="415"/>
      <c r="B45" s="433"/>
      <c r="C45" s="434"/>
      <c r="D45" s="435"/>
      <c r="E45" s="417"/>
      <c r="F45" s="427" t="s">
        <v>822</v>
      </c>
      <c r="G45" s="428"/>
      <c r="H45" s="429"/>
    </row>
    <row r="46" spans="1:8" ht="20.100000000000001" customHeight="1">
      <c r="A46" s="415"/>
      <c r="B46" s="433"/>
      <c r="C46" s="434"/>
      <c r="D46" s="435"/>
      <c r="E46" s="417"/>
      <c r="F46" s="427"/>
      <c r="G46" s="428"/>
      <c r="H46" s="429"/>
    </row>
    <row r="47" spans="1:8" ht="20.100000000000001" customHeight="1">
      <c r="A47" s="415"/>
      <c r="B47" s="433"/>
      <c r="C47" s="434"/>
      <c r="D47" s="435"/>
      <c r="E47" s="417"/>
      <c r="F47" s="427"/>
      <c r="G47" s="428"/>
      <c r="H47" s="429"/>
    </row>
    <row r="48" spans="1:8" ht="20.100000000000001" customHeight="1">
      <c r="A48" s="415"/>
      <c r="B48" s="433"/>
      <c r="C48" s="434"/>
      <c r="D48" s="435"/>
      <c r="E48" s="417"/>
      <c r="F48" s="427"/>
      <c r="G48" s="428"/>
      <c r="H48" s="429"/>
    </row>
    <row r="49" spans="1:8" ht="20.100000000000001" customHeight="1">
      <c r="A49" s="415"/>
      <c r="B49" s="433"/>
      <c r="C49" s="434"/>
      <c r="D49" s="435"/>
      <c r="E49" s="417"/>
      <c r="F49" s="427"/>
      <c r="G49" s="428"/>
      <c r="H49" s="429"/>
    </row>
    <row r="50" spans="1:8" ht="20.100000000000001" customHeight="1">
      <c r="A50" s="415"/>
      <c r="B50" s="433"/>
      <c r="C50" s="434"/>
      <c r="D50" s="435"/>
      <c r="E50" s="417"/>
      <c r="F50" s="427"/>
      <c r="G50" s="428"/>
      <c r="H50" s="429"/>
    </row>
    <row r="51" spans="1:8" ht="20.100000000000001" customHeight="1">
      <c r="A51" s="415"/>
      <c r="B51" s="430"/>
      <c r="C51" s="431"/>
      <c r="D51" s="432"/>
      <c r="E51" s="417"/>
      <c r="F51" s="427"/>
      <c r="G51" s="428"/>
      <c r="H51" s="429"/>
    </row>
    <row r="52" spans="1:8" ht="20.100000000000001" customHeight="1">
      <c r="A52" s="415"/>
      <c r="B52" s="433"/>
      <c r="C52" s="434"/>
      <c r="D52" s="435"/>
      <c r="E52" s="426"/>
      <c r="F52" s="427"/>
      <c r="G52" s="428"/>
      <c r="H52" s="429"/>
    </row>
    <row r="53" spans="1:8" ht="20.100000000000001" customHeight="1">
      <c r="A53" s="440"/>
      <c r="B53" s="440"/>
      <c r="C53" s="440"/>
      <c r="D53" s="440"/>
      <c r="E53" s="440"/>
      <c r="F53" s="388"/>
      <c r="G53" s="388"/>
      <c r="H53" s="1"/>
    </row>
    <row r="54" spans="1:8" ht="20.100000000000001" customHeight="1">
      <c r="A54" s="416" t="s">
        <v>18</v>
      </c>
      <c r="B54" s="441" t="s">
        <v>44</v>
      </c>
      <c r="C54" s="442"/>
      <c r="D54" s="443"/>
      <c r="E54" s="393" t="s">
        <v>19</v>
      </c>
      <c r="F54" s="441" t="s">
        <v>44</v>
      </c>
      <c r="G54" s="442"/>
      <c r="H54" s="443"/>
    </row>
    <row r="55" spans="1:8" ht="20.100000000000001" customHeight="1">
      <c r="A55" s="426"/>
      <c r="B55" s="444"/>
      <c r="C55" s="445"/>
      <c r="D55" s="446"/>
      <c r="E55" s="399"/>
      <c r="F55" s="444"/>
      <c r="G55" s="445"/>
      <c r="H55" s="446"/>
    </row>
    <row r="56" spans="1:8" ht="20.100000000000001" customHeight="1">
      <c r="A56" s="440" t="s">
        <v>20</v>
      </c>
      <c r="B56" s="440"/>
      <c r="C56" s="440"/>
      <c r="D56" s="440"/>
      <c r="E56" s="440"/>
      <c r="F56" s="388"/>
      <c r="G56" s="388"/>
      <c r="H56" s="1"/>
    </row>
    <row r="57" spans="1:8" ht="20.100000000000001" customHeight="1">
      <c r="A57" s="416" t="s">
        <v>21</v>
      </c>
      <c r="B57" s="427" t="s">
        <v>776</v>
      </c>
      <c r="C57" s="428"/>
      <c r="D57" s="429"/>
      <c r="E57" s="416"/>
      <c r="F57" s="441"/>
      <c r="G57" s="442"/>
      <c r="H57" s="443"/>
    </row>
    <row r="58" spans="1:8" ht="20.100000000000001" customHeight="1">
      <c r="A58" s="417"/>
      <c r="B58" s="427" t="s">
        <v>777</v>
      </c>
      <c r="C58" s="428"/>
      <c r="D58" s="429"/>
      <c r="E58" s="417"/>
      <c r="F58" s="441"/>
      <c r="G58" s="442"/>
      <c r="H58" s="443"/>
    </row>
    <row r="59" spans="1:8" ht="20.100000000000001" customHeight="1">
      <c r="A59" s="417"/>
      <c r="B59" s="427" t="s">
        <v>778</v>
      </c>
      <c r="C59" s="428"/>
      <c r="D59" s="429"/>
      <c r="E59" s="417"/>
      <c r="F59" s="441"/>
      <c r="G59" s="442"/>
      <c r="H59" s="443"/>
    </row>
    <row r="60" spans="1:8" ht="20.100000000000001" customHeight="1">
      <c r="A60" s="417"/>
      <c r="B60" s="427" t="s">
        <v>779</v>
      </c>
      <c r="C60" s="428"/>
      <c r="D60" s="429"/>
      <c r="E60" s="417"/>
      <c r="F60" s="441"/>
      <c r="G60" s="442"/>
      <c r="H60" s="443"/>
    </row>
    <row r="61" spans="1:8" ht="20.100000000000001" customHeight="1">
      <c r="A61" s="417"/>
      <c r="B61" s="427" t="s">
        <v>780</v>
      </c>
      <c r="C61" s="428"/>
      <c r="D61" s="429"/>
      <c r="E61" s="417"/>
      <c r="F61" s="441"/>
      <c r="G61" s="442"/>
      <c r="H61" s="443"/>
    </row>
    <row r="62" spans="1:8" ht="20.100000000000001" customHeight="1">
      <c r="A62" s="417"/>
      <c r="B62" s="427" t="s">
        <v>781</v>
      </c>
      <c r="C62" s="428"/>
      <c r="D62" s="429"/>
      <c r="E62" s="417"/>
      <c r="F62" s="441"/>
      <c r="G62" s="442"/>
      <c r="H62" s="443"/>
    </row>
    <row r="63" spans="1:8" ht="20.100000000000001" customHeight="1">
      <c r="A63" s="417"/>
      <c r="B63" s="427" t="s">
        <v>782</v>
      </c>
      <c r="C63" s="428"/>
      <c r="D63" s="429"/>
      <c r="E63" s="417"/>
      <c r="F63" s="441"/>
      <c r="G63" s="442"/>
      <c r="H63" s="443"/>
    </row>
    <row r="64" spans="1:8" ht="20.100000000000001" customHeight="1">
      <c r="A64" s="417"/>
      <c r="B64" s="427" t="s">
        <v>783</v>
      </c>
      <c r="C64" s="428"/>
      <c r="D64" s="429"/>
      <c r="E64" s="417"/>
      <c r="F64" s="441"/>
      <c r="G64" s="442"/>
      <c r="H64" s="443"/>
    </row>
    <row r="65" spans="1:8" ht="20.100000000000001" customHeight="1">
      <c r="A65" s="417"/>
      <c r="B65" s="427" t="s">
        <v>784</v>
      </c>
      <c r="C65" s="428"/>
      <c r="D65" s="429"/>
      <c r="E65" s="417"/>
      <c r="F65" s="441"/>
      <c r="G65" s="442"/>
      <c r="H65" s="443"/>
    </row>
    <row r="66" spans="1:8" ht="20.100000000000001" customHeight="1">
      <c r="A66" s="417"/>
      <c r="B66" s="427" t="s">
        <v>780</v>
      </c>
      <c r="C66" s="428"/>
      <c r="D66" s="429"/>
      <c r="E66" s="417"/>
      <c r="F66" s="441"/>
      <c r="G66" s="442"/>
      <c r="H66" s="443"/>
    </row>
    <row r="67" spans="1:8" ht="20.100000000000001" customHeight="1">
      <c r="A67" s="417"/>
      <c r="B67" s="427" t="s">
        <v>781</v>
      </c>
      <c r="C67" s="428"/>
      <c r="D67" s="429"/>
      <c r="E67" s="417"/>
      <c r="F67" s="441"/>
      <c r="G67" s="442"/>
      <c r="H67" s="443"/>
    </row>
    <row r="68" spans="1:8" ht="20.100000000000001" customHeight="1">
      <c r="A68" s="417"/>
      <c r="B68" s="427" t="s">
        <v>785</v>
      </c>
      <c r="C68" s="428"/>
      <c r="D68" s="429"/>
      <c r="E68" s="417"/>
      <c r="F68" s="441"/>
      <c r="G68" s="442"/>
      <c r="H68" s="443"/>
    </row>
    <row r="69" spans="1:8" ht="20.100000000000001" customHeight="1">
      <c r="A69" s="417"/>
      <c r="B69" s="427" t="s">
        <v>786</v>
      </c>
      <c r="C69" s="428"/>
      <c r="D69" s="429"/>
      <c r="E69" s="417"/>
      <c r="F69" s="441"/>
      <c r="G69" s="442"/>
      <c r="H69" s="443"/>
    </row>
    <row r="70" spans="1:8" ht="20.100000000000001" customHeight="1">
      <c r="A70" s="417"/>
      <c r="B70" s="427" t="s">
        <v>787</v>
      </c>
      <c r="C70" s="428"/>
      <c r="D70" s="429"/>
      <c r="E70" s="417"/>
      <c r="F70" s="441"/>
      <c r="G70" s="442"/>
      <c r="H70" s="443"/>
    </row>
    <row r="71" spans="1:8" ht="20.100000000000001" customHeight="1">
      <c r="A71" s="417"/>
      <c r="B71" s="427" t="s">
        <v>788</v>
      </c>
      <c r="C71" s="428"/>
      <c r="D71" s="429"/>
      <c r="E71" s="417"/>
      <c r="F71" s="441"/>
      <c r="G71" s="442"/>
      <c r="H71" s="443"/>
    </row>
    <row r="72" spans="1:8" ht="20.100000000000001" customHeight="1">
      <c r="A72" s="417"/>
      <c r="B72" s="427" t="s">
        <v>789</v>
      </c>
      <c r="C72" s="428"/>
      <c r="D72" s="429"/>
      <c r="E72" s="417"/>
      <c r="F72" s="441"/>
      <c r="G72" s="442"/>
      <c r="H72" s="443"/>
    </row>
    <row r="73" spans="1:8" ht="20.100000000000001" customHeight="1">
      <c r="A73" s="417"/>
      <c r="B73" s="427" t="s">
        <v>790</v>
      </c>
      <c r="C73" s="428"/>
      <c r="D73" s="429"/>
      <c r="E73" s="417"/>
      <c r="F73" s="441"/>
      <c r="G73" s="442"/>
      <c r="H73" s="443"/>
    </row>
    <row r="74" spans="1:8" ht="20.100000000000001" customHeight="1">
      <c r="A74" s="417"/>
      <c r="B74" s="427" t="s">
        <v>783</v>
      </c>
      <c r="C74" s="428"/>
      <c r="D74" s="429"/>
      <c r="E74" s="417"/>
      <c r="F74" s="441"/>
      <c r="G74" s="442"/>
      <c r="H74" s="443"/>
    </row>
    <row r="75" spans="1:8" ht="20.100000000000001" customHeight="1">
      <c r="A75" s="417"/>
      <c r="B75" s="427" t="s">
        <v>791</v>
      </c>
      <c r="C75" s="428"/>
      <c r="D75" s="429"/>
      <c r="E75" s="417"/>
      <c r="F75" s="441"/>
      <c r="G75" s="442"/>
      <c r="H75" s="443"/>
    </row>
    <row r="76" spans="1:8" ht="20.100000000000001" customHeight="1">
      <c r="A76" s="417"/>
      <c r="B76" s="427" t="s">
        <v>792</v>
      </c>
      <c r="C76" s="428"/>
      <c r="D76" s="429"/>
      <c r="E76" s="417"/>
      <c r="F76" s="293"/>
      <c r="G76" s="294"/>
      <c r="H76" s="295"/>
    </row>
    <row r="77" spans="1:8" ht="20.100000000000001" customHeight="1">
      <c r="A77" s="417"/>
      <c r="B77" s="427"/>
      <c r="C77" s="428"/>
      <c r="D77" s="429"/>
      <c r="E77" s="417"/>
      <c r="F77" s="293"/>
      <c r="G77" s="294"/>
      <c r="H77" s="295"/>
    </row>
    <row r="78" spans="1:8" ht="20.100000000000001" customHeight="1">
      <c r="A78" s="417"/>
      <c r="B78" s="427"/>
      <c r="C78" s="428"/>
      <c r="D78" s="429"/>
      <c r="E78" s="417"/>
      <c r="F78" s="293"/>
      <c r="G78" s="294"/>
      <c r="H78" s="295"/>
    </row>
    <row r="79" spans="1:8" ht="20.100000000000001" customHeight="1">
      <c r="A79" s="417"/>
      <c r="B79" s="427"/>
      <c r="C79" s="428"/>
      <c r="D79" s="429"/>
      <c r="E79" s="417"/>
      <c r="F79" s="293"/>
      <c r="G79" s="294"/>
      <c r="H79" s="295"/>
    </row>
    <row r="80" spans="1:8" ht="20.100000000000001" customHeight="1">
      <c r="A80" s="417"/>
      <c r="B80" s="427"/>
      <c r="C80" s="428"/>
      <c r="D80" s="429"/>
      <c r="E80" s="417"/>
      <c r="F80" s="293"/>
      <c r="G80" s="294"/>
      <c r="H80" s="295"/>
    </row>
    <row r="81" spans="1:14" ht="20.100000000000001" customHeight="1">
      <c r="A81" s="417"/>
      <c r="B81" s="427"/>
      <c r="C81" s="428"/>
      <c r="D81" s="429"/>
      <c r="E81" s="417"/>
      <c r="F81" s="293"/>
      <c r="G81" s="294"/>
      <c r="H81" s="295"/>
    </row>
    <row r="82" spans="1:14" ht="20.100000000000001" customHeight="1">
      <c r="A82" s="417"/>
      <c r="B82" s="427"/>
      <c r="C82" s="428"/>
      <c r="D82" s="429"/>
      <c r="E82" s="417"/>
      <c r="F82" s="427"/>
      <c r="G82" s="428"/>
      <c r="H82" s="429"/>
    </row>
    <row r="83" spans="1:14" ht="20.100000000000001" customHeight="1">
      <c r="A83" s="288"/>
      <c r="B83" s="294" t="s">
        <v>49</v>
      </c>
      <c r="C83" s="294"/>
      <c r="D83" s="294"/>
      <c r="E83" s="288"/>
      <c r="F83" s="458"/>
      <c r="G83" s="458"/>
      <c r="H83" s="1"/>
    </row>
    <row r="84" spans="1:14" ht="20.100000000000001" customHeight="1">
      <c r="A84" s="447" t="s">
        <v>22</v>
      </c>
      <c r="B84" s="447"/>
      <c r="C84" s="447"/>
      <c r="D84" s="447"/>
      <c r="E84" s="447"/>
      <c r="F84" s="447"/>
      <c r="G84" s="448"/>
      <c r="H84" s="1"/>
    </row>
    <row r="85" spans="1:14" ht="20.100000000000001" customHeight="1">
      <c r="A85" s="449" t="s">
        <v>18</v>
      </c>
      <c r="B85" s="7" t="s">
        <v>31</v>
      </c>
      <c r="C85" s="451" t="s">
        <v>729</v>
      </c>
      <c r="D85" s="452"/>
      <c r="E85" s="453" t="s">
        <v>19</v>
      </c>
      <c r="F85" s="15" t="s">
        <v>31</v>
      </c>
      <c r="G85" s="451" t="s">
        <v>729</v>
      </c>
      <c r="H85" s="452"/>
    </row>
    <row r="86" spans="1:14" ht="20.100000000000001" customHeight="1">
      <c r="A86" s="450"/>
      <c r="B86" s="8">
        <v>46000</v>
      </c>
      <c r="C86" s="455" t="s">
        <v>74</v>
      </c>
      <c r="D86" s="456"/>
      <c r="E86" s="454"/>
      <c r="F86" s="8"/>
      <c r="G86" s="455"/>
      <c r="H86" s="456"/>
    </row>
    <row r="87" spans="1:14" ht="20.100000000000001" customHeight="1">
      <c r="A87" s="450"/>
      <c r="B87" s="8">
        <v>28000</v>
      </c>
      <c r="C87" s="455" t="s">
        <v>766</v>
      </c>
      <c r="D87" s="456"/>
      <c r="E87" s="454"/>
      <c r="F87" s="8"/>
      <c r="G87" s="455"/>
      <c r="H87" s="456"/>
      <c r="N87">
        <v>1</v>
      </c>
    </row>
    <row r="88" spans="1:14" ht="20.100000000000001" customHeight="1">
      <c r="A88" s="450"/>
      <c r="B88" s="8">
        <v>8000</v>
      </c>
      <c r="C88" s="455" t="s">
        <v>77</v>
      </c>
      <c r="D88" s="456"/>
      <c r="E88" s="454"/>
      <c r="F88" s="8"/>
      <c r="G88" s="455"/>
      <c r="H88" s="456"/>
    </row>
    <row r="89" spans="1:14" ht="20.100000000000001" customHeight="1">
      <c r="A89" s="450"/>
      <c r="B89" s="8">
        <v>8000</v>
      </c>
      <c r="C89" s="455" t="s">
        <v>76</v>
      </c>
      <c r="D89" s="456"/>
      <c r="E89" s="454"/>
      <c r="F89" s="8"/>
      <c r="G89" s="455"/>
      <c r="H89" s="456"/>
    </row>
    <row r="90" spans="1:14" ht="20.100000000000001" customHeight="1">
      <c r="A90" s="450"/>
      <c r="B90" s="8">
        <v>10000</v>
      </c>
      <c r="C90" s="455" t="s">
        <v>78</v>
      </c>
      <c r="D90" s="456"/>
      <c r="E90" s="454"/>
      <c r="F90" s="8"/>
      <c r="G90" s="455"/>
      <c r="H90" s="456"/>
    </row>
    <row r="91" spans="1:14" ht="20.100000000000001" customHeight="1">
      <c r="A91" s="450"/>
      <c r="B91" s="8">
        <v>15000</v>
      </c>
      <c r="C91" s="455" t="s">
        <v>79</v>
      </c>
      <c r="D91" s="456"/>
      <c r="E91" s="454"/>
      <c r="F91" s="8"/>
      <c r="G91" s="455"/>
      <c r="H91" s="456"/>
    </row>
    <row r="92" spans="1:14" ht="20.100000000000001" customHeight="1">
      <c r="A92" s="450"/>
      <c r="B92" s="8"/>
      <c r="C92" s="455"/>
      <c r="D92" s="456"/>
      <c r="E92" s="454"/>
      <c r="F92" s="8"/>
      <c r="G92" s="455"/>
      <c r="H92" s="456"/>
    </row>
    <row r="93" spans="1:14" ht="20.100000000000001" customHeight="1">
      <c r="A93" s="450"/>
      <c r="B93" s="9"/>
      <c r="C93" s="455"/>
      <c r="D93" s="456"/>
      <c r="E93" s="454"/>
      <c r="F93" s="8"/>
      <c r="G93" s="296"/>
      <c r="H93" s="297"/>
    </row>
    <row r="94" spans="1:14" ht="20.100000000000001" customHeight="1">
      <c r="A94" s="450"/>
      <c r="B94" s="9"/>
      <c r="C94" s="455"/>
      <c r="D94" s="456"/>
      <c r="E94" s="454"/>
      <c r="F94" s="8"/>
      <c r="G94" s="296"/>
      <c r="H94" s="297"/>
    </row>
    <row r="95" spans="1:14" ht="20.100000000000001" customHeight="1">
      <c r="A95" s="450"/>
      <c r="B95" s="9"/>
      <c r="C95" s="455"/>
      <c r="D95" s="456"/>
      <c r="E95" s="454"/>
      <c r="F95" s="8"/>
      <c r="G95" s="296"/>
      <c r="H95" s="297"/>
    </row>
    <row r="96" spans="1:14" ht="20.100000000000001" customHeight="1">
      <c r="A96" s="450"/>
      <c r="B96" s="9"/>
      <c r="C96" s="455"/>
      <c r="D96" s="456"/>
      <c r="E96" s="454"/>
      <c r="F96" s="8"/>
      <c r="G96" s="296"/>
      <c r="H96" s="297"/>
    </row>
    <row r="97" spans="1:8" ht="20.100000000000001" customHeight="1">
      <c r="A97" s="450"/>
      <c r="B97" s="9"/>
      <c r="C97" s="455"/>
      <c r="D97" s="456"/>
      <c r="E97" s="454"/>
      <c r="F97" s="8"/>
      <c r="G97" s="296"/>
      <c r="H97" s="297"/>
    </row>
    <row r="98" spans="1:8" ht="20.100000000000001" customHeight="1">
      <c r="A98" s="450"/>
      <c r="B98" s="9"/>
      <c r="C98" s="455"/>
      <c r="D98" s="456"/>
      <c r="E98" s="454"/>
      <c r="F98" s="8"/>
      <c r="G98" s="296"/>
      <c r="H98" s="297"/>
    </row>
    <row r="99" spans="1:8" ht="20.100000000000001" customHeight="1" thickBot="1">
      <c r="A99" s="450"/>
      <c r="B99" s="9"/>
      <c r="C99" s="455"/>
      <c r="D99" s="456"/>
      <c r="E99" s="454"/>
      <c r="F99" s="8"/>
      <c r="G99" s="455"/>
      <c r="H99" s="456"/>
    </row>
    <row r="100" spans="1:8" ht="20.100000000000001" customHeight="1" thickTop="1" thickBot="1">
      <c r="A100" s="10" t="s">
        <v>25</v>
      </c>
      <c r="B100" s="28">
        <f>B86+B87+B88+B89+B90+B91+B92+B93+B94+B95+B96+B97+B98+B99+F86+F87+F88+F89+F90+F91+F92+F93+F94+F95+F96+F97+F98+F99</f>
        <v>115000</v>
      </c>
      <c r="C100" s="11"/>
      <c r="D100" s="12"/>
      <c r="E100" s="13"/>
      <c r="F100" s="11"/>
      <c r="G100" s="17"/>
      <c r="H100" s="16"/>
    </row>
    <row r="101" spans="1:8" ht="20.100000000000001" customHeight="1">
      <c r="A101" s="448"/>
      <c r="B101" s="448"/>
      <c r="C101" s="448"/>
      <c r="D101" s="448"/>
      <c r="E101" s="448"/>
      <c r="F101" s="448"/>
      <c r="G101" s="448"/>
      <c r="H101" s="1"/>
    </row>
    <row r="102" spans="1:8" ht="20.100000000000001" customHeight="1">
      <c r="A102" s="457"/>
      <c r="B102" s="457"/>
      <c r="C102" s="457"/>
      <c r="D102" s="457"/>
      <c r="E102" s="457"/>
      <c r="F102" s="457"/>
      <c r="G102" s="457"/>
      <c r="H102" s="1"/>
    </row>
  </sheetData>
  <mergeCells count="182">
    <mergeCell ref="A1:G1"/>
    <mergeCell ref="B2:C2"/>
    <mergeCell ref="E2:F2"/>
    <mergeCell ref="A3:C3"/>
    <mergeCell ref="G3:H3"/>
    <mergeCell ref="B4:D4"/>
    <mergeCell ref="E4:H4"/>
    <mergeCell ref="B8:D8"/>
    <mergeCell ref="E8:H8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F31:H31"/>
    <mergeCell ref="C32:D32"/>
    <mergeCell ref="F32:H32"/>
    <mergeCell ref="C33:D33"/>
    <mergeCell ref="F33:H33"/>
    <mergeCell ref="C34:D34"/>
    <mergeCell ref="F34:H34"/>
    <mergeCell ref="A27:A40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F35:H35"/>
    <mergeCell ref="C36:D36"/>
    <mergeCell ref="F36:H36"/>
    <mergeCell ref="C37:D37"/>
    <mergeCell ref="F37:H37"/>
    <mergeCell ref="F45:H45"/>
    <mergeCell ref="B46:D46"/>
    <mergeCell ref="F46:H46"/>
    <mergeCell ref="B47:D47"/>
    <mergeCell ref="F47:H47"/>
    <mergeCell ref="B49:D49"/>
    <mergeCell ref="F49:H49"/>
    <mergeCell ref="B50:D50"/>
    <mergeCell ref="F50:H50"/>
    <mergeCell ref="B51:D51"/>
    <mergeCell ref="F51:H51"/>
    <mergeCell ref="B48:D48"/>
    <mergeCell ref="F48:H48"/>
    <mergeCell ref="A41:G41"/>
    <mergeCell ref="A42:A52"/>
    <mergeCell ref="B42:D42"/>
    <mergeCell ref="E42:E52"/>
    <mergeCell ref="F42:H42"/>
    <mergeCell ref="B43:D43"/>
    <mergeCell ref="F43:H43"/>
    <mergeCell ref="B44:D44"/>
    <mergeCell ref="F44:H44"/>
    <mergeCell ref="B45:D45"/>
    <mergeCell ref="B52:D52"/>
    <mergeCell ref="F52:H52"/>
    <mergeCell ref="B69:D69"/>
    <mergeCell ref="F69:H69"/>
    <mergeCell ref="A56:G56"/>
    <mergeCell ref="A57:A82"/>
    <mergeCell ref="B57:D57"/>
    <mergeCell ref="E57:E82"/>
    <mergeCell ref="F57:H57"/>
    <mergeCell ref="B58:D58"/>
    <mergeCell ref="F58:H58"/>
    <mergeCell ref="F63:H63"/>
    <mergeCell ref="B73:D73"/>
    <mergeCell ref="F73:H73"/>
    <mergeCell ref="B74:D74"/>
    <mergeCell ref="F74:H74"/>
    <mergeCell ref="B75:D75"/>
    <mergeCell ref="F75:H75"/>
    <mergeCell ref="F70:H70"/>
    <mergeCell ref="B71:D71"/>
    <mergeCell ref="F71:H71"/>
    <mergeCell ref="B72:D72"/>
    <mergeCell ref="F72:H72"/>
    <mergeCell ref="B70:D70"/>
    <mergeCell ref="A53:G53"/>
    <mergeCell ref="A54:A55"/>
    <mergeCell ref="B54:D55"/>
    <mergeCell ref="E54:E55"/>
    <mergeCell ref="F54:H55"/>
    <mergeCell ref="B67:D67"/>
    <mergeCell ref="F67:H67"/>
    <mergeCell ref="B68:D68"/>
    <mergeCell ref="F68:H68"/>
    <mergeCell ref="B59:D59"/>
    <mergeCell ref="F59:H59"/>
    <mergeCell ref="B60:D60"/>
    <mergeCell ref="B64:D64"/>
    <mergeCell ref="F64:H64"/>
    <mergeCell ref="B65:D65"/>
    <mergeCell ref="F65:H65"/>
    <mergeCell ref="B66:D66"/>
    <mergeCell ref="F66:H66"/>
    <mergeCell ref="F60:H60"/>
    <mergeCell ref="B61:D61"/>
    <mergeCell ref="F61:H61"/>
    <mergeCell ref="B62:D62"/>
    <mergeCell ref="F62:H62"/>
    <mergeCell ref="B63:D63"/>
    <mergeCell ref="C87:D87"/>
    <mergeCell ref="G87:H87"/>
    <mergeCell ref="C88:D88"/>
    <mergeCell ref="G88:H88"/>
    <mergeCell ref="C89:D89"/>
    <mergeCell ref="G89:H89"/>
    <mergeCell ref="C99:D99"/>
    <mergeCell ref="G99:H99"/>
    <mergeCell ref="B76:D76"/>
    <mergeCell ref="B77:D77"/>
    <mergeCell ref="B78:D78"/>
    <mergeCell ref="B79:D79"/>
    <mergeCell ref="B80:D80"/>
    <mergeCell ref="B81:D81"/>
    <mergeCell ref="A101:G101"/>
    <mergeCell ref="A102:G102"/>
    <mergeCell ref="C93:D93"/>
    <mergeCell ref="C94:D94"/>
    <mergeCell ref="C95:D95"/>
    <mergeCell ref="C96:D96"/>
    <mergeCell ref="C97:D97"/>
    <mergeCell ref="C98:D98"/>
    <mergeCell ref="B82:D82"/>
    <mergeCell ref="F82:H82"/>
    <mergeCell ref="F83:G83"/>
    <mergeCell ref="A84:G84"/>
    <mergeCell ref="A85:A99"/>
    <mergeCell ref="C85:D85"/>
    <mergeCell ref="E85:E99"/>
    <mergeCell ref="G85:H85"/>
    <mergeCell ref="C86:D86"/>
    <mergeCell ref="G86:H86"/>
    <mergeCell ref="C90:D90"/>
    <mergeCell ref="G90:H90"/>
    <mergeCell ref="C91:D91"/>
    <mergeCell ref="G91:H91"/>
    <mergeCell ref="C92:D92"/>
    <mergeCell ref="G92:H92"/>
  </mergeCells>
  <phoneticPr fontId="3" type="noConversion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N102"/>
  <sheetViews>
    <sheetView zoomScaleNormal="100" workbookViewId="0">
      <selection activeCell="B6" sqref="B6:D6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0" ht="20.100000000000001" customHeight="1">
      <c r="A1" s="385" t="s">
        <v>0</v>
      </c>
      <c r="B1" s="385"/>
      <c r="C1" s="385"/>
      <c r="D1" s="385"/>
      <c r="E1" s="385"/>
      <c r="F1" s="385"/>
      <c r="G1" s="385"/>
      <c r="H1" s="1"/>
    </row>
    <row r="2" spans="1:10" ht="20.100000000000001" customHeight="1">
      <c r="A2" s="303" t="s">
        <v>1</v>
      </c>
      <c r="B2" s="386" t="s">
        <v>793</v>
      </c>
      <c r="C2" s="387"/>
      <c r="D2" s="303" t="s">
        <v>2</v>
      </c>
      <c r="E2" s="386" t="s">
        <v>794</v>
      </c>
      <c r="F2" s="387"/>
      <c r="G2" s="2" t="s">
        <v>27</v>
      </c>
      <c r="H2" s="6"/>
    </row>
    <row r="3" spans="1:10" ht="20.100000000000001" customHeight="1">
      <c r="A3" s="388" t="s">
        <v>3</v>
      </c>
      <c r="B3" s="388"/>
      <c r="C3" s="388"/>
      <c r="D3" s="14" t="s">
        <v>4</v>
      </c>
      <c r="E3" s="300" t="s">
        <v>5</v>
      </c>
      <c r="F3" s="300"/>
      <c r="G3" s="389"/>
      <c r="H3" s="389"/>
    </row>
    <row r="4" spans="1:10" ht="20.100000000000001" customHeight="1">
      <c r="A4" s="303" t="s">
        <v>6</v>
      </c>
      <c r="B4" s="390">
        <v>542200</v>
      </c>
      <c r="C4" s="391"/>
      <c r="D4" s="392"/>
      <c r="E4" s="393" t="s">
        <v>51</v>
      </c>
      <c r="F4" s="394"/>
      <c r="G4" s="394"/>
      <c r="H4" s="395"/>
    </row>
    <row r="5" spans="1:10" ht="20.100000000000001" customHeight="1">
      <c r="A5" s="303" t="s">
        <v>7</v>
      </c>
      <c r="B5" s="390">
        <f>B6-B4</f>
        <v>1061760</v>
      </c>
      <c r="C5" s="391"/>
      <c r="D5" s="392"/>
      <c r="E5" s="412" t="s">
        <v>224</v>
      </c>
      <c r="F5" s="413"/>
      <c r="G5" s="413"/>
      <c r="H5" s="414"/>
    </row>
    <row r="6" spans="1:10" ht="20.100000000000001" customHeight="1">
      <c r="A6" s="303" t="s">
        <v>8</v>
      </c>
      <c r="B6" s="390">
        <v>1603960</v>
      </c>
      <c r="C6" s="391"/>
      <c r="D6" s="392"/>
      <c r="E6" s="412" t="s">
        <v>50</v>
      </c>
      <c r="F6" s="413"/>
      <c r="G6" s="413"/>
      <c r="H6" s="414"/>
    </row>
    <row r="7" spans="1:10" ht="20.100000000000001" customHeight="1">
      <c r="A7" s="303" t="s">
        <v>42</v>
      </c>
      <c r="B7" s="390">
        <f>B6+'5월23일'!B7:D7</f>
        <v>61887515</v>
      </c>
      <c r="C7" s="391"/>
      <c r="D7" s="392"/>
      <c r="E7" s="412"/>
      <c r="F7" s="413"/>
      <c r="G7" s="413"/>
      <c r="H7" s="414"/>
    </row>
    <row r="8" spans="1:10" ht="20.100000000000001" customHeight="1">
      <c r="A8" s="303" t="s">
        <v>9</v>
      </c>
      <c r="B8" s="396">
        <v>148660</v>
      </c>
      <c r="C8" s="397"/>
      <c r="D8" s="398"/>
      <c r="E8" s="399"/>
      <c r="F8" s="400"/>
      <c r="G8" s="400"/>
      <c r="H8" s="401"/>
    </row>
    <row r="9" spans="1:10" ht="20.100000000000001" customHeight="1">
      <c r="A9" s="306" t="s">
        <v>10</v>
      </c>
      <c r="B9" s="3"/>
      <c r="C9" s="3"/>
      <c r="D9" s="3"/>
      <c r="E9" s="4"/>
      <c r="F9" s="4"/>
      <c r="G9" s="4"/>
      <c r="H9" s="1"/>
    </row>
    <row r="10" spans="1:10" ht="20.100000000000001" customHeight="1">
      <c r="A10" s="23" t="s">
        <v>26</v>
      </c>
      <c r="B10" s="27">
        <v>0.1</v>
      </c>
      <c r="C10" s="23" t="s">
        <v>28</v>
      </c>
      <c r="D10" s="19">
        <v>0.08</v>
      </c>
      <c r="E10" s="26" t="s">
        <v>29</v>
      </c>
      <c r="F10" s="18">
        <v>0.28000000000000003</v>
      </c>
      <c r="G10" s="23" t="s">
        <v>32</v>
      </c>
      <c r="H10" s="18">
        <v>0.08</v>
      </c>
      <c r="I10" s="29">
        <f>B10+D10+F10+H10+B11+D11+F11+H11+B12+D12+F12+H12</f>
        <v>1</v>
      </c>
    </row>
    <row r="11" spans="1:10" ht="20.100000000000001" customHeight="1">
      <c r="A11" s="24" t="s">
        <v>33</v>
      </c>
      <c r="B11" s="18">
        <v>0.08</v>
      </c>
      <c r="C11" s="24" t="s">
        <v>45</v>
      </c>
      <c r="D11" s="18">
        <v>0</v>
      </c>
      <c r="E11" s="24" t="s">
        <v>34</v>
      </c>
      <c r="F11" s="18">
        <v>7.0000000000000007E-2</v>
      </c>
      <c r="G11" s="24" t="s">
        <v>35</v>
      </c>
      <c r="H11" s="18">
        <v>0.11</v>
      </c>
      <c r="I11" s="29"/>
    </row>
    <row r="12" spans="1:10" ht="20.100000000000001" customHeight="1" thickBot="1">
      <c r="A12" s="25" t="s">
        <v>36</v>
      </c>
      <c r="B12" s="20">
        <v>0.11</v>
      </c>
      <c r="C12" s="25" t="s">
        <v>37</v>
      </c>
      <c r="D12" s="20">
        <v>0.04</v>
      </c>
      <c r="E12" s="25" t="s">
        <v>38</v>
      </c>
      <c r="F12" s="20">
        <v>0.03</v>
      </c>
      <c r="G12" s="25" t="s">
        <v>43</v>
      </c>
      <c r="H12" s="20">
        <v>0.02</v>
      </c>
      <c r="J12" s="30"/>
    </row>
    <row r="13" spans="1:10" ht="20.100000000000001" customHeight="1">
      <c r="A13" s="402" t="s">
        <v>11</v>
      </c>
      <c r="B13" s="404"/>
      <c r="C13" s="405"/>
      <c r="D13" s="406"/>
      <c r="E13" s="407" t="s">
        <v>39</v>
      </c>
      <c r="F13" s="404" t="s">
        <v>767</v>
      </c>
      <c r="G13" s="405"/>
      <c r="H13" s="406"/>
    </row>
    <row r="14" spans="1:10" ht="20.100000000000001" customHeight="1" thickBot="1">
      <c r="A14" s="403"/>
      <c r="B14" s="409"/>
      <c r="C14" s="410"/>
      <c r="D14" s="411"/>
      <c r="E14" s="408"/>
      <c r="F14" s="409" t="s">
        <v>81</v>
      </c>
      <c r="G14" s="410"/>
      <c r="H14" s="411"/>
    </row>
    <row r="15" spans="1:10" ht="20.100000000000001" customHeight="1">
      <c r="A15" s="3" t="s">
        <v>12</v>
      </c>
      <c r="B15" s="3"/>
      <c r="C15" s="3"/>
      <c r="D15" s="3"/>
      <c r="E15" s="300"/>
      <c r="F15" s="300"/>
      <c r="G15" s="301"/>
      <c r="H15" s="1"/>
    </row>
    <row r="16" spans="1:10" ht="20.100000000000001" customHeight="1">
      <c r="A16" s="303"/>
      <c r="B16" s="303" t="s">
        <v>13</v>
      </c>
      <c r="C16" s="386" t="s">
        <v>14</v>
      </c>
      <c r="D16" s="387"/>
      <c r="E16" s="303" t="s">
        <v>40</v>
      </c>
      <c r="F16" s="415" t="s">
        <v>41</v>
      </c>
      <c r="G16" s="415"/>
      <c r="H16" s="415"/>
    </row>
    <row r="17" spans="1:8" ht="20.100000000000001" customHeight="1">
      <c r="A17" s="416" t="s">
        <v>15</v>
      </c>
      <c r="B17" s="5">
        <v>0.52083333333333337</v>
      </c>
      <c r="C17" s="419" t="s">
        <v>292</v>
      </c>
      <c r="D17" s="420"/>
      <c r="E17" s="303">
        <v>10</v>
      </c>
      <c r="F17" s="415"/>
      <c r="G17" s="415"/>
      <c r="H17" s="415"/>
    </row>
    <row r="18" spans="1:8" ht="20.100000000000001" customHeight="1">
      <c r="A18" s="417"/>
      <c r="B18" s="5">
        <v>0.52083333333333337</v>
      </c>
      <c r="C18" s="419" t="s">
        <v>798</v>
      </c>
      <c r="D18" s="420"/>
      <c r="E18" s="303" t="s">
        <v>799</v>
      </c>
      <c r="F18" s="415"/>
      <c r="G18" s="415"/>
      <c r="H18" s="415"/>
    </row>
    <row r="19" spans="1:8" ht="20.100000000000001" customHeight="1">
      <c r="A19" s="417"/>
      <c r="B19" s="5"/>
      <c r="C19" s="419"/>
      <c r="D19" s="420"/>
      <c r="E19" s="303"/>
      <c r="F19" s="415"/>
      <c r="G19" s="415"/>
      <c r="H19" s="415"/>
    </row>
    <row r="20" spans="1:8" ht="20.100000000000001" customHeight="1">
      <c r="A20" s="417"/>
      <c r="B20" s="5"/>
      <c r="C20" s="419"/>
      <c r="D20" s="420"/>
      <c r="E20" s="303"/>
      <c r="F20" s="415"/>
      <c r="G20" s="415"/>
      <c r="H20" s="415"/>
    </row>
    <row r="21" spans="1:8" ht="20.100000000000001" customHeight="1">
      <c r="A21" s="417"/>
      <c r="B21" s="5"/>
      <c r="C21" s="419"/>
      <c r="D21" s="420"/>
      <c r="E21" s="303"/>
      <c r="F21" s="415"/>
      <c r="G21" s="415"/>
      <c r="H21" s="415"/>
    </row>
    <row r="22" spans="1:8" ht="20.100000000000001" customHeight="1">
      <c r="A22" s="417"/>
      <c r="B22" s="5"/>
      <c r="C22" s="419"/>
      <c r="D22" s="420"/>
      <c r="E22" s="303"/>
      <c r="F22" s="415"/>
      <c r="G22" s="415"/>
      <c r="H22" s="415"/>
    </row>
    <row r="23" spans="1:8" ht="20.100000000000001" customHeight="1">
      <c r="A23" s="417"/>
      <c r="B23" s="5"/>
      <c r="C23" s="419"/>
      <c r="D23" s="420"/>
      <c r="E23" s="303"/>
      <c r="F23" s="415"/>
      <c r="G23" s="415"/>
      <c r="H23" s="415"/>
    </row>
    <row r="24" spans="1:8" ht="20.100000000000001" customHeight="1">
      <c r="A24" s="417"/>
      <c r="B24" s="5"/>
      <c r="C24" s="419"/>
      <c r="D24" s="420"/>
      <c r="E24" s="303"/>
      <c r="F24" s="415"/>
      <c r="G24" s="415"/>
      <c r="H24" s="415"/>
    </row>
    <row r="25" spans="1:8" ht="20.100000000000001" customHeight="1">
      <c r="A25" s="417"/>
      <c r="B25" s="5"/>
      <c r="C25" s="419"/>
      <c r="D25" s="420"/>
      <c r="E25" s="303"/>
      <c r="F25" s="415"/>
      <c r="G25" s="415"/>
      <c r="H25" s="415"/>
    </row>
    <row r="26" spans="1:8" ht="20.100000000000001" customHeight="1" thickBot="1">
      <c r="A26" s="418"/>
      <c r="B26" s="22"/>
      <c r="C26" s="421"/>
      <c r="D26" s="422"/>
      <c r="E26" s="304"/>
      <c r="F26" s="423"/>
      <c r="G26" s="423"/>
      <c r="H26" s="423"/>
    </row>
    <row r="27" spans="1:8" ht="20.100000000000001" customHeight="1">
      <c r="A27" s="426" t="s">
        <v>16</v>
      </c>
      <c r="B27" s="21">
        <v>0.20833333333333334</v>
      </c>
      <c r="C27" s="424" t="s">
        <v>797</v>
      </c>
      <c r="D27" s="425"/>
      <c r="E27" s="305">
        <v>3</v>
      </c>
      <c r="F27" s="415"/>
      <c r="G27" s="415"/>
      <c r="H27" s="415"/>
    </row>
    <row r="28" spans="1:8" ht="20.100000000000001" customHeight="1">
      <c r="A28" s="426"/>
      <c r="B28" s="21">
        <v>0.20833333333333334</v>
      </c>
      <c r="C28" s="424" t="s">
        <v>796</v>
      </c>
      <c r="D28" s="425"/>
      <c r="E28" s="305">
        <v>9</v>
      </c>
      <c r="F28" s="415"/>
      <c r="G28" s="415"/>
      <c r="H28" s="415"/>
    </row>
    <row r="29" spans="1:8" ht="20.100000000000001" customHeight="1">
      <c r="A29" s="426"/>
      <c r="B29" s="21">
        <v>0.27083333333333331</v>
      </c>
      <c r="C29" s="424" t="s">
        <v>795</v>
      </c>
      <c r="D29" s="425"/>
      <c r="E29" s="305">
        <v>6</v>
      </c>
      <c r="F29" s="415"/>
      <c r="G29" s="415"/>
      <c r="H29" s="415"/>
    </row>
    <row r="30" spans="1:8" ht="20.100000000000001" customHeight="1">
      <c r="A30" s="426"/>
      <c r="B30" s="21"/>
      <c r="C30" s="424"/>
      <c r="D30" s="425"/>
      <c r="E30" s="305"/>
      <c r="F30" s="415"/>
      <c r="G30" s="415"/>
      <c r="H30" s="415"/>
    </row>
    <row r="31" spans="1:8" ht="20.100000000000001" customHeight="1">
      <c r="A31" s="426"/>
      <c r="B31" s="21"/>
      <c r="C31" s="424"/>
      <c r="D31" s="425"/>
      <c r="E31" s="305"/>
      <c r="F31" s="415"/>
      <c r="G31" s="415"/>
      <c r="H31" s="415"/>
    </row>
    <row r="32" spans="1:8" ht="20.100000000000001" customHeight="1">
      <c r="A32" s="426"/>
      <c r="B32" s="21"/>
      <c r="C32" s="424"/>
      <c r="D32" s="425"/>
      <c r="E32" s="305"/>
      <c r="F32" s="415"/>
      <c r="G32" s="415"/>
      <c r="H32" s="415"/>
    </row>
    <row r="33" spans="1:8" ht="20.100000000000001" customHeight="1">
      <c r="A33" s="426"/>
      <c r="B33" s="21"/>
      <c r="C33" s="424"/>
      <c r="D33" s="425"/>
      <c r="E33" s="305"/>
      <c r="F33" s="415"/>
      <c r="G33" s="415"/>
      <c r="H33" s="415"/>
    </row>
    <row r="34" spans="1:8" ht="20.100000000000001" customHeight="1">
      <c r="A34" s="426"/>
      <c r="B34" s="21"/>
      <c r="C34" s="424"/>
      <c r="D34" s="425"/>
      <c r="E34" s="305"/>
      <c r="F34" s="415"/>
      <c r="G34" s="415"/>
      <c r="H34" s="415"/>
    </row>
    <row r="35" spans="1:8" ht="20.100000000000001" customHeight="1">
      <c r="A35" s="426"/>
      <c r="B35" s="21"/>
      <c r="C35" s="424"/>
      <c r="D35" s="425"/>
      <c r="E35" s="305"/>
      <c r="F35" s="415"/>
      <c r="G35" s="415"/>
      <c r="H35" s="415"/>
    </row>
    <row r="36" spans="1:8" ht="20.100000000000001" customHeight="1">
      <c r="A36" s="426"/>
      <c r="B36" s="21"/>
      <c r="C36" s="424"/>
      <c r="D36" s="425"/>
      <c r="E36" s="305"/>
      <c r="F36" s="415"/>
      <c r="G36" s="415"/>
      <c r="H36" s="415"/>
    </row>
    <row r="37" spans="1:8" ht="20.100000000000001" customHeight="1">
      <c r="A37" s="426"/>
      <c r="B37" s="21"/>
      <c r="C37" s="424"/>
      <c r="D37" s="425"/>
      <c r="E37" s="305"/>
      <c r="F37" s="415"/>
      <c r="G37" s="415"/>
      <c r="H37" s="415"/>
    </row>
    <row r="38" spans="1:8" ht="20.100000000000001" customHeight="1">
      <c r="A38" s="426"/>
      <c r="B38" s="21"/>
      <c r="C38" s="424"/>
      <c r="D38" s="425"/>
      <c r="E38" s="305"/>
      <c r="F38" s="415"/>
      <c r="G38" s="415"/>
      <c r="H38" s="415"/>
    </row>
    <row r="39" spans="1:8" ht="20.100000000000001" customHeight="1">
      <c r="A39" s="426"/>
      <c r="B39" s="21"/>
      <c r="C39" s="424"/>
      <c r="D39" s="425"/>
      <c r="E39" s="305"/>
      <c r="F39" s="415"/>
      <c r="G39" s="415"/>
      <c r="H39" s="415"/>
    </row>
    <row r="40" spans="1:8" ht="20.100000000000001" customHeight="1">
      <c r="A40" s="426"/>
      <c r="B40" s="21"/>
      <c r="C40" s="424"/>
      <c r="D40" s="425"/>
      <c r="E40" s="305"/>
      <c r="F40" s="415"/>
      <c r="G40" s="415"/>
      <c r="H40" s="415"/>
    </row>
    <row r="41" spans="1:8" ht="20.100000000000001" customHeight="1">
      <c r="A41" s="436" t="s">
        <v>17</v>
      </c>
      <c r="B41" s="436"/>
      <c r="C41" s="436"/>
      <c r="D41" s="436"/>
      <c r="E41" s="436"/>
      <c r="F41" s="436"/>
      <c r="G41" s="436"/>
      <c r="H41" s="1"/>
    </row>
    <row r="42" spans="1:8" ht="20.100000000000001" customHeight="1">
      <c r="A42" s="415" t="s">
        <v>18</v>
      </c>
      <c r="B42" s="437" t="s">
        <v>800</v>
      </c>
      <c r="C42" s="438"/>
      <c r="D42" s="439"/>
      <c r="E42" s="416" t="s">
        <v>19</v>
      </c>
      <c r="F42" s="427" t="s">
        <v>824</v>
      </c>
      <c r="G42" s="428"/>
      <c r="H42" s="429"/>
    </row>
    <row r="43" spans="1:8" ht="20.100000000000001" customHeight="1">
      <c r="A43" s="415"/>
      <c r="B43" s="437" t="s">
        <v>801</v>
      </c>
      <c r="C43" s="438"/>
      <c r="D43" s="439"/>
      <c r="E43" s="417"/>
      <c r="F43" s="427" t="s">
        <v>823</v>
      </c>
      <c r="G43" s="428"/>
      <c r="H43" s="429"/>
    </row>
    <row r="44" spans="1:8" ht="20.100000000000001" customHeight="1">
      <c r="A44" s="415"/>
      <c r="B44" s="437" t="s">
        <v>802</v>
      </c>
      <c r="C44" s="438"/>
      <c r="D44" s="439"/>
      <c r="E44" s="417"/>
      <c r="F44" s="427"/>
      <c r="G44" s="428"/>
      <c r="H44" s="429"/>
    </row>
    <row r="45" spans="1:8" ht="20.100000000000001" customHeight="1">
      <c r="A45" s="415"/>
      <c r="B45" s="437" t="s">
        <v>803</v>
      </c>
      <c r="C45" s="438"/>
      <c r="D45" s="439"/>
      <c r="E45" s="417"/>
      <c r="F45" s="427"/>
      <c r="G45" s="428"/>
      <c r="H45" s="429"/>
    </row>
    <row r="46" spans="1:8" ht="20.100000000000001" customHeight="1">
      <c r="A46" s="415"/>
      <c r="B46" s="433"/>
      <c r="C46" s="434"/>
      <c r="D46" s="435"/>
      <c r="E46" s="417"/>
      <c r="F46" s="427"/>
      <c r="G46" s="428"/>
      <c r="H46" s="429"/>
    </row>
    <row r="47" spans="1:8" ht="20.100000000000001" customHeight="1">
      <c r="A47" s="415"/>
      <c r="B47" s="433"/>
      <c r="C47" s="434"/>
      <c r="D47" s="435"/>
      <c r="E47" s="417"/>
      <c r="F47" s="427"/>
      <c r="G47" s="428"/>
      <c r="H47" s="429"/>
    </row>
    <row r="48" spans="1:8" ht="20.100000000000001" customHeight="1">
      <c r="A48" s="415"/>
      <c r="B48" s="433"/>
      <c r="C48" s="434"/>
      <c r="D48" s="435"/>
      <c r="E48" s="417"/>
      <c r="F48" s="427"/>
      <c r="G48" s="428"/>
      <c r="H48" s="429"/>
    </row>
    <row r="49" spans="1:8" ht="20.100000000000001" customHeight="1">
      <c r="A49" s="415"/>
      <c r="B49" s="433"/>
      <c r="C49" s="434"/>
      <c r="D49" s="435"/>
      <c r="E49" s="417"/>
      <c r="F49" s="427"/>
      <c r="G49" s="428"/>
      <c r="H49" s="429"/>
    </row>
    <row r="50" spans="1:8" ht="20.100000000000001" customHeight="1">
      <c r="A50" s="415"/>
      <c r="B50" s="433"/>
      <c r="C50" s="434"/>
      <c r="D50" s="435"/>
      <c r="E50" s="417"/>
      <c r="F50" s="427"/>
      <c r="G50" s="428"/>
      <c r="H50" s="429"/>
    </row>
    <row r="51" spans="1:8" ht="20.100000000000001" customHeight="1">
      <c r="A51" s="415"/>
      <c r="B51" s="430"/>
      <c r="C51" s="431"/>
      <c r="D51" s="432"/>
      <c r="E51" s="417"/>
      <c r="F51" s="427"/>
      <c r="G51" s="428"/>
      <c r="H51" s="429"/>
    </row>
    <row r="52" spans="1:8" ht="20.100000000000001" customHeight="1">
      <c r="A52" s="415"/>
      <c r="B52" s="433"/>
      <c r="C52" s="434"/>
      <c r="D52" s="435"/>
      <c r="E52" s="426"/>
      <c r="F52" s="427"/>
      <c r="G52" s="428"/>
      <c r="H52" s="429"/>
    </row>
    <row r="53" spans="1:8" ht="20.100000000000001" customHeight="1">
      <c r="A53" s="440"/>
      <c r="B53" s="440"/>
      <c r="C53" s="440"/>
      <c r="D53" s="440"/>
      <c r="E53" s="440"/>
      <c r="F53" s="388"/>
      <c r="G53" s="388"/>
      <c r="H53" s="1"/>
    </row>
    <row r="54" spans="1:8" ht="20.100000000000001" customHeight="1">
      <c r="A54" s="416" t="s">
        <v>18</v>
      </c>
      <c r="B54" s="441" t="s">
        <v>44</v>
      </c>
      <c r="C54" s="442"/>
      <c r="D54" s="443"/>
      <c r="E54" s="393" t="s">
        <v>19</v>
      </c>
      <c r="F54" s="441" t="s">
        <v>44</v>
      </c>
      <c r="G54" s="442"/>
      <c r="H54" s="443"/>
    </row>
    <row r="55" spans="1:8" ht="20.100000000000001" customHeight="1">
      <c r="A55" s="426"/>
      <c r="B55" s="444"/>
      <c r="C55" s="445"/>
      <c r="D55" s="446"/>
      <c r="E55" s="399"/>
      <c r="F55" s="444"/>
      <c r="G55" s="445"/>
      <c r="H55" s="446"/>
    </row>
    <row r="56" spans="1:8" ht="20.100000000000001" customHeight="1">
      <c r="A56" s="440" t="s">
        <v>20</v>
      </c>
      <c r="B56" s="440"/>
      <c r="C56" s="440"/>
      <c r="D56" s="440"/>
      <c r="E56" s="440"/>
      <c r="F56" s="388"/>
      <c r="G56" s="388"/>
      <c r="H56" s="1"/>
    </row>
    <row r="57" spans="1:8" ht="20.100000000000001" customHeight="1">
      <c r="A57" s="416" t="s">
        <v>21</v>
      </c>
      <c r="B57" s="427" t="s">
        <v>804</v>
      </c>
      <c r="C57" s="428"/>
      <c r="D57" s="429"/>
      <c r="E57" s="416"/>
      <c r="F57" s="441"/>
      <c r="G57" s="442"/>
      <c r="H57" s="443"/>
    </row>
    <row r="58" spans="1:8" ht="20.100000000000001" customHeight="1">
      <c r="A58" s="417"/>
      <c r="B58" s="427" t="s">
        <v>805</v>
      </c>
      <c r="C58" s="428"/>
      <c r="D58" s="429"/>
      <c r="E58" s="417"/>
      <c r="F58" s="441"/>
      <c r="G58" s="442"/>
      <c r="H58" s="443"/>
    </row>
    <row r="59" spans="1:8" ht="20.100000000000001" customHeight="1">
      <c r="A59" s="417"/>
      <c r="B59" s="427" t="s">
        <v>806</v>
      </c>
      <c r="C59" s="428"/>
      <c r="D59" s="429"/>
      <c r="E59" s="417"/>
      <c r="F59" s="441"/>
      <c r="G59" s="442"/>
      <c r="H59" s="443"/>
    </row>
    <row r="60" spans="1:8" ht="20.100000000000001" customHeight="1">
      <c r="A60" s="417"/>
      <c r="B60" s="427" t="s">
        <v>807</v>
      </c>
      <c r="C60" s="428"/>
      <c r="D60" s="429"/>
      <c r="E60" s="417"/>
      <c r="F60" s="441"/>
      <c r="G60" s="442"/>
      <c r="H60" s="443"/>
    </row>
    <row r="61" spans="1:8" ht="20.100000000000001" customHeight="1">
      <c r="A61" s="417"/>
      <c r="B61" s="427" t="s">
        <v>808</v>
      </c>
      <c r="C61" s="428"/>
      <c r="D61" s="429"/>
      <c r="E61" s="417"/>
      <c r="F61" s="441"/>
      <c r="G61" s="442"/>
      <c r="H61" s="443"/>
    </row>
    <row r="62" spans="1:8" ht="20.100000000000001" customHeight="1">
      <c r="A62" s="417"/>
      <c r="B62" s="427" t="s">
        <v>809</v>
      </c>
      <c r="C62" s="428"/>
      <c r="D62" s="429"/>
      <c r="E62" s="417"/>
      <c r="F62" s="441"/>
      <c r="G62" s="442"/>
      <c r="H62" s="443"/>
    </row>
    <row r="63" spans="1:8" ht="20.100000000000001" customHeight="1">
      <c r="A63" s="417"/>
      <c r="B63" s="427" t="s">
        <v>810</v>
      </c>
      <c r="C63" s="428"/>
      <c r="D63" s="429"/>
      <c r="E63" s="417"/>
      <c r="F63" s="441"/>
      <c r="G63" s="442"/>
      <c r="H63" s="443"/>
    </row>
    <row r="64" spans="1:8" ht="20.100000000000001" customHeight="1">
      <c r="A64" s="417"/>
      <c r="B64" s="427" t="s">
        <v>614</v>
      </c>
      <c r="C64" s="428"/>
      <c r="D64" s="429"/>
      <c r="E64" s="417"/>
      <c r="F64" s="441"/>
      <c r="G64" s="442"/>
      <c r="H64" s="443"/>
    </row>
    <row r="65" spans="1:8" ht="20.100000000000001" customHeight="1">
      <c r="A65" s="417"/>
      <c r="B65" s="427" t="s">
        <v>811</v>
      </c>
      <c r="C65" s="428"/>
      <c r="D65" s="429"/>
      <c r="E65" s="417"/>
      <c r="F65" s="441"/>
      <c r="G65" s="442"/>
      <c r="H65" s="443"/>
    </row>
    <row r="66" spans="1:8" ht="20.100000000000001" customHeight="1">
      <c r="A66" s="417"/>
      <c r="B66" s="427" t="s">
        <v>73</v>
      </c>
      <c r="C66" s="428"/>
      <c r="D66" s="429"/>
      <c r="E66" s="417"/>
      <c r="F66" s="441"/>
      <c r="G66" s="442"/>
      <c r="H66" s="443"/>
    </row>
    <row r="67" spans="1:8" ht="20.100000000000001" customHeight="1">
      <c r="A67" s="417"/>
      <c r="B67" s="427" t="s">
        <v>812</v>
      </c>
      <c r="C67" s="428"/>
      <c r="D67" s="429"/>
      <c r="E67" s="417"/>
      <c r="F67" s="441"/>
      <c r="G67" s="442"/>
      <c r="H67" s="443"/>
    </row>
    <row r="68" spans="1:8" ht="20.100000000000001" customHeight="1">
      <c r="A68" s="417"/>
      <c r="B68" s="427" t="s">
        <v>73</v>
      </c>
      <c r="C68" s="428"/>
      <c r="D68" s="429"/>
      <c r="E68" s="417"/>
      <c r="F68" s="441"/>
      <c r="G68" s="442"/>
      <c r="H68" s="443"/>
    </row>
    <row r="69" spans="1:8" ht="20.100000000000001" customHeight="1">
      <c r="A69" s="417"/>
      <c r="B69" s="427" t="s">
        <v>813</v>
      </c>
      <c r="C69" s="428"/>
      <c r="D69" s="429"/>
      <c r="E69" s="417"/>
      <c r="F69" s="441"/>
      <c r="G69" s="442"/>
      <c r="H69" s="443"/>
    </row>
    <row r="70" spans="1:8" ht="20.100000000000001" customHeight="1">
      <c r="A70" s="417"/>
      <c r="B70" s="427" t="s">
        <v>282</v>
      </c>
      <c r="C70" s="428"/>
      <c r="D70" s="429"/>
      <c r="E70" s="417"/>
      <c r="F70" s="441"/>
      <c r="G70" s="442"/>
      <c r="H70" s="443"/>
    </row>
    <row r="71" spans="1:8" ht="20.100000000000001" customHeight="1">
      <c r="A71" s="417"/>
      <c r="B71" s="427" t="s">
        <v>814</v>
      </c>
      <c r="C71" s="428"/>
      <c r="D71" s="429"/>
      <c r="E71" s="417"/>
      <c r="F71" s="441"/>
      <c r="G71" s="442"/>
      <c r="H71" s="443"/>
    </row>
    <row r="72" spans="1:8" ht="20.100000000000001" customHeight="1">
      <c r="A72" s="417"/>
      <c r="B72" s="427" t="s">
        <v>815</v>
      </c>
      <c r="C72" s="428"/>
      <c r="D72" s="429"/>
      <c r="E72" s="417"/>
      <c r="F72" s="441"/>
      <c r="G72" s="442"/>
      <c r="H72" s="443"/>
    </row>
    <row r="73" spans="1:8" ht="20.100000000000001" customHeight="1">
      <c r="A73" s="417"/>
      <c r="B73" s="427" t="s">
        <v>816</v>
      </c>
      <c r="C73" s="428"/>
      <c r="D73" s="429"/>
      <c r="E73" s="417"/>
      <c r="F73" s="441"/>
      <c r="G73" s="442"/>
      <c r="H73" s="443"/>
    </row>
    <row r="74" spans="1:8" ht="20.100000000000001" customHeight="1">
      <c r="A74" s="417"/>
      <c r="B74" s="427" t="s">
        <v>173</v>
      </c>
      <c r="C74" s="428"/>
      <c r="D74" s="429"/>
      <c r="E74" s="417"/>
      <c r="F74" s="441"/>
      <c r="G74" s="442"/>
      <c r="H74" s="443"/>
    </row>
    <row r="75" spans="1:8" ht="20.100000000000001" customHeight="1">
      <c r="A75" s="417"/>
      <c r="B75" s="427" t="s">
        <v>817</v>
      </c>
      <c r="C75" s="428"/>
      <c r="D75" s="429"/>
      <c r="E75" s="417"/>
      <c r="F75" s="441"/>
      <c r="G75" s="442"/>
      <c r="H75" s="443"/>
    </row>
    <row r="76" spans="1:8" ht="20.100000000000001" customHeight="1">
      <c r="A76" s="417"/>
      <c r="B76" s="427" t="s">
        <v>818</v>
      </c>
      <c r="C76" s="428"/>
      <c r="D76" s="429"/>
      <c r="E76" s="417"/>
      <c r="F76" s="307"/>
      <c r="G76" s="308"/>
      <c r="H76" s="309"/>
    </row>
    <row r="77" spans="1:8" ht="20.100000000000001" customHeight="1">
      <c r="A77" s="417"/>
      <c r="B77" s="427"/>
      <c r="C77" s="428"/>
      <c r="D77" s="429"/>
      <c r="E77" s="417"/>
      <c r="F77" s="307"/>
      <c r="G77" s="308"/>
      <c r="H77" s="309"/>
    </row>
    <row r="78" spans="1:8" ht="20.100000000000001" customHeight="1">
      <c r="A78" s="417"/>
      <c r="B78" s="427"/>
      <c r="C78" s="428"/>
      <c r="D78" s="429"/>
      <c r="E78" s="417"/>
      <c r="F78" s="307"/>
      <c r="G78" s="308"/>
      <c r="H78" s="309"/>
    </row>
    <row r="79" spans="1:8" ht="20.100000000000001" customHeight="1">
      <c r="A79" s="417"/>
      <c r="B79" s="427"/>
      <c r="C79" s="428"/>
      <c r="D79" s="429"/>
      <c r="E79" s="417"/>
      <c r="F79" s="307"/>
      <c r="G79" s="308"/>
      <c r="H79" s="309"/>
    </row>
    <row r="80" spans="1:8" ht="20.100000000000001" customHeight="1">
      <c r="A80" s="417"/>
      <c r="B80" s="427"/>
      <c r="C80" s="428"/>
      <c r="D80" s="429"/>
      <c r="E80" s="417"/>
      <c r="F80" s="307"/>
      <c r="G80" s="308"/>
      <c r="H80" s="309"/>
    </row>
    <row r="81" spans="1:14" ht="20.100000000000001" customHeight="1">
      <c r="A81" s="417"/>
      <c r="B81" s="427"/>
      <c r="C81" s="428"/>
      <c r="D81" s="429"/>
      <c r="E81" s="417"/>
      <c r="F81" s="307"/>
      <c r="G81" s="308"/>
      <c r="H81" s="309"/>
    </row>
    <row r="82" spans="1:14" ht="20.100000000000001" customHeight="1">
      <c r="A82" s="417"/>
      <c r="B82" s="427"/>
      <c r="C82" s="428"/>
      <c r="D82" s="429"/>
      <c r="E82" s="417"/>
      <c r="F82" s="427"/>
      <c r="G82" s="428"/>
      <c r="H82" s="429"/>
    </row>
    <row r="83" spans="1:14" ht="20.100000000000001" customHeight="1">
      <c r="A83" s="302"/>
      <c r="B83" s="308" t="s">
        <v>49</v>
      </c>
      <c r="C83" s="308"/>
      <c r="D83" s="308"/>
      <c r="E83" s="302"/>
      <c r="F83" s="458"/>
      <c r="G83" s="458"/>
      <c r="H83" s="1"/>
    </row>
    <row r="84" spans="1:14" ht="20.100000000000001" customHeight="1">
      <c r="A84" s="447" t="s">
        <v>22</v>
      </c>
      <c r="B84" s="447"/>
      <c r="C84" s="447"/>
      <c r="D84" s="447"/>
      <c r="E84" s="447"/>
      <c r="F84" s="447"/>
      <c r="G84" s="448"/>
      <c r="H84" s="1"/>
    </row>
    <row r="85" spans="1:14" ht="20.100000000000001" customHeight="1">
      <c r="A85" s="449" t="s">
        <v>18</v>
      </c>
      <c r="B85" s="7" t="s">
        <v>31</v>
      </c>
      <c r="C85" s="451" t="s">
        <v>729</v>
      </c>
      <c r="D85" s="452"/>
      <c r="E85" s="453" t="s">
        <v>19</v>
      </c>
      <c r="F85" s="15" t="s">
        <v>31</v>
      </c>
      <c r="G85" s="451" t="s">
        <v>729</v>
      </c>
      <c r="H85" s="452"/>
    </row>
    <row r="86" spans="1:14" ht="20.100000000000001" customHeight="1">
      <c r="A86" s="450"/>
      <c r="B86" s="8"/>
      <c r="C86" s="455"/>
      <c r="D86" s="456"/>
      <c r="E86" s="454"/>
      <c r="F86" s="8"/>
      <c r="G86" s="455"/>
      <c r="H86" s="456"/>
    </row>
    <row r="87" spans="1:14" ht="20.100000000000001" customHeight="1">
      <c r="A87" s="450"/>
      <c r="B87" s="8"/>
      <c r="C87" s="455"/>
      <c r="D87" s="456"/>
      <c r="E87" s="454"/>
      <c r="F87" s="8"/>
      <c r="G87" s="455"/>
      <c r="H87" s="456"/>
      <c r="N87">
        <v>1</v>
      </c>
    </row>
    <row r="88" spans="1:14" ht="20.100000000000001" customHeight="1">
      <c r="A88" s="450"/>
      <c r="B88" s="8"/>
      <c r="C88" s="455"/>
      <c r="D88" s="456"/>
      <c r="E88" s="454"/>
      <c r="F88" s="8"/>
      <c r="G88" s="455"/>
      <c r="H88" s="456"/>
    </row>
    <row r="89" spans="1:14" ht="20.100000000000001" customHeight="1">
      <c r="A89" s="450"/>
      <c r="B89" s="8"/>
      <c r="C89" s="455"/>
      <c r="D89" s="456"/>
      <c r="E89" s="454"/>
      <c r="F89" s="8"/>
      <c r="G89" s="455"/>
      <c r="H89" s="456"/>
    </row>
    <row r="90" spans="1:14" ht="20.100000000000001" customHeight="1">
      <c r="A90" s="450"/>
      <c r="B90" s="8"/>
      <c r="C90" s="455"/>
      <c r="D90" s="456"/>
      <c r="E90" s="454"/>
      <c r="F90" s="8"/>
      <c r="G90" s="455"/>
      <c r="H90" s="456"/>
    </row>
    <row r="91" spans="1:14" ht="20.100000000000001" customHeight="1">
      <c r="A91" s="450"/>
      <c r="B91" s="8"/>
      <c r="C91" s="455"/>
      <c r="D91" s="456"/>
      <c r="E91" s="454"/>
      <c r="F91" s="8"/>
      <c r="G91" s="455"/>
      <c r="H91" s="456"/>
    </row>
    <row r="92" spans="1:14" ht="20.100000000000001" customHeight="1">
      <c r="A92" s="450"/>
      <c r="B92" s="8"/>
      <c r="C92" s="455"/>
      <c r="D92" s="456"/>
      <c r="E92" s="454"/>
      <c r="F92" s="8"/>
      <c r="G92" s="455"/>
      <c r="H92" s="456"/>
    </row>
    <row r="93" spans="1:14" ht="20.100000000000001" customHeight="1">
      <c r="A93" s="450"/>
      <c r="B93" s="9"/>
      <c r="C93" s="455"/>
      <c r="D93" s="456"/>
      <c r="E93" s="454"/>
      <c r="F93" s="8"/>
      <c r="G93" s="310"/>
      <c r="H93" s="311"/>
    </row>
    <row r="94" spans="1:14" ht="20.100000000000001" customHeight="1">
      <c r="A94" s="450"/>
      <c r="B94" s="9"/>
      <c r="C94" s="455"/>
      <c r="D94" s="456"/>
      <c r="E94" s="454"/>
      <c r="F94" s="8"/>
      <c r="G94" s="310"/>
      <c r="H94" s="311"/>
    </row>
    <row r="95" spans="1:14" ht="20.100000000000001" customHeight="1">
      <c r="A95" s="450"/>
      <c r="B95" s="9"/>
      <c r="C95" s="455"/>
      <c r="D95" s="456"/>
      <c r="E95" s="454"/>
      <c r="F95" s="8"/>
      <c r="G95" s="310"/>
      <c r="H95" s="311"/>
    </row>
    <row r="96" spans="1:14" ht="20.100000000000001" customHeight="1">
      <c r="A96" s="450"/>
      <c r="B96" s="9"/>
      <c r="C96" s="455"/>
      <c r="D96" s="456"/>
      <c r="E96" s="454"/>
      <c r="F96" s="8"/>
      <c r="G96" s="310"/>
      <c r="H96" s="311"/>
    </row>
    <row r="97" spans="1:8" ht="20.100000000000001" customHeight="1">
      <c r="A97" s="450"/>
      <c r="B97" s="9"/>
      <c r="C97" s="455"/>
      <c r="D97" s="456"/>
      <c r="E97" s="454"/>
      <c r="F97" s="8"/>
      <c r="G97" s="310"/>
      <c r="H97" s="311"/>
    </row>
    <row r="98" spans="1:8" ht="20.100000000000001" customHeight="1">
      <c r="A98" s="450"/>
      <c r="B98" s="9"/>
      <c r="C98" s="455"/>
      <c r="D98" s="456"/>
      <c r="E98" s="454"/>
      <c r="F98" s="8"/>
      <c r="G98" s="310"/>
      <c r="H98" s="311"/>
    </row>
    <row r="99" spans="1:8" ht="20.100000000000001" customHeight="1" thickBot="1">
      <c r="A99" s="450"/>
      <c r="B99" s="9"/>
      <c r="C99" s="455"/>
      <c r="D99" s="456"/>
      <c r="E99" s="454"/>
      <c r="F99" s="8"/>
      <c r="G99" s="455"/>
      <c r="H99" s="456"/>
    </row>
    <row r="100" spans="1:8" ht="20.100000000000001" customHeight="1" thickTop="1" thickBot="1">
      <c r="A100" s="10" t="s">
        <v>25</v>
      </c>
      <c r="B100" s="28">
        <f>B86+B87+B88+B89+B90+B91+B92+B93+B94+B95+B96+B97+B98+B99+F86+F87+F88+F89+F90+F91+F92+F93+F94+F95+F96+F97+F98+F99</f>
        <v>0</v>
      </c>
      <c r="C100" s="11"/>
      <c r="D100" s="12"/>
      <c r="E100" s="13"/>
      <c r="F100" s="11"/>
      <c r="G100" s="17"/>
      <c r="H100" s="16"/>
    </row>
    <row r="101" spans="1:8" ht="20.100000000000001" customHeight="1">
      <c r="A101" s="448"/>
      <c r="B101" s="448"/>
      <c r="C101" s="448"/>
      <c r="D101" s="448"/>
      <c r="E101" s="448"/>
      <c r="F101" s="448"/>
      <c r="G101" s="448"/>
      <c r="H101" s="1"/>
    </row>
    <row r="102" spans="1:8" ht="20.100000000000001" customHeight="1">
      <c r="A102" s="457"/>
      <c r="B102" s="457"/>
      <c r="C102" s="457"/>
      <c r="D102" s="457"/>
      <c r="E102" s="457"/>
      <c r="F102" s="457"/>
      <c r="G102" s="457"/>
      <c r="H102" s="1"/>
    </row>
  </sheetData>
  <mergeCells count="182">
    <mergeCell ref="A1:G1"/>
    <mergeCell ref="B2:C2"/>
    <mergeCell ref="E2:F2"/>
    <mergeCell ref="A3:C3"/>
    <mergeCell ref="G3:H3"/>
    <mergeCell ref="B4:D4"/>
    <mergeCell ref="E4:H4"/>
    <mergeCell ref="B8:D8"/>
    <mergeCell ref="E8:H8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F31:H31"/>
    <mergeCell ref="C32:D32"/>
    <mergeCell ref="F32:H32"/>
    <mergeCell ref="C33:D33"/>
    <mergeCell ref="F33:H33"/>
    <mergeCell ref="C34:D34"/>
    <mergeCell ref="F34:H34"/>
    <mergeCell ref="A27:A40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F35:H35"/>
    <mergeCell ref="C36:D36"/>
    <mergeCell ref="F36:H36"/>
    <mergeCell ref="C37:D37"/>
    <mergeCell ref="F37:H37"/>
    <mergeCell ref="F45:H45"/>
    <mergeCell ref="B46:D46"/>
    <mergeCell ref="F46:H46"/>
    <mergeCell ref="B47:D47"/>
    <mergeCell ref="F47:H47"/>
    <mergeCell ref="B49:D49"/>
    <mergeCell ref="F49:H49"/>
    <mergeCell ref="B50:D50"/>
    <mergeCell ref="F50:H50"/>
    <mergeCell ref="B51:D51"/>
    <mergeCell ref="F51:H51"/>
    <mergeCell ref="B48:D48"/>
    <mergeCell ref="F48:H48"/>
    <mergeCell ref="A41:G41"/>
    <mergeCell ref="A42:A52"/>
    <mergeCell ref="B42:D42"/>
    <mergeCell ref="E42:E52"/>
    <mergeCell ref="F42:H42"/>
    <mergeCell ref="B43:D43"/>
    <mergeCell ref="F43:H43"/>
    <mergeCell ref="B44:D44"/>
    <mergeCell ref="F44:H44"/>
    <mergeCell ref="B45:D45"/>
    <mergeCell ref="B52:D52"/>
    <mergeCell ref="F52:H52"/>
    <mergeCell ref="B69:D69"/>
    <mergeCell ref="F69:H69"/>
    <mergeCell ref="A56:G56"/>
    <mergeCell ref="A57:A82"/>
    <mergeCell ref="B57:D57"/>
    <mergeCell ref="E57:E82"/>
    <mergeCell ref="F57:H57"/>
    <mergeCell ref="B58:D58"/>
    <mergeCell ref="F58:H58"/>
    <mergeCell ref="F63:H63"/>
    <mergeCell ref="B73:D73"/>
    <mergeCell ref="F73:H73"/>
    <mergeCell ref="B74:D74"/>
    <mergeCell ref="F74:H74"/>
    <mergeCell ref="B75:D75"/>
    <mergeCell ref="F75:H75"/>
    <mergeCell ref="F70:H70"/>
    <mergeCell ref="B71:D71"/>
    <mergeCell ref="F71:H71"/>
    <mergeCell ref="B72:D72"/>
    <mergeCell ref="F72:H72"/>
    <mergeCell ref="B70:D70"/>
    <mergeCell ref="A53:G53"/>
    <mergeCell ref="A54:A55"/>
    <mergeCell ref="B54:D55"/>
    <mergeCell ref="E54:E55"/>
    <mergeCell ref="F54:H55"/>
    <mergeCell ref="B67:D67"/>
    <mergeCell ref="F67:H67"/>
    <mergeCell ref="B68:D68"/>
    <mergeCell ref="F68:H68"/>
    <mergeCell ref="B59:D59"/>
    <mergeCell ref="F59:H59"/>
    <mergeCell ref="B60:D60"/>
    <mergeCell ref="B64:D64"/>
    <mergeCell ref="F64:H64"/>
    <mergeCell ref="B65:D65"/>
    <mergeCell ref="F65:H65"/>
    <mergeCell ref="B66:D66"/>
    <mergeCell ref="F66:H66"/>
    <mergeCell ref="F60:H60"/>
    <mergeCell ref="B61:D61"/>
    <mergeCell ref="F61:H61"/>
    <mergeCell ref="B62:D62"/>
    <mergeCell ref="F62:H62"/>
    <mergeCell ref="B63:D63"/>
    <mergeCell ref="C87:D87"/>
    <mergeCell ref="G87:H87"/>
    <mergeCell ref="C88:D88"/>
    <mergeCell ref="G88:H88"/>
    <mergeCell ref="C89:D89"/>
    <mergeCell ref="G89:H89"/>
    <mergeCell ref="C99:D99"/>
    <mergeCell ref="G99:H99"/>
    <mergeCell ref="B76:D76"/>
    <mergeCell ref="B77:D77"/>
    <mergeCell ref="B78:D78"/>
    <mergeCell ref="B79:D79"/>
    <mergeCell ref="B80:D80"/>
    <mergeCell ref="B81:D81"/>
    <mergeCell ref="A101:G101"/>
    <mergeCell ref="A102:G102"/>
    <mergeCell ref="C93:D93"/>
    <mergeCell ref="C94:D94"/>
    <mergeCell ref="C95:D95"/>
    <mergeCell ref="C96:D96"/>
    <mergeCell ref="C97:D97"/>
    <mergeCell ref="C98:D98"/>
    <mergeCell ref="B82:D82"/>
    <mergeCell ref="F82:H82"/>
    <mergeCell ref="F83:G83"/>
    <mergeCell ref="A84:G84"/>
    <mergeCell ref="A85:A99"/>
    <mergeCell ref="C85:D85"/>
    <mergeCell ref="E85:E99"/>
    <mergeCell ref="G85:H85"/>
    <mergeCell ref="C86:D86"/>
    <mergeCell ref="G86:H86"/>
    <mergeCell ref="C90:D90"/>
    <mergeCell ref="G90:H90"/>
    <mergeCell ref="C91:D91"/>
    <mergeCell ref="G91:H91"/>
    <mergeCell ref="C92:D92"/>
    <mergeCell ref="G92:H92"/>
  </mergeCells>
  <phoneticPr fontId="3" type="noConversion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N102"/>
  <sheetViews>
    <sheetView topLeftCell="A43" zoomScaleNormal="100" workbookViewId="0">
      <selection activeCell="F49" sqref="F49:H49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0" ht="20.100000000000001" customHeight="1">
      <c r="A1" s="385" t="s">
        <v>0</v>
      </c>
      <c r="B1" s="385"/>
      <c r="C1" s="385"/>
      <c r="D1" s="385"/>
      <c r="E1" s="385"/>
      <c r="F1" s="385"/>
      <c r="G1" s="385"/>
      <c r="H1" s="1"/>
    </row>
    <row r="2" spans="1:10" ht="20.100000000000001" customHeight="1">
      <c r="A2" s="320" t="s">
        <v>1</v>
      </c>
      <c r="B2" s="386" t="s">
        <v>832</v>
      </c>
      <c r="C2" s="387"/>
      <c r="D2" s="320" t="s">
        <v>2</v>
      </c>
      <c r="E2" s="386" t="s">
        <v>794</v>
      </c>
      <c r="F2" s="387"/>
      <c r="G2" s="2" t="s">
        <v>27</v>
      </c>
      <c r="H2" s="6"/>
    </row>
    <row r="3" spans="1:10" ht="20.100000000000001" customHeight="1">
      <c r="A3" s="388" t="s">
        <v>3</v>
      </c>
      <c r="B3" s="388"/>
      <c r="C3" s="388"/>
      <c r="D3" s="14" t="s">
        <v>4</v>
      </c>
      <c r="E3" s="318" t="s">
        <v>5</v>
      </c>
      <c r="F3" s="318"/>
      <c r="G3" s="389"/>
      <c r="H3" s="389"/>
    </row>
    <row r="4" spans="1:10" ht="20.100000000000001" customHeight="1">
      <c r="A4" s="320" t="s">
        <v>6</v>
      </c>
      <c r="B4" s="390">
        <v>558150</v>
      </c>
      <c r="C4" s="391"/>
      <c r="D4" s="392"/>
      <c r="E4" s="393" t="s">
        <v>51</v>
      </c>
      <c r="F4" s="394"/>
      <c r="G4" s="394"/>
      <c r="H4" s="395"/>
    </row>
    <row r="5" spans="1:10" ht="20.100000000000001" customHeight="1">
      <c r="A5" s="320" t="s">
        <v>7</v>
      </c>
      <c r="B5" s="390">
        <f>B6-B4</f>
        <v>809830</v>
      </c>
      <c r="C5" s="391"/>
      <c r="D5" s="392"/>
      <c r="E5" s="412" t="s">
        <v>224</v>
      </c>
      <c r="F5" s="413"/>
      <c r="G5" s="413"/>
      <c r="H5" s="414"/>
    </row>
    <row r="6" spans="1:10" ht="20.100000000000001" customHeight="1">
      <c r="A6" s="320" t="s">
        <v>8</v>
      </c>
      <c r="B6" s="390">
        <v>1367980</v>
      </c>
      <c r="C6" s="391"/>
      <c r="D6" s="392"/>
      <c r="E6" s="412" t="s">
        <v>50</v>
      </c>
      <c r="F6" s="413"/>
      <c r="G6" s="413"/>
      <c r="H6" s="414"/>
    </row>
    <row r="7" spans="1:10" ht="20.100000000000001" customHeight="1">
      <c r="A7" s="320" t="s">
        <v>42</v>
      </c>
      <c r="B7" s="390">
        <f>B6+'5월24일'!B7:D7</f>
        <v>63255495</v>
      </c>
      <c r="C7" s="391"/>
      <c r="D7" s="392"/>
      <c r="E7" s="412"/>
      <c r="F7" s="413"/>
      <c r="G7" s="413"/>
      <c r="H7" s="414"/>
    </row>
    <row r="8" spans="1:10" ht="20.100000000000001" customHeight="1">
      <c r="A8" s="320" t="s">
        <v>9</v>
      </c>
      <c r="B8" s="396">
        <v>95130</v>
      </c>
      <c r="C8" s="397"/>
      <c r="D8" s="398"/>
      <c r="E8" s="399"/>
      <c r="F8" s="400"/>
      <c r="G8" s="400"/>
      <c r="H8" s="401"/>
    </row>
    <row r="9" spans="1:10" ht="20.100000000000001" customHeight="1">
      <c r="A9" s="317" t="s">
        <v>10</v>
      </c>
      <c r="B9" s="3"/>
      <c r="C9" s="3"/>
      <c r="D9" s="3"/>
      <c r="E9" s="4"/>
      <c r="F9" s="4"/>
      <c r="G9" s="4"/>
      <c r="H9" s="1"/>
    </row>
    <row r="10" spans="1:10" ht="20.100000000000001" customHeight="1">
      <c r="A10" s="23" t="s">
        <v>26</v>
      </c>
      <c r="B10" s="27">
        <v>0.11</v>
      </c>
      <c r="C10" s="23" t="s">
        <v>28</v>
      </c>
      <c r="D10" s="19">
        <v>0.01</v>
      </c>
      <c r="E10" s="26" t="s">
        <v>29</v>
      </c>
      <c r="F10" s="18">
        <v>0.23</v>
      </c>
      <c r="G10" s="23" t="s">
        <v>32</v>
      </c>
      <c r="H10" s="18">
        <v>0.02</v>
      </c>
      <c r="I10" s="29">
        <f>B10+D10+F10+H10+B11+D11+F11+H11+B12+D12+F12+H12</f>
        <v>1</v>
      </c>
    </row>
    <row r="11" spans="1:10" ht="20.100000000000001" customHeight="1">
      <c r="A11" s="24" t="s">
        <v>33</v>
      </c>
      <c r="B11" s="18">
        <v>0.17</v>
      </c>
      <c r="C11" s="24" t="s">
        <v>45</v>
      </c>
      <c r="D11" s="18">
        <v>0.11</v>
      </c>
      <c r="E11" s="24" t="s">
        <v>34</v>
      </c>
      <c r="F11" s="18">
        <v>0.06</v>
      </c>
      <c r="G11" s="24" t="s">
        <v>35</v>
      </c>
      <c r="H11" s="18">
        <v>0.1</v>
      </c>
      <c r="I11" s="29"/>
    </row>
    <row r="12" spans="1:10" ht="20.100000000000001" customHeight="1" thickBot="1">
      <c r="A12" s="25" t="s">
        <v>36</v>
      </c>
      <c r="B12" s="20">
        <v>0.1</v>
      </c>
      <c r="C12" s="25" t="s">
        <v>37</v>
      </c>
      <c r="D12" s="20">
        <v>0.05</v>
      </c>
      <c r="E12" s="25" t="s">
        <v>38</v>
      </c>
      <c r="F12" s="20">
        <v>0.01</v>
      </c>
      <c r="G12" s="25" t="s">
        <v>43</v>
      </c>
      <c r="H12" s="20">
        <v>0.03</v>
      </c>
      <c r="J12" s="30"/>
    </row>
    <row r="13" spans="1:10" ht="20.100000000000001" customHeight="1">
      <c r="A13" s="402" t="s">
        <v>11</v>
      </c>
      <c r="B13" s="404"/>
      <c r="C13" s="405"/>
      <c r="D13" s="406"/>
      <c r="E13" s="407" t="s">
        <v>39</v>
      </c>
      <c r="F13" s="404" t="s">
        <v>866</v>
      </c>
      <c r="G13" s="405"/>
      <c r="H13" s="406"/>
    </row>
    <row r="14" spans="1:10" ht="20.100000000000001" customHeight="1" thickBot="1">
      <c r="A14" s="403"/>
      <c r="B14" s="409"/>
      <c r="C14" s="410"/>
      <c r="D14" s="411"/>
      <c r="E14" s="408"/>
      <c r="F14" s="409" t="s">
        <v>867</v>
      </c>
      <c r="G14" s="410"/>
      <c r="H14" s="411"/>
    </row>
    <row r="15" spans="1:10" ht="20.100000000000001" customHeight="1">
      <c r="A15" s="3" t="s">
        <v>12</v>
      </c>
      <c r="B15" s="3"/>
      <c r="C15" s="3"/>
      <c r="D15" s="3"/>
      <c r="E15" s="318"/>
      <c r="F15" s="318"/>
      <c r="G15" s="322"/>
      <c r="H15" s="1"/>
    </row>
    <row r="16" spans="1:10" ht="20.100000000000001" customHeight="1">
      <c r="A16" s="320"/>
      <c r="B16" s="320" t="s">
        <v>13</v>
      </c>
      <c r="C16" s="386" t="s">
        <v>14</v>
      </c>
      <c r="D16" s="387"/>
      <c r="E16" s="320" t="s">
        <v>40</v>
      </c>
      <c r="F16" s="415" t="s">
        <v>41</v>
      </c>
      <c r="G16" s="415"/>
      <c r="H16" s="415"/>
    </row>
    <row r="17" spans="1:8" ht="20.100000000000001" customHeight="1">
      <c r="A17" s="416" t="s">
        <v>15</v>
      </c>
      <c r="B17" s="5">
        <v>9.375E-2</v>
      </c>
      <c r="C17" s="419" t="s">
        <v>834</v>
      </c>
      <c r="D17" s="420"/>
      <c r="E17" s="324" t="s">
        <v>835</v>
      </c>
      <c r="F17" s="415"/>
      <c r="G17" s="415"/>
      <c r="H17" s="415"/>
    </row>
    <row r="18" spans="1:8" ht="20.100000000000001" customHeight="1">
      <c r="A18" s="417"/>
      <c r="B18" s="5"/>
      <c r="C18" s="419"/>
      <c r="D18" s="420"/>
      <c r="E18" s="320"/>
      <c r="F18" s="415"/>
      <c r="G18" s="415"/>
      <c r="H18" s="415"/>
    </row>
    <row r="19" spans="1:8" ht="20.100000000000001" customHeight="1">
      <c r="A19" s="417"/>
      <c r="B19" s="5"/>
      <c r="C19" s="419"/>
      <c r="D19" s="420"/>
      <c r="E19" s="320"/>
      <c r="F19" s="415"/>
      <c r="G19" s="415"/>
      <c r="H19" s="415"/>
    </row>
    <row r="20" spans="1:8" ht="20.100000000000001" customHeight="1">
      <c r="A20" s="417"/>
      <c r="B20" s="5"/>
      <c r="C20" s="419"/>
      <c r="D20" s="420"/>
      <c r="E20" s="320"/>
      <c r="F20" s="415"/>
      <c r="G20" s="415"/>
      <c r="H20" s="415"/>
    </row>
    <row r="21" spans="1:8" ht="20.100000000000001" customHeight="1">
      <c r="A21" s="417"/>
      <c r="B21" s="5"/>
      <c r="C21" s="419"/>
      <c r="D21" s="420"/>
      <c r="E21" s="320"/>
      <c r="F21" s="415"/>
      <c r="G21" s="415"/>
      <c r="H21" s="415"/>
    </row>
    <row r="22" spans="1:8" ht="20.100000000000001" customHeight="1">
      <c r="A22" s="417"/>
      <c r="B22" s="5"/>
      <c r="C22" s="419"/>
      <c r="D22" s="420"/>
      <c r="E22" s="320"/>
      <c r="F22" s="415"/>
      <c r="G22" s="415"/>
      <c r="H22" s="415"/>
    </row>
    <row r="23" spans="1:8" ht="20.100000000000001" customHeight="1">
      <c r="A23" s="417"/>
      <c r="B23" s="5"/>
      <c r="C23" s="419"/>
      <c r="D23" s="420"/>
      <c r="E23" s="320"/>
      <c r="F23" s="415"/>
      <c r="G23" s="415"/>
      <c r="H23" s="415"/>
    </row>
    <row r="24" spans="1:8" ht="20.100000000000001" customHeight="1">
      <c r="A24" s="417"/>
      <c r="B24" s="5"/>
      <c r="C24" s="419"/>
      <c r="D24" s="420"/>
      <c r="E24" s="320"/>
      <c r="F24" s="415"/>
      <c r="G24" s="415"/>
      <c r="H24" s="415"/>
    </row>
    <row r="25" spans="1:8" ht="20.100000000000001" customHeight="1">
      <c r="A25" s="417"/>
      <c r="B25" s="5"/>
      <c r="C25" s="419"/>
      <c r="D25" s="420"/>
      <c r="E25" s="320"/>
      <c r="F25" s="415"/>
      <c r="G25" s="415"/>
      <c r="H25" s="415"/>
    </row>
    <row r="26" spans="1:8" ht="20.100000000000001" customHeight="1" thickBot="1">
      <c r="A26" s="418"/>
      <c r="B26" s="22"/>
      <c r="C26" s="421"/>
      <c r="D26" s="422"/>
      <c r="E26" s="321"/>
      <c r="F26" s="423"/>
      <c r="G26" s="423"/>
      <c r="H26" s="423"/>
    </row>
    <row r="27" spans="1:8" ht="20.100000000000001" customHeight="1">
      <c r="A27" s="426" t="s">
        <v>16</v>
      </c>
      <c r="B27" s="21">
        <v>0.29166666666666669</v>
      </c>
      <c r="C27" s="424" t="s">
        <v>833</v>
      </c>
      <c r="D27" s="425"/>
      <c r="E27" s="319">
        <v>14</v>
      </c>
      <c r="F27" s="415" t="s">
        <v>868</v>
      </c>
      <c r="G27" s="415"/>
      <c r="H27" s="415"/>
    </row>
    <row r="28" spans="1:8" ht="20.100000000000001" customHeight="1">
      <c r="A28" s="426"/>
      <c r="B28" s="21"/>
      <c r="C28" s="424"/>
      <c r="D28" s="425"/>
      <c r="E28" s="319"/>
      <c r="F28" s="415"/>
      <c r="G28" s="415"/>
      <c r="H28" s="415"/>
    </row>
    <row r="29" spans="1:8" ht="20.100000000000001" customHeight="1">
      <c r="A29" s="426"/>
      <c r="B29" s="21"/>
      <c r="C29" s="424"/>
      <c r="D29" s="425"/>
      <c r="E29" s="319"/>
      <c r="F29" s="415"/>
      <c r="G29" s="415"/>
      <c r="H29" s="415"/>
    </row>
    <row r="30" spans="1:8" ht="20.100000000000001" customHeight="1">
      <c r="A30" s="426"/>
      <c r="B30" s="21"/>
      <c r="C30" s="424"/>
      <c r="D30" s="425"/>
      <c r="E30" s="319"/>
      <c r="F30" s="415"/>
      <c r="G30" s="415"/>
      <c r="H30" s="415"/>
    </row>
    <row r="31" spans="1:8" ht="20.100000000000001" customHeight="1">
      <c r="A31" s="426"/>
      <c r="B31" s="21"/>
      <c r="C31" s="424"/>
      <c r="D31" s="425"/>
      <c r="E31" s="319"/>
      <c r="F31" s="415"/>
      <c r="G31" s="415"/>
      <c r="H31" s="415"/>
    </row>
    <row r="32" spans="1:8" ht="20.100000000000001" customHeight="1">
      <c r="A32" s="426"/>
      <c r="B32" s="21"/>
      <c r="C32" s="424"/>
      <c r="D32" s="425"/>
      <c r="E32" s="319"/>
      <c r="F32" s="415"/>
      <c r="G32" s="415"/>
      <c r="H32" s="415"/>
    </row>
    <row r="33" spans="1:8" ht="20.100000000000001" customHeight="1">
      <c r="A33" s="426"/>
      <c r="B33" s="21"/>
      <c r="C33" s="424"/>
      <c r="D33" s="425"/>
      <c r="E33" s="319"/>
      <c r="F33" s="415"/>
      <c r="G33" s="415"/>
      <c r="H33" s="415"/>
    </row>
    <row r="34" spans="1:8" ht="20.100000000000001" customHeight="1">
      <c r="A34" s="426"/>
      <c r="B34" s="21"/>
      <c r="C34" s="424"/>
      <c r="D34" s="425"/>
      <c r="E34" s="319"/>
      <c r="F34" s="415"/>
      <c r="G34" s="415"/>
      <c r="H34" s="415"/>
    </row>
    <row r="35" spans="1:8" ht="20.100000000000001" customHeight="1">
      <c r="A35" s="426"/>
      <c r="B35" s="21"/>
      <c r="C35" s="424"/>
      <c r="D35" s="425"/>
      <c r="E35" s="319"/>
      <c r="F35" s="415"/>
      <c r="G35" s="415"/>
      <c r="H35" s="415"/>
    </row>
    <row r="36" spans="1:8" ht="20.100000000000001" customHeight="1">
      <c r="A36" s="426"/>
      <c r="B36" s="21"/>
      <c r="C36" s="424"/>
      <c r="D36" s="425"/>
      <c r="E36" s="319"/>
      <c r="F36" s="415"/>
      <c r="G36" s="415"/>
      <c r="H36" s="415"/>
    </row>
    <row r="37" spans="1:8" ht="20.100000000000001" customHeight="1">
      <c r="A37" s="426"/>
      <c r="B37" s="21"/>
      <c r="C37" s="424"/>
      <c r="D37" s="425"/>
      <c r="E37" s="319"/>
      <c r="F37" s="415"/>
      <c r="G37" s="415"/>
      <c r="H37" s="415"/>
    </row>
    <row r="38" spans="1:8" ht="20.100000000000001" customHeight="1">
      <c r="A38" s="426"/>
      <c r="B38" s="21"/>
      <c r="C38" s="424"/>
      <c r="D38" s="425"/>
      <c r="E38" s="319"/>
      <c r="F38" s="415"/>
      <c r="G38" s="415"/>
      <c r="H38" s="415"/>
    </row>
    <row r="39" spans="1:8" ht="20.100000000000001" customHeight="1">
      <c r="A39" s="426"/>
      <c r="B39" s="21"/>
      <c r="C39" s="424"/>
      <c r="D39" s="425"/>
      <c r="E39" s="319"/>
      <c r="F39" s="415"/>
      <c r="G39" s="415"/>
      <c r="H39" s="415"/>
    </row>
    <row r="40" spans="1:8" ht="20.100000000000001" customHeight="1">
      <c r="A40" s="426"/>
      <c r="B40" s="21"/>
      <c r="C40" s="424"/>
      <c r="D40" s="425"/>
      <c r="E40" s="319"/>
      <c r="F40" s="415"/>
      <c r="G40" s="415"/>
      <c r="H40" s="415"/>
    </row>
    <row r="41" spans="1:8" ht="20.100000000000001" customHeight="1">
      <c r="A41" s="436" t="s">
        <v>17</v>
      </c>
      <c r="B41" s="436"/>
      <c r="C41" s="436"/>
      <c r="D41" s="436"/>
      <c r="E41" s="436"/>
      <c r="F41" s="436"/>
      <c r="G41" s="436"/>
      <c r="H41" s="1"/>
    </row>
    <row r="42" spans="1:8" ht="20.100000000000001" customHeight="1">
      <c r="A42" s="415" t="s">
        <v>18</v>
      </c>
      <c r="B42" s="437" t="s">
        <v>836</v>
      </c>
      <c r="C42" s="438"/>
      <c r="D42" s="439"/>
      <c r="E42" s="416" t="s">
        <v>19</v>
      </c>
      <c r="F42" s="427" t="s">
        <v>869</v>
      </c>
      <c r="G42" s="428"/>
      <c r="H42" s="429"/>
    </row>
    <row r="43" spans="1:8" ht="20.100000000000001" customHeight="1">
      <c r="A43" s="415"/>
      <c r="B43" s="437" t="s">
        <v>837</v>
      </c>
      <c r="C43" s="438"/>
      <c r="D43" s="439"/>
      <c r="E43" s="417"/>
      <c r="F43" s="427" t="s">
        <v>870</v>
      </c>
      <c r="G43" s="428"/>
      <c r="H43" s="429"/>
    </row>
    <row r="44" spans="1:8" ht="20.100000000000001" customHeight="1">
      <c r="A44" s="415"/>
      <c r="B44" s="437" t="s">
        <v>838</v>
      </c>
      <c r="C44" s="438"/>
      <c r="D44" s="439"/>
      <c r="E44" s="417"/>
      <c r="F44" s="427" t="s">
        <v>871</v>
      </c>
      <c r="G44" s="428"/>
      <c r="H44" s="429"/>
    </row>
    <row r="45" spans="1:8" ht="20.100000000000001" customHeight="1">
      <c r="A45" s="415"/>
      <c r="B45" s="437" t="s">
        <v>839</v>
      </c>
      <c r="C45" s="438"/>
      <c r="D45" s="439"/>
      <c r="E45" s="417"/>
      <c r="F45" s="427" t="s">
        <v>872</v>
      </c>
      <c r="G45" s="428"/>
      <c r="H45" s="429"/>
    </row>
    <row r="46" spans="1:8" ht="20.100000000000001" customHeight="1">
      <c r="A46" s="415"/>
      <c r="B46" s="437" t="s">
        <v>855</v>
      </c>
      <c r="C46" s="438"/>
      <c r="D46" s="439"/>
      <c r="E46" s="417"/>
      <c r="F46" s="427" t="s">
        <v>873</v>
      </c>
      <c r="G46" s="428"/>
      <c r="H46" s="429"/>
    </row>
    <row r="47" spans="1:8" ht="20.100000000000001" customHeight="1">
      <c r="A47" s="415"/>
      <c r="B47" s="433"/>
      <c r="C47" s="434"/>
      <c r="D47" s="435"/>
      <c r="E47" s="417"/>
      <c r="F47" s="427" t="s">
        <v>874</v>
      </c>
      <c r="G47" s="428"/>
      <c r="H47" s="429"/>
    </row>
    <row r="48" spans="1:8" ht="20.100000000000001" customHeight="1">
      <c r="A48" s="415"/>
      <c r="B48" s="433"/>
      <c r="C48" s="434"/>
      <c r="D48" s="435"/>
      <c r="E48" s="417"/>
      <c r="F48" s="427" t="s">
        <v>875</v>
      </c>
      <c r="G48" s="428"/>
      <c r="H48" s="429"/>
    </row>
    <row r="49" spans="1:8" ht="20.100000000000001" customHeight="1">
      <c r="A49" s="415"/>
      <c r="B49" s="433"/>
      <c r="C49" s="434"/>
      <c r="D49" s="435"/>
      <c r="E49" s="417"/>
      <c r="F49" s="427"/>
      <c r="G49" s="428"/>
      <c r="H49" s="429"/>
    </row>
    <row r="50" spans="1:8" ht="20.100000000000001" customHeight="1">
      <c r="A50" s="415"/>
      <c r="B50" s="433"/>
      <c r="C50" s="434"/>
      <c r="D50" s="435"/>
      <c r="E50" s="417"/>
      <c r="F50" s="427"/>
      <c r="G50" s="428"/>
      <c r="H50" s="429"/>
    </row>
    <row r="51" spans="1:8" ht="20.100000000000001" customHeight="1">
      <c r="A51" s="415"/>
      <c r="B51" s="430"/>
      <c r="C51" s="431"/>
      <c r="D51" s="432"/>
      <c r="E51" s="417"/>
      <c r="F51" s="427"/>
      <c r="G51" s="428"/>
      <c r="H51" s="429"/>
    </row>
    <row r="52" spans="1:8" ht="20.100000000000001" customHeight="1">
      <c r="A52" s="415"/>
      <c r="B52" s="433"/>
      <c r="C52" s="434"/>
      <c r="D52" s="435"/>
      <c r="E52" s="426"/>
      <c r="F52" s="427"/>
      <c r="G52" s="428"/>
      <c r="H52" s="429"/>
    </row>
    <row r="53" spans="1:8" ht="20.100000000000001" customHeight="1">
      <c r="A53" s="440"/>
      <c r="B53" s="440"/>
      <c r="C53" s="440"/>
      <c r="D53" s="440"/>
      <c r="E53" s="440"/>
      <c r="F53" s="388"/>
      <c r="G53" s="388"/>
      <c r="H53" s="1"/>
    </row>
    <row r="54" spans="1:8" ht="20.100000000000001" customHeight="1">
      <c r="A54" s="416" t="s">
        <v>18</v>
      </c>
      <c r="B54" s="441" t="s">
        <v>44</v>
      </c>
      <c r="C54" s="442"/>
      <c r="D54" s="443"/>
      <c r="E54" s="393" t="s">
        <v>19</v>
      </c>
      <c r="F54" s="441" t="s">
        <v>840</v>
      </c>
      <c r="G54" s="442"/>
      <c r="H54" s="443"/>
    </row>
    <row r="55" spans="1:8" ht="20.100000000000001" customHeight="1">
      <c r="A55" s="426"/>
      <c r="B55" s="444"/>
      <c r="C55" s="445"/>
      <c r="D55" s="446"/>
      <c r="E55" s="399"/>
      <c r="F55" s="444"/>
      <c r="G55" s="445"/>
      <c r="H55" s="446"/>
    </row>
    <row r="56" spans="1:8" ht="20.100000000000001" customHeight="1">
      <c r="A56" s="440" t="s">
        <v>20</v>
      </c>
      <c r="B56" s="440"/>
      <c r="C56" s="440"/>
      <c r="D56" s="440"/>
      <c r="E56" s="440"/>
      <c r="F56" s="388"/>
      <c r="G56" s="388"/>
      <c r="H56" s="1"/>
    </row>
    <row r="57" spans="1:8" ht="20.100000000000001" customHeight="1">
      <c r="A57" s="416" t="s">
        <v>21</v>
      </c>
      <c r="B57" s="427" t="s">
        <v>841</v>
      </c>
      <c r="C57" s="428"/>
      <c r="D57" s="429"/>
      <c r="E57" s="416"/>
      <c r="F57" s="441"/>
      <c r="G57" s="442"/>
      <c r="H57" s="443"/>
    </row>
    <row r="58" spans="1:8" ht="20.100000000000001" customHeight="1">
      <c r="A58" s="417"/>
      <c r="B58" s="427" t="s">
        <v>842</v>
      </c>
      <c r="C58" s="428"/>
      <c r="D58" s="429"/>
      <c r="E58" s="417"/>
      <c r="F58" s="441"/>
      <c r="G58" s="442"/>
      <c r="H58" s="443"/>
    </row>
    <row r="59" spans="1:8" ht="20.100000000000001" customHeight="1">
      <c r="A59" s="417"/>
      <c r="B59" s="427" t="s">
        <v>843</v>
      </c>
      <c r="C59" s="428"/>
      <c r="D59" s="429"/>
      <c r="E59" s="417"/>
      <c r="F59" s="441"/>
      <c r="G59" s="442"/>
      <c r="H59" s="443"/>
    </row>
    <row r="60" spans="1:8" ht="20.100000000000001" customHeight="1">
      <c r="A60" s="417"/>
      <c r="B60" s="427" t="s">
        <v>844</v>
      </c>
      <c r="C60" s="428"/>
      <c r="D60" s="429"/>
      <c r="E60" s="417"/>
      <c r="F60" s="441"/>
      <c r="G60" s="442"/>
      <c r="H60" s="443"/>
    </row>
    <row r="61" spans="1:8" ht="20.100000000000001" customHeight="1">
      <c r="A61" s="417"/>
      <c r="B61" s="427" t="s">
        <v>845</v>
      </c>
      <c r="C61" s="428"/>
      <c r="D61" s="429"/>
      <c r="E61" s="417"/>
      <c r="F61" s="441"/>
      <c r="G61" s="442"/>
      <c r="H61" s="443"/>
    </row>
    <row r="62" spans="1:8" ht="20.100000000000001" customHeight="1">
      <c r="A62" s="417"/>
      <c r="B62" s="427" t="s">
        <v>846</v>
      </c>
      <c r="C62" s="428"/>
      <c r="D62" s="429"/>
      <c r="E62" s="417"/>
      <c r="F62" s="441"/>
      <c r="G62" s="442"/>
      <c r="H62" s="443"/>
    </row>
    <row r="63" spans="1:8" ht="20.100000000000001" customHeight="1">
      <c r="A63" s="417"/>
      <c r="B63" s="427" t="s">
        <v>847</v>
      </c>
      <c r="C63" s="428"/>
      <c r="D63" s="429"/>
      <c r="E63" s="417"/>
      <c r="F63" s="441"/>
      <c r="G63" s="442"/>
      <c r="H63" s="443"/>
    </row>
    <row r="64" spans="1:8" ht="20.100000000000001" customHeight="1">
      <c r="A64" s="417"/>
      <c r="B64" s="427" t="s">
        <v>848</v>
      </c>
      <c r="C64" s="428"/>
      <c r="D64" s="429"/>
      <c r="E64" s="417"/>
      <c r="F64" s="441"/>
      <c r="G64" s="442"/>
      <c r="H64" s="443"/>
    </row>
    <row r="65" spans="1:8" ht="20.100000000000001" customHeight="1">
      <c r="A65" s="417"/>
      <c r="B65" s="427" t="s">
        <v>849</v>
      </c>
      <c r="C65" s="428"/>
      <c r="D65" s="429"/>
      <c r="E65" s="417"/>
      <c r="F65" s="441"/>
      <c r="G65" s="442"/>
      <c r="H65" s="443"/>
    </row>
    <row r="66" spans="1:8" ht="20.100000000000001" customHeight="1">
      <c r="A66" s="417"/>
      <c r="B66" s="427" t="s">
        <v>850</v>
      </c>
      <c r="C66" s="428"/>
      <c r="D66" s="429"/>
      <c r="E66" s="417"/>
      <c r="F66" s="441"/>
      <c r="G66" s="442"/>
      <c r="H66" s="443"/>
    </row>
    <row r="67" spans="1:8" ht="20.100000000000001" customHeight="1">
      <c r="A67" s="417"/>
      <c r="B67" s="427" t="s">
        <v>851</v>
      </c>
      <c r="C67" s="428"/>
      <c r="D67" s="429"/>
      <c r="E67" s="417"/>
      <c r="F67" s="441"/>
      <c r="G67" s="442"/>
      <c r="H67" s="443"/>
    </row>
    <row r="68" spans="1:8" ht="20.100000000000001" customHeight="1">
      <c r="A68" s="417"/>
      <c r="B68" s="427" t="s">
        <v>852</v>
      </c>
      <c r="C68" s="428"/>
      <c r="D68" s="429"/>
      <c r="E68" s="417"/>
      <c r="F68" s="441"/>
      <c r="G68" s="442"/>
      <c r="H68" s="443"/>
    </row>
    <row r="69" spans="1:8" ht="20.100000000000001" customHeight="1">
      <c r="A69" s="417"/>
      <c r="B69" s="427" t="s">
        <v>853</v>
      </c>
      <c r="C69" s="428"/>
      <c r="D69" s="429"/>
      <c r="E69" s="417"/>
      <c r="F69" s="441"/>
      <c r="G69" s="442"/>
      <c r="H69" s="443"/>
    </row>
    <row r="70" spans="1:8" ht="20.100000000000001" customHeight="1">
      <c r="A70" s="417"/>
      <c r="B70" s="427" t="s">
        <v>854</v>
      </c>
      <c r="C70" s="428"/>
      <c r="D70" s="429"/>
      <c r="E70" s="417"/>
      <c r="F70" s="441"/>
      <c r="G70" s="442"/>
      <c r="H70" s="443"/>
    </row>
    <row r="71" spans="1:8" ht="20.100000000000001" customHeight="1">
      <c r="A71" s="417"/>
      <c r="B71" s="427"/>
      <c r="C71" s="428"/>
      <c r="D71" s="429"/>
      <c r="E71" s="417"/>
      <c r="F71" s="441"/>
      <c r="G71" s="442"/>
      <c r="H71" s="443"/>
    </row>
    <row r="72" spans="1:8" ht="20.100000000000001" customHeight="1">
      <c r="A72" s="417"/>
      <c r="B72" s="427"/>
      <c r="C72" s="428"/>
      <c r="D72" s="429"/>
      <c r="E72" s="417"/>
      <c r="F72" s="441"/>
      <c r="G72" s="442"/>
      <c r="H72" s="443"/>
    </row>
    <row r="73" spans="1:8" ht="20.100000000000001" customHeight="1">
      <c r="A73" s="417"/>
      <c r="B73" s="427"/>
      <c r="C73" s="428"/>
      <c r="D73" s="429"/>
      <c r="E73" s="417"/>
      <c r="F73" s="441"/>
      <c r="G73" s="442"/>
      <c r="H73" s="443"/>
    </row>
    <row r="74" spans="1:8" ht="20.100000000000001" customHeight="1">
      <c r="A74" s="417"/>
      <c r="B74" s="427"/>
      <c r="C74" s="428"/>
      <c r="D74" s="429"/>
      <c r="E74" s="417"/>
      <c r="F74" s="441"/>
      <c r="G74" s="442"/>
      <c r="H74" s="443"/>
    </row>
    <row r="75" spans="1:8" ht="20.100000000000001" customHeight="1">
      <c r="A75" s="417"/>
      <c r="B75" s="427"/>
      <c r="C75" s="428"/>
      <c r="D75" s="429"/>
      <c r="E75" s="417"/>
      <c r="F75" s="441"/>
      <c r="G75" s="442"/>
      <c r="H75" s="443"/>
    </row>
    <row r="76" spans="1:8" ht="20.100000000000001" customHeight="1">
      <c r="A76" s="417"/>
      <c r="B76" s="427"/>
      <c r="C76" s="428"/>
      <c r="D76" s="429"/>
      <c r="E76" s="417"/>
      <c r="F76" s="314"/>
      <c r="G76" s="315"/>
      <c r="H76" s="316"/>
    </row>
    <row r="77" spans="1:8" ht="20.100000000000001" customHeight="1">
      <c r="A77" s="417"/>
      <c r="B77" s="427"/>
      <c r="C77" s="428"/>
      <c r="D77" s="429"/>
      <c r="E77" s="417"/>
      <c r="F77" s="314"/>
      <c r="G77" s="315"/>
      <c r="H77" s="316"/>
    </row>
    <row r="78" spans="1:8" ht="20.100000000000001" customHeight="1">
      <c r="A78" s="417"/>
      <c r="B78" s="427"/>
      <c r="C78" s="428"/>
      <c r="D78" s="429"/>
      <c r="E78" s="417"/>
      <c r="F78" s="314"/>
      <c r="G78" s="315"/>
      <c r="H78" s="316"/>
    </row>
    <row r="79" spans="1:8" ht="20.100000000000001" customHeight="1">
      <c r="A79" s="417"/>
      <c r="B79" s="427"/>
      <c r="C79" s="428"/>
      <c r="D79" s="429"/>
      <c r="E79" s="417"/>
      <c r="F79" s="314"/>
      <c r="G79" s="315"/>
      <c r="H79" s="316"/>
    </row>
    <row r="80" spans="1:8" ht="20.100000000000001" customHeight="1">
      <c r="A80" s="417"/>
      <c r="B80" s="427"/>
      <c r="C80" s="428"/>
      <c r="D80" s="429"/>
      <c r="E80" s="417"/>
      <c r="F80" s="314"/>
      <c r="G80" s="315"/>
      <c r="H80" s="316"/>
    </row>
    <row r="81" spans="1:14" ht="20.100000000000001" customHeight="1">
      <c r="A81" s="417"/>
      <c r="B81" s="427"/>
      <c r="C81" s="428"/>
      <c r="D81" s="429"/>
      <c r="E81" s="417"/>
      <c r="F81" s="314"/>
      <c r="G81" s="315"/>
      <c r="H81" s="316"/>
    </row>
    <row r="82" spans="1:14" ht="20.100000000000001" customHeight="1">
      <c r="A82" s="417"/>
      <c r="B82" s="427"/>
      <c r="C82" s="428"/>
      <c r="D82" s="429"/>
      <c r="E82" s="417"/>
      <c r="F82" s="427"/>
      <c r="G82" s="428"/>
      <c r="H82" s="429"/>
    </row>
    <row r="83" spans="1:14" ht="20.100000000000001" customHeight="1">
      <c r="A83" s="323"/>
      <c r="B83" s="315" t="s">
        <v>49</v>
      </c>
      <c r="C83" s="315"/>
      <c r="D83" s="315"/>
      <c r="E83" s="323"/>
      <c r="F83" s="458"/>
      <c r="G83" s="458"/>
      <c r="H83" s="1"/>
    </row>
    <row r="84" spans="1:14" ht="20.100000000000001" customHeight="1">
      <c r="A84" s="447" t="s">
        <v>22</v>
      </c>
      <c r="B84" s="447"/>
      <c r="C84" s="447"/>
      <c r="D84" s="447"/>
      <c r="E84" s="447"/>
      <c r="F84" s="447"/>
      <c r="G84" s="448"/>
      <c r="H84" s="1"/>
    </row>
    <row r="85" spans="1:14" ht="20.100000000000001" customHeight="1">
      <c r="A85" s="449" t="s">
        <v>18</v>
      </c>
      <c r="B85" s="7" t="s">
        <v>31</v>
      </c>
      <c r="C85" s="451" t="s">
        <v>729</v>
      </c>
      <c r="D85" s="452"/>
      <c r="E85" s="453" t="s">
        <v>19</v>
      </c>
      <c r="F85" s="15" t="s">
        <v>31</v>
      </c>
      <c r="G85" s="451" t="s">
        <v>729</v>
      </c>
      <c r="H85" s="452"/>
    </row>
    <row r="86" spans="1:14" ht="20.100000000000001" customHeight="1">
      <c r="A86" s="450"/>
      <c r="B86" s="8">
        <v>9000</v>
      </c>
      <c r="C86" s="455" t="s">
        <v>856</v>
      </c>
      <c r="D86" s="456"/>
      <c r="E86" s="454"/>
      <c r="F86" s="8">
        <v>6000</v>
      </c>
      <c r="G86" s="455" t="s">
        <v>865</v>
      </c>
      <c r="H86" s="456"/>
    </row>
    <row r="87" spans="1:14" ht="20.100000000000001" customHeight="1">
      <c r="A87" s="450"/>
      <c r="B87" s="8">
        <v>8000</v>
      </c>
      <c r="C87" s="455" t="s">
        <v>857</v>
      </c>
      <c r="D87" s="456"/>
      <c r="E87" s="454"/>
      <c r="F87" s="8"/>
      <c r="G87" s="455"/>
      <c r="H87" s="456"/>
      <c r="N87">
        <v>1</v>
      </c>
    </row>
    <row r="88" spans="1:14" ht="20.100000000000001" customHeight="1">
      <c r="A88" s="450"/>
      <c r="B88" s="8">
        <v>10000</v>
      </c>
      <c r="C88" s="455" t="s">
        <v>858</v>
      </c>
      <c r="D88" s="456"/>
      <c r="E88" s="454"/>
      <c r="F88" s="8"/>
      <c r="G88" s="455"/>
      <c r="H88" s="456"/>
    </row>
    <row r="89" spans="1:14" ht="20.100000000000001" customHeight="1">
      <c r="A89" s="450"/>
      <c r="B89" s="8">
        <v>9000</v>
      </c>
      <c r="C89" s="455" t="s">
        <v>859</v>
      </c>
      <c r="D89" s="456"/>
      <c r="E89" s="454"/>
      <c r="F89" s="8"/>
      <c r="G89" s="455"/>
      <c r="H89" s="456"/>
    </row>
    <row r="90" spans="1:14" ht="20.100000000000001" customHeight="1">
      <c r="A90" s="450"/>
      <c r="B90" s="8">
        <v>50000</v>
      </c>
      <c r="C90" s="455" t="s">
        <v>860</v>
      </c>
      <c r="D90" s="456"/>
      <c r="E90" s="454"/>
      <c r="F90" s="8"/>
      <c r="G90" s="455"/>
      <c r="H90" s="456"/>
    </row>
    <row r="91" spans="1:14" ht="20.100000000000001" customHeight="1">
      <c r="A91" s="450"/>
      <c r="B91" s="8">
        <v>50000</v>
      </c>
      <c r="C91" s="455" t="s">
        <v>861</v>
      </c>
      <c r="D91" s="456"/>
      <c r="E91" s="454"/>
      <c r="F91" s="8"/>
      <c r="G91" s="455"/>
      <c r="H91" s="456"/>
    </row>
    <row r="92" spans="1:14" ht="20.100000000000001" customHeight="1">
      <c r="A92" s="450"/>
      <c r="B92" s="8">
        <v>18000</v>
      </c>
      <c r="C92" s="455" t="s">
        <v>862</v>
      </c>
      <c r="D92" s="456"/>
      <c r="E92" s="454"/>
      <c r="F92" s="8"/>
      <c r="G92" s="455"/>
      <c r="H92" s="456"/>
    </row>
    <row r="93" spans="1:14" ht="20.100000000000001" customHeight="1">
      <c r="A93" s="450"/>
      <c r="B93" s="9">
        <v>11900</v>
      </c>
      <c r="C93" s="455" t="s">
        <v>863</v>
      </c>
      <c r="D93" s="456"/>
      <c r="E93" s="454"/>
      <c r="F93" s="8"/>
      <c r="G93" s="312"/>
      <c r="H93" s="313"/>
    </row>
    <row r="94" spans="1:14" ht="20.100000000000001" customHeight="1">
      <c r="A94" s="450"/>
      <c r="B94" s="9">
        <v>2580</v>
      </c>
      <c r="C94" s="455" t="s">
        <v>864</v>
      </c>
      <c r="D94" s="456"/>
      <c r="E94" s="454"/>
      <c r="F94" s="8"/>
      <c r="G94" s="312"/>
      <c r="H94" s="313"/>
    </row>
    <row r="95" spans="1:14" ht="20.100000000000001" customHeight="1">
      <c r="A95" s="450"/>
      <c r="B95" s="9"/>
      <c r="C95" s="455"/>
      <c r="D95" s="456"/>
      <c r="E95" s="454"/>
      <c r="F95" s="8"/>
      <c r="G95" s="312"/>
      <c r="H95" s="313"/>
    </row>
    <row r="96" spans="1:14" ht="20.100000000000001" customHeight="1">
      <c r="A96" s="450"/>
      <c r="B96" s="9"/>
      <c r="C96" s="455"/>
      <c r="D96" s="456"/>
      <c r="E96" s="454"/>
      <c r="F96" s="8"/>
      <c r="G96" s="312"/>
      <c r="H96" s="313"/>
    </row>
    <row r="97" spans="1:8" ht="20.100000000000001" customHeight="1">
      <c r="A97" s="450"/>
      <c r="B97" s="9"/>
      <c r="C97" s="455"/>
      <c r="D97" s="456"/>
      <c r="E97" s="454"/>
      <c r="F97" s="8"/>
      <c r="G97" s="312"/>
      <c r="H97" s="313"/>
    </row>
    <row r="98" spans="1:8" ht="20.100000000000001" customHeight="1">
      <c r="A98" s="450"/>
      <c r="B98" s="9"/>
      <c r="C98" s="455"/>
      <c r="D98" s="456"/>
      <c r="E98" s="454"/>
      <c r="F98" s="8"/>
      <c r="G98" s="312"/>
      <c r="H98" s="313"/>
    </row>
    <row r="99" spans="1:8" ht="20.100000000000001" customHeight="1" thickBot="1">
      <c r="A99" s="450"/>
      <c r="B99" s="9"/>
      <c r="C99" s="455"/>
      <c r="D99" s="456"/>
      <c r="E99" s="454"/>
      <c r="F99" s="8"/>
      <c r="G99" s="455"/>
      <c r="H99" s="456"/>
    </row>
    <row r="100" spans="1:8" ht="20.100000000000001" customHeight="1" thickTop="1" thickBot="1">
      <c r="A100" s="10" t="s">
        <v>25</v>
      </c>
      <c r="B100" s="28">
        <f>B86+B87+B88+B89+B90+B91+B92+B93+B94+B95+B96+B97+B98+B99+F86+F87+F88+F89+F90+F91+F92+F93+F94+F95+F96+F97+F98+F99</f>
        <v>174480</v>
      </c>
      <c r="C100" s="11"/>
      <c r="D100" s="12"/>
      <c r="E100" s="13"/>
      <c r="F100" s="11"/>
      <c r="G100" s="17"/>
      <c r="H100" s="16"/>
    </row>
    <row r="101" spans="1:8" ht="20.100000000000001" customHeight="1">
      <c r="A101" s="448"/>
      <c r="B101" s="448"/>
      <c r="C101" s="448"/>
      <c r="D101" s="448"/>
      <c r="E101" s="448"/>
      <c r="F101" s="448"/>
      <c r="G101" s="448"/>
      <c r="H101" s="1"/>
    </row>
    <row r="102" spans="1:8" ht="20.100000000000001" customHeight="1">
      <c r="A102" s="457"/>
      <c r="B102" s="457"/>
      <c r="C102" s="457"/>
      <c r="D102" s="457"/>
      <c r="E102" s="457"/>
      <c r="F102" s="457"/>
      <c r="G102" s="457"/>
      <c r="H102" s="1"/>
    </row>
  </sheetData>
  <mergeCells count="182">
    <mergeCell ref="A101:G101"/>
    <mergeCell ref="A102:G102"/>
    <mergeCell ref="C93:D93"/>
    <mergeCell ref="C94:D94"/>
    <mergeCell ref="C95:D95"/>
    <mergeCell ref="C96:D96"/>
    <mergeCell ref="C97:D97"/>
    <mergeCell ref="C98:D98"/>
    <mergeCell ref="B82:D82"/>
    <mergeCell ref="F82:H82"/>
    <mergeCell ref="F83:G83"/>
    <mergeCell ref="A84:G84"/>
    <mergeCell ref="A85:A99"/>
    <mergeCell ref="C85:D85"/>
    <mergeCell ref="E85:E99"/>
    <mergeCell ref="G85:H85"/>
    <mergeCell ref="C86:D86"/>
    <mergeCell ref="G86:H86"/>
    <mergeCell ref="C90:D90"/>
    <mergeCell ref="G90:H90"/>
    <mergeCell ref="C91:D91"/>
    <mergeCell ref="G91:H91"/>
    <mergeCell ref="C92:D92"/>
    <mergeCell ref="G92:H92"/>
    <mergeCell ref="C87:D87"/>
    <mergeCell ref="G87:H87"/>
    <mergeCell ref="C88:D88"/>
    <mergeCell ref="G88:H88"/>
    <mergeCell ref="C89:D89"/>
    <mergeCell ref="G89:H89"/>
    <mergeCell ref="C99:D99"/>
    <mergeCell ref="G99:H99"/>
    <mergeCell ref="B76:D76"/>
    <mergeCell ref="B77:D77"/>
    <mergeCell ref="B78:D78"/>
    <mergeCell ref="B79:D79"/>
    <mergeCell ref="B80:D80"/>
    <mergeCell ref="B81:D81"/>
    <mergeCell ref="A53:G53"/>
    <mergeCell ref="A54:A55"/>
    <mergeCell ref="B54:D55"/>
    <mergeCell ref="E54:E55"/>
    <mergeCell ref="F54:H55"/>
    <mergeCell ref="B67:D67"/>
    <mergeCell ref="F67:H67"/>
    <mergeCell ref="B68:D68"/>
    <mergeCell ref="F68:H68"/>
    <mergeCell ref="B59:D59"/>
    <mergeCell ref="F59:H59"/>
    <mergeCell ref="B60:D60"/>
    <mergeCell ref="B64:D64"/>
    <mergeCell ref="F64:H64"/>
    <mergeCell ref="B65:D65"/>
    <mergeCell ref="F65:H65"/>
    <mergeCell ref="B66:D66"/>
    <mergeCell ref="F66:H66"/>
    <mergeCell ref="F60:H60"/>
    <mergeCell ref="B61:D61"/>
    <mergeCell ref="F61:H61"/>
    <mergeCell ref="B62:D62"/>
    <mergeCell ref="F62:H62"/>
    <mergeCell ref="B63:D63"/>
    <mergeCell ref="B69:D69"/>
    <mergeCell ref="F69:H69"/>
    <mergeCell ref="A56:G56"/>
    <mergeCell ref="A57:A82"/>
    <mergeCell ref="B57:D57"/>
    <mergeCell ref="E57:E82"/>
    <mergeCell ref="F57:H57"/>
    <mergeCell ref="B58:D58"/>
    <mergeCell ref="F58:H58"/>
    <mergeCell ref="F63:H63"/>
    <mergeCell ref="B73:D73"/>
    <mergeCell ref="F73:H73"/>
    <mergeCell ref="B74:D74"/>
    <mergeCell ref="F74:H74"/>
    <mergeCell ref="B75:D75"/>
    <mergeCell ref="F75:H75"/>
    <mergeCell ref="F70:H70"/>
    <mergeCell ref="B71:D71"/>
    <mergeCell ref="F71:H71"/>
    <mergeCell ref="B72:D72"/>
    <mergeCell ref="F72:H72"/>
    <mergeCell ref="B70:D70"/>
    <mergeCell ref="B49:D49"/>
    <mergeCell ref="F49:H49"/>
    <mergeCell ref="B50:D50"/>
    <mergeCell ref="F50:H50"/>
    <mergeCell ref="B51:D51"/>
    <mergeCell ref="F51:H51"/>
    <mergeCell ref="B48:D48"/>
    <mergeCell ref="F48:H48"/>
    <mergeCell ref="A41:G41"/>
    <mergeCell ref="A42:A52"/>
    <mergeCell ref="B42:D42"/>
    <mergeCell ref="E42:E52"/>
    <mergeCell ref="F42:H42"/>
    <mergeCell ref="B43:D43"/>
    <mergeCell ref="F43:H43"/>
    <mergeCell ref="B44:D44"/>
    <mergeCell ref="F44:H44"/>
    <mergeCell ref="B45:D45"/>
    <mergeCell ref="B52:D52"/>
    <mergeCell ref="F52:H52"/>
    <mergeCell ref="F35:H35"/>
    <mergeCell ref="C36:D36"/>
    <mergeCell ref="F36:H36"/>
    <mergeCell ref="C37:D37"/>
    <mergeCell ref="F37:H37"/>
    <mergeCell ref="F45:H45"/>
    <mergeCell ref="B46:D46"/>
    <mergeCell ref="F46:H46"/>
    <mergeCell ref="B47:D47"/>
    <mergeCell ref="F47:H47"/>
    <mergeCell ref="F31:H31"/>
    <mergeCell ref="C32:D32"/>
    <mergeCell ref="F32:H32"/>
    <mergeCell ref="C33:D33"/>
    <mergeCell ref="F33:H33"/>
    <mergeCell ref="C34:D34"/>
    <mergeCell ref="F34:H34"/>
    <mergeCell ref="A27:A40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A1:G1"/>
    <mergeCell ref="B2:C2"/>
    <mergeCell ref="E2:F2"/>
    <mergeCell ref="A3:C3"/>
    <mergeCell ref="G3:H3"/>
    <mergeCell ref="B4:D4"/>
    <mergeCell ref="E4:H4"/>
    <mergeCell ref="B8:D8"/>
    <mergeCell ref="E8:H8"/>
  </mergeCells>
  <phoneticPr fontId="3" type="noConversion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N102"/>
  <sheetViews>
    <sheetView zoomScaleNormal="100" workbookViewId="0">
      <selection activeCell="F13" sqref="F13:H13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0" ht="20.100000000000001" customHeight="1">
      <c r="A1" s="385" t="s">
        <v>0</v>
      </c>
      <c r="B1" s="385"/>
      <c r="C1" s="385"/>
      <c r="D1" s="385"/>
      <c r="E1" s="385"/>
      <c r="F1" s="385"/>
      <c r="G1" s="385"/>
      <c r="H1" s="1"/>
    </row>
    <row r="2" spans="1:10" ht="20.100000000000001" customHeight="1">
      <c r="A2" s="328" t="s">
        <v>1</v>
      </c>
      <c r="B2" s="386" t="s">
        <v>876</v>
      </c>
      <c r="C2" s="387"/>
      <c r="D2" s="328" t="s">
        <v>2</v>
      </c>
      <c r="E2" s="386" t="s">
        <v>46</v>
      </c>
      <c r="F2" s="387"/>
      <c r="G2" s="2" t="s">
        <v>27</v>
      </c>
      <c r="H2" s="6"/>
    </row>
    <row r="3" spans="1:10" ht="20.100000000000001" customHeight="1">
      <c r="A3" s="388" t="s">
        <v>3</v>
      </c>
      <c r="B3" s="388"/>
      <c r="C3" s="388"/>
      <c r="D3" s="14" t="s">
        <v>4</v>
      </c>
      <c r="E3" s="325" t="s">
        <v>5</v>
      </c>
      <c r="F3" s="325"/>
      <c r="G3" s="389"/>
      <c r="H3" s="389"/>
    </row>
    <row r="4" spans="1:10" ht="20.100000000000001" customHeight="1">
      <c r="A4" s="328" t="s">
        <v>6</v>
      </c>
      <c r="B4" s="390">
        <v>857000</v>
      </c>
      <c r="C4" s="391"/>
      <c r="D4" s="392"/>
      <c r="E4" s="393" t="s">
        <v>51</v>
      </c>
      <c r="F4" s="394"/>
      <c r="G4" s="394"/>
      <c r="H4" s="395"/>
    </row>
    <row r="5" spans="1:10" ht="20.100000000000001" customHeight="1">
      <c r="A5" s="328" t="s">
        <v>7</v>
      </c>
      <c r="B5" s="390">
        <f>B6-B4</f>
        <v>2407880</v>
      </c>
      <c r="C5" s="391"/>
      <c r="D5" s="392"/>
      <c r="E5" s="412" t="s">
        <v>224</v>
      </c>
      <c r="F5" s="413"/>
      <c r="G5" s="413"/>
      <c r="H5" s="414"/>
    </row>
    <row r="6" spans="1:10" ht="20.100000000000001" customHeight="1">
      <c r="A6" s="328" t="s">
        <v>8</v>
      </c>
      <c r="B6" s="390">
        <v>3264880</v>
      </c>
      <c r="C6" s="391"/>
      <c r="D6" s="392"/>
      <c r="E6" s="412" t="s">
        <v>50</v>
      </c>
      <c r="F6" s="413"/>
      <c r="G6" s="413"/>
      <c r="H6" s="414"/>
    </row>
    <row r="7" spans="1:10" ht="20.100000000000001" customHeight="1">
      <c r="A7" s="328" t="s">
        <v>42</v>
      </c>
      <c r="B7" s="390">
        <f>B6+'5월25일'!B7:D7</f>
        <v>66520375</v>
      </c>
      <c r="C7" s="391"/>
      <c r="D7" s="392"/>
      <c r="E7" s="412"/>
      <c r="F7" s="413"/>
      <c r="G7" s="413"/>
      <c r="H7" s="414"/>
    </row>
    <row r="8" spans="1:10" ht="20.100000000000001" customHeight="1">
      <c r="A8" s="328" t="s">
        <v>9</v>
      </c>
      <c r="B8" s="396">
        <v>1642960</v>
      </c>
      <c r="C8" s="397"/>
      <c r="D8" s="398"/>
      <c r="E8" s="399"/>
      <c r="F8" s="400"/>
      <c r="G8" s="400"/>
      <c r="H8" s="401"/>
    </row>
    <row r="9" spans="1:10" ht="20.100000000000001" customHeight="1">
      <c r="A9" s="331" t="s">
        <v>10</v>
      </c>
      <c r="B9" s="3"/>
      <c r="C9" s="3"/>
      <c r="D9" s="3"/>
      <c r="E9" s="4"/>
      <c r="F9" s="4"/>
      <c r="G9" s="4"/>
      <c r="H9" s="1"/>
    </row>
    <row r="10" spans="1:10" ht="20.100000000000001" customHeight="1">
      <c r="A10" s="23" t="s">
        <v>26</v>
      </c>
      <c r="B10" s="27">
        <v>0.03</v>
      </c>
      <c r="C10" s="23" t="s">
        <v>28</v>
      </c>
      <c r="D10" s="19">
        <v>7.0000000000000007E-2</v>
      </c>
      <c r="E10" s="26" t="s">
        <v>29</v>
      </c>
      <c r="F10" s="18">
        <v>0.12</v>
      </c>
      <c r="G10" s="23" t="s">
        <v>32</v>
      </c>
      <c r="H10" s="18">
        <v>0.02</v>
      </c>
      <c r="I10" s="29">
        <f>B10+D10+F10+H10+B11+D11+F11+H11+B12+D12+F12+H12+I12</f>
        <v>1</v>
      </c>
    </row>
    <row r="11" spans="1:10" ht="20.100000000000001" customHeight="1">
      <c r="A11" s="24" t="s">
        <v>33</v>
      </c>
      <c r="B11" s="18">
        <v>0.06</v>
      </c>
      <c r="C11" s="24" t="s">
        <v>45</v>
      </c>
      <c r="D11" s="18">
        <v>0</v>
      </c>
      <c r="E11" s="24" t="s">
        <v>34</v>
      </c>
      <c r="F11" s="18">
        <v>0.03</v>
      </c>
      <c r="G11" s="24" t="s">
        <v>35</v>
      </c>
      <c r="H11" s="18">
        <v>7.0000000000000007E-2</v>
      </c>
      <c r="I11" s="29" t="s">
        <v>907</v>
      </c>
    </row>
    <row r="12" spans="1:10" ht="20.100000000000001" customHeight="1" thickBot="1">
      <c r="A12" s="25" t="s">
        <v>36</v>
      </c>
      <c r="B12" s="20">
        <v>0.06</v>
      </c>
      <c r="C12" s="25" t="s">
        <v>37</v>
      </c>
      <c r="D12" s="20">
        <v>0.02</v>
      </c>
      <c r="E12" s="25" t="s">
        <v>38</v>
      </c>
      <c r="F12" s="20">
        <v>0.19</v>
      </c>
      <c r="G12" s="25" t="s">
        <v>43</v>
      </c>
      <c r="H12" s="20">
        <v>0.03</v>
      </c>
      <c r="I12" s="20">
        <v>0.3</v>
      </c>
      <c r="J12" s="30"/>
    </row>
    <row r="13" spans="1:10" ht="20.100000000000001" customHeight="1">
      <c r="A13" s="402" t="s">
        <v>11</v>
      </c>
      <c r="B13" s="404"/>
      <c r="C13" s="405"/>
      <c r="D13" s="406"/>
      <c r="E13" s="407" t="s">
        <v>39</v>
      </c>
      <c r="F13" s="404" t="s">
        <v>936</v>
      </c>
      <c r="G13" s="405"/>
      <c r="H13" s="406"/>
    </row>
    <row r="14" spans="1:10" ht="20.100000000000001" customHeight="1" thickBot="1">
      <c r="A14" s="403"/>
      <c r="B14" s="409"/>
      <c r="C14" s="410"/>
      <c r="D14" s="411"/>
      <c r="E14" s="408"/>
      <c r="F14" s="409" t="s">
        <v>905</v>
      </c>
      <c r="G14" s="410"/>
      <c r="H14" s="411"/>
    </row>
    <row r="15" spans="1:10" ht="20.100000000000001" customHeight="1">
      <c r="A15" s="3" t="s">
        <v>12</v>
      </c>
      <c r="B15" s="3"/>
      <c r="C15" s="3"/>
      <c r="D15" s="3"/>
      <c r="E15" s="325"/>
      <c r="F15" s="325"/>
      <c r="G15" s="326"/>
      <c r="H15" s="1"/>
    </row>
    <row r="16" spans="1:10" ht="20.100000000000001" customHeight="1">
      <c r="A16" s="328"/>
      <c r="B16" s="328" t="s">
        <v>13</v>
      </c>
      <c r="C16" s="386" t="s">
        <v>14</v>
      </c>
      <c r="D16" s="387"/>
      <c r="E16" s="328" t="s">
        <v>40</v>
      </c>
      <c r="F16" s="415" t="s">
        <v>41</v>
      </c>
      <c r="G16" s="415"/>
      <c r="H16" s="415"/>
    </row>
    <row r="17" spans="1:8" ht="20.100000000000001" customHeight="1">
      <c r="A17" s="416" t="s">
        <v>15</v>
      </c>
      <c r="B17" s="5">
        <v>0.5</v>
      </c>
      <c r="C17" s="419" t="s">
        <v>880</v>
      </c>
      <c r="D17" s="420"/>
      <c r="E17" s="328">
        <v>2</v>
      </c>
      <c r="F17" s="415"/>
      <c r="G17" s="415"/>
      <c r="H17" s="415"/>
    </row>
    <row r="18" spans="1:8" ht="20.100000000000001" customHeight="1">
      <c r="A18" s="417"/>
      <c r="B18" s="5">
        <v>0.5</v>
      </c>
      <c r="C18" s="419" t="s">
        <v>879</v>
      </c>
      <c r="D18" s="420"/>
      <c r="E18" s="328">
        <v>3</v>
      </c>
      <c r="F18" s="415"/>
      <c r="G18" s="415"/>
      <c r="H18" s="415"/>
    </row>
    <row r="19" spans="1:8" ht="20.100000000000001" customHeight="1">
      <c r="A19" s="417"/>
      <c r="B19" s="5"/>
      <c r="C19" s="419"/>
      <c r="D19" s="420"/>
      <c r="E19" s="328"/>
      <c r="F19" s="415"/>
      <c r="G19" s="415"/>
      <c r="H19" s="415"/>
    </row>
    <row r="20" spans="1:8" ht="20.100000000000001" customHeight="1">
      <c r="A20" s="417"/>
      <c r="B20" s="5"/>
      <c r="C20" s="419"/>
      <c r="D20" s="420"/>
      <c r="E20" s="328"/>
      <c r="F20" s="415"/>
      <c r="G20" s="415"/>
      <c r="H20" s="415"/>
    </row>
    <row r="21" spans="1:8" ht="20.100000000000001" customHeight="1">
      <c r="A21" s="417"/>
      <c r="B21" s="5"/>
      <c r="C21" s="419"/>
      <c r="D21" s="420"/>
      <c r="E21" s="328"/>
      <c r="F21" s="415"/>
      <c r="G21" s="415"/>
      <c r="H21" s="415"/>
    </row>
    <row r="22" spans="1:8" ht="20.100000000000001" customHeight="1">
      <c r="A22" s="417"/>
      <c r="B22" s="5"/>
      <c r="C22" s="419"/>
      <c r="D22" s="420"/>
      <c r="E22" s="328"/>
      <c r="F22" s="415"/>
      <c r="G22" s="415"/>
      <c r="H22" s="415"/>
    </row>
    <row r="23" spans="1:8" ht="20.100000000000001" customHeight="1">
      <c r="A23" s="417"/>
      <c r="B23" s="5"/>
      <c r="C23" s="419"/>
      <c r="D23" s="420"/>
      <c r="E23" s="328"/>
      <c r="F23" s="415"/>
      <c r="G23" s="415"/>
      <c r="H23" s="415"/>
    </row>
    <row r="24" spans="1:8" ht="20.100000000000001" customHeight="1">
      <c r="A24" s="417"/>
      <c r="B24" s="5"/>
      <c r="C24" s="419"/>
      <c r="D24" s="420"/>
      <c r="E24" s="328"/>
      <c r="F24" s="415"/>
      <c r="G24" s="415"/>
      <c r="H24" s="415"/>
    </row>
    <row r="25" spans="1:8" ht="20.100000000000001" customHeight="1">
      <c r="A25" s="417"/>
      <c r="B25" s="5"/>
      <c r="C25" s="419"/>
      <c r="D25" s="420"/>
      <c r="E25" s="328"/>
      <c r="F25" s="415"/>
      <c r="G25" s="415"/>
      <c r="H25" s="415"/>
    </row>
    <row r="26" spans="1:8" ht="20.100000000000001" customHeight="1" thickBot="1">
      <c r="A26" s="418"/>
      <c r="B26" s="22"/>
      <c r="C26" s="421"/>
      <c r="D26" s="422"/>
      <c r="E26" s="329"/>
      <c r="F26" s="423"/>
      <c r="G26" s="423"/>
      <c r="H26" s="423"/>
    </row>
    <row r="27" spans="1:8" ht="20.100000000000001" customHeight="1">
      <c r="A27" s="426" t="s">
        <v>16</v>
      </c>
      <c r="B27" s="21">
        <v>0.25</v>
      </c>
      <c r="C27" s="424" t="s">
        <v>878</v>
      </c>
      <c r="D27" s="425"/>
      <c r="E27" s="330">
        <v>2</v>
      </c>
      <c r="F27" s="415"/>
      <c r="G27" s="415"/>
      <c r="H27" s="415"/>
    </row>
    <row r="28" spans="1:8" ht="20.100000000000001" customHeight="1">
      <c r="A28" s="426"/>
      <c r="B28" s="21">
        <v>0.27083333333333331</v>
      </c>
      <c r="C28" s="424" t="s">
        <v>877</v>
      </c>
      <c r="D28" s="425"/>
      <c r="E28" s="330">
        <v>6</v>
      </c>
      <c r="F28" s="415"/>
      <c r="G28" s="415"/>
      <c r="H28" s="415"/>
    </row>
    <row r="29" spans="1:8" ht="20.100000000000001" customHeight="1">
      <c r="A29" s="426"/>
      <c r="B29" s="21"/>
      <c r="C29" s="424"/>
      <c r="D29" s="425"/>
      <c r="E29" s="330"/>
      <c r="F29" s="415"/>
      <c r="G29" s="415"/>
      <c r="H29" s="415"/>
    </row>
    <row r="30" spans="1:8" ht="20.100000000000001" customHeight="1">
      <c r="A30" s="426"/>
      <c r="B30" s="21"/>
      <c r="C30" s="424"/>
      <c r="D30" s="425"/>
      <c r="E30" s="330"/>
      <c r="F30" s="415"/>
      <c r="G30" s="415"/>
      <c r="H30" s="415"/>
    </row>
    <row r="31" spans="1:8" ht="20.100000000000001" customHeight="1">
      <c r="A31" s="426"/>
      <c r="B31" s="21"/>
      <c r="C31" s="424"/>
      <c r="D31" s="425"/>
      <c r="E31" s="330"/>
      <c r="F31" s="415"/>
      <c r="G31" s="415"/>
      <c r="H31" s="415"/>
    </row>
    <row r="32" spans="1:8" ht="20.100000000000001" customHeight="1">
      <c r="A32" s="426"/>
      <c r="B32" s="21"/>
      <c r="C32" s="424"/>
      <c r="D32" s="425"/>
      <c r="E32" s="330"/>
      <c r="F32" s="415"/>
      <c r="G32" s="415"/>
      <c r="H32" s="415"/>
    </row>
    <row r="33" spans="1:8" ht="20.100000000000001" customHeight="1">
      <c r="A33" s="426"/>
      <c r="B33" s="21"/>
      <c r="C33" s="424"/>
      <c r="D33" s="425"/>
      <c r="E33" s="330"/>
      <c r="F33" s="415"/>
      <c r="G33" s="415"/>
      <c r="H33" s="415"/>
    </row>
    <row r="34" spans="1:8" ht="20.100000000000001" customHeight="1">
      <c r="A34" s="426"/>
      <c r="B34" s="21"/>
      <c r="C34" s="424"/>
      <c r="D34" s="425"/>
      <c r="E34" s="330"/>
      <c r="F34" s="415"/>
      <c r="G34" s="415"/>
      <c r="H34" s="415"/>
    </row>
    <row r="35" spans="1:8" ht="20.100000000000001" customHeight="1">
      <c r="A35" s="426"/>
      <c r="B35" s="21"/>
      <c r="C35" s="424"/>
      <c r="D35" s="425"/>
      <c r="E35" s="330"/>
      <c r="F35" s="415"/>
      <c r="G35" s="415"/>
      <c r="H35" s="415"/>
    </row>
    <row r="36" spans="1:8" ht="20.100000000000001" customHeight="1">
      <c r="A36" s="426"/>
      <c r="B36" s="21"/>
      <c r="C36" s="424"/>
      <c r="D36" s="425"/>
      <c r="E36" s="330"/>
      <c r="F36" s="415"/>
      <c r="G36" s="415"/>
      <c r="H36" s="415"/>
    </row>
    <row r="37" spans="1:8" ht="20.100000000000001" customHeight="1">
      <c r="A37" s="426"/>
      <c r="B37" s="21"/>
      <c r="C37" s="424"/>
      <c r="D37" s="425"/>
      <c r="E37" s="330"/>
      <c r="F37" s="415"/>
      <c r="G37" s="415"/>
      <c r="H37" s="415"/>
    </row>
    <row r="38" spans="1:8" ht="20.100000000000001" customHeight="1">
      <c r="A38" s="426"/>
      <c r="B38" s="21"/>
      <c r="C38" s="424"/>
      <c r="D38" s="425"/>
      <c r="E38" s="330"/>
      <c r="F38" s="415"/>
      <c r="G38" s="415"/>
      <c r="H38" s="415"/>
    </row>
    <row r="39" spans="1:8" ht="20.100000000000001" customHeight="1">
      <c r="A39" s="426"/>
      <c r="B39" s="21"/>
      <c r="C39" s="424"/>
      <c r="D39" s="425"/>
      <c r="E39" s="330"/>
      <c r="F39" s="415"/>
      <c r="G39" s="415"/>
      <c r="H39" s="415"/>
    </row>
    <row r="40" spans="1:8" ht="20.100000000000001" customHeight="1">
      <c r="A40" s="426"/>
      <c r="B40" s="21"/>
      <c r="C40" s="424"/>
      <c r="D40" s="425"/>
      <c r="E40" s="330"/>
      <c r="F40" s="415"/>
      <c r="G40" s="415"/>
      <c r="H40" s="415"/>
    </row>
    <row r="41" spans="1:8" ht="20.100000000000001" customHeight="1">
      <c r="A41" s="436" t="s">
        <v>17</v>
      </c>
      <c r="B41" s="436"/>
      <c r="C41" s="436"/>
      <c r="D41" s="436"/>
      <c r="E41" s="436"/>
      <c r="F41" s="436"/>
      <c r="G41" s="436"/>
      <c r="H41" s="1"/>
    </row>
    <row r="42" spans="1:8" ht="20.100000000000001" customHeight="1">
      <c r="A42" s="415" t="s">
        <v>18</v>
      </c>
      <c r="B42" s="437" t="s">
        <v>881</v>
      </c>
      <c r="C42" s="438"/>
      <c r="D42" s="439"/>
      <c r="E42" s="416" t="s">
        <v>19</v>
      </c>
      <c r="F42" s="427"/>
      <c r="G42" s="428"/>
      <c r="H42" s="429"/>
    </row>
    <row r="43" spans="1:8" ht="20.100000000000001" customHeight="1">
      <c r="A43" s="415"/>
      <c r="B43" s="437" t="s">
        <v>882</v>
      </c>
      <c r="C43" s="438"/>
      <c r="D43" s="439"/>
      <c r="E43" s="417"/>
      <c r="F43" s="427"/>
      <c r="G43" s="428"/>
      <c r="H43" s="429"/>
    </row>
    <row r="44" spans="1:8" ht="20.100000000000001" customHeight="1">
      <c r="A44" s="415"/>
      <c r="B44" s="459"/>
      <c r="C44" s="460"/>
      <c r="D44" s="461"/>
      <c r="E44" s="417"/>
      <c r="F44" s="427"/>
      <c r="G44" s="428"/>
      <c r="H44" s="429"/>
    </row>
    <row r="45" spans="1:8" ht="20.100000000000001" customHeight="1">
      <c r="A45" s="415"/>
      <c r="B45" s="459"/>
      <c r="C45" s="460"/>
      <c r="D45" s="461"/>
      <c r="E45" s="417"/>
      <c r="F45" s="427"/>
      <c r="G45" s="428"/>
      <c r="H45" s="429"/>
    </row>
    <row r="46" spans="1:8" ht="20.100000000000001" customHeight="1">
      <c r="A46" s="415"/>
      <c r="B46" s="459"/>
      <c r="C46" s="460"/>
      <c r="D46" s="461"/>
      <c r="E46" s="417"/>
      <c r="F46" s="427"/>
      <c r="G46" s="428"/>
      <c r="H46" s="429"/>
    </row>
    <row r="47" spans="1:8" ht="20.100000000000001" customHeight="1">
      <c r="A47" s="415"/>
      <c r="B47" s="433"/>
      <c r="C47" s="434"/>
      <c r="D47" s="435"/>
      <c r="E47" s="417"/>
      <c r="F47" s="427"/>
      <c r="G47" s="428"/>
      <c r="H47" s="429"/>
    </row>
    <row r="48" spans="1:8" ht="20.100000000000001" customHeight="1">
      <c r="A48" s="415"/>
      <c r="B48" s="433"/>
      <c r="C48" s="434"/>
      <c r="D48" s="435"/>
      <c r="E48" s="417"/>
      <c r="F48" s="427"/>
      <c r="G48" s="428"/>
      <c r="H48" s="429"/>
    </row>
    <row r="49" spans="1:8" ht="20.100000000000001" customHeight="1">
      <c r="A49" s="415"/>
      <c r="B49" s="433"/>
      <c r="C49" s="434"/>
      <c r="D49" s="435"/>
      <c r="E49" s="417"/>
      <c r="F49" s="427"/>
      <c r="G49" s="428"/>
      <c r="H49" s="429"/>
    </row>
    <row r="50" spans="1:8" ht="20.100000000000001" customHeight="1">
      <c r="A50" s="415"/>
      <c r="B50" s="433"/>
      <c r="C50" s="434"/>
      <c r="D50" s="435"/>
      <c r="E50" s="417"/>
      <c r="F50" s="427"/>
      <c r="G50" s="428"/>
      <c r="H50" s="429"/>
    </row>
    <row r="51" spans="1:8" ht="20.100000000000001" customHeight="1">
      <c r="A51" s="415"/>
      <c r="B51" s="430"/>
      <c r="C51" s="431"/>
      <c r="D51" s="432"/>
      <c r="E51" s="417"/>
      <c r="F51" s="427"/>
      <c r="G51" s="428"/>
      <c r="H51" s="429"/>
    </row>
    <row r="52" spans="1:8" ht="20.100000000000001" customHeight="1">
      <c r="A52" s="415"/>
      <c r="B52" s="433"/>
      <c r="C52" s="434"/>
      <c r="D52" s="435"/>
      <c r="E52" s="426"/>
      <c r="F52" s="427"/>
      <c r="G52" s="428"/>
      <c r="H52" s="429"/>
    </row>
    <row r="53" spans="1:8" ht="20.100000000000001" customHeight="1">
      <c r="A53" s="440"/>
      <c r="B53" s="440"/>
      <c r="C53" s="440"/>
      <c r="D53" s="440"/>
      <c r="E53" s="440"/>
      <c r="F53" s="388"/>
      <c r="G53" s="388"/>
      <c r="H53" s="1"/>
    </row>
    <row r="54" spans="1:8" ht="20.100000000000001" customHeight="1">
      <c r="A54" s="416" t="s">
        <v>18</v>
      </c>
      <c r="B54" s="441" t="s">
        <v>44</v>
      </c>
      <c r="C54" s="442"/>
      <c r="D54" s="443"/>
      <c r="E54" s="393" t="s">
        <v>19</v>
      </c>
      <c r="F54" s="441" t="s">
        <v>883</v>
      </c>
      <c r="G54" s="442"/>
      <c r="H54" s="443"/>
    </row>
    <row r="55" spans="1:8" ht="20.100000000000001" customHeight="1">
      <c r="A55" s="426"/>
      <c r="B55" s="444"/>
      <c r="C55" s="445"/>
      <c r="D55" s="446"/>
      <c r="E55" s="399"/>
      <c r="F55" s="444"/>
      <c r="G55" s="445"/>
      <c r="H55" s="446"/>
    </row>
    <row r="56" spans="1:8" ht="20.100000000000001" customHeight="1">
      <c r="A56" s="440" t="s">
        <v>20</v>
      </c>
      <c r="B56" s="440"/>
      <c r="C56" s="440"/>
      <c r="D56" s="440"/>
      <c r="E56" s="440"/>
      <c r="F56" s="388"/>
      <c r="G56" s="388"/>
      <c r="H56" s="1"/>
    </row>
    <row r="57" spans="1:8" ht="20.100000000000001" customHeight="1">
      <c r="A57" s="416" t="s">
        <v>21</v>
      </c>
      <c r="B57" s="427" t="s">
        <v>884</v>
      </c>
      <c r="C57" s="428"/>
      <c r="D57" s="429"/>
      <c r="E57" s="416"/>
      <c r="F57" s="441"/>
      <c r="G57" s="442"/>
      <c r="H57" s="443"/>
    </row>
    <row r="58" spans="1:8" ht="20.100000000000001" customHeight="1">
      <c r="A58" s="417"/>
      <c r="B58" s="427" t="s">
        <v>885</v>
      </c>
      <c r="C58" s="428"/>
      <c r="D58" s="429"/>
      <c r="E58" s="417"/>
      <c r="F58" s="441"/>
      <c r="G58" s="442"/>
      <c r="H58" s="443"/>
    </row>
    <row r="59" spans="1:8" ht="20.100000000000001" customHeight="1">
      <c r="A59" s="417"/>
      <c r="B59" s="427" t="s">
        <v>886</v>
      </c>
      <c r="C59" s="428"/>
      <c r="D59" s="429"/>
      <c r="E59" s="417"/>
      <c r="F59" s="441"/>
      <c r="G59" s="442"/>
      <c r="H59" s="443"/>
    </row>
    <row r="60" spans="1:8" ht="20.100000000000001" customHeight="1">
      <c r="A60" s="417"/>
      <c r="B60" s="427" t="s">
        <v>887</v>
      </c>
      <c r="C60" s="428"/>
      <c r="D60" s="429"/>
      <c r="E60" s="417"/>
      <c r="F60" s="441"/>
      <c r="G60" s="442"/>
      <c r="H60" s="443"/>
    </row>
    <row r="61" spans="1:8" ht="20.100000000000001" customHeight="1">
      <c r="A61" s="417"/>
      <c r="B61" s="427" t="s">
        <v>888</v>
      </c>
      <c r="C61" s="428"/>
      <c r="D61" s="429"/>
      <c r="E61" s="417"/>
      <c r="F61" s="441"/>
      <c r="G61" s="442"/>
      <c r="H61" s="443"/>
    </row>
    <row r="62" spans="1:8" ht="20.100000000000001" customHeight="1">
      <c r="A62" s="417"/>
      <c r="B62" s="427" t="s">
        <v>889</v>
      </c>
      <c r="C62" s="428"/>
      <c r="D62" s="429"/>
      <c r="E62" s="417"/>
      <c r="F62" s="441"/>
      <c r="G62" s="442"/>
      <c r="H62" s="443"/>
    </row>
    <row r="63" spans="1:8" ht="20.100000000000001" customHeight="1">
      <c r="A63" s="417"/>
      <c r="B63" s="427" t="s">
        <v>890</v>
      </c>
      <c r="C63" s="428"/>
      <c r="D63" s="429"/>
      <c r="E63" s="417"/>
      <c r="F63" s="441"/>
      <c r="G63" s="442"/>
      <c r="H63" s="443"/>
    </row>
    <row r="64" spans="1:8" ht="20.100000000000001" customHeight="1">
      <c r="A64" s="417"/>
      <c r="B64" s="427" t="s">
        <v>548</v>
      </c>
      <c r="C64" s="428"/>
      <c r="D64" s="429"/>
      <c r="E64" s="417"/>
      <c r="F64" s="441"/>
      <c r="G64" s="442"/>
      <c r="H64" s="443"/>
    </row>
    <row r="65" spans="1:8" ht="20.100000000000001" customHeight="1">
      <c r="A65" s="417"/>
      <c r="B65" s="427" t="s">
        <v>891</v>
      </c>
      <c r="C65" s="428"/>
      <c r="D65" s="429"/>
      <c r="E65" s="417"/>
      <c r="F65" s="441"/>
      <c r="G65" s="442"/>
      <c r="H65" s="443"/>
    </row>
    <row r="66" spans="1:8" ht="20.100000000000001" customHeight="1">
      <c r="A66" s="417"/>
      <c r="B66" s="427" t="s">
        <v>892</v>
      </c>
      <c r="C66" s="428"/>
      <c r="D66" s="429"/>
      <c r="E66" s="417"/>
      <c r="F66" s="441"/>
      <c r="G66" s="442"/>
      <c r="H66" s="443"/>
    </row>
    <row r="67" spans="1:8" ht="20.100000000000001" customHeight="1">
      <c r="A67" s="417"/>
      <c r="B67" s="427" t="s">
        <v>893</v>
      </c>
      <c r="C67" s="428"/>
      <c r="D67" s="429"/>
      <c r="E67" s="417"/>
      <c r="F67" s="441"/>
      <c r="G67" s="442"/>
      <c r="H67" s="443"/>
    </row>
    <row r="68" spans="1:8" ht="20.100000000000001" customHeight="1">
      <c r="A68" s="417"/>
      <c r="B68" s="427" t="s">
        <v>894</v>
      </c>
      <c r="C68" s="428"/>
      <c r="D68" s="429"/>
      <c r="E68" s="417"/>
      <c r="F68" s="441"/>
      <c r="G68" s="442"/>
      <c r="H68" s="443"/>
    </row>
    <row r="69" spans="1:8" ht="20.100000000000001" customHeight="1">
      <c r="A69" s="417"/>
      <c r="B69" s="427" t="s">
        <v>895</v>
      </c>
      <c r="C69" s="428"/>
      <c r="D69" s="429"/>
      <c r="E69" s="417"/>
      <c r="F69" s="441"/>
      <c r="G69" s="442"/>
      <c r="H69" s="443"/>
    </row>
    <row r="70" spans="1:8" ht="20.100000000000001" customHeight="1">
      <c r="A70" s="417"/>
      <c r="B70" s="427" t="s">
        <v>896</v>
      </c>
      <c r="C70" s="428"/>
      <c r="D70" s="429"/>
      <c r="E70" s="417"/>
      <c r="F70" s="441"/>
      <c r="G70" s="442"/>
      <c r="H70" s="443"/>
    </row>
    <row r="71" spans="1:8" ht="20.100000000000001" customHeight="1">
      <c r="A71" s="417"/>
      <c r="B71" s="427" t="s">
        <v>897</v>
      </c>
      <c r="C71" s="428"/>
      <c r="D71" s="429"/>
      <c r="E71" s="417"/>
      <c r="F71" s="441"/>
      <c r="G71" s="442"/>
      <c r="H71" s="443"/>
    </row>
    <row r="72" spans="1:8" ht="20.100000000000001" customHeight="1">
      <c r="A72" s="417"/>
      <c r="B72" s="427" t="s">
        <v>182</v>
      </c>
      <c r="C72" s="428"/>
      <c r="D72" s="429"/>
      <c r="E72" s="417"/>
      <c r="F72" s="441"/>
      <c r="G72" s="442"/>
      <c r="H72" s="443"/>
    </row>
    <row r="73" spans="1:8" ht="20.100000000000001" customHeight="1">
      <c r="A73" s="417"/>
      <c r="B73" s="427" t="s">
        <v>898</v>
      </c>
      <c r="C73" s="428"/>
      <c r="D73" s="429"/>
      <c r="E73" s="417"/>
      <c r="F73" s="441"/>
      <c r="G73" s="442"/>
      <c r="H73" s="443"/>
    </row>
    <row r="74" spans="1:8" ht="20.100000000000001" customHeight="1">
      <c r="A74" s="417"/>
      <c r="B74" s="427" t="s">
        <v>899</v>
      </c>
      <c r="C74" s="428"/>
      <c r="D74" s="429"/>
      <c r="E74" s="417"/>
      <c r="F74" s="441"/>
      <c r="G74" s="442"/>
      <c r="H74" s="443"/>
    </row>
    <row r="75" spans="1:8" ht="20.100000000000001" customHeight="1">
      <c r="A75" s="417"/>
      <c r="B75" s="427" t="s">
        <v>900</v>
      </c>
      <c r="C75" s="428"/>
      <c r="D75" s="429"/>
      <c r="E75" s="417"/>
      <c r="F75" s="441"/>
      <c r="G75" s="442"/>
      <c r="H75" s="443"/>
    </row>
    <row r="76" spans="1:8" ht="20.100000000000001" customHeight="1">
      <c r="A76" s="417"/>
      <c r="B76" s="427" t="s">
        <v>901</v>
      </c>
      <c r="C76" s="428"/>
      <c r="D76" s="429"/>
      <c r="E76" s="417"/>
      <c r="F76" s="332"/>
      <c r="G76" s="333"/>
      <c r="H76" s="334"/>
    </row>
    <row r="77" spans="1:8" ht="20.100000000000001" customHeight="1">
      <c r="A77" s="417"/>
      <c r="B77" s="427" t="s">
        <v>902</v>
      </c>
      <c r="C77" s="428"/>
      <c r="D77" s="429"/>
      <c r="E77" s="417"/>
      <c r="F77" s="332"/>
      <c r="G77" s="333"/>
      <c r="H77" s="334"/>
    </row>
    <row r="78" spans="1:8" ht="20.100000000000001" customHeight="1">
      <c r="A78" s="417"/>
      <c r="B78" s="427" t="s">
        <v>173</v>
      </c>
      <c r="C78" s="428"/>
      <c r="D78" s="429"/>
      <c r="E78" s="417"/>
      <c r="F78" s="332"/>
      <c r="G78" s="333"/>
      <c r="H78" s="334"/>
    </row>
    <row r="79" spans="1:8" ht="20.100000000000001" customHeight="1">
      <c r="A79" s="417"/>
      <c r="B79" s="427" t="s">
        <v>903</v>
      </c>
      <c r="C79" s="428"/>
      <c r="D79" s="429"/>
      <c r="E79" s="417"/>
      <c r="F79" s="332"/>
      <c r="G79" s="333"/>
      <c r="H79" s="334"/>
    </row>
    <row r="80" spans="1:8" ht="20.100000000000001" customHeight="1">
      <c r="A80" s="417"/>
      <c r="B80" s="427" t="s">
        <v>904</v>
      </c>
      <c r="C80" s="428"/>
      <c r="D80" s="429"/>
      <c r="E80" s="417"/>
      <c r="F80" s="332"/>
      <c r="G80" s="333"/>
      <c r="H80" s="334"/>
    </row>
    <row r="81" spans="1:14" ht="20.100000000000001" customHeight="1">
      <c r="A81" s="417"/>
      <c r="B81" s="427"/>
      <c r="C81" s="428"/>
      <c r="D81" s="429"/>
      <c r="E81" s="417"/>
      <c r="F81" s="332"/>
      <c r="G81" s="333"/>
      <c r="H81" s="334"/>
    </row>
    <row r="82" spans="1:14" ht="20.100000000000001" customHeight="1">
      <c r="A82" s="417"/>
      <c r="B82" s="427"/>
      <c r="C82" s="428"/>
      <c r="D82" s="429"/>
      <c r="E82" s="417"/>
      <c r="F82" s="427"/>
      <c r="G82" s="428"/>
      <c r="H82" s="429"/>
    </row>
    <row r="83" spans="1:14" ht="20.100000000000001" customHeight="1">
      <c r="A83" s="327"/>
      <c r="B83" s="333" t="s">
        <v>49</v>
      </c>
      <c r="C83" s="333"/>
      <c r="D83" s="333"/>
      <c r="E83" s="327"/>
      <c r="F83" s="458"/>
      <c r="G83" s="458"/>
      <c r="H83" s="1"/>
    </row>
    <row r="84" spans="1:14" ht="20.100000000000001" customHeight="1">
      <c r="A84" s="447" t="s">
        <v>22</v>
      </c>
      <c r="B84" s="447"/>
      <c r="C84" s="447"/>
      <c r="D84" s="447"/>
      <c r="E84" s="447"/>
      <c r="F84" s="447"/>
      <c r="G84" s="448"/>
      <c r="H84" s="1"/>
    </row>
    <row r="85" spans="1:14" ht="20.100000000000001" customHeight="1">
      <c r="A85" s="449" t="s">
        <v>18</v>
      </c>
      <c r="B85" s="7" t="s">
        <v>31</v>
      </c>
      <c r="C85" s="451" t="s">
        <v>729</v>
      </c>
      <c r="D85" s="452"/>
      <c r="E85" s="453" t="s">
        <v>19</v>
      </c>
      <c r="F85" s="15" t="s">
        <v>31</v>
      </c>
      <c r="G85" s="451" t="s">
        <v>729</v>
      </c>
      <c r="H85" s="452"/>
    </row>
    <row r="86" spans="1:14" ht="20.100000000000001" customHeight="1">
      <c r="A86" s="450"/>
      <c r="B86" s="8"/>
      <c r="C86" s="455"/>
      <c r="D86" s="456"/>
      <c r="E86" s="454"/>
      <c r="F86" s="8"/>
      <c r="G86" s="455"/>
      <c r="H86" s="456"/>
    </row>
    <row r="87" spans="1:14" ht="20.100000000000001" customHeight="1">
      <c r="A87" s="450"/>
      <c r="B87" s="8"/>
      <c r="C87" s="455"/>
      <c r="D87" s="456"/>
      <c r="E87" s="454"/>
      <c r="F87" s="8"/>
      <c r="G87" s="455"/>
      <c r="H87" s="456"/>
      <c r="N87">
        <v>1</v>
      </c>
    </row>
    <row r="88" spans="1:14" ht="20.100000000000001" customHeight="1">
      <c r="A88" s="450"/>
      <c r="B88" s="8"/>
      <c r="C88" s="455"/>
      <c r="D88" s="456"/>
      <c r="E88" s="454"/>
      <c r="F88" s="8"/>
      <c r="G88" s="455"/>
      <c r="H88" s="456"/>
    </row>
    <row r="89" spans="1:14" ht="20.100000000000001" customHeight="1">
      <c r="A89" s="450"/>
      <c r="B89" s="8"/>
      <c r="C89" s="455"/>
      <c r="D89" s="456"/>
      <c r="E89" s="454"/>
      <c r="F89" s="8"/>
      <c r="G89" s="455"/>
      <c r="H89" s="456"/>
    </row>
    <row r="90" spans="1:14" ht="20.100000000000001" customHeight="1">
      <c r="A90" s="450"/>
      <c r="B90" s="8"/>
      <c r="C90" s="455"/>
      <c r="D90" s="456"/>
      <c r="E90" s="454"/>
      <c r="F90" s="8"/>
      <c r="G90" s="455"/>
      <c r="H90" s="456"/>
    </row>
    <row r="91" spans="1:14" ht="20.100000000000001" customHeight="1">
      <c r="A91" s="450"/>
      <c r="B91" s="8"/>
      <c r="C91" s="455"/>
      <c r="D91" s="456"/>
      <c r="E91" s="454"/>
      <c r="F91" s="8"/>
      <c r="G91" s="455"/>
      <c r="H91" s="456"/>
    </row>
    <row r="92" spans="1:14" ht="20.100000000000001" customHeight="1">
      <c r="A92" s="450"/>
      <c r="B92" s="8"/>
      <c r="C92" s="455"/>
      <c r="D92" s="456"/>
      <c r="E92" s="454"/>
      <c r="F92" s="8"/>
      <c r="G92" s="455"/>
      <c r="H92" s="456"/>
    </row>
    <row r="93" spans="1:14" ht="20.100000000000001" customHeight="1">
      <c r="A93" s="450"/>
      <c r="B93" s="9"/>
      <c r="C93" s="455"/>
      <c r="D93" s="456"/>
      <c r="E93" s="454"/>
      <c r="F93" s="8"/>
      <c r="G93" s="335"/>
      <c r="H93" s="336"/>
    </row>
    <row r="94" spans="1:14" ht="20.100000000000001" customHeight="1">
      <c r="A94" s="450"/>
      <c r="B94" s="9"/>
      <c r="C94" s="455"/>
      <c r="D94" s="456"/>
      <c r="E94" s="454"/>
      <c r="F94" s="8"/>
      <c r="G94" s="335"/>
      <c r="H94" s="336"/>
    </row>
    <row r="95" spans="1:14" ht="20.100000000000001" customHeight="1">
      <c r="A95" s="450"/>
      <c r="B95" s="9"/>
      <c r="C95" s="455"/>
      <c r="D95" s="456"/>
      <c r="E95" s="454"/>
      <c r="F95" s="8"/>
      <c r="G95" s="335"/>
      <c r="H95" s="336"/>
    </row>
    <row r="96" spans="1:14" ht="20.100000000000001" customHeight="1">
      <c r="A96" s="450"/>
      <c r="B96" s="9"/>
      <c r="C96" s="455"/>
      <c r="D96" s="456"/>
      <c r="E96" s="454"/>
      <c r="F96" s="8"/>
      <c r="G96" s="335"/>
      <c r="H96" s="336"/>
    </row>
    <row r="97" spans="1:8" ht="20.100000000000001" customHeight="1">
      <c r="A97" s="450"/>
      <c r="B97" s="9"/>
      <c r="C97" s="455"/>
      <c r="D97" s="456"/>
      <c r="E97" s="454"/>
      <c r="F97" s="8"/>
      <c r="G97" s="335"/>
      <c r="H97" s="336"/>
    </row>
    <row r="98" spans="1:8" ht="20.100000000000001" customHeight="1">
      <c r="A98" s="450"/>
      <c r="B98" s="9"/>
      <c r="C98" s="455"/>
      <c r="D98" s="456"/>
      <c r="E98" s="454"/>
      <c r="F98" s="8"/>
      <c r="G98" s="335"/>
      <c r="H98" s="336"/>
    </row>
    <row r="99" spans="1:8" ht="20.100000000000001" customHeight="1" thickBot="1">
      <c r="A99" s="450"/>
      <c r="B99" s="9"/>
      <c r="C99" s="455"/>
      <c r="D99" s="456"/>
      <c r="E99" s="454"/>
      <c r="F99" s="8"/>
      <c r="G99" s="455"/>
      <c r="H99" s="456"/>
    </row>
    <row r="100" spans="1:8" ht="20.100000000000001" customHeight="1" thickTop="1" thickBot="1">
      <c r="A100" s="10" t="s">
        <v>25</v>
      </c>
      <c r="B100" s="28">
        <f>B86+B87+B88+B89+B90+B91+B92+B93+B94+B95+B96+B97+B98+B99+F86+F87+F88+F89+F90+F91+F92+F93+F94+F95+F96+F97+F98+F99</f>
        <v>0</v>
      </c>
      <c r="C100" s="11"/>
      <c r="D100" s="12"/>
      <c r="E100" s="13"/>
      <c r="F100" s="11"/>
      <c r="G100" s="17"/>
      <c r="H100" s="16"/>
    </row>
    <row r="101" spans="1:8" ht="20.100000000000001" customHeight="1">
      <c r="A101" s="448"/>
      <c r="B101" s="448"/>
      <c r="C101" s="448"/>
      <c r="D101" s="448"/>
      <c r="E101" s="448"/>
      <c r="F101" s="448"/>
      <c r="G101" s="448"/>
      <c r="H101" s="1"/>
    </row>
    <row r="102" spans="1:8" ht="20.100000000000001" customHeight="1">
      <c r="A102" s="457"/>
      <c r="B102" s="457"/>
      <c r="C102" s="457"/>
      <c r="D102" s="457"/>
      <c r="E102" s="457"/>
      <c r="F102" s="457"/>
      <c r="G102" s="457"/>
      <c r="H102" s="1"/>
    </row>
  </sheetData>
  <mergeCells count="182">
    <mergeCell ref="A1:G1"/>
    <mergeCell ref="B2:C2"/>
    <mergeCell ref="E2:F2"/>
    <mergeCell ref="A3:C3"/>
    <mergeCell ref="G3:H3"/>
    <mergeCell ref="B4:D4"/>
    <mergeCell ref="E4:H4"/>
    <mergeCell ref="B8:D8"/>
    <mergeCell ref="E8:H8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F31:H31"/>
    <mergeCell ref="C32:D32"/>
    <mergeCell ref="F32:H32"/>
    <mergeCell ref="C33:D33"/>
    <mergeCell ref="F33:H33"/>
    <mergeCell ref="C34:D34"/>
    <mergeCell ref="F34:H34"/>
    <mergeCell ref="A27:A40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F35:H35"/>
    <mergeCell ref="C36:D36"/>
    <mergeCell ref="F36:H36"/>
    <mergeCell ref="C37:D37"/>
    <mergeCell ref="F37:H37"/>
    <mergeCell ref="F45:H45"/>
    <mergeCell ref="B46:D46"/>
    <mergeCell ref="F46:H46"/>
    <mergeCell ref="B47:D47"/>
    <mergeCell ref="F47:H47"/>
    <mergeCell ref="B49:D49"/>
    <mergeCell ref="F49:H49"/>
    <mergeCell ref="B50:D50"/>
    <mergeCell ref="F50:H50"/>
    <mergeCell ref="B51:D51"/>
    <mergeCell ref="F51:H51"/>
    <mergeCell ref="B48:D48"/>
    <mergeCell ref="F48:H48"/>
    <mergeCell ref="A41:G41"/>
    <mergeCell ref="A42:A52"/>
    <mergeCell ref="B42:D42"/>
    <mergeCell ref="E42:E52"/>
    <mergeCell ref="F42:H42"/>
    <mergeCell ref="B43:D43"/>
    <mergeCell ref="F43:H43"/>
    <mergeCell ref="B44:D44"/>
    <mergeCell ref="F44:H44"/>
    <mergeCell ref="B45:D45"/>
    <mergeCell ref="B52:D52"/>
    <mergeCell ref="F52:H52"/>
    <mergeCell ref="B69:D69"/>
    <mergeCell ref="F69:H69"/>
    <mergeCell ref="A56:G56"/>
    <mergeCell ref="A57:A82"/>
    <mergeCell ref="B57:D57"/>
    <mergeCell ref="E57:E82"/>
    <mergeCell ref="F57:H57"/>
    <mergeCell ref="B58:D58"/>
    <mergeCell ref="F58:H58"/>
    <mergeCell ref="A53:G53"/>
    <mergeCell ref="A54:A55"/>
    <mergeCell ref="B54:D55"/>
    <mergeCell ref="E54:E55"/>
    <mergeCell ref="F54:H55"/>
    <mergeCell ref="B67:D67"/>
    <mergeCell ref="F67:H67"/>
    <mergeCell ref="B68:D68"/>
    <mergeCell ref="F68:H68"/>
    <mergeCell ref="B59:D59"/>
    <mergeCell ref="F59:H59"/>
    <mergeCell ref="B60:D60"/>
    <mergeCell ref="B64:D64"/>
    <mergeCell ref="F64:H64"/>
    <mergeCell ref="B65:D65"/>
    <mergeCell ref="F65:H65"/>
    <mergeCell ref="B66:D66"/>
    <mergeCell ref="F66:H66"/>
    <mergeCell ref="F60:H60"/>
    <mergeCell ref="B61:D61"/>
    <mergeCell ref="F61:H61"/>
    <mergeCell ref="B62:D62"/>
    <mergeCell ref="F62:H62"/>
    <mergeCell ref="B63:D63"/>
    <mergeCell ref="F63:H63"/>
    <mergeCell ref="B73:D73"/>
    <mergeCell ref="F73:H73"/>
    <mergeCell ref="B74:D74"/>
    <mergeCell ref="F74:H74"/>
    <mergeCell ref="B75:D75"/>
    <mergeCell ref="F75:H75"/>
    <mergeCell ref="F70:H70"/>
    <mergeCell ref="B71:D71"/>
    <mergeCell ref="F71:H71"/>
    <mergeCell ref="B72:D72"/>
    <mergeCell ref="F72:H72"/>
    <mergeCell ref="B70:D70"/>
    <mergeCell ref="C87:D87"/>
    <mergeCell ref="G87:H87"/>
    <mergeCell ref="C88:D88"/>
    <mergeCell ref="G88:H88"/>
    <mergeCell ref="C89:D89"/>
    <mergeCell ref="G89:H89"/>
    <mergeCell ref="C99:D99"/>
    <mergeCell ref="G99:H99"/>
    <mergeCell ref="B76:D76"/>
    <mergeCell ref="B77:D77"/>
    <mergeCell ref="B78:D78"/>
    <mergeCell ref="B79:D79"/>
    <mergeCell ref="B80:D80"/>
    <mergeCell ref="B81:D81"/>
    <mergeCell ref="A101:G101"/>
    <mergeCell ref="A102:G102"/>
    <mergeCell ref="C93:D93"/>
    <mergeCell ref="C94:D94"/>
    <mergeCell ref="C95:D95"/>
    <mergeCell ref="C96:D96"/>
    <mergeCell ref="C97:D97"/>
    <mergeCell ref="C98:D98"/>
    <mergeCell ref="B82:D82"/>
    <mergeCell ref="F82:H82"/>
    <mergeCell ref="F83:G83"/>
    <mergeCell ref="A84:G84"/>
    <mergeCell ref="A85:A99"/>
    <mergeCell ref="C85:D85"/>
    <mergeCell ref="E85:E99"/>
    <mergeCell ref="G85:H85"/>
    <mergeCell ref="C86:D86"/>
    <mergeCell ref="G86:H86"/>
    <mergeCell ref="C90:D90"/>
    <mergeCell ref="G90:H90"/>
    <mergeCell ref="C91:D91"/>
    <mergeCell ref="G91:H91"/>
    <mergeCell ref="C92:D92"/>
    <mergeCell ref="G92:H92"/>
  </mergeCells>
  <phoneticPr fontId="3" type="noConversion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N102"/>
  <sheetViews>
    <sheetView zoomScaleNormal="100" workbookViewId="0">
      <selection activeCell="F45" sqref="F45:H45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0" ht="20.100000000000001" customHeight="1">
      <c r="A1" s="385" t="s">
        <v>0</v>
      </c>
      <c r="B1" s="385"/>
      <c r="C1" s="385"/>
      <c r="D1" s="385"/>
      <c r="E1" s="385"/>
      <c r="F1" s="385"/>
      <c r="G1" s="385"/>
      <c r="H1" s="1"/>
    </row>
    <row r="2" spans="1:10" ht="20.100000000000001" customHeight="1">
      <c r="A2" s="345" t="s">
        <v>1</v>
      </c>
      <c r="B2" s="386" t="s">
        <v>906</v>
      </c>
      <c r="C2" s="387"/>
      <c r="D2" s="345" t="s">
        <v>2</v>
      </c>
      <c r="E2" s="386" t="s">
        <v>46</v>
      </c>
      <c r="F2" s="387"/>
      <c r="G2" s="2" t="s">
        <v>27</v>
      </c>
      <c r="H2" s="6"/>
    </row>
    <row r="3" spans="1:10" ht="20.100000000000001" customHeight="1">
      <c r="A3" s="388" t="s">
        <v>3</v>
      </c>
      <c r="B3" s="388"/>
      <c r="C3" s="388"/>
      <c r="D3" s="14" t="s">
        <v>4</v>
      </c>
      <c r="E3" s="343" t="s">
        <v>5</v>
      </c>
      <c r="F3" s="343"/>
      <c r="G3" s="389"/>
      <c r="H3" s="389"/>
    </row>
    <row r="4" spans="1:10" ht="20.100000000000001" customHeight="1">
      <c r="A4" s="345" t="s">
        <v>6</v>
      </c>
      <c r="B4" s="390"/>
      <c r="C4" s="391"/>
      <c r="D4" s="392"/>
      <c r="E4" s="393" t="s">
        <v>51</v>
      </c>
      <c r="F4" s="394"/>
      <c r="G4" s="394"/>
      <c r="H4" s="395"/>
    </row>
    <row r="5" spans="1:10" ht="20.100000000000001" customHeight="1">
      <c r="A5" s="345" t="s">
        <v>7</v>
      </c>
      <c r="B5" s="390"/>
      <c r="C5" s="391"/>
      <c r="D5" s="392"/>
      <c r="E5" s="412" t="s">
        <v>224</v>
      </c>
      <c r="F5" s="413"/>
      <c r="G5" s="413"/>
      <c r="H5" s="414"/>
    </row>
    <row r="6" spans="1:10" ht="20.100000000000001" customHeight="1">
      <c r="A6" s="345" t="s">
        <v>8</v>
      </c>
      <c r="B6" s="390">
        <v>1699300</v>
      </c>
      <c r="C6" s="391"/>
      <c r="D6" s="392"/>
      <c r="E6" s="412" t="s">
        <v>50</v>
      </c>
      <c r="F6" s="413"/>
      <c r="G6" s="413"/>
      <c r="H6" s="414"/>
    </row>
    <row r="7" spans="1:10" ht="20.100000000000001" customHeight="1">
      <c r="A7" s="345" t="s">
        <v>42</v>
      </c>
      <c r="B7" s="390">
        <f>B6+'5월26일'!B7:D7</f>
        <v>68219675</v>
      </c>
      <c r="C7" s="391"/>
      <c r="D7" s="392"/>
      <c r="E7" s="412"/>
      <c r="F7" s="413"/>
      <c r="G7" s="413"/>
      <c r="H7" s="414"/>
    </row>
    <row r="8" spans="1:10" ht="20.100000000000001" customHeight="1">
      <c r="A8" s="345" t="s">
        <v>9</v>
      </c>
      <c r="B8" s="396">
        <v>57700</v>
      </c>
      <c r="C8" s="397"/>
      <c r="D8" s="398"/>
      <c r="E8" s="399"/>
      <c r="F8" s="400"/>
      <c r="G8" s="400"/>
      <c r="H8" s="401"/>
    </row>
    <row r="9" spans="1:10" ht="20.100000000000001" customHeight="1">
      <c r="A9" s="342" t="s">
        <v>10</v>
      </c>
      <c r="B9" s="3"/>
      <c r="C9" s="3"/>
      <c r="D9" s="3"/>
      <c r="E9" s="4"/>
      <c r="F9" s="4"/>
      <c r="G9" s="4"/>
      <c r="H9" s="1"/>
    </row>
    <row r="10" spans="1:10" ht="20.100000000000001" customHeight="1">
      <c r="A10" s="23" t="s">
        <v>26</v>
      </c>
      <c r="B10" s="27">
        <v>0.1</v>
      </c>
      <c r="C10" s="23" t="s">
        <v>28</v>
      </c>
      <c r="D10" s="19">
        <v>0.08</v>
      </c>
      <c r="E10" s="26" t="s">
        <v>29</v>
      </c>
      <c r="F10" s="18">
        <v>0.21</v>
      </c>
      <c r="G10" s="23" t="s">
        <v>32</v>
      </c>
      <c r="H10" s="18">
        <v>0.05</v>
      </c>
      <c r="I10" s="29">
        <f>B10+D10+F10+H10+B11+D11+F11+H11+B12+D12+F12+H12</f>
        <v>1</v>
      </c>
    </row>
    <row r="11" spans="1:10" ht="20.100000000000001" customHeight="1">
      <c r="A11" s="24" t="s">
        <v>33</v>
      </c>
      <c r="B11" s="18">
        <v>0.15</v>
      </c>
      <c r="C11" s="24" t="s">
        <v>45</v>
      </c>
      <c r="D11" s="18">
        <v>0.03</v>
      </c>
      <c r="E11" s="24" t="s">
        <v>34</v>
      </c>
      <c r="F11" s="18">
        <v>0.1</v>
      </c>
      <c r="G11" s="24" t="s">
        <v>35</v>
      </c>
      <c r="H11" s="18">
        <v>0.12</v>
      </c>
      <c r="I11" s="29"/>
    </row>
    <row r="12" spans="1:10" ht="20.100000000000001" customHeight="1" thickBot="1">
      <c r="A12" s="25" t="s">
        <v>36</v>
      </c>
      <c r="B12" s="20">
        <v>0.09</v>
      </c>
      <c r="C12" s="25" t="s">
        <v>37</v>
      </c>
      <c r="D12" s="20">
        <v>0.05</v>
      </c>
      <c r="E12" s="25" t="s">
        <v>38</v>
      </c>
      <c r="F12" s="20">
        <v>0</v>
      </c>
      <c r="G12" s="25" t="s">
        <v>43</v>
      </c>
      <c r="H12" s="20">
        <v>0.02</v>
      </c>
      <c r="J12" s="30"/>
    </row>
    <row r="13" spans="1:10" ht="20.100000000000001" customHeight="1">
      <c r="A13" s="402" t="s">
        <v>11</v>
      </c>
      <c r="B13" s="404"/>
      <c r="C13" s="405"/>
      <c r="D13" s="406"/>
      <c r="E13" s="407" t="s">
        <v>39</v>
      </c>
      <c r="F13" s="404" t="s">
        <v>290</v>
      </c>
      <c r="G13" s="405"/>
      <c r="H13" s="406"/>
    </row>
    <row r="14" spans="1:10" ht="20.100000000000001" customHeight="1" thickBot="1">
      <c r="A14" s="403"/>
      <c r="B14" s="409"/>
      <c r="C14" s="410"/>
      <c r="D14" s="411"/>
      <c r="E14" s="408"/>
      <c r="F14" s="409" t="s">
        <v>934</v>
      </c>
      <c r="G14" s="410"/>
      <c r="H14" s="411"/>
    </row>
    <row r="15" spans="1:10" ht="20.100000000000001" customHeight="1">
      <c r="A15" s="3" t="s">
        <v>12</v>
      </c>
      <c r="B15" s="3"/>
      <c r="C15" s="3"/>
      <c r="D15" s="3"/>
      <c r="E15" s="343"/>
      <c r="F15" s="343"/>
      <c r="G15" s="347"/>
      <c r="H15" s="1"/>
    </row>
    <row r="16" spans="1:10" ht="20.100000000000001" customHeight="1">
      <c r="A16" s="345"/>
      <c r="B16" s="345" t="s">
        <v>13</v>
      </c>
      <c r="C16" s="386" t="s">
        <v>14</v>
      </c>
      <c r="D16" s="387"/>
      <c r="E16" s="345" t="s">
        <v>40</v>
      </c>
      <c r="F16" s="415" t="s">
        <v>41</v>
      </c>
      <c r="G16" s="415"/>
      <c r="H16" s="415"/>
    </row>
    <row r="17" spans="1:8" ht="20.100000000000001" customHeight="1">
      <c r="A17" s="416" t="s">
        <v>15</v>
      </c>
      <c r="B17" s="5">
        <v>0.41666666666666669</v>
      </c>
      <c r="C17" s="419" t="s">
        <v>911</v>
      </c>
      <c r="D17" s="420"/>
      <c r="E17" s="345">
        <v>6</v>
      </c>
      <c r="F17" s="415"/>
      <c r="G17" s="415"/>
      <c r="H17" s="415"/>
    </row>
    <row r="18" spans="1:8" ht="20.100000000000001" customHeight="1">
      <c r="A18" s="417"/>
      <c r="B18" s="5">
        <v>0.5</v>
      </c>
      <c r="C18" s="419" t="s">
        <v>910</v>
      </c>
      <c r="D18" s="420"/>
      <c r="E18" s="345">
        <v>4</v>
      </c>
      <c r="F18" s="415"/>
      <c r="G18" s="415"/>
      <c r="H18" s="415"/>
    </row>
    <row r="19" spans="1:8" ht="20.100000000000001" customHeight="1">
      <c r="A19" s="417"/>
      <c r="B19" s="5">
        <v>0.5</v>
      </c>
      <c r="C19" s="419" t="s">
        <v>909</v>
      </c>
      <c r="D19" s="420"/>
      <c r="E19" s="345">
        <v>3</v>
      </c>
      <c r="F19" s="415"/>
      <c r="G19" s="415"/>
      <c r="H19" s="415"/>
    </row>
    <row r="20" spans="1:8" ht="20.100000000000001" customHeight="1">
      <c r="A20" s="417"/>
      <c r="B20" s="5">
        <v>0.52083333333333337</v>
      </c>
      <c r="C20" s="419" t="s">
        <v>908</v>
      </c>
      <c r="D20" s="420"/>
      <c r="E20" s="345">
        <v>2</v>
      </c>
      <c r="F20" s="415"/>
      <c r="G20" s="415"/>
      <c r="H20" s="415"/>
    </row>
    <row r="21" spans="1:8" ht="20.100000000000001" customHeight="1">
      <c r="A21" s="417"/>
      <c r="B21" s="5"/>
      <c r="C21" s="419"/>
      <c r="D21" s="420"/>
      <c r="E21" s="345"/>
      <c r="F21" s="415"/>
      <c r="G21" s="415"/>
      <c r="H21" s="415"/>
    </row>
    <row r="22" spans="1:8" ht="20.100000000000001" customHeight="1">
      <c r="A22" s="417"/>
      <c r="B22" s="5"/>
      <c r="C22" s="419"/>
      <c r="D22" s="420"/>
      <c r="E22" s="345"/>
      <c r="F22" s="415"/>
      <c r="G22" s="415"/>
      <c r="H22" s="415"/>
    </row>
    <row r="23" spans="1:8" ht="20.100000000000001" customHeight="1">
      <c r="A23" s="417"/>
      <c r="B23" s="5"/>
      <c r="C23" s="419"/>
      <c r="D23" s="420"/>
      <c r="E23" s="345"/>
      <c r="F23" s="415"/>
      <c r="G23" s="415"/>
      <c r="H23" s="415"/>
    </row>
    <row r="24" spans="1:8" ht="20.100000000000001" customHeight="1">
      <c r="A24" s="417"/>
      <c r="B24" s="5"/>
      <c r="C24" s="419"/>
      <c r="D24" s="420"/>
      <c r="E24" s="345"/>
      <c r="F24" s="415"/>
      <c r="G24" s="415"/>
      <c r="H24" s="415"/>
    </row>
    <row r="25" spans="1:8" ht="20.100000000000001" customHeight="1">
      <c r="A25" s="417"/>
      <c r="B25" s="5"/>
      <c r="C25" s="419"/>
      <c r="D25" s="420"/>
      <c r="E25" s="345"/>
      <c r="F25" s="415"/>
      <c r="G25" s="415"/>
      <c r="H25" s="415"/>
    </row>
    <row r="26" spans="1:8" ht="20.100000000000001" customHeight="1" thickBot="1">
      <c r="A26" s="418"/>
      <c r="B26" s="22"/>
      <c r="C26" s="421"/>
      <c r="D26" s="422"/>
      <c r="E26" s="346"/>
      <c r="F26" s="423"/>
      <c r="G26" s="423"/>
      <c r="H26" s="423"/>
    </row>
    <row r="27" spans="1:8" ht="20.100000000000001" customHeight="1">
      <c r="A27" s="426" t="s">
        <v>16</v>
      </c>
      <c r="B27" s="21"/>
      <c r="C27" s="424"/>
      <c r="D27" s="425"/>
      <c r="E27" s="344"/>
      <c r="F27" s="415"/>
      <c r="G27" s="415"/>
      <c r="H27" s="415"/>
    </row>
    <row r="28" spans="1:8" ht="20.100000000000001" customHeight="1">
      <c r="A28" s="426"/>
      <c r="B28" s="21"/>
      <c r="C28" s="424"/>
      <c r="D28" s="425"/>
      <c r="E28" s="344"/>
      <c r="F28" s="415"/>
      <c r="G28" s="415"/>
      <c r="H28" s="415"/>
    </row>
    <row r="29" spans="1:8" ht="20.100000000000001" customHeight="1">
      <c r="A29" s="426"/>
      <c r="B29" s="21"/>
      <c r="C29" s="424"/>
      <c r="D29" s="425"/>
      <c r="E29" s="344"/>
      <c r="F29" s="415"/>
      <c r="G29" s="415"/>
      <c r="H29" s="415"/>
    </row>
    <row r="30" spans="1:8" ht="20.100000000000001" customHeight="1">
      <c r="A30" s="426"/>
      <c r="B30" s="21"/>
      <c r="C30" s="424"/>
      <c r="D30" s="425"/>
      <c r="E30" s="344"/>
      <c r="F30" s="415"/>
      <c r="G30" s="415"/>
      <c r="H30" s="415"/>
    </row>
    <row r="31" spans="1:8" ht="20.100000000000001" customHeight="1">
      <c r="A31" s="426"/>
      <c r="B31" s="21"/>
      <c r="C31" s="424"/>
      <c r="D31" s="425"/>
      <c r="E31" s="344"/>
      <c r="F31" s="415"/>
      <c r="G31" s="415"/>
      <c r="H31" s="415"/>
    </row>
    <row r="32" spans="1:8" ht="20.100000000000001" customHeight="1">
      <c r="A32" s="426"/>
      <c r="B32" s="21"/>
      <c r="C32" s="424"/>
      <c r="D32" s="425"/>
      <c r="E32" s="344"/>
      <c r="F32" s="415"/>
      <c r="G32" s="415"/>
      <c r="H32" s="415"/>
    </row>
    <row r="33" spans="1:8" ht="20.100000000000001" customHeight="1">
      <c r="A33" s="426"/>
      <c r="B33" s="21"/>
      <c r="C33" s="424"/>
      <c r="D33" s="425"/>
      <c r="E33" s="344"/>
      <c r="F33" s="415"/>
      <c r="G33" s="415"/>
      <c r="H33" s="415"/>
    </row>
    <row r="34" spans="1:8" ht="20.100000000000001" customHeight="1">
      <c r="A34" s="426"/>
      <c r="B34" s="21"/>
      <c r="C34" s="424"/>
      <c r="D34" s="425"/>
      <c r="E34" s="344"/>
      <c r="F34" s="415"/>
      <c r="G34" s="415"/>
      <c r="H34" s="415"/>
    </row>
    <row r="35" spans="1:8" ht="20.100000000000001" customHeight="1">
      <c r="A35" s="426"/>
      <c r="B35" s="21"/>
      <c r="C35" s="424"/>
      <c r="D35" s="425"/>
      <c r="E35" s="344"/>
      <c r="F35" s="415"/>
      <c r="G35" s="415"/>
      <c r="H35" s="415"/>
    </row>
    <row r="36" spans="1:8" ht="20.100000000000001" customHeight="1">
      <c r="A36" s="426"/>
      <c r="B36" s="21"/>
      <c r="C36" s="424"/>
      <c r="D36" s="425"/>
      <c r="E36" s="344"/>
      <c r="F36" s="415"/>
      <c r="G36" s="415"/>
      <c r="H36" s="415"/>
    </row>
    <row r="37" spans="1:8" ht="20.100000000000001" customHeight="1">
      <c r="A37" s="426"/>
      <c r="B37" s="21"/>
      <c r="C37" s="424"/>
      <c r="D37" s="425"/>
      <c r="E37" s="344"/>
      <c r="F37" s="415"/>
      <c r="G37" s="415"/>
      <c r="H37" s="415"/>
    </row>
    <row r="38" spans="1:8" ht="20.100000000000001" customHeight="1">
      <c r="A38" s="426"/>
      <c r="B38" s="21"/>
      <c r="C38" s="424"/>
      <c r="D38" s="425"/>
      <c r="E38" s="344"/>
      <c r="F38" s="415"/>
      <c r="G38" s="415"/>
      <c r="H38" s="415"/>
    </row>
    <row r="39" spans="1:8" ht="20.100000000000001" customHeight="1">
      <c r="A39" s="426"/>
      <c r="B39" s="21"/>
      <c r="C39" s="424"/>
      <c r="D39" s="425"/>
      <c r="E39" s="344"/>
      <c r="F39" s="415"/>
      <c r="G39" s="415"/>
      <c r="H39" s="415"/>
    </row>
    <row r="40" spans="1:8" ht="20.100000000000001" customHeight="1">
      <c r="A40" s="426"/>
      <c r="B40" s="21"/>
      <c r="C40" s="424"/>
      <c r="D40" s="425"/>
      <c r="E40" s="344"/>
      <c r="F40" s="415"/>
      <c r="G40" s="415"/>
      <c r="H40" s="415"/>
    </row>
    <row r="41" spans="1:8" ht="20.100000000000001" customHeight="1">
      <c r="A41" s="436" t="s">
        <v>17</v>
      </c>
      <c r="B41" s="436"/>
      <c r="C41" s="436"/>
      <c r="D41" s="436"/>
      <c r="E41" s="436"/>
      <c r="F41" s="436"/>
      <c r="G41" s="436"/>
      <c r="H41" s="1"/>
    </row>
    <row r="42" spans="1:8" ht="20.100000000000001" customHeight="1">
      <c r="A42" s="415" t="s">
        <v>18</v>
      </c>
      <c r="B42" s="437" t="s">
        <v>912</v>
      </c>
      <c r="C42" s="438"/>
      <c r="D42" s="439"/>
      <c r="E42" s="416" t="s">
        <v>19</v>
      </c>
      <c r="F42" s="427" t="s">
        <v>995</v>
      </c>
      <c r="G42" s="428"/>
      <c r="H42" s="429"/>
    </row>
    <row r="43" spans="1:8" ht="20.100000000000001" customHeight="1">
      <c r="A43" s="415"/>
      <c r="B43" s="437" t="s">
        <v>913</v>
      </c>
      <c r="C43" s="438"/>
      <c r="D43" s="439"/>
      <c r="E43" s="417"/>
      <c r="F43" s="427" t="s">
        <v>996</v>
      </c>
      <c r="G43" s="428"/>
      <c r="H43" s="429"/>
    </row>
    <row r="44" spans="1:8" ht="20.100000000000001" customHeight="1">
      <c r="A44" s="415"/>
      <c r="B44" s="462" t="s">
        <v>914</v>
      </c>
      <c r="C44" s="463"/>
      <c r="D44" s="464"/>
      <c r="E44" s="417"/>
      <c r="F44" s="427" t="s">
        <v>997</v>
      </c>
      <c r="G44" s="428"/>
      <c r="H44" s="429"/>
    </row>
    <row r="45" spans="1:8" ht="20.100000000000001" customHeight="1">
      <c r="A45" s="415"/>
      <c r="B45" s="462" t="s">
        <v>915</v>
      </c>
      <c r="C45" s="463"/>
      <c r="D45" s="464"/>
      <c r="E45" s="417"/>
      <c r="F45" s="427"/>
      <c r="G45" s="428"/>
      <c r="H45" s="429"/>
    </row>
    <row r="46" spans="1:8" ht="20.100000000000001" customHeight="1">
      <c r="A46" s="415"/>
      <c r="B46" s="462" t="s">
        <v>916</v>
      </c>
      <c r="C46" s="463"/>
      <c r="D46" s="464"/>
      <c r="E46" s="417"/>
      <c r="F46" s="427"/>
      <c r="G46" s="428"/>
      <c r="H46" s="429"/>
    </row>
    <row r="47" spans="1:8" ht="20.100000000000001" customHeight="1">
      <c r="A47" s="415"/>
      <c r="B47" s="433"/>
      <c r="C47" s="434"/>
      <c r="D47" s="435"/>
      <c r="E47" s="417"/>
      <c r="F47" s="427"/>
      <c r="G47" s="428"/>
      <c r="H47" s="429"/>
    </row>
    <row r="48" spans="1:8" ht="20.100000000000001" customHeight="1">
      <c r="A48" s="415"/>
      <c r="B48" s="433"/>
      <c r="C48" s="434"/>
      <c r="D48" s="435"/>
      <c r="E48" s="417"/>
      <c r="F48" s="427"/>
      <c r="G48" s="428"/>
      <c r="H48" s="429"/>
    </row>
    <row r="49" spans="1:8" ht="20.100000000000001" customHeight="1">
      <c r="A49" s="415"/>
      <c r="B49" s="433"/>
      <c r="C49" s="434"/>
      <c r="D49" s="435"/>
      <c r="E49" s="417"/>
      <c r="F49" s="427"/>
      <c r="G49" s="428"/>
      <c r="H49" s="429"/>
    </row>
    <row r="50" spans="1:8" ht="20.100000000000001" customHeight="1">
      <c r="A50" s="415"/>
      <c r="B50" s="433"/>
      <c r="C50" s="434"/>
      <c r="D50" s="435"/>
      <c r="E50" s="417"/>
      <c r="F50" s="427"/>
      <c r="G50" s="428"/>
      <c r="H50" s="429"/>
    </row>
    <row r="51" spans="1:8" ht="20.100000000000001" customHeight="1">
      <c r="A51" s="415"/>
      <c r="B51" s="430"/>
      <c r="C51" s="431"/>
      <c r="D51" s="432"/>
      <c r="E51" s="417"/>
      <c r="F51" s="427"/>
      <c r="G51" s="428"/>
      <c r="H51" s="429"/>
    </row>
    <row r="52" spans="1:8" ht="20.100000000000001" customHeight="1">
      <c r="A52" s="415"/>
      <c r="B52" s="433"/>
      <c r="C52" s="434"/>
      <c r="D52" s="435"/>
      <c r="E52" s="426"/>
      <c r="F52" s="427"/>
      <c r="G52" s="428"/>
      <c r="H52" s="429"/>
    </row>
    <row r="53" spans="1:8" ht="20.100000000000001" customHeight="1">
      <c r="A53" s="440"/>
      <c r="B53" s="440"/>
      <c r="C53" s="440"/>
      <c r="D53" s="440"/>
      <c r="E53" s="440"/>
      <c r="F53" s="388"/>
      <c r="G53" s="388"/>
      <c r="H53" s="1"/>
    </row>
    <row r="54" spans="1:8" ht="20.100000000000001" customHeight="1">
      <c r="A54" s="416" t="s">
        <v>18</v>
      </c>
      <c r="B54" s="441" t="s">
        <v>44</v>
      </c>
      <c r="C54" s="442"/>
      <c r="D54" s="443"/>
      <c r="E54" s="393" t="s">
        <v>19</v>
      </c>
      <c r="F54" s="441" t="s">
        <v>44</v>
      </c>
      <c r="G54" s="442"/>
      <c r="H54" s="443"/>
    </row>
    <row r="55" spans="1:8" ht="20.100000000000001" customHeight="1">
      <c r="A55" s="426"/>
      <c r="B55" s="444"/>
      <c r="C55" s="445"/>
      <c r="D55" s="446"/>
      <c r="E55" s="399"/>
      <c r="F55" s="444"/>
      <c r="G55" s="445"/>
      <c r="H55" s="446"/>
    </row>
    <row r="56" spans="1:8" ht="20.100000000000001" customHeight="1">
      <c r="A56" s="440" t="s">
        <v>20</v>
      </c>
      <c r="B56" s="440"/>
      <c r="C56" s="440"/>
      <c r="D56" s="440"/>
      <c r="E56" s="440"/>
      <c r="F56" s="388"/>
      <c r="G56" s="388"/>
      <c r="H56" s="1"/>
    </row>
    <row r="57" spans="1:8" ht="20.100000000000001" customHeight="1">
      <c r="A57" s="416" t="s">
        <v>21</v>
      </c>
      <c r="B57" s="427" t="s">
        <v>917</v>
      </c>
      <c r="C57" s="428"/>
      <c r="D57" s="429"/>
      <c r="E57" s="416"/>
      <c r="F57" s="441"/>
      <c r="G57" s="442"/>
      <c r="H57" s="443"/>
    </row>
    <row r="58" spans="1:8" ht="20.100000000000001" customHeight="1">
      <c r="A58" s="417"/>
      <c r="B58" s="427" t="s">
        <v>918</v>
      </c>
      <c r="C58" s="428"/>
      <c r="D58" s="429"/>
      <c r="E58" s="417"/>
      <c r="F58" s="441"/>
      <c r="G58" s="442"/>
      <c r="H58" s="443"/>
    </row>
    <row r="59" spans="1:8" ht="20.100000000000001" customHeight="1">
      <c r="A59" s="417"/>
      <c r="B59" s="427" t="s">
        <v>919</v>
      </c>
      <c r="C59" s="428"/>
      <c r="D59" s="429"/>
      <c r="E59" s="417"/>
      <c r="F59" s="441"/>
      <c r="G59" s="442"/>
      <c r="H59" s="443"/>
    </row>
    <row r="60" spans="1:8" ht="20.100000000000001" customHeight="1">
      <c r="A60" s="417"/>
      <c r="B60" s="427" t="s">
        <v>920</v>
      </c>
      <c r="C60" s="428"/>
      <c r="D60" s="429"/>
      <c r="E60" s="417"/>
      <c r="F60" s="441"/>
      <c r="G60" s="442"/>
      <c r="H60" s="443"/>
    </row>
    <row r="61" spans="1:8" ht="20.100000000000001" customHeight="1">
      <c r="A61" s="417"/>
      <c r="B61" s="427" t="s">
        <v>921</v>
      </c>
      <c r="C61" s="428"/>
      <c r="D61" s="429"/>
      <c r="E61" s="417"/>
      <c r="F61" s="441"/>
      <c r="G61" s="442"/>
      <c r="H61" s="443"/>
    </row>
    <row r="62" spans="1:8" ht="20.100000000000001" customHeight="1">
      <c r="A62" s="417"/>
      <c r="B62" s="427" t="s">
        <v>922</v>
      </c>
      <c r="C62" s="428"/>
      <c r="D62" s="429"/>
      <c r="E62" s="417"/>
      <c r="F62" s="441"/>
      <c r="G62" s="442"/>
      <c r="H62" s="443"/>
    </row>
    <row r="63" spans="1:8" ht="20.100000000000001" customHeight="1">
      <c r="A63" s="417"/>
      <c r="B63" s="427" t="s">
        <v>923</v>
      </c>
      <c r="C63" s="428"/>
      <c r="D63" s="429"/>
      <c r="E63" s="417"/>
      <c r="F63" s="441"/>
      <c r="G63" s="442"/>
      <c r="H63" s="443"/>
    </row>
    <row r="64" spans="1:8" ht="20.100000000000001" customHeight="1">
      <c r="A64" s="417"/>
      <c r="B64" s="427" t="s">
        <v>919</v>
      </c>
      <c r="C64" s="428"/>
      <c r="D64" s="429"/>
      <c r="E64" s="417"/>
      <c r="F64" s="441"/>
      <c r="G64" s="442"/>
      <c r="H64" s="443"/>
    </row>
    <row r="65" spans="1:8" ht="20.100000000000001" customHeight="1">
      <c r="A65" s="417"/>
      <c r="B65" s="427" t="s">
        <v>924</v>
      </c>
      <c r="C65" s="428"/>
      <c r="D65" s="429"/>
      <c r="E65" s="417"/>
      <c r="F65" s="441"/>
      <c r="G65" s="442"/>
      <c r="H65" s="443"/>
    </row>
    <row r="66" spans="1:8" ht="20.100000000000001" customHeight="1">
      <c r="A66" s="417"/>
      <c r="B66" s="427" t="s">
        <v>925</v>
      </c>
      <c r="C66" s="428"/>
      <c r="D66" s="429"/>
      <c r="E66" s="417"/>
      <c r="F66" s="441"/>
      <c r="G66" s="442"/>
      <c r="H66" s="443"/>
    </row>
    <row r="67" spans="1:8" ht="20.100000000000001" customHeight="1">
      <c r="A67" s="417"/>
      <c r="B67" s="427" t="s">
        <v>926</v>
      </c>
      <c r="C67" s="428"/>
      <c r="D67" s="429"/>
      <c r="E67" s="417"/>
      <c r="F67" s="441"/>
      <c r="G67" s="442"/>
      <c r="H67" s="443"/>
    </row>
    <row r="68" spans="1:8" ht="20.100000000000001" customHeight="1">
      <c r="A68" s="417"/>
      <c r="B68" s="427" t="s">
        <v>927</v>
      </c>
      <c r="C68" s="428"/>
      <c r="D68" s="429"/>
      <c r="E68" s="417"/>
      <c r="F68" s="441"/>
      <c r="G68" s="442"/>
      <c r="H68" s="443"/>
    </row>
    <row r="69" spans="1:8" ht="20.100000000000001" customHeight="1">
      <c r="A69" s="417"/>
      <c r="B69" s="427" t="s">
        <v>928</v>
      </c>
      <c r="C69" s="428"/>
      <c r="D69" s="429"/>
      <c r="E69" s="417"/>
      <c r="F69" s="441"/>
      <c r="G69" s="442"/>
      <c r="H69" s="443"/>
    </row>
    <row r="70" spans="1:8" ht="20.100000000000001" customHeight="1">
      <c r="A70" s="417"/>
      <c r="B70" s="427" t="s">
        <v>929</v>
      </c>
      <c r="C70" s="428"/>
      <c r="D70" s="429"/>
      <c r="E70" s="417"/>
      <c r="F70" s="441"/>
      <c r="G70" s="442"/>
      <c r="H70" s="443"/>
    </row>
    <row r="71" spans="1:8" ht="20.100000000000001" customHeight="1">
      <c r="A71" s="417"/>
      <c r="B71" s="427" t="s">
        <v>62</v>
      </c>
      <c r="C71" s="428"/>
      <c r="D71" s="429"/>
      <c r="E71" s="417"/>
      <c r="F71" s="441"/>
      <c r="G71" s="442"/>
      <c r="H71" s="443"/>
    </row>
    <row r="72" spans="1:8" ht="20.100000000000001" customHeight="1">
      <c r="A72" s="417"/>
      <c r="B72" s="427" t="s">
        <v>930</v>
      </c>
      <c r="C72" s="428"/>
      <c r="D72" s="429"/>
      <c r="E72" s="417"/>
      <c r="F72" s="441"/>
      <c r="G72" s="442"/>
      <c r="H72" s="443"/>
    </row>
    <row r="73" spans="1:8" ht="20.100000000000001" customHeight="1">
      <c r="A73" s="417"/>
      <c r="B73" s="427" t="s">
        <v>931</v>
      </c>
      <c r="C73" s="428"/>
      <c r="D73" s="429"/>
      <c r="E73" s="417"/>
      <c r="F73" s="441"/>
      <c r="G73" s="442"/>
      <c r="H73" s="443"/>
    </row>
    <row r="74" spans="1:8" ht="20.100000000000001" customHeight="1">
      <c r="A74" s="417"/>
      <c r="B74" s="427" t="s">
        <v>932</v>
      </c>
      <c r="C74" s="428"/>
      <c r="D74" s="429"/>
      <c r="E74" s="417"/>
      <c r="F74" s="441"/>
      <c r="G74" s="442"/>
      <c r="H74" s="443"/>
    </row>
    <row r="75" spans="1:8" ht="20.100000000000001" customHeight="1">
      <c r="A75" s="417"/>
      <c r="B75" s="427" t="s">
        <v>933</v>
      </c>
      <c r="C75" s="428"/>
      <c r="D75" s="429"/>
      <c r="E75" s="417"/>
      <c r="F75" s="441"/>
      <c r="G75" s="442"/>
      <c r="H75" s="443"/>
    </row>
    <row r="76" spans="1:8" ht="20.100000000000001" customHeight="1">
      <c r="A76" s="417"/>
      <c r="B76" s="427"/>
      <c r="C76" s="428"/>
      <c r="D76" s="429"/>
      <c r="E76" s="417"/>
      <c r="F76" s="339"/>
      <c r="G76" s="340"/>
      <c r="H76" s="341"/>
    </row>
    <row r="77" spans="1:8" ht="20.100000000000001" customHeight="1">
      <c r="A77" s="417"/>
      <c r="B77" s="427"/>
      <c r="C77" s="428"/>
      <c r="D77" s="429"/>
      <c r="E77" s="417"/>
      <c r="F77" s="339"/>
      <c r="G77" s="340"/>
      <c r="H77" s="341"/>
    </row>
    <row r="78" spans="1:8" ht="20.100000000000001" customHeight="1">
      <c r="A78" s="417"/>
      <c r="B78" s="427"/>
      <c r="C78" s="428"/>
      <c r="D78" s="429"/>
      <c r="E78" s="417"/>
      <c r="F78" s="339"/>
      <c r="G78" s="340"/>
      <c r="H78" s="341"/>
    </row>
    <row r="79" spans="1:8" ht="20.100000000000001" customHeight="1">
      <c r="A79" s="417"/>
      <c r="B79" s="427"/>
      <c r="C79" s="428"/>
      <c r="D79" s="429"/>
      <c r="E79" s="417"/>
      <c r="F79" s="339"/>
      <c r="G79" s="340"/>
      <c r="H79" s="341"/>
    </row>
    <row r="80" spans="1:8" ht="20.100000000000001" customHeight="1">
      <c r="A80" s="417"/>
      <c r="B80" s="427"/>
      <c r="C80" s="428"/>
      <c r="D80" s="429"/>
      <c r="E80" s="417"/>
      <c r="F80" s="339"/>
      <c r="G80" s="340"/>
      <c r="H80" s="341"/>
    </row>
    <row r="81" spans="1:14" ht="20.100000000000001" customHeight="1">
      <c r="A81" s="417"/>
      <c r="B81" s="427"/>
      <c r="C81" s="428"/>
      <c r="D81" s="429"/>
      <c r="E81" s="417"/>
      <c r="F81" s="339"/>
      <c r="G81" s="340"/>
      <c r="H81" s="341"/>
    </row>
    <row r="82" spans="1:14" ht="20.100000000000001" customHeight="1">
      <c r="A82" s="417"/>
      <c r="B82" s="427"/>
      <c r="C82" s="428"/>
      <c r="D82" s="429"/>
      <c r="E82" s="417"/>
      <c r="F82" s="427"/>
      <c r="G82" s="428"/>
      <c r="H82" s="429"/>
    </row>
    <row r="83" spans="1:14" ht="20.100000000000001" customHeight="1">
      <c r="A83" s="348"/>
      <c r="B83" s="340" t="s">
        <v>49</v>
      </c>
      <c r="C83" s="340"/>
      <c r="D83" s="340"/>
      <c r="E83" s="348"/>
      <c r="F83" s="458"/>
      <c r="G83" s="458"/>
      <c r="H83" s="1"/>
    </row>
    <row r="84" spans="1:14" ht="20.100000000000001" customHeight="1">
      <c r="A84" s="447" t="s">
        <v>22</v>
      </c>
      <c r="B84" s="447"/>
      <c r="C84" s="447"/>
      <c r="D84" s="447"/>
      <c r="E84" s="447"/>
      <c r="F84" s="447"/>
      <c r="G84" s="448"/>
      <c r="H84" s="1"/>
    </row>
    <row r="85" spans="1:14" ht="20.100000000000001" customHeight="1">
      <c r="A85" s="449" t="s">
        <v>18</v>
      </c>
      <c r="B85" s="7" t="s">
        <v>31</v>
      </c>
      <c r="C85" s="451" t="s">
        <v>729</v>
      </c>
      <c r="D85" s="452"/>
      <c r="E85" s="453" t="s">
        <v>19</v>
      </c>
      <c r="F85" s="15" t="s">
        <v>31</v>
      </c>
      <c r="G85" s="451" t="s">
        <v>729</v>
      </c>
      <c r="H85" s="452"/>
    </row>
    <row r="86" spans="1:14" ht="20.100000000000001" customHeight="1">
      <c r="A86" s="450"/>
      <c r="B86" s="8">
        <v>50000</v>
      </c>
      <c r="C86" s="455" t="s">
        <v>74</v>
      </c>
      <c r="D86" s="456"/>
      <c r="E86" s="454"/>
      <c r="F86" s="8"/>
      <c r="G86" s="455"/>
      <c r="H86" s="456"/>
    </row>
    <row r="87" spans="1:14" ht="20.100000000000001" customHeight="1">
      <c r="A87" s="450"/>
      <c r="B87" s="8">
        <v>9000</v>
      </c>
      <c r="C87" s="455" t="s">
        <v>79</v>
      </c>
      <c r="D87" s="456"/>
      <c r="E87" s="454"/>
      <c r="F87" s="8"/>
      <c r="G87" s="455"/>
      <c r="H87" s="456"/>
      <c r="N87">
        <v>1</v>
      </c>
    </row>
    <row r="88" spans="1:14" ht="20.100000000000001" customHeight="1">
      <c r="A88" s="450"/>
      <c r="B88" s="8">
        <v>10000</v>
      </c>
      <c r="C88" s="455" t="s">
        <v>108</v>
      </c>
      <c r="D88" s="456"/>
      <c r="E88" s="454"/>
      <c r="F88" s="8"/>
      <c r="G88" s="455"/>
      <c r="H88" s="456"/>
    </row>
    <row r="89" spans="1:14" ht="20.100000000000001" customHeight="1">
      <c r="A89" s="450"/>
      <c r="B89" s="8">
        <v>10000</v>
      </c>
      <c r="C89" s="455" t="s">
        <v>78</v>
      </c>
      <c r="D89" s="456"/>
      <c r="E89" s="454"/>
      <c r="F89" s="8"/>
      <c r="G89" s="455"/>
      <c r="H89" s="456"/>
    </row>
    <row r="90" spans="1:14" ht="20.100000000000001" customHeight="1">
      <c r="A90" s="450"/>
      <c r="B90" s="8"/>
      <c r="C90" s="455"/>
      <c r="D90" s="456"/>
      <c r="E90" s="454"/>
      <c r="F90" s="8"/>
      <c r="G90" s="455"/>
      <c r="H90" s="456"/>
    </row>
    <row r="91" spans="1:14" ht="20.100000000000001" customHeight="1">
      <c r="A91" s="450"/>
      <c r="B91" s="8"/>
      <c r="C91" s="455"/>
      <c r="D91" s="456"/>
      <c r="E91" s="454"/>
      <c r="F91" s="8"/>
      <c r="G91" s="455"/>
      <c r="H91" s="456"/>
    </row>
    <row r="92" spans="1:14" ht="20.100000000000001" customHeight="1">
      <c r="A92" s="450"/>
      <c r="B92" s="8"/>
      <c r="C92" s="455"/>
      <c r="D92" s="456"/>
      <c r="E92" s="454"/>
      <c r="F92" s="8"/>
      <c r="G92" s="455"/>
      <c r="H92" s="456"/>
    </row>
    <row r="93" spans="1:14" ht="20.100000000000001" customHeight="1">
      <c r="A93" s="450"/>
      <c r="B93" s="9"/>
      <c r="C93" s="455"/>
      <c r="D93" s="456"/>
      <c r="E93" s="454"/>
      <c r="F93" s="8"/>
      <c r="G93" s="337"/>
      <c r="H93" s="338"/>
    </row>
    <row r="94" spans="1:14" ht="20.100000000000001" customHeight="1">
      <c r="A94" s="450"/>
      <c r="B94" s="9"/>
      <c r="C94" s="455"/>
      <c r="D94" s="456"/>
      <c r="E94" s="454"/>
      <c r="F94" s="8"/>
      <c r="G94" s="337"/>
      <c r="H94" s="338"/>
    </row>
    <row r="95" spans="1:14" ht="20.100000000000001" customHeight="1">
      <c r="A95" s="450"/>
      <c r="B95" s="9"/>
      <c r="C95" s="455"/>
      <c r="D95" s="456"/>
      <c r="E95" s="454"/>
      <c r="F95" s="8"/>
      <c r="G95" s="337"/>
      <c r="H95" s="338"/>
    </row>
    <row r="96" spans="1:14" ht="20.100000000000001" customHeight="1">
      <c r="A96" s="450"/>
      <c r="B96" s="9"/>
      <c r="C96" s="455"/>
      <c r="D96" s="456"/>
      <c r="E96" s="454"/>
      <c r="F96" s="8"/>
      <c r="G96" s="337"/>
      <c r="H96" s="338"/>
    </row>
    <row r="97" spans="1:8" ht="20.100000000000001" customHeight="1">
      <c r="A97" s="450"/>
      <c r="B97" s="9"/>
      <c r="C97" s="455"/>
      <c r="D97" s="456"/>
      <c r="E97" s="454"/>
      <c r="F97" s="8"/>
      <c r="G97" s="337"/>
      <c r="H97" s="338"/>
    </row>
    <row r="98" spans="1:8" ht="20.100000000000001" customHeight="1">
      <c r="A98" s="450"/>
      <c r="B98" s="9"/>
      <c r="C98" s="455"/>
      <c r="D98" s="456"/>
      <c r="E98" s="454"/>
      <c r="F98" s="8"/>
      <c r="G98" s="337"/>
      <c r="H98" s="338"/>
    </row>
    <row r="99" spans="1:8" ht="20.100000000000001" customHeight="1" thickBot="1">
      <c r="A99" s="450"/>
      <c r="B99" s="9"/>
      <c r="C99" s="455"/>
      <c r="D99" s="456"/>
      <c r="E99" s="454"/>
      <c r="F99" s="8"/>
      <c r="G99" s="455"/>
      <c r="H99" s="456"/>
    </row>
    <row r="100" spans="1:8" ht="20.100000000000001" customHeight="1" thickTop="1" thickBot="1">
      <c r="A100" s="10" t="s">
        <v>25</v>
      </c>
      <c r="B100" s="28">
        <f>B86+B87+B88+B89+B90+B91+B92+B93+B94+B95+B96+B97+B98+B99+F86+F87+F88+F89+F90+F91+F92+F93+F94+F95+F96+F97+F98+F99</f>
        <v>79000</v>
      </c>
      <c r="C100" s="11"/>
      <c r="D100" s="12"/>
      <c r="E100" s="13"/>
      <c r="F100" s="11"/>
      <c r="G100" s="17"/>
      <c r="H100" s="16"/>
    </row>
    <row r="101" spans="1:8" ht="20.100000000000001" customHeight="1">
      <c r="A101" s="448"/>
      <c r="B101" s="448"/>
      <c r="C101" s="448"/>
      <c r="D101" s="448"/>
      <c r="E101" s="448"/>
      <c r="F101" s="448"/>
      <c r="G101" s="448"/>
      <c r="H101" s="1"/>
    </row>
    <row r="102" spans="1:8" ht="20.100000000000001" customHeight="1">
      <c r="A102" s="457"/>
      <c r="B102" s="457"/>
      <c r="C102" s="457"/>
      <c r="D102" s="457"/>
      <c r="E102" s="457"/>
      <c r="F102" s="457"/>
      <c r="G102" s="457"/>
      <c r="H102" s="1"/>
    </row>
  </sheetData>
  <mergeCells count="182">
    <mergeCell ref="A101:G101"/>
    <mergeCell ref="A102:G102"/>
    <mergeCell ref="C93:D93"/>
    <mergeCell ref="C94:D94"/>
    <mergeCell ref="C95:D95"/>
    <mergeCell ref="C96:D96"/>
    <mergeCell ref="C97:D97"/>
    <mergeCell ref="C98:D98"/>
    <mergeCell ref="B82:D82"/>
    <mergeCell ref="F82:H82"/>
    <mergeCell ref="F83:G83"/>
    <mergeCell ref="A84:G84"/>
    <mergeCell ref="A85:A99"/>
    <mergeCell ref="C85:D85"/>
    <mergeCell ref="E85:E99"/>
    <mergeCell ref="G85:H85"/>
    <mergeCell ref="C86:D86"/>
    <mergeCell ref="G86:H86"/>
    <mergeCell ref="C90:D90"/>
    <mergeCell ref="G90:H90"/>
    <mergeCell ref="C91:D91"/>
    <mergeCell ref="G91:H91"/>
    <mergeCell ref="C92:D92"/>
    <mergeCell ref="G92:H92"/>
    <mergeCell ref="C87:D87"/>
    <mergeCell ref="G87:H87"/>
    <mergeCell ref="C88:D88"/>
    <mergeCell ref="G88:H88"/>
    <mergeCell ref="C89:D89"/>
    <mergeCell ref="G89:H89"/>
    <mergeCell ref="C99:D99"/>
    <mergeCell ref="G99:H99"/>
    <mergeCell ref="B76:D76"/>
    <mergeCell ref="B77:D77"/>
    <mergeCell ref="B78:D78"/>
    <mergeCell ref="B79:D79"/>
    <mergeCell ref="B80:D80"/>
    <mergeCell ref="B81:D81"/>
    <mergeCell ref="B73:D73"/>
    <mergeCell ref="F73:H73"/>
    <mergeCell ref="B74:D74"/>
    <mergeCell ref="F74:H74"/>
    <mergeCell ref="B75:D75"/>
    <mergeCell ref="F75:H75"/>
    <mergeCell ref="F70:H70"/>
    <mergeCell ref="B71:D71"/>
    <mergeCell ref="F71:H71"/>
    <mergeCell ref="B72:D72"/>
    <mergeCell ref="F72:H72"/>
    <mergeCell ref="B59:D59"/>
    <mergeCell ref="F59:H59"/>
    <mergeCell ref="B60:D60"/>
    <mergeCell ref="B64:D64"/>
    <mergeCell ref="F64:H64"/>
    <mergeCell ref="B65:D65"/>
    <mergeCell ref="F65:H65"/>
    <mergeCell ref="B66:D66"/>
    <mergeCell ref="F66:H66"/>
    <mergeCell ref="F60:H60"/>
    <mergeCell ref="B61:D61"/>
    <mergeCell ref="F61:H61"/>
    <mergeCell ref="B62:D62"/>
    <mergeCell ref="F62:H62"/>
    <mergeCell ref="B63:D63"/>
    <mergeCell ref="F63:H63"/>
    <mergeCell ref="B70:D70"/>
    <mergeCell ref="A53:G53"/>
    <mergeCell ref="A54:A55"/>
    <mergeCell ref="B54:D55"/>
    <mergeCell ref="E54:E55"/>
    <mergeCell ref="F54:H55"/>
    <mergeCell ref="B67:D67"/>
    <mergeCell ref="F67:H67"/>
    <mergeCell ref="B68:D68"/>
    <mergeCell ref="F68:H68"/>
    <mergeCell ref="B69:D69"/>
    <mergeCell ref="F69:H69"/>
    <mergeCell ref="A56:G56"/>
    <mergeCell ref="A57:A82"/>
    <mergeCell ref="B57:D57"/>
    <mergeCell ref="E57:E82"/>
    <mergeCell ref="F57:H57"/>
    <mergeCell ref="B58:D58"/>
    <mergeCell ref="F58:H58"/>
    <mergeCell ref="B49:D49"/>
    <mergeCell ref="F49:H49"/>
    <mergeCell ref="B50:D50"/>
    <mergeCell ref="F50:H50"/>
    <mergeCell ref="B51:D51"/>
    <mergeCell ref="F51:H51"/>
    <mergeCell ref="B48:D48"/>
    <mergeCell ref="F48:H48"/>
    <mergeCell ref="A41:G41"/>
    <mergeCell ref="A42:A52"/>
    <mergeCell ref="B42:D42"/>
    <mergeCell ref="E42:E52"/>
    <mergeCell ref="F42:H42"/>
    <mergeCell ref="B43:D43"/>
    <mergeCell ref="F43:H43"/>
    <mergeCell ref="B44:D44"/>
    <mergeCell ref="F44:H44"/>
    <mergeCell ref="B45:D45"/>
    <mergeCell ref="B52:D52"/>
    <mergeCell ref="F52:H52"/>
    <mergeCell ref="F35:H35"/>
    <mergeCell ref="C36:D36"/>
    <mergeCell ref="F36:H36"/>
    <mergeCell ref="C37:D37"/>
    <mergeCell ref="F37:H37"/>
    <mergeCell ref="F45:H45"/>
    <mergeCell ref="B46:D46"/>
    <mergeCell ref="F46:H46"/>
    <mergeCell ref="B47:D47"/>
    <mergeCell ref="F47:H47"/>
    <mergeCell ref="F31:H31"/>
    <mergeCell ref="C32:D32"/>
    <mergeCell ref="F32:H32"/>
    <mergeCell ref="C33:D33"/>
    <mergeCell ref="F33:H33"/>
    <mergeCell ref="C34:D34"/>
    <mergeCell ref="F34:H34"/>
    <mergeCell ref="A27:A40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A1:G1"/>
    <mergeCell ref="B2:C2"/>
    <mergeCell ref="E2:F2"/>
    <mergeCell ref="A3:C3"/>
    <mergeCell ref="G3:H3"/>
    <mergeCell ref="B4:D4"/>
    <mergeCell ref="E4:H4"/>
    <mergeCell ref="B8:D8"/>
    <mergeCell ref="E8:H8"/>
  </mergeCells>
  <phoneticPr fontId="3" type="noConversion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N102"/>
  <sheetViews>
    <sheetView zoomScaleNormal="100" workbookViewId="0">
      <selection activeCell="F45" sqref="F45:H45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0" ht="20.100000000000001" customHeight="1">
      <c r="A1" s="385" t="s">
        <v>0</v>
      </c>
      <c r="B1" s="385"/>
      <c r="C1" s="385"/>
      <c r="D1" s="385"/>
      <c r="E1" s="385"/>
      <c r="F1" s="385"/>
      <c r="G1" s="385"/>
      <c r="H1" s="1"/>
    </row>
    <row r="2" spans="1:10" ht="20.100000000000001" customHeight="1">
      <c r="A2" s="352" t="s">
        <v>1</v>
      </c>
      <c r="B2" s="386" t="s">
        <v>960</v>
      </c>
      <c r="C2" s="387"/>
      <c r="D2" s="352" t="s">
        <v>2</v>
      </c>
      <c r="E2" s="386" t="s">
        <v>935</v>
      </c>
      <c r="F2" s="387"/>
      <c r="G2" s="2" t="s">
        <v>27</v>
      </c>
      <c r="H2" s="6"/>
    </row>
    <row r="3" spans="1:10" ht="20.100000000000001" customHeight="1">
      <c r="A3" s="388" t="s">
        <v>3</v>
      </c>
      <c r="B3" s="388"/>
      <c r="C3" s="388"/>
      <c r="D3" s="14" t="s">
        <v>4</v>
      </c>
      <c r="E3" s="349" t="s">
        <v>5</v>
      </c>
      <c r="F3" s="349"/>
      <c r="G3" s="389"/>
      <c r="H3" s="389"/>
    </row>
    <row r="4" spans="1:10" ht="20.100000000000001" customHeight="1">
      <c r="A4" s="352" t="s">
        <v>6</v>
      </c>
      <c r="B4" s="390"/>
      <c r="C4" s="391"/>
      <c r="D4" s="392"/>
      <c r="E4" s="393" t="s">
        <v>51</v>
      </c>
      <c r="F4" s="394"/>
      <c r="G4" s="394"/>
      <c r="H4" s="395"/>
    </row>
    <row r="5" spans="1:10" ht="20.100000000000001" customHeight="1">
      <c r="A5" s="352" t="s">
        <v>7</v>
      </c>
      <c r="B5" s="390"/>
      <c r="C5" s="391"/>
      <c r="D5" s="392"/>
      <c r="E5" s="412" t="s">
        <v>224</v>
      </c>
      <c r="F5" s="413"/>
      <c r="G5" s="413"/>
      <c r="H5" s="414"/>
    </row>
    <row r="6" spans="1:10" ht="20.100000000000001" customHeight="1">
      <c r="A6" s="352" t="s">
        <v>8</v>
      </c>
      <c r="B6" s="390">
        <v>2276100</v>
      </c>
      <c r="C6" s="391"/>
      <c r="D6" s="392"/>
      <c r="E6" s="412" t="s">
        <v>50</v>
      </c>
      <c r="F6" s="413"/>
      <c r="G6" s="413"/>
      <c r="H6" s="414"/>
    </row>
    <row r="7" spans="1:10" ht="20.100000000000001" customHeight="1">
      <c r="A7" s="352" t="s">
        <v>42</v>
      </c>
      <c r="B7" s="390">
        <f>B6+'5월27일'!B7:D7</f>
        <v>70495775</v>
      </c>
      <c r="C7" s="391"/>
      <c r="D7" s="392"/>
      <c r="E7" s="412"/>
      <c r="F7" s="413"/>
      <c r="G7" s="413"/>
      <c r="H7" s="414"/>
    </row>
    <row r="8" spans="1:10" ht="20.100000000000001" customHeight="1">
      <c r="A8" s="352" t="s">
        <v>9</v>
      </c>
      <c r="B8" s="396">
        <v>444000</v>
      </c>
      <c r="C8" s="397"/>
      <c r="D8" s="398"/>
      <c r="E8" s="399"/>
      <c r="F8" s="400"/>
      <c r="G8" s="400"/>
      <c r="H8" s="401"/>
    </row>
    <row r="9" spans="1:10" ht="20.100000000000001" customHeight="1">
      <c r="A9" s="355" t="s">
        <v>10</v>
      </c>
      <c r="B9" s="3"/>
      <c r="C9" s="3"/>
      <c r="D9" s="3"/>
      <c r="E9" s="4"/>
      <c r="F9" s="4"/>
      <c r="G9" s="4"/>
      <c r="H9" s="1"/>
    </row>
    <row r="10" spans="1:10" ht="20.100000000000001" customHeight="1">
      <c r="A10" s="23" t="s">
        <v>26</v>
      </c>
      <c r="B10" s="27">
        <v>0.11</v>
      </c>
      <c r="C10" s="23" t="s">
        <v>28</v>
      </c>
      <c r="D10" s="19">
        <v>0.08</v>
      </c>
      <c r="E10" s="26" t="s">
        <v>29</v>
      </c>
      <c r="F10" s="18">
        <v>0.19</v>
      </c>
      <c r="G10" s="23" t="s">
        <v>32</v>
      </c>
      <c r="H10" s="18">
        <v>0.02</v>
      </c>
      <c r="I10" s="29">
        <f>B10+D10+F10+H10+B11+D11+F11+H11+B12+D12+F12+H12</f>
        <v>1.0000000000000002</v>
      </c>
    </row>
    <row r="11" spans="1:10" ht="20.100000000000001" customHeight="1">
      <c r="A11" s="24" t="s">
        <v>33</v>
      </c>
      <c r="B11" s="18">
        <v>0.05</v>
      </c>
      <c r="C11" s="24" t="s">
        <v>45</v>
      </c>
      <c r="D11" s="18">
        <v>0.06</v>
      </c>
      <c r="E11" s="24" t="s">
        <v>34</v>
      </c>
      <c r="F11" s="18">
        <v>0.05</v>
      </c>
      <c r="G11" s="24" t="s">
        <v>35</v>
      </c>
      <c r="H11" s="18">
        <v>0.12</v>
      </c>
      <c r="I11" s="29"/>
    </row>
    <row r="12" spans="1:10" ht="20.100000000000001" customHeight="1" thickBot="1">
      <c r="A12" s="25" t="s">
        <v>36</v>
      </c>
      <c r="B12" s="20">
        <v>0.18</v>
      </c>
      <c r="C12" s="25" t="s">
        <v>37</v>
      </c>
      <c r="D12" s="20">
        <v>0.05</v>
      </c>
      <c r="E12" s="25" t="s">
        <v>38</v>
      </c>
      <c r="F12" s="20">
        <v>0.02</v>
      </c>
      <c r="G12" s="25" t="s">
        <v>43</v>
      </c>
      <c r="H12" s="20">
        <v>7.0000000000000007E-2</v>
      </c>
      <c r="J12" s="30"/>
    </row>
    <row r="13" spans="1:10" ht="20.100000000000001" customHeight="1">
      <c r="A13" s="402" t="s">
        <v>11</v>
      </c>
      <c r="B13" s="404"/>
      <c r="C13" s="405"/>
      <c r="D13" s="406"/>
      <c r="E13" s="407" t="s">
        <v>39</v>
      </c>
      <c r="F13" s="404" t="s">
        <v>81</v>
      </c>
      <c r="G13" s="405"/>
      <c r="H13" s="406"/>
    </row>
    <row r="14" spans="1:10" ht="20.100000000000001" customHeight="1" thickBot="1">
      <c r="A14" s="403"/>
      <c r="B14" s="409"/>
      <c r="C14" s="410"/>
      <c r="D14" s="411"/>
      <c r="E14" s="408"/>
      <c r="F14" s="409" t="s">
        <v>937</v>
      </c>
      <c r="G14" s="410"/>
      <c r="H14" s="411"/>
    </row>
    <row r="15" spans="1:10" ht="20.100000000000001" customHeight="1">
      <c r="A15" s="3" t="s">
        <v>12</v>
      </c>
      <c r="B15" s="3"/>
      <c r="C15" s="3"/>
      <c r="D15" s="3"/>
      <c r="E15" s="349"/>
      <c r="F15" s="349"/>
      <c r="G15" s="350"/>
      <c r="H15" s="1"/>
    </row>
    <row r="16" spans="1:10" ht="20.100000000000001" customHeight="1">
      <c r="A16" s="352"/>
      <c r="B16" s="352" t="s">
        <v>13</v>
      </c>
      <c r="C16" s="386" t="s">
        <v>14</v>
      </c>
      <c r="D16" s="387"/>
      <c r="E16" s="352" t="s">
        <v>40</v>
      </c>
      <c r="F16" s="415" t="s">
        <v>41</v>
      </c>
      <c r="G16" s="415"/>
      <c r="H16" s="415"/>
    </row>
    <row r="17" spans="1:8" ht="20.100000000000001" customHeight="1">
      <c r="A17" s="416" t="s">
        <v>15</v>
      </c>
      <c r="B17" s="5">
        <v>0.41666666666666669</v>
      </c>
      <c r="C17" s="419" t="s">
        <v>938</v>
      </c>
      <c r="D17" s="420"/>
      <c r="E17" s="352">
        <v>7</v>
      </c>
      <c r="F17" s="415"/>
      <c r="G17" s="415"/>
      <c r="H17" s="415"/>
    </row>
    <row r="18" spans="1:8" ht="20.100000000000001" customHeight="1">
      <c r="A18" s="417"/>
      <c r="B18" s="5">
        <v>0.45833333333333331</v>
      </c>
      <c r="C18" s="419" t="s">
        <v>939</v>
      </c>
      <c r="D18" s="420"/>
      <c r="E18" s="352">
        <v>4</v>
      </c>
      <c r="F18" s="415"/>
      <c r="G18" s="415"/>
      <c r="H18" s="415"/>
    </row>
    <row r="19" spans="1:8" ht="20.100000000000001" customHeight="1">
      <c r="A19" s="417"/>
      <c r="B19" s="5">
        <v>0.47916666666666669</v>
      </c>
      <c r="C19" s="419" t="s">
        <v>940</v>
      </c>
      <c r="D19" s="420"/>
      <c r="E19" s="352">
        <v>3</v>
      </c>
      <c r="F19" s="415"/>
      <c r="G19" s="415"/>
      <c r="H19" s="415"/>
    </row>
    <row r="20" spans="1:8" ht="20.100000000000001" customHeight="1">
      <c r="A20" s="417"/>
      <c r="B20" s="5">
        <v>0.49305555555555558</v>
      </c>
      <c r="C20" s="419" t="s">
        <v>941</v>
      </c>
      <c r="D20" s="420"/>
      <c r="E20" s="352">
        <v>3</v>
      </c>
      <c r="F20" s="415"/>
      <c r="G20" s="415"/>
      <c r="H20" s="415"/>
    </row>
    <row r="21" spans="1:8" ht="20.100000000000001" customHeight="1">
      <c r="A21" s="417"/>
      <c r="B21" s="5">
        <v>0.49305555555555558</v>
      </c>
      <c r="C21" s="419" t="s">
        <v>942</v>
      </c>
      <c r="D21" s="420"/>
      <c r="E21" s="352">
        <v>4</v>
      </c>
      <c r="F21" s="415"/>
      <c r="G21" s="415"/>
      <c r="H21" s="415"/>
    </row>
    <row r="22" spans="1:8" ht="20.100000000000001" customHeight="1">
      <c r="A22" s="417"/>
      <c r="B22" s="5">
        <v>6.25E-2</v>
      </c>
      <c r="C22" s="419" t="s">
        <v>943</v>
      </c>
      <c r="D22" s="420"/>
      <c r="E22" s="352">
        <v>6</v>
      </c>
      <c r="F22" s="415"/>
      <c r="G22" s="415"/>
      <c r="H22" s="415"/>
    </row>
    <row r="23" spans="1:8" ht="20.100000000000001" customHeight="1">
      <c r="A23" s="417"/>
      <c r="B23" s="5"/>
      <c r="C23" s="419"/>
      <c r="D23" s="420"/>
      <c r="E23" s="352"/>
      <c r="F23" s="415"/>
      <c r="G23" s="415"/>
      <c r="H23" s="415"/>
    </row>
    <row r="24" spans="1:8" ht="20.100000000000001" customHeight="1">
      <c r="A24" s="417"/>
      <c r="B24" s="5"/>
      <c r="C24" s="419"/>
      <c r="D24" s="420"/>
      <c r="E24" s="352"/>
      <c r="F24" s="415"/>
      <c r="G24" s="415"/>
      <c r="H24" s="415"/>
    </row>
    <row r="25" spans="1:8" ht="20.100000000000001" customHeight="1">
      <c r="A25" s="417"/>
      <c r="B25" s="5"/>
      <c r="C25" s="419"/>
      <c r="D25" s="420"/>
      <c r="E25" s="352"/>
      <c r="F25" s="415"/>
      <c r="G25" s="415"/>
      <c r="H25" s="415"/>
    </row>
    <row r="26" spans="1:8" ht="20.100000000000001" customHeight="1" thickBot="1">
      <c r="A26" s="418"/>
      <c r="B26" s="22"/>
      <c r="C26" s="421"/>
      <c r="D26" s="422"/>
      <c r="E26" s="353"/>
      <c r="F26" s="423"/>
      <c r="G26" s="423"/>
      <c r="H26" s="423"/>
    </row>
    <row r="27" spans="1:8" ht="20.100000000000001" customHeight="1">
      <c r="A27" s="426" t="s">
        <v>16</v>
      </c>
      <c r="B27" s="21" t="s">
        <v>944</v>
      </c>
      <c r="C27" s="424" t="s">
        <v>945</v>
      </c>
      <c r="D27" s="425"/>
      <c r="E27" s="354" t="s">
        <v>40</v>
      </c>
      <c r="F27" s="415"/>
      <c r="G27" s="415"/>
      <c r="H27" s="415"/>
    </row>
    <row r="28" spans="1:8" ht="20.100000000000001" customHeight="1">
      <c r="A28" s="426"/>
      <c r="B28" s="21">
        <v>0.27083333333333331</v>
      </c>
      <c r="C28" s="424" t="s">
        <v>946</v>
      </c>
      <c r="D28" s="425"/>
      <c r="E28" s="354">
        <v>10</v>
      </c>
      <c r="F28" s="415"/>
      <c r="G28" s="415"/>
      <c r="H28" s="415"/>
    </row>
    <row r="29" spans="1:8" ht="20.100000000000001" customHeight="1">
      <c r="A29" s="426"/>
      <c r="B29" s="21">
        <v>0.29166666666666669</v>
      </c>
      <c r="C29" s="424" t="s">
        <v>947</v>
      </c>
      <c r="D29" s="425"/>
      <c r="E29" s="354">
        <v>2</v>
      </c>
      <c r="F29" s="415"/>
      <c r="G29" s="415"/>
      <c r="H29" s="415"/>
    </row>
    <row r="30" spans="1:8" ht="20.100000000000001" customHeight="1">
      <c r="A30" s="426"/>
      <c r="B30" s="21"/>
      <c r="C30" s="424"/>
      <c r="D30" s="425"/>
      <c r="E30" s="354"/>
      <c r="F30" s="415"/>
      <c r="G30" s="415"/>
      <c r="H30" s="415"/>
    </row>
    <row r="31" spans="1:8" ht="20.100000000000001" customHeight="1">
      <c r="A31" s="426"/>
      <c r="B31" s="21"/>
      <c r="C31" s="424"/>
      <c r="D31" s="425"/>
      <c r="E31" s="354"/>
      <c r="F31" s="415"/>
      <c r="G31" s="415"/>
      <c r="H31" s="415"/>
    </row>
    <row r="32" spans="1:8" ht="20.100000000000001" customHeight="1">
      <c r="A32" s="426"/>
      <c r="B32" s="21"/>
      <c r="C32" s="424"/>
      <c r="D32" s="425"/>
      <c r="E32" s="354"/>
      <c r="F32" s="415"/>
      <c r="G32" s="415"/>
      <c r="H32" s="415"/>
    </row>
    <row r="33" spans="1:8" ht="20.100000000000001" customHeight="1">
      <c r="A33" s="426"/>
      <c r="B33" s="21"/>
      <c r="C33" s="424"/>
      <c r="D33" s="425"/>
      <c r="E33" s="354"/>
      <c r="F33" s="415"/>
      <c r="G33" s="415"/>
      <c r="H33" s="415"/>
    </row>
    <row r="34" spans="1:8" ht="20.100000000000001" customHeight="1">
      <c r="A34" s="426"/>
      <c r="B34" s="21"/>
      <c r="C34" s="424"/>
      <c r="D34" s="425"/>
      <c r="E34" s="354"/>
      <c r="F34" s="415"/>
      <c r="G34" s="415"/>
      <c r="H34" s="415"/>
    </row>
    <row r="35" spans="1:8" ht="20.100000000000001" customHeight="1">
      <c r="A35" s="426"/>
      <c r="B35" s="21"/>
      <c r="C35" s="424"/>
      <c r="D35" s="425"/>
      <c r="E35" s="354"/>
      <c r="F35" s="415"/>
      <c r="G35" s="415"/>
      <c r="H35" s="415"/>
    </row>
    <row r="36" spans="1:8" ht="20.100000000000001" customHeight="1">
      <c r="A36" s="426"/>
      <c r="B36" s="21"/>
      <c r="C36" s="424"/>
      <c r="D36" s="425"/>
      <c r="E36" s="354"/>
      <c r="F36" s="415"/>
      <c r="G36" s="415"/>
      <c r="H36" s="415"/>
    </row>
    <row r="37" spans="1:8" ht="20.100000000000001" customHeight="1">
      <c r="A37" s="426"/>
      <c r="B37" s="21"/>
      <c r="C37" s="424"/>
      <c r="D37" s="425"/>
      <c r="E37" s="354"/>
      <c r="F37" s="415"/>
      <c r="G37" s="415"/>
      <c r="H37" s="415"/>
    </row>
    <row r="38" spans="1:8" ht="20.100000000000001" customHeight="1">
      <c r="A38" s="426"/>
      <c r="B38" s="21"/>
      <c r="C38" s="424"/>
      <c r="D38" s="425"/>
      <c r="E38" s="354"/>
      <c r="F38" s="415"/>
      <c r="G38" s="415"/>
      <c r="H38" s="415"/>
    </row>
    <row r="39" spans="1:8" ht="20.100000000000001" customHeight="1">
      <c r="A39" s="426"/>
      <c r="B39" s="21"/>
      <c r="C39" s="424"/>
      <c r="D39" s="425"/>
      <c r="E39" s="354"/>
      <c r="F39" s="415"/>
      <c r="G39" s="415"/>
      <c r="H39" s="415"/>
    </row>
    <row r="40" spans="1:8" ht="20.100000000000001" customHeight="1">
      <c r="A40" s="426"/>
      <c r="B40" s="21"/>
      <c r="C40" s="424"/>
      <c r="D40" s="425"/>
      <c r="E40" s="354"/>
      <c r="F40" s="415"/>
      <c r="G40" s="415"/>
      <c r="H40" s="415"/>
    </row>
    <row r="41" spans="1:8" ht="20.100000000000001" customHeight="1">
      <c r="A41" s="436" t="s">
        <v>17</v>
      </c>
      <c r="B41" s="436"/>
      <c r="C41" s="436"/>
      <c r="D41" s="436"/>
      <c r="E41" s="436"/>
      <c r="F41" s="436"/>
      <c r="G41" s="436"/>
      <c r="H41" s="1"/>
    </row>
    <row r="42" spans="1:8" ht="20.100000000000001" customHeight="1">
      <c r="A42" s="415" t="s">
        <v>18</v>
      </c>
      <c r="B42" s="437" t="s">
        <v>948</v>
      </c>
      <c r="C42" s="438"/>
      <c r="D42" s="439"/>
      <c r="E42" s="416" t="s">
        <v>19</v>
      </c>
      <c r="F42" s="427" t="s">
        <v>992</v>
      </c>
      <c r="G42" s="428"/>
      <c r="H42" s="429"/>
    </row>
    <row r="43" spans="1:8" ht="20.100000000000001" customHeight="1">
      <c r="A43" s="415"/>
      <c r="B43" s="430"/>
      <c r="C43" s="431"/>
      <c r="D43" s="432"/>
      <c r="E43" s="417"/>
      <c r="F43" s="427" t="s">
        <v>993</v>
      </c>
      <c r="G43" s="428"/>
      <c r="H43" s="429"/>
    </row>
    <row r="44" spans="1:8" ht="20.100000000000001" customHeight="1">
      <c r="A44" s="415"/>
      <c r="B44" s="465"/>
      <c r="C44" s="466"/>
      <c r="D44" s="467"/>
      <c r="E44" s="417"/>
      <c r="F44" s="427" t="s">
        <v>994</v>
      </c>
      <c r="G44" s="428"/>
      <c r="H44" s="429"/>
    </row>
    <row r="45" spans="1:8" ht="20.100000000000001" customHeight="1">
      <c r="A45" s="415"/>
      <c r="B45" s="465"/>
      <c r="C45" s="466"/>
      <c r="D45" s="467"/>
      <c r="E45" s="417"/>
      <c r="F45" s="427"/>
      <c r="G45" s="428"/>
      <c r="H45" s="429"/>
    </row>
    <row r="46" spans="1:8" ht="20.100000000000001" customHeight="1">
      <c r="A46" s="415"/>
      <c r="B46" s="465"/>
      <c r="C46" s="466"/>
      <c r="D46" s="467"/>
      <c r="E46" s="417"/>
      <c r="F46" s="427"/>
      <c r="G46" s="428"/>
      <c r="H46" s="429"/>
    </row>
    <row r="47" spans="1:8" ht="20.100000000000001" customHeight="1">
      <c r="A47" s="415"/>
      <c r="B47" s="433"/>
      <c r="C47" s="434"/>
      <c r="D47" s="435"/>
      <c r="E47" s="417"/>
      <c r="F47" s="427"/>
      <c r="G47" s="428"/>
      <c r="H47" s="429"/>
    </row>
    <row r="48" spans="1:8" ht="20.100000000000001" customHeight="1">
      <c r="A48" s="415"/>
      <c r="B48" s="433"/>
      <c r="C48" s="434"/>
      <c r="D48" s="435"/>
      <c r="E48" s="417"/>
      <c r="F48" s="427"/>
      <c r="G48" s="428"/>
      <c r="H48" s="429"/>
    </row>
    <row r="49" spans="1:8" ht="20.100000000000001" customHeight="1">
      <c r="A49" s="415"/>
      <c r="B49" s="433"/>
      <c r="C49" s="434"/>
      <c r="D49" s="435"/>
      <c r="E49" s="417"/>
      <c r="F49" s="427"/>
      <c r="G49" s="428"/>
      <c r="H49" s="429"/>
    </row>
    <row r="50" spans="1:8" ht="20.100000000000001" customHeight="1">
      <c r="A50" s="415"/>
      <c r="B50" s="433"/>
      <c r="C50" s="434"/>
      <c r="D50" s="435"/>
      <c r="E50" s="417"/>
      <c r="F50" s="427"/>
      <c r="G50" s="428"/>
      <c r="H50" s="429"/>
    </row>
    <row r="51" spans="1:8" ht="20.100000000000001" customHeight="1">
      <c r="A51" s="415"/>
      <c r="B51" s="430"/>
      <c r="C51" s="431"/>
      <c r="D51" s="432"/>
      <c r="E51" s="417"/>
      <c r="F51" s="427"/>
      <c r="G51" s="428"/>
      <c r="H51" s="429"/>
    </row>
    <row r="52" spans="1:8" ht="20.100000000000001" customHeight="1">
      <c r="A52" s="415"/>
      <c r="B52" s="433"/>
      <c r="C52" s="434"/>
      <c r="D52" s="435"/>
      <c r="E52" s="426"/>
      <c r="F52" s="427"/>
      <c r="G52" s="428"/>
      <c r="H52" s="429"/>
    </row>
    <row r="53" spans="1:8" ht="20.100000000000001" customHeight="1">
      <c r="A53" s="440"/>
      <c r="B53" s="440"/>
      <c r="C53" s="440"/>
      <c r="D53" s="440"/>
      <c r="E53" s="440"/>
      <c r="F53" s="388"/>
      <c r="G53" s="388"/>
      <c r="H53" s="1"/>
    </row>
    <row r="54" spans="1:8" ht="20.100000000000001" customHeight="1">
      <c r="A54" s="416" t="s">
        <v>18</v>
      </c>
      <c r="B54" s="441" t="s">
        <v>44</v>
      </c>
      <c r="C54" s="442"/>
      <c r="D54" s="443"/>
      <c r="E54" s="393" t="s">
        <v>19</v>
      </c>
      <c r="F54" s="441" t="s">
        <v>44</v>
      </c>
      <c r="G54" s="442"/>
      <c r="H54" s="443"/>
    </row>
    <row r="55" spans="1:8" ht="20.100000000000001" customHeight="1">
      <c r="A55" s="426"/>
      <c r="B55" s="444"/>
      <c r="C55" s="445"/>
      <c r="D55" s="446"/>
      <c r="E55" s="399"/>
      <c r="F55" s="444"/>
      <c r="G55" s="445"/>
      <c r="H55" s="446"/>
    </row>
    <row r="56" spans="1:8" ht="20.100000000000001" customHeight="1">
      <c r="A56" s="440" t="s">
        <v>20</v>
      </c>
      <c r="B56" s="440"/>
      <c r="C56" s="440"/>
      <c r="D56" s="440"/>
      <c r="E56" s="440"/>
      <c r="F56" s="388"/>
      <c r="G56" s="388"/>
      <c r="H56" s="1"/>
    </row>
    <row r="57" spans="1:8" ht="20.100000000000001" customHeight="1">
      <c r="A57" s="416" t="s">
        <v>21</v>
      </c>
      <c r="B57" s="427" t="s">
        <v>949</v>
      </c>
      <c r="C57" s="428"/>
      <c r="D57" s="429"/>
      <c r="E57" s="416" t="s">
        <v>19</v>
      </c>
      <c r="F57" s="441"/>
      <c r="G57" s="442"/>
      <c r="H57" s="443"/>
    </row>
    <row r="58" spans="1:8" ht="20.100000000000001" customHeight="1">
      <c r="A58" s="417"/>
      <c r="B58" s="427" t="s">
        <v>950</v>
      </c>
      <c r="C58" s="428"/>
      <c r="D58" s="429"/>
      <c r="E58" s="417"/>
      <c r="F58" s="441"/>
      <c r="G58" s="442"/>
      <c r="H58" s="443"/>
    </row>
    <row r="59" spans="1:8" ht="20.100000000000001" customHeight="1">
      <c r="A59" s="417"/>
      <c r="B59" s="427" t="s">
        <v>951</v>
      </c>
      <c r="C59" s="428"/>
      <c r="D59" s="429"/>
      <c r="E59" s="417"/>
      <c r="F59" s="441"/>
      <c r="G59" s="442"/>
      <c r="H59" s="443"/>
    </row>
    <row r="60" spans="1:8" ht="20.100000000000001" customHeight="1">
      <c r="A60" s="417"/>
      <c r="B60" s="427" t="s">
        <v>952</v>
      </c>
      <c r="C60" s="428"/>
      <c r="D60" s="429"/>
      <c r="E60" s="417"/>
      <c r="F60" s="441"/>
      <c r="G60" s="442"/>
      <c r="H60" s="443"/>
    </row>
    <row r="61" spans="1:8" ht="20.100000000000001" customHeight="1">
      <c r="A61" s="417"/>
      <c r="B61" s="427" t="s">
        <v>953</v>
      </c>
      <c r="C61" s="428"/>
      <c r="D61" s="429"/>
      <c r="E61" s="417"/>
      <c r="F61" s="441"/>
      <c r="G61" s="442"/>
      <c r="H61" s="443"/>
    </row>
    <row r="62" spans="1:8" ht="20.100000000000001" customHeight="1">
      <c r="A62" s="417"/>
      <c r="B62" s="427" t="s">
        <v>954</v>
      </c>
      <c r="C62" s="428"/>
      <c r="D62" s="429"/>
      <c r="E62" s="417"/>
      <c r="F62" s="441"/>
      <c r="G62" s="442"/>
      <c r="H62" s="443"/>
    </row>
    <row r="63" spans="1:8" ht="20.100000000000001" customHeight="1">
      <c r="A63" s="417"/>
      <c r="B63" s="427" t="s">
        <v>955</v>
      </c>
      <c r="C63" s="428"/>
      <c r="D63" s="429"/>
      <c r="E63" s="417"/>
      <c r="F63" s="441"/>
      <c r="G63" s="442"/>
      <c r="H63" s="443"/>
    </row>
    <row r="64" spans="1:8" ht="20.100000000000001" customHeight="1">
      <c r="A64" s="417"/>
      <c r="B64" s="427" t="s">
        <v>62</v>
      </c>
      <c r="C64" s="428"/>
      <c r="D64" s="429"/>
      <c r="E64" s="417"/>
      <c r="F64" s="441"/>
      <c r="G64" s="442"/>
      <c r="H64" s="443"/>
    </row>
    <row r="65" spans="1:8" ht="20.100000000000001" customHeight="1">
      <c r="A65" s="417"/>
      <c r="B65" s="427" t="s">
        <v>956</v>
      </c>
      <c r="C65" s="428"/>
      <c r="D65" s="429"/>
      <c r="E65" s="417"/>
      <c r="F65" s="441"/>
      <c r="G65" s="442"/>
      <c r="H65" s="443"/>
    </row>
    <row r="66" spans="1:8" ht="20.100000000000001" customHeight="1">
      <c r="A66" s="417"/>
      <c r="B66" s="427"/>
      <c r="C66" s="428"/>
      <c r="D66" s="429"/>
      <c r="E66" s="417"/>
      <c r="F66" s="441"/>
      <c r="G66" s="442"/>
      <c r="H66" s="443"/>
    </row>
    <row r="67" spans="1:8" ht="20.100000000000001" customHeight="1">
      <c r="A67" s="417"/>
      <c r="B67" s="427"/>
      <c r="C67" s="428"/>
      <c r="D67" s="429"/>
      <c r="E67" s="417"/>
      <c r="F67" s="441"/>
      <c r="G67" s="442"/>
      <c r="H67" s="443"/>
    </row>
    <row r="68" spans="1:8" ht="20.100000000000001" customHeight="1">
      <c r="A68" s="417"/>
      <c r="B68" s="427"/>
      <c r="C68" s="428"/>
      <c r="D68" s="429"/>
      <c r="E68" s="417"/>
      <c r="F68" s="441"/>
      <c r="G68" s="442"/>
      <c r="H68" s="443"/>
    </row>
    <row r="69" spans="1:8" ht="20.100000000000001" customHeight="1">
      <c r="A69" s="417"/>
      <c r="B69" s="427"/>
      <c r="C69" s="428"/>
      <c r="D69" s="429"/>
      <c r="E69" s="417"/>
      <c r="F69" s="441"/>
      <c r="G69" s="442"/>
      <c r="H69" s="443"/>
    </row>
    <row r="70" spans="1:8" ht="20.100000000000001" customHeight="1">
      <c r="A70" s="417"/>
      <c r="B70" s="427"/>
      <c r="C70" s="428"/>
      <c r="D70" s="429"/>
      <c r="E70" s="417"/>
      <c r="F70" s="441"/>
      <c r="G70" s="442"/>
      <c r="H70" s="443"/>
    </row>
    <row r="71" spans="1:8" ht="20.100000000000001" customHeight="1">
      <c r="A71" s="417"/>
      <c r="B71" s="427"/>
      <c r="C71" s="428"/>
      <c r="D71" s="429"/>
      <c r="E71" s="417"/>
      <c r="F71" s="441"/>
      <c r="G71" s="442"/>
      <c r="H71" s="443"/>
    </row>
    <row r="72" spans="1:8" ht="20.100000000000001" customHeight="1">
      <c r="A72" s="417"/>
      <c r="B72" s="427"/>
      <c r="C72" s="428"/>
      <c r="D72" s="429"/>
      <c r="E72" s="417"/>
      <c r="F72" s="441"/>
      <c r="G72" s="442"/>
      <c r="H72" s="443"/>
    </row>
    <row r="73" spans="1:8" ht="20.100000000000001" customHeight="1">
      <c r="A73" s="417"/>
      <c r="B73" s="427"/>
      <c r="C73" s="428"/>
      <c r="D73" s="429"/>
      <c r="E73" s="417"/>
      <c r="F73" s="441"/>
      <c r="G73" s="442"/>
      <c r="H73" s="443"/>
    </row>
    <row r="74" spans="1:8" ht="20.100000000000001" customHeight="1">
      <c r="A74" s="417"/>
      <c r="B74" s="427"/>
      <c r="C74" s="428"/>
      <c r="D74" s="429"/>
      <c r="E74" s="417"/>
      <c r="F74" s="441"/>
      <c r="G74" s="442"/>
      <c r="H74" s="443"/>
    </row>
    <row r="75" spans="1:8" ht="20.100000000000001" customHeight="1">
      <c r="A75" s="417"/>
      <c r="B75" s="427"/>
      <c r="C75" s="428"/>
      <c r="D75" s="429"/>
      <c r="E75" s="417"/>
      <c r="F75" s="441"/>
      <c r="G75" s="442"/>
      <c r="H75" s="443"/>
    </row>
    <row r="76" spans="1:8" ht="20.100000000000001" customHeight="1">
      <c r="A76" s="417"/>
      <c r="B76" s="427"/>
      <c r="C76" s="428"/>
      <c r="D76" s="429"/>
      <c r="E76" s="417"/>
      <c r="F76" s="356"/>
      <c r="G76" s="357"/>
      <c r="H76" s="358"/>
    </row>
    <row r="77" spans="1:8" ht="20.100000000000001" customHeight="1">
      <c r="A77" s="417"/>
      <c r="B77" s="427"/>
      <c r="C77" s="428"/>
      <c r="D77" s="429"/>
      <c r="E77" s="417"/>
      <c r="F77" s="356"/>
      <c r="G77" s="357"/>
      <c r="H77" s="358"/>
    </row>
    <row r="78" spans="1:8" ht="20.100000000000001" customHeight="1">
      <c r="A78" s="417"/>
      <c r="B78" s="427"/>
      <c r="C78" s="428"/>
      <c r="D78" s="429"/>
      <c r="E78" s="417"/>
      <c r="F78" s="356"/>
      <c r="G78" s="357"/>
      <c r="H78" s="358"/>
    </row>
    <row r="79" spans="1:8" ht="20.100000000000001" customHeight="1">
      <c r="A79" s="417"/>
      <c r="B79" s="427"/>
      <c r="C79" s="428"/>
      <c r="D79" s="429"/>
      <c r="E79" s="417"/>
      <c r="F79" s="356"/>
      <c r="G79" s="357"/>
      <c r="H79" s="358"/>
    </row>
    <row r="80" spans="1:8" ht="20.100000000000001" customHeight="1">
      <c r="A80" s="417"/>
      <c r="B80" s="427"/>
      <c r="C80" s="428"/>
      <c r="D80" s="429"/>
      <c r="E80" s="417"/>
      <c r="F80" s="356"/>
      <c r="G80" s="357"/>
      <c r="H80" s="358"/>
    </row>
    <row r="81" spans="1:14" ht="20.100000000000001" customHeight="1">
      <c r="A81" s="417"/>
      <c r="B81" s="427"/>
      <c r="C81" s="428"/>
      <c r="D81" s="429"/>
      <c r="E81" s="417"/>
      <c r="F81" s="356"/>
      <c r="G81" s="357"/>
      <c r="H81" s="358"/>
    </row>
    <row r="82" spans="1:14" ht="20.100000000000001" customHeight="1">
      <c r="A82" s="417"/>
      <c r="B82" s="427"/>
      <c r="C82" s="428"/>
      <c r="D82" s="429"/>
      <c r="E82" s="417"/>
      <c r="F82" s="427"/>
      <c r="G82" s="428"/>
      <c r="H82" s="429"/>
    </row>
    <row r="83" spans="1:14" ht="20.100000000000001" customHeight="1">
      <c r="A83" s="351"/>
      <c r="B83" s="357" t="s">
        <v>49</v>
      </c>
      <c r="C83" s="357"/>
      <c r="D83" s="357"/>
      <c r="E83" s="351"/>
      <c r="F83" s="458"/>
      <c r="G83" s="458"/>
      <c r="H83" s="1"/>
    </row>
    <row r="84" spans="1:14" ht="20.100000000000001" customHeight="1">
      <c r="A84" s="447" t="s">
        <v>22</v>
      </c>
      <c r="B84" s="447"/>
      <c r="C84" s="447"/>
      <c r="D84" s="447"/>
      <c r="E84" s="447"/>
      <c r="F84" s="447"/>
      <c r="G84" s="448"/>
      <c r="H84" s="1"/>
    </row>
    <row r="85" spans="1:14" ht="20.100000000000001" customHeight="1">
      <c r="A85" s="449" t="s">
        <v>18</v>
      </c>
      <c r="B85" s="7" t="s">
        <v>31</v>
      </c>
      <c r="C85" s="451" t="s">
        <v>729</v>
      </c>
      <c r="D85" s="452"/>
      <c r="E85" s="453" t="s">
        <v>19</v>
      </c>
      <c r="F85" s="15" t="s">
        <v>31</v>
      </c>
      <c r="G85" s="451" t="s">
        <v>729</v>
      </c>
      <c r="H85" s="452"/>
    </row>
    <row r="86" spans="1:14" ht="20.100000000000001" customHeight="1">
      <c r="A86" s="450"/>
      <c r="B86" s="8">
        <v>5980</v>
      </c>
      <c r="C86" s="455" t="s">
        <v>957</v>
      </c>
      <c r="D86" s="456"/>
      <c r="E86" s="454"/>
      <c r="F86" s="8"/>
      <c r="G86" s="455"/>
      <c r="H86" s="456"/>
    </row>
    <row r="87" spans="1:14" ht="20.100000000000001" customHeight="1">
      <c r="A87" s="450"/>
      <c r="B87" s="8">
        <v>9280</v>
      </c>
      <c r="C87" s="455" t="s">
        <v>958</v>
      </c>
      <c r="D87" s="456"/>
      <c r="E87" s="454"/>
      <c r="F87" s="8"/>
      <c r="G87" s="455"/>
      <c r="H87" s="456"/>
      <c r="N87">
        <v>1</v>
      </c>
    </row>
    <row r="88" spans="1:14" ht="20.100000000000001" customHeight="1">
      <c r="A88" s="450"/>
      <c r="B88" s="8">
        <v>1160</v>
      </c>
      <c r="C88" s="455" t="s">
        <v>959</v>
      </c>
      <c r="D88" s="456"/>
      <c r="E88" s="454"/>
      <c r="F88" s="8"/>
      <c r="G88" s="455"/>
      <c r="H88" s="456"/>
    </row>
    <row r="89" spans="1:14" ht="20.100000000000001" customHeight="1">
      <c r="A89" s="450"/>
      <c r="B89" s="8"/>
      <c r="C89" s="455"/>
      <c r="D89" s="456"/>
      <c r="E89" s="454"/>
      <c r="F89" s="8"/>
      <c r="G89" s="455"/>
      <c r="H89" s="456"/>
    </row>
    <row r="90" spans="1:14" ht="20.100000000000001" customHeight="1">
      <c r="A90" s="450"/>
      <c r="B90" s="8"/>
      <c r="C90" s="455"/>
      <c r="D90" s="456"/>
      <c r="E90" s="454"/>
      <c r="F90" s="8"/>
      <c r="G90" s="455"/>
      <c r="H90" s="456"/>
    </row>
    <row r="91" spans="1:14" ht="20.100000000000001" customHeight="1">
      <c r="A91" s="450"/>
      <c r="B91" s="8"/>
      <c r="C91" s="455"/>
      <c r="D91" s="456"/>
      <c r="E91" s="454"/>
      <c r="F91" s="8"/>
      <c r="G91" s="455"/>
      <c r="H91" s="456"/>
    </row>
    <row r="92" spans="1:14" ht="20.100000000000001" customHeight="1">
      <c r="A92" s="450"/>
      <c r="B92" s="8"/>
      <c r="C92" s="455"/>
      <c r="D92" s="456"/>
      <c r="E92" s="454"/>
      <c r="F92" s="8"/>
      <c r="G92" s="455"/>
      <c r="H92" s="456"/>
    </row>
    <row r="93" spans="1:14" ht="20.100000000000001" customHeight="1">
      <c r="A93" s="450"/>
      <c r="B93" s="9"/>
      <c r="C93" s="455"/>
      <c r="D93" s="456"/>
      <c r="E93" s="454"/>
      <c r="F93" s="8"/>
      <c r="G93" s="359"/>
      <c r="H93" s="360"/>
    </row>
    <row r="94" spans="1:14" ht="20.100000000000001" customHeight="1">
      <c r="A94" s="450"/>
      <c r="B94" s="9"/>
      <c r="C94" s="455"/>
      <c r="D94" s="456"/>
      <c r="E94" s="454"/>
      <c r="F94" s="8"/>
      <c r="G94" s="359"/>
      <c r="H94" s="360"/>
    </row>
    <row r="95" spans="1:14" ht="20.100000000000001" customHeight="1">
      <c r="A95" s="450"/>
      <c r="B95" s="9"/>
      <c r="C95" s="455"/>
      <c r="D95" s="456"/>
      <c r="E95" s="454"/>
      <c r="F95" s="8"/>
      <c r="G95" s="359"/>
      <c r="H95" s="360"/>
    </row>
    <row r="96" spans="1:14" ht="20.100000000000001" customHeight="1">
      <c r="A96" s="450"/>
      <c r="B96" s="9"/>
      <c r="C96" s="455"/>
      <c r="D96" s="456"/>
      <c r="E96" s="454"/>
      <c r="F96" s="8"/>
      <c r="G96" s="359"/>
      <c r="H96" s="360"/>
    </row>
    <row r="97" spans="1:8" ht="20.100000000000001" customHeight="1">
      <c r="A97" s="450"/>
      <c r="B97" s="9"/>
      <c r="C97" s="455"/>
      <c r="D97" s="456"/>
      <c r="E97" s="454"/>
      <c r="F97" s="8"/>
      <c r="G97" s="359"/>
      <c r="H97" s="360"/>
    </row>
    <row r="98" spans="1:8" ht="20.100000000000001" customHeight="1">
      <c r="A98" s="450"/>
      <c r="B98" s="9"/>
      <c r="C98" s="455"/>
      <c r="D98" s="456"/>
      <c r="E98" s="454"/>
      <c r="F98" s="8"/>
      <c r="G98" s="359"/>
      <c r="H98" s="360"/>
    </row>
    <row r="99" spans="1:8" ht="20.100000000000001" customHeight="1" thickBot="1">
      <c r="A99" s="450"/>
      <c r="B99" s="9"/>
      <c r="C99" s="455"/>
      <c r="D99" s="456"/>
      <c r="E99" s="454"/>
      <c r="F99" s="8"/>
      <c r="G99" s="455"/>
      <c r="H99" s="456"/>
    </row>
    <row r="100" spans="1:8" ht="20.100000000000001" customHeight="1" thickTop="1" thickBot="1">
      <c r="A100" s="10" t="s">
        <v>25</v>
      </c>
      <c r="B100" s="28">
        <f>B86+B87+B88+B89+B90+B91+B92+B93+B94+B95+B96+B97+B98+B99+F86+F87+F88+F89+F90+F91+F92+F93+F94+F95+F96+F97+F98+F99</f>
        <v>16420</v>
      </c>
      <c r="C100" s="11"/>
      <c r="D100" s="12"/>
      <c r="E100" s="13"/>
      <c r="F100" s="11"/>
      <c r="G100" s="17"/>
      <c r="H100" s="16"/>
    </row>
    <row r="101" spans="1:8" ht="20.100000000000001" customHeight="1">
      <c r="A101" s="448"/>
      <c r="B101" s="448"/>
      <c r="C101" s="448"/>
      <c r="D101" s="448"/>
      <c r="E101" s="448"/>
      <c r="F101" s="448"/>
      <c r="G101" s="448"/>
      <c r="H101" s="1"/>
    </row>
    <row r="102" spans="1:8" ht="20.100000000000001" customHeight="1">
      <c r="A102" s="457"/>
      <c r="B102" s="457"/>
      <c r="C102" s="457"/>
      <c r="D102" s="457"/>
      <c r="E102" s="457"/>
      <c r="F102" s="457"/>
      <c r="G102" s="457"/>
      <c r="H102" s="1"/>
    </row>
  </sheetData>
  <mergeCells count="182">
    <mergeCell ref="A1:G1"/>
    <mergeCell ref="B2:C2"/>
    <mergeCell ref="E2:F2"/>
    <mergeCell ref="A3:C3"/>
    <mergeCell ref="G3:H3"/>
    <mergeCell ref="B4:D4"/>
    <mergeCell ref="E4:H4"/>
    <mergeCell ref="B8:D8"/>
    <mergeCell ref="E8:H8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F31:H31"/>
    <mergeCell ref="C32:D32"/>
    <mergeCell ref="F32:H32"/>
    <mergeCell ref="C33:D33"/>
    <mergeCell ref="F33:H33"/>
    <mergeCell ref="C34:D34"/>
    <mergeCell ref="F34:H34"/>
    <mergeCell ref="A27:A40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F35:H35"/>
    <mergeCell ref="C36:D36"/>
    <mergeCell ref="F36:H36"/>
    <mergeCell ref="C37:D37"/>
    <mergeCell ref="F37:H37"/>
    <mergeCell ref="F45:H45"/>
    <mergeCell ref="B46:D46"/>
    <mergeCell ref="F46:H46"/>
    <mergeCell ref="B47:D47"/>
    <mergeCell ref="F47:H47"/>
    <mergeCell ref="B49:D49"/>
    <mergeCell ref="F49:H49"/>
    <mergeCell ref="B50:D50"/>
    <mergeCell ref="F50:H50"/>
    <mergeCell ref="B51:D51"/>
    <mergeCell ref="F51:H51"/>
    <mergeCell ref="B48:D48"/>
    <mergeCell ref="F48:H48"/>
    <mergeCell ref="A41:G41"/>
    <mergeCell ref="A42:A52"/>
    <mergeCell ref="B42:D42"/>
    <mergeCell ref="E42:E52"/>
    <mergeCell ref="F42:H42"/>
    <mergeCell ref="B43:D43"/>
    <mergeCell ref="F43:H43"/>
    <mergeCell ref="B44:D44"/>
    <mergeCell ref="F44:H44"/>
    <mergeCell ref="B45:D45"/>
    <mergeCell ref="B52:D52"/>
    <mergeCell ref="F52:H52"/>
    <mergeCell ref="F61:H61"/>
    <mergeCell ref="B62:D62"/>
    <mergeCell ref="F62:H62"/>
    <mergeCell ref="B63:D63"/>
    <mergeCell ref="F63:H63"/>
    <mergeCell ref="B70:D70"/>
    <mergeCell ref="A53:G53"/>
    <mergeCell ref="A54:A55"/>
    <mergeCell ref="B54:D55"/>
    <mergeCell ref="E54:E55"/>
    <mergeCell ref="F54:H55"/>
    <mergeCell ref="B67:D67"/>
    <mergeCell ref="F67:H67"/>
    <mergeCell ref="B68:D68"/>
    <mergeCell ref="F68:H68"/>
    <mergeCell ref="B69:D69"/>
    <mergeCell ref="F69:H69"/>
    <mergeCell ref="A56:G56"/>
    <mergeCell ref="A57:A82"/>
    <mergeCell ref="B57:D57"/>
    <mergeCell ref="E57:E82"/>
    <mergeCell ref="F57:H57"/>
    <mergeCell ref="B58:D58"/>
    <mergeCell ref="F58:H58"/>
    <mergeCell ref="B59:D59"/>
    <mergeCell ref="F59:H59"/>
    <mergeCell ref="B60:D60"/>
    <mergeCell ref="B64:D64"/>
    <mergeCell ref="F64:H64"/>
    <mergeCell ref="B65:D65"/>
    <mergeCell ref="F65:H65"/>
    <mergeCell ref="B66:D66"/>
    <mergeCell ref="F66:H66"/>
    <mergeCell ref="F60:H60"/>
    <mergeCell ref="B61:D61"/>
    <mergeCell ref="B73:D73"/>
    <mergeCell ref="F73:H73"/>
    <mergeCell ref="B74:D74"/>
    <mergeCell ref="F74:H74"/>
    <mergeCell ref="B75:D75"/>
    <mergeCell ref="F75:H75"/>
    <mergeCell ref="F70:H70"/>
    <mergeCell ref="B71:D71"/>
    <mergeCell ref="F71:H71"/>
    <mergeCell ref="B72:D72"/>
    <mergeCell ref="F72:H72"/>
    <mergeCell ref="C87:D87"/>
    <mergeCell ref="G87:H87"/>
    <mergeCell ref="C88:D88"/>
    <mergeCell ref="G88:H88"/>
    <mergeCell ref="C89:D89"/>
    <mergeCell ref="G89:H89"/>
    <mergeCell ref="C99:D99"/>
    <mergeCell ref="G99:H99"/>
    <mergeCell ref="B76:D76"/>
    <mergeCell ref="B77:D77"/>
    <mergeCell ref="B78:D78"/>
    <mergeCell ref="B79:D79"/>
    <mergeCell ref="B80:D80"/>
    <mergeCell ref="B81:D81"/>
    <mergeCell ref="A101:G101"/>
    <mergeCell ref="A102:G102"/>
    <mergeCell ref="C93:D93"/>
    <mergeCell ref="C94:D94"/>
    <mergeCell ref="C95:D95"/>
    <mergeCell ref="C96:D96"/>
    <mergeCell ref="C97:D97"/>
    <mergeCell ref="C98:D98"/>
    <mergeCell ref="B82:D82"/>
    <mergeCell ref="F82:H82"/>
    <mergeCell ref="F83:G83"/>
    <mergeCell ref="A84:G84"/>
    <mergeCell ref="A85:A99"/>
    <mergeCell ref="C85:D85"/>
    <mergeCell ref="E85:E99"/>
    <mergeCell ref="G85:H85"/>
    <mergeCell ref="C86:D86"/>
    <mergeCell ref="G86:H86"/>
    <mergeCell ref="C90:D90"/>
    <mergeCell ref="G90:H90"/>
    <mergeCell ref="C91:D91"/>
    <mergeCell ref="G91:H91"/>
    <mergeCell ref="C92:D92"/>
    <mergeCell ref="G92:H92"/>
  </mergeCells>
  <phoneticPr fontId="3" type="noConversion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N102"/>
  <sheetViews>
    <sheetView zoomScaleNormal="100" workbookViewId="0">
      <selection activeCell="F12" sqref="F12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0" ht="20.100000000000001" customHeight="1">
      <c r="A1" s="385" t="s">
        <v>0</v>
      </c>
      <c r="B1" s="385"/>
      <c r="C1" s="385"/>
      <c r="D1" s="385"/>
      <c r="E1" s="385"/>
      <c r="F1" s="385"/>
      <c r="G1" s="385"/>
      <c r="H1" s="1"/>
    </row>
    <row r="2" spans="1:10" ht="20.100000000000001" customHeight="1">
      <c r="A2" s="369" t="s">
        <v>1</v>
      </c>
      <c r="B2" s="386" t="s">
        <v>961</v>
      </c>
      <c r="C2" s="387"/>
      <c r="D2" s="369" t="s">
        <v>2</v>
      </c>
      <c r="E2" s="386" t="s">
        <v>962</v>
      </c>
      <c r="F2" s="387"/>
      <c r="G2" s="2" t="s">
        <v>27</v>
      </c>
      <c r="H2" s="6"/>
    </row>
    <row r="3" spans="1:10" ht="20.100000000000001" customHeight="1">
      <c r="A3" s="388" t="s">
        <v>3</v>
      </c>
      <c r="B3" s="388"/>
      <c r="C3" s="388"/>
      <c r="D3" s="14" t="s">
        <v>4</v>
      </c>
      <c r="E3" s="367" t="s">
        <v>5</v>
      </c>
      <c r="F3" s="367"/>
      <c r="G3" s="389"/>
      <c r="H3" s="389"/>
    </row>
    <row r="4" spans="1:10" ht="20.100000000000001" customHeight="1">
      <c r="A4" s="369" t="s">
        <v>6</v>
      </c>
      <c r="B4" s="390">
        <v>1484700</v>
      </c>
      <c r="C4" s="391"/>
      <c r="D4" s="392"/>
      <c r="E4" s="393" t="s">
        <v>51</v>
      </c>
      <c r="F4" s="394"/>
      <c r="G4" s="394"/>
      <c r="H4" s="395"/>
    </row>
    <row r="5" spans="1:10" ht="20.100000000000001" customHeight="1">
      <c r="A5" s="369" t="s">
        <v>7</v>
      </c>
      <c r="B5" s="390">
        <f>B6-B4</f>
        <v>1138980</v>
      </c>
      <c r="C5" s="391"/>
      <c r="D5" s="392"/>
      <c r="E5" s="412" t="s">
        <v>224</v>
      </c>
      <c r="F5" s="413"/>
      <c r="G5" s="413"/>
      <c r="H5" s="414"/>
    </row>
    <row r="6" spans="1:10" ht="20.100000000000001" customHeight="1">
      <c r="A6" s="369" t="s">
        <v>8</v>
      </c>
      <c r="B6" s="390">
        <v>2623680</v>
      </c>
      <c r="C6" s="391"/>
      <c r="D6" s="392"/>
      <c r="E6" s="412" t="s">
        <v>50</v>
      </c>
      <c r="F6" s="413"/>
      <c r="G6" s="413"/>
      <c r="H6" s="414"/>
    </row>
    <row r="7" spans="1:10" ht="20.100000000000001" customHeight="1">
      <c r="A7" s="369" t="s">
        <v>42</v>
      </c>
      <c r="B7" s="390">
        <f>B6+'5월28일'!B7:D7</f>
        <v>73119455</v>
      </c>
      <c r="C7" s="391"/>
      <c r="D7" s="392"/>
      <c r="E7" s="412"/>
      <c r="F7" s="413"/>
      <c r="G7" s="413"/>
      <c r="H7" s="414"/>
    </row>
    <row r="8" spans="1:10" ht="20.100000000000001" customHeight="1">
      <c r="A8" s="369" t="s">
        <v>9</v>
      </c>
      <c r="B8" s="396"/>
      <c r="C8" s="397"/>
      <c r="D8" s="398"/>
      <c r="E8" s="399"/>
      <c r="F8" s="400"/>
      <c r="G8" s="400"/>
      <c r="H8" s="401"/>
    </row>
    <row r="9" spans="1:10" ht="20.100000000000001" customHeight="1">
      <c r="A9" s="366" t="s">
        <v>10</v>
      </c>
      <c r="B9" s="3"/>
      <c r="C9" s="3"/>
      <c r="D9" s="3"/>
      <c r="E9" s="4"/>
      <c r="F9" s="4"/>
      <c r="G9" s="4"/>
      <c r="H9" s="1"/>
    </row>
    <row r="10" spans="1:10" ht="20.100000000000001" customHeight="1">
      <c r="A10" s="23" t="s">
        <v>26</v>
      </c>
      <c r="B10" s="27">
        <v>0.1</v>
      </c>
      <c r="C10" s="23" t="s">
        <v>28</v>
      </c>
      <c r="D10" s="19">
        <v>0.08</v>
      </c>
      <c r="E10" s="26" t="s">
        <v>29</v>
      </c>
      <c r="F10" s="18">
        <v>0.23</v>
      </c>
      <c r="G10" s="23" t="s">
        <v>32</v>
      </c>
      <c r="H10" s="18">
        <v>0.03</v>
      </c>
      <c r="I10" s="29">
        <f>B10+D10+F10+H10+B11+D11+F11+H11+B12+D12+F12+H12</f>
        <v>1</v>
      </c>
    </row>
    <row r="11" spans="1:10" ht="20.100000000000001" customHeight="1">
      <c r="A11" s="24" t="s">
        <v>33</v>
      </c>
      <c r="B11" s="18">
        <v>0.08</v>
      </c>
      <c r="C11" s="24" t="s">
        <v>45</v>
      </c>
      <c r="D11" s="18">
        <v>0</v>
      </c>
      <c r="E11" s="24" t="s">
        <v>34</v>
      </c>
      <c r="F11" s="18">
        <v>0.04</v>
      </c>
      <c r="G11" s="24" t="s">
        <v>35</v>
      </c>
      <c r="H11" s="18">
        <v>0.28999999999999998</v>
      </c>
      <c r="I11" s="29"/>
    </row>
    <row r="12" spans="1:10" ht="20.100000000000001" customHeight="1" thickBot="1">
      <c r="A12" s="25" t="s">
        <v>36</v>
      </c>
      <c r="B12" s="20">
        <v>0.12</v>
      </c>
      <c r="C12" s="25" t="s">
        <v>37</v>
      </c>
      <c r="D12" s="20">
        <v>0.02</v>
      </c>
      <c r="E12" s="25" t="s">
        <v>38</v>
      </c>
      <c r="F12" s="20"/>
      <c r="G12" s="25" t="s">
        <v>43</v>
      </c>
      <c r="H12" s="20">
        <v>0.01</v>
      </c>
      <c r="J12" s="30"/>
    </row>
    <row r="13" spans="1:10" ht="20.100000000000001" customHeight="1">
      <c r="A13" s="402" t="s">
        <v>11</v>
      </c>
      <c r="B13" s="404"/>
      <c r="C13" s="405"/>
      <c r="D13" s="406"/>
      <c r="E13" s="407" t="s">
        <v>39</v>
      </c>
      <c r="F13" s="404" t="s">
        <v>988</v>
      </c>
      <c r="G13" s="405"/>
      <c r="H13" s="406"/>
    </row>
    <row r="14" spans="1:10" ht="20.100000000000001" customHeight="1" thickBot="1">
      <c r="A14" s="403"/>
      <c r="B14" s="409"/>
      <c r="C14" s="410"/>
      <c r="D14" s="411"/>
      <c r="E14" s="408"/>
      <c r="F14" s="409" t="s">
        <v>81</v>
      </c>
      <c r="G14" s="410"/>
      <c r="H14" s="411"/>
    </row>
    <row r="15" spans="1:10" ht="20.100000000000001" customHeight="1">
      <c r="A15" s="3" t="s">
        <v>12</v>
      </c>
      <c r="B15" s="3"/>
      <c r="C15" s="3"/>
      <c r="D15" s="3"/>
      <c r="E15" s="367"/>
      <c r="F15" s="367"/>
      <c r="G15" s="371"/>
      <c r="H15" s="1"/>
    </row>
    <row r="16" spans="1:10" ht="20.100000000000001" customHeight="1">
      <c r="A16" s="369"/>
      <c r="B16" s="369" t="s">
        <v>13</v>
      </c>
      <c r="C16" s="386" t="s">
        <v>14</v>
      </c>
      <c r="D16" s="387"/>
      <c r="E16" s="369" t="s">
        <v>40</v>
      </c>
      <c r="F16" s="415" t="s">
        <v>41</v>
      </c>
      <c r="G16" s="415"/>
      <c r="H16" s="415"/>
    </row>
    <row r="17" spans="1:8" ht="20.100000000000001" customHeight="1">
      <c r="A17" s="416" t="s">
        <v>15</v>
      </c>
      <c r="B17" s="5">
        <v>0.45833333333333331</v>
      </c>
      <c r="C17" s="419" t="s">
        <v>968</v>
      </c>
      <c r="D17" s="420"/>
      <c r="E17" s="369">
        <v>2</v>
      </c>
      <c r="F17" s="415"/>
      <c r="G17" s="415"/>
      <c r="H17" s="415"/>
    </row>
    <row r="18" spans="1:8" ht="20.100000000000001" customHeight="1">
      <c r="A18" s="417"/>
      <c r="B18" s="5">
        <v>0.45833333333333331</v>
      </c>
      <c r="C18" s="419" t="s">
        <v>967</v>
      </c>
      <c r="D18" s="420"/>
      <c r="E18" s="369">
        <v>2</v>
      </c>
      <c r="F18" s="415"/>
      <c r="G18" s="415"/>
      <c r="H18" s="415"/>
    </row>
    <row r="19" spans="1:8" ht="20.100000000000001" customHeight="1">
      <c r="A19" s="417"/>
      <c r="B19" s="5">
        <v>0.45833333333333331</v>
      </c>
      <c r="C19" s="419" t="s">
        <v>966</v>
      </c>
      <c r="D19" s="420"/>
      <c r="E19" s="369">
        <v>8</v>
      </c>
      <c r="F19" s="415"/>
      <c r="G19" s="415"/>
      <c r="H19" s="415"/>
    </row>
    <row r="20" spans="1:8" ht="20.100000000000001" customHeight="1">
      <c r="A20" s="417"/>
      <c r="B20" s="5">
        <v>0.5</v>
      </c>
      <c r="C20" s="419" t="s">
        <v>965</v>
      </c>
      <c r="D20" s="420"/>
      <c r="E20" s="369">
        <v>4</v>
      </c>
      <c r="F20" s="415"/>
      <c r="G20" s="415"/>
      <c r="H20" s="415"/>
    </row>
    <row r="21" spans="1:8" ht="20.100000000000001" customHeight="1">
      <c r="A21" s="417"/>
      <c r="B21" s="5">
        <v>6.25E-2</v>
      </c>
      <c r="C21" s="419" t="s">
        <v>964</v>
      </c>
      <c r="D21" s="420"/>
      <c r="E21" s="369">
        <v>2</v>
      </c>
      <c r="F21" s="415"/>
      <c r="G21" s="415"/>
      <c r="H21" s="415"/>
    </row>
    <row r="22" spans="1:8" ht="20.100000000000001" customHeight="1">
      <c r="A22" s="417"/>
      <c r="B22" s="5"/>
      <c r="C22" s="419"/>
      <c r="D22" s="420"/>
      <c r="E22" s="369"/>
      <c r="F22" s="415"/>
      <c r="G22" s="415"/>
      <c r="H22" s="415"/>
    </row>
    <row r="23" spans="1:8" ht="20.100000000000001" customHeight="1">
      <c r="A23" s="417"/>
      <c r="B23" s="5"/>
      <c r="C23" s="419"/>
      <c r="D23" s="420"/>
      <c r="E23" s="369"/>
      <c r="F23" s="415"/>
      <c r="G23" s="415"/>
      <c r="H23" s="415"/>
    </row>
    <row r="24" spans="1:8" ht="20.100000000000001" customHeight="1">
      <c r="A24" s="417"/>
      <c r="B24" s="5"/>
      <c r="C24" s="419"/>
      <c r="D24" s="420"/>
      <c r="E24" s="369"/>
      <c r="F24" s="415"/>
      <c r="G24" s="415"/>
      <c r="H24" s="415"/>
    </row>
    <row r="25" spans="1:8" ht="20.100000000000001" customHeight="1">
      <c r="A25" s="417"/>
      <c r="B25" s="5"/>
      <c r="C25" s="419"/>
      <c r="D25" s="420"/>
      <c r="E25" s="369"/>
      <c r="F25" s="415"/>
      <c r="G25" s="415"/>
      <c r="H25" s="415"/>
    </row>
    <row r="26" spans="1:8" ht="20.100000000000001" customHeight="1" thickBot="1">
      <c r="A26" s="418"/>
      <c r="B26" s="22"/>
      <c r="C26" s="421"/>
      <c r="D26" s="422"/>
      <c r="E26" s="370"/>
      <c r="F26" s="423"/>
      <c r="G26" s="423"/>
      <c r="H26" s="423"/>
    </row>
    <row r="27" spans="1:8" ht="20.100000000000001" customHeight="1">
      <c r="A27" s="426" t="s">
        <v>16</v>
      </c>
      <c r="B27" s="21">
        <v>0.29166666666666669</v>
      </c>
      <c r="C27" s="424" t="s">
        <v>963</v>
      </c>
      <c r="D27" s="425"/>
      <c r="E27" s="368">
        <v>4</v>
      </c>
      <c r="F27" s="415"/>
      <c r="G27" s="415"/>
      <c r="H27" s="415"/>
    </row>
    <row r="28" spans="1:8" ht="20.100000000000001" customHeight="1">
      <c r="A28" s="426"/>
      <c r="B28" s="21"/>
      <c r="C28" s="424"/>
      <c r="D28" s="425"/>
      <c r="E28" s="368"/>
      <c r="F28" s="415"/>
      <c r="G28" s="415"/>
      <c r="H28" s="415"/>
    </row>
    <row r="29" spans="1:8" ht="20.100000000000001" customHeight="1">
      <c r="A29" s="426"/>
      <c r="B29" s="21"/>
      <c r="C29" s="424"/>
      <c r="D29" s="425"/>
      <c r="E29" s="368"/>
      <c r="F29" s="415"/>
      <c r="G29" s="415"/>
      <c r="H29" s="415"/>
    </row>
    <row r="30" spans="1:8" ht="20.100000000000001" customHeight="1">
      <c r="A30" s="426"/>
      <c r="B30" s="21"/>
      <c r="C30" s="424"/>
      <c r="D30" s="425"/>
      <c r="E30" s="368"/>
      <c r="F30" s="415"/>
      <c r="G30" s="415"/>
      <c r="H30" s="415"/>
    </row>
    <row r="31" spans="1:8" ht="20.100000000000001" customHeight="1">
      <c r="A31" s="426"/>
      <c r="B31" s="21"/>
      <c r="C31" s="424"/>
      <c r="D31" s="425"/>
      <c r="E31" s="368"/>
      <c r="F31" s="415"/>
      <c r="G31" s="415"/>
      <c r="H31" s="415"/>
    </row>
    <row r="32" spans="1:8" ht="20.100000000000001" customHeight="1">
      <c r="A32" s="426"/>
      <c r="B32" s="21"/>
      <c r="C32" s="424"/>
      <c r="D32" s="425"/>
      <c r="E32" s="368"/>
      <c r="F32" s="415"/>
      <c r="G32" s="415"/>
      <c r="H32" s="415"/>
    </row>
    <row r="33" spans="1:8" ht="20.100000000000001" customHeight="1">
      <c r="A33" s="426"/>
      <c r="B33" s="21"/>
      <c r="C33" s="424"/>
      <c r="D33" s="425"/>
      <c r="E33" s="368"/>
      <c r="F33" s="415"/>
      <c r="G33" s="415"/>
      <c r="H33" s="415"/>
    </row>
    <row r="34" spans="1:8" ht="20.100000000000001" customHeight="1">
      <c r="A34" s="426"/>
      <c r="B34" s="21"/>
      <c r="C34" s="424"/>
      <c r="D34" s="425"/>
      <c r="E34" s="368"/>
      <c r="F34" s="415"/>
      <c r="G34" s="415"/>
      <c r="H34" s="415"/>
    </row>
    <row r="35" spans="1:8" ht="20.100000000000001" customHeight="1">
      <c r="A35" s="426"/>
      <c r="B35" s="21"/>
      <c r="C35" s="424"/>
      <c r="D35" s="425"/>
      <c r="E35" s="368"/>
      <c r="F35" s="415"/>
      <c r="G35" s="415"/>
      <c r="H35" s="415"/>
    </row>
    <row r="36" spans="1:8" ht="20.100000000000001" customHeight="1">
      <c r="A36" s="426"/>
      <c r="B36" s="21"/>
      <c r="C36" s="424"/>
      <c r="D36" s="425"/>
      <c r="E36" s="368"/>
      <c r="F36" s="415"/>
      <c r="G36" s="415"/>
      <c r="H36" s="415"/>
    </row>
    <row r="37" spans="1:8" ht="20.100000000000001" customHeight="1">
      <c r="A37" s="426"/>
      <c r="B37" s="21"/>
      <c r="C37" s="424"/>
      <c r="D37" s="425"/>
      <c r="E37" s="368"/>
      <c r="F37" s="415"/>
      <c r="G37" s="415"/>
      <c r="H37" s="415"/>
    </row>
    <row r="38" spans="1:8" ht="20.100000000000001" customHeight="1">
      <c r="A38" s="426"/>
      <c r="B38" s="21"/>
      <c r="C38" s="424"/>
      <c r="D38" s="425"/>
      <c r="E38" s="368"/>
      <c r="F38" s="415"/>
      <c r="G38" s="415"/>
      <c r="H38" s="415"/>
    </row>
    <row r="39" spans="1:8" ht="20.100000000000001" customHeight="1">
      <c r="A39" s="426"/>
      <c r="B39" s="21"/>
      <c r="C39" s="424"/>
      <c r="D39" s="425"/>
      <c r="E39" s="368"/>
      <c r="F39" s="415"/>
      <c r="G39" s="415"/>
      <c r="H39" s="415"/>
    </row>
    <row r="40" spans="1:8" ht="20.100000000000001" customHeight="1">
      <c r="A40" s="426"/>
      <c r="B40" s="21"/>
      <c r="C40" s="424"/>
      <c r="D40" s="425"/>
      <c r="E40" s="368"/>
      <c r="F40" s="415"/>
      <c r="G40" s="415"/>
      <c r="H40" s="415"/>
    </row>
    <row r="41" spans="1:8" ht="20.100000000000001" customHeight="1">
      <c r="A41" s="436" t="s">
        <v>17</v>
      </c>
      <c r="B41" s="436"/>
      <c r="C41" s="436"/>
      <c r="D41" s="436"/>
      <c r="E41" s="436"/>
      <c r="F41" s="436"/>
      <c r="G41" s="436"/>
      <c r="H41" s="1"/>
    </row>
    <row r="42" spans="1:8" ht="20.100000000000001" customHeight="1">
      <c r="A42" s="415" t="s">
        <v>18</v>
      </c>
      <c r="B42" s="437" t="s">
        <v>969</v>
      </c>
      <c r="C42" s="438"/>
      <c r="D42" s="439"/>
      <c r="E42" s="416" t="s">
        <v>19</v>
      </c>
      <c r="F42" s="427" t="s">
        <v>989</v>
      </c>
      <c r="G42" s="428"/>
      <c r="H42" s="429"/>
    </row>
    <row r="43" spans="1:8" ht="20.100000000000001" customHeight="1">
      <c r="A43" s="415"/>
      <c r="B43" s="437" t="s">
        <v>970</v>
      </c>
      <c r="C43" s="438"/>
      <c r="D43" s="439"/>
      <c r="E43" s="417"/>
      <c r="F43" s="427" t="s">
        <v>990</v>
      </c>
      <c r="G43" s="428"/>
      <c r="H43" s="429"/>
    </row>
    <row r="44" spans="1:8" ht="20.100000000000001" customHeight="1">
      <c r="A44" s="415"/>
      <c r="B44" s="462" t="s">
        <v>971</v>
      </c>
      <c r="C44" s="463"/>
      <c r="D44" s="464"/>
      <c r="E44" s="417"/>
      <c r="F44" s="427" t="s">
        <v>991</v>
      </c>
      <c r="G44" s="428"/>
      <c r="H44" s="429"/>
    </row>
    <row r="45" spans="1:8" ht="20.100000000000001" customHeight="1">
      <c r="A45" s="415"/>
      <c r="B45" s="465"/>
      <c r="C45" s="466"/>
      <c r="D45" s="467"/>
      <c r="E45" s="417"/>
      <c r="F45" s="427"/>
      <c r="G45" s="428"/>
      <c r="H45" s="429"/>
    </row>
    <row r="46" spans="1:8" ht="20.100000000000001" customHeight="1">
      <c r="A46" s="415"/>
      <c r="B46" s="465"/>
      <c r="C46" s="466"/>
      <c r="D46" s="467"/>
      <c r="E46" s="417"/>
      <c r="F46" s="427"/>
      <c r="G46" s="428"/>
      <c r="H46" s="429"/>
    </row>
    <row r="47" spans="1:8" ht="20.100000000000001" customHeight="1">
      <c r="A47" s="415"/>
      <c r="B47" s="433"/>
      <c r="C47" s="434"/>
      <c r="D47" s="435"/>
      <c r="E47" s="417"/>
      <c r="F47" s="427"/>
      <c r="G47" s="428"/>
      <c r="H47" s="429"/>
    </row>
    <row r="48" spans="1:8" ht="20.100000000000001" customHeight="1">
      <c r="A48" s="415"/>
      <c r="B48" s="433"/>
      <c r="C48" s="434"/>
      <c r="D48" s="435"/>
      <c r="E48" s="417"/>
      <c r="F48" s="427"/>
      <c r="G48" s="428"/>
      <c r="H48" s="429"/>
    </row>
    <row r="49" spans="1:8" ht="20.100000000000001" customHeight="1">
      <c r="A49" s="415"/>
      <c r="B49" s="433"/>
      <c r="C49" s="434"/>
      <c r="D49" s="435"/>
      <c r="E49" s="417"/>
      <c r="F49" s="427"/>
      <c r="G49" s="428"/>
      <c r="H49" s="429"/>
    </row>
    <row r="50" spans="1:8" ht="20.100000000000001" customHeight="1">
      <c r="A50" s="415"/>
      <c r="B50" s="433"/>
      <c r="C50" s="434"/>
      <c r="D50" s="435"/>
      <c r="E50" s="417"/>
      <c r="F50" s="427"/>
      <c r="G50" s="428"/>
      <c r="H50" s="429"/>
    </row>
    <row r="51" spans="1:8" ht="20.100000000000001" customHeight="1">
      <c r="A51" s="415"/>
      <c r="B51" s="430"/>
      <c r="C51" s="431"/>
      <c r="D51" s="432"/>
      <c r="E51" s="417"/>
      <c r="F51" s="427"/>
      <c r="G51" s="428"/>
      <c r="H51" s="429"/>
    </row>
    <row r="52" spans="1:8" ht="20.100000000000001" customHeight="1">
      <c r="A52" s="415"/>
      <c r="B52" s="433"/>
      <c r="C52" s="434"/>
      <c r="D52" s="435"/>
      <c r="E52" s="426"/>
      <c r="F52" s="427"/>
      <c r="G52" s="428"/>
      <c r="H52" s="429"/>
    </row>
    <row r="53" spans="1:8" ht="20.100000000000001" customHeight="1">
      <c r="A53" s="440"/>
      <c r="B53" s="440"/>
      <c r="C53" s="440"/>
      <c r="D53" s="440"/>
      <c r="E53" s="440"/>
      <c r="F53" s="388"/>
      <c r="G53" s="388"/>
      <c r="H53" s="1"/>
    </row>
    <row r="54" spans="1:8" ht="20.100000000000001" customHeight="1">
      <c r="A54" s="416" t="s">
        <v>18</v>
      </c>
      <c r="B54" s="441" t="s">
        <v>44</v>
      </c>
      <c r="C54" s="442"/>
      <c r="D54" s="443"/>
      <c r="E54" s="393" t="s">
        <v>19</v>
      </c>
      <c r="F54" s="441" t="s">
        <v>44</v>
      </c>
      <c r="G54" s="442"/>
      <c r="H54" s="443"/>
    </row>
    <row r="55" spans="1:8" ht="20.100000000000001" customHeight="1">
      <c r="A55" s="426"/>
      <c r="B55" s="444"/>
      <c r="C55" s="445"/>
      <c r="D55" s="446"/>
      <c r="E55" s="399"/>
      <c r="F55" s="444"/>
      <c r="G55" s="445"/>
      <c r="H55" s="446"/>
    </row>
    <row r="56" spans="1:8" ht="20.100000000000001" customHeight="1">
      <c r="A56" s="440" t="s">
        <v>20</v>
      </c>
      <c r="B56" s="440"/>
      <c r="C56" s="440"/>
      <c r="D56" s="440"/>
      <c r="E56" s="440"/>
      <c r="F56" s="388"/>
      <c r="G56" s="388"/>
      <c r="H56" s="1"/>
    </row>
    <row r="57" spans="1:8" ht="20.100000000000001" customHeight="1">
      <c r="A57" s="416" t="s">
        <v>21</v>
      </c>
      <c r="B57" s="427" t="s">
        <v>972</v>
      </c>
      <c r="C57" s="428"/>
      <c r="D57" s="429"/>
      <c r="E57" s="416" t="s">
        <v>19</v>
      </c>
      <c r="F57" s="441"/>
      <c r="G57" s="442"/>
      <c r="H57" s="443"/>
    </row>
    <row r="58" spans="1:8" ht="20.100000000000001" customHeight="1">
      <c r="A58" s="417"/>
      <c r="B58" s="427" t="s">
        <v>973</v>
      </c>
      <c r="C58" s="428"/>
      <c r="D58" s="429"/>
      <c r="E58" s="417"/>
      <c r="F58" s="441"/>
      <c r="G58" s="442"/>
      <c r="H58" s="443"/>
    </row>
    <row r="59" spans="1:8" ht="20.100000000000001" customHeight="1">
      <c r="A59" s="417"/>
      <c r="B59" s="427" t="s">
        <v>974</v>
      </c>
      <c r="C59" s="428"/>
      <c r="D59" s="429"/>
      <c r="E59" s="417"/>
      <c r="F59" s="441"/>
      <c r="G59" s="442"/>
      <c r="H59" s="443"/>
    </row>
    <row r="60" spans="1:8" ht="20.100000000000001" customHeight="1">
      <c r="A60" s="417"/>
      <c r="B60" s="427" t="s">
        <v>975</v>
      </c>
      <c r="C60" s="428"/>
      <c r="D60" s="429"/>
      <c r="E60" s="417"/>
      <c r="F60" s="441"/>
      <c r="G60" s="442"/>
      <c r="H60" s="443"/>
    </row>
    <row r="61" spans="1:8" ht="20.100000000000001" customHeight="1">
      <c r="A61" s="417"/>
      <c r="B61" s="427" t="s">
        <v>976</v>
      </c>
      <c r="C61" s="428"/>
      <c r="D61" s="429"/>
      <c r="E61" s="417"/>
      <c r="F61" s="441"/>
      <c r="G61" s="442"/>
      <c r="H61" s="443"/>
    </row>
    <row r="62" spans="1:8" ht="20.100000000000001" customHeight="1">
      <c r="A62" s="417"/>
      <c r="B62" s="427" t="s">
        <v>977</v>
      </c>
      <c r="C62" s="428"/>
      <c r="D62" s="429"/>
      <c r="E62" s="417"/>
      <c r="F62" s="441"/>
      <c r="G62" s="442"/>
      <c r="H62" s="443"/>
    </row>
    <row r="63" spans="1:8" ht="20.100000000000001" customHeight="1">
      <c r="A63" s="417"/>
      <c r="B63" s="427" t="s">
        <v>978</v>
      </c>
      <c r="C63" s="428"/>
      <c r="D63" s="429"/>
      <c r="E63" s="417"/>
      <c r="F63" s="441"/>
      <c r="G63" s="442"/>
      <c r="H63" s="443"/>
    </row>
    <row r="64" spans="1:8" ht="20.100000000000001" customHeight="1">
      <c r="A64" s="417"/>
      <c r="B64" s="427" t="s">
        <v>354</v>
      </c>
      <c r="C64" s="428"/>
      <c r="D64" s="429"/>
      <c r="E64" s="417"/>
      <c r="F64" s="441"/>
      <c r="G64" s="442"/>
      <c r="H64" s="443"/>
    </row>
    <row r="65" spans="1:8" ht="20.100000000000001" customHeight="1">
      <c r="A65" s="417"/>
      <c r="B65" s="427" t="s">
        <v>979</v>
      </c>
      <c r="C65" s="428"/>
      <c r="D65" s="429"/>
      <c r="E65" s="417"/>
      <c r="F65" s="441"/>
      <c r="G65" s="442"/>
      <c r="H65" s="443"/>
    </row>
    <row r="66" spans="1:8" ht="20.100000000000001" customHeight="1">
      <c r="A66" s="417"/>
      <c r="B66" s="427" t="s">
        <v>980</v>
      </c>
      <c r="C66" s="428"/>
      <c r="D66" s="429"/>
      <c r="E66" s="417"/>
      <c r="F66" s="441"/>
      <c r="G66" s="442"/>
      <c r="H66" s="443"/>
    </row>
    <row r="67" spans="1:8" ht="20.100000000000001" customHeight="1">
      <c r="A67" s="417"/>
      <c r="B67" s="427" t="s">
        <v>981</v>
      </c>
      <c r="C67" s="428"/>
      <c r="D67" s="429"/>
      <c r="E67" s="417"/>
      <c r="F67" s="441"/>
      <c r="G67" s="442"/>
      <c r="H67" s="443"/>
    </row>
    <row r="68" spans="1:8" ht="20.100000000000001" customHeight="1">
      <c r="A68" s="417"/>
      <c r="B68" s="427" t="s">
        <v>982</v>
      </c>
      <c r="C68" s="428"/>
      <c r="D68" s="429"/>
      <c r="E68" s="417"/>
      <c r="F68" s="441"/>
      <c r="G68" s="442"/>
      <c r="H68" s="443"/>
    </row>
    <row r="69" spans="1:8" ht="20.100000000000001" customHeight="1">
      <c r="A69" s="417"/>
      <c r="B69" s="427" t="s">
        <v>983</v>
      </c>
      <c r="C69" s="428"/>
      <c r="D69" s="429"/>
      <c r="E69" s="417"/>
      <c r="F69" s="441"/>
      <c r="G69" s="442"/>
      <c r="H69" s="443"/>
    </row>
    <row r="70" spans="1:8" ht="20.100000000000001" customHeight="1">
      <c r="A70" s="417"/>
      <c r="B70" s="427" t="s">
        <v>984</v>
      </c>
      <c r="C70" s="428"/>
      <c r="D70" s="429"/>
      <c r="E70" s="417"/>
      <c r="F70" s="441"/>
      <c r="G70" s="442"/>
      <c r="H70" s="443"/>
    </row>
    <row r="71" spans="1:8" ht="20.100000000000001" customHeight="1">
      <c r="A71" s="417"/>
      <c r="B71" s="427" t="s">
        <v>985</v>
      </c>
      <c r="C71" s="428"/>
      <c r="D71" s="429"/>
      <c r="E71" s="417"/>
      <c r="F71" s="441"/>
      <c r="G71" s="442"/>
      <c r="H71" s="443"/>
    </row>
    <row r="72" spans="1:8" ht="20.100000000000001" customHeight="1">
      <c r="A72" s="417"/>
      <c r="B72" s="427" t="s">
        <v>986</v>
      </c>
      <c r="C72" s="428"/>
      <c r="D72" s="429"/>
      <c r="E72" s="417"/>
      <c r="F72" s="441"/>
      <c r="G72" s="442"/>
      <c r="H72" s="443"/>
    </row>
    <row r="73" spans="1:8" ht="20.100000000000001" customHeight="1">
      <c r="A73" s="417"/>
      <c r="B73" s="427" t="s">
        <v>987</v>
      </c>
      <c r="C73" s="428"/>
      <c r="D73" s="429"/>
      <c r="E73" s="417"/>
      <c r="F73" s="441"/>
      <c r="G73" s="442"/>
      <c r="H73" s="443"/>
    </row>
    <row r="74" spans="1:8" ht="20.100000000000001" customHeight="1">
      <c r="A74" s="417"/>
      <c r="B74" s="427"/>
      <c r="C74" s="428"/>
      <c r="D74" s="429"/>
      <c r="E74" s="417"/>
      <c r="F74" s="441"/>
      <c r="G74" s="442"/>
      <c r="H74" s="443"/>
    </row>
    <row r="75" spans="1:8" ht="20.100000000000001" customHeight="1">
      <c r="A75" s="417"/>
      <c r="B75" s="427"/>
      <c r="C75" s="428"/>
      <c r="D75" s="429"/>
      <c r="E75" s="417"/>
      <c r="F75" s="441"/>
      <c r="G75" s="442"/>
      <c r="H75" s="443"/>
    </row>
    <row r="76" spans="1:8" ht="20.100000000000001" customHeight="1">
      <c r="A76" s="417"/>
      <c r="B76" s="427"/>
      <c r="C76" s="428"/>
      <c r="D76" s="429"/>
      <c r="E76" s="417"/>
      <c r="F76" s="363"/>
      <c r="G76" s="364"/>
      <c r="H76" s="365"/>
    </row>
    <row r="77" spans="1:8" ht="20.100000000000001" customHeight="1">
      <c r="A77" s="417"/>
      <c r="B77" s="427"/>
      <c r="C77" s="428"/>
      <c r="D77" s="429"/>
      <c r="E77" s="417"/>
      <c r="F77" s="363"/>
      <c r="G77" s="364"/>
      <c r="H77" s="365"/>
    </row>
    <row r="78" spans="1:8" ht="20.100000000000001" customHeight="1">
      <c r="A78" s="417"/>
      <c r="B78" s="427"/>
      <c r="C78" s="428"/>
      <c r="D78" s="429"/>
      <c r="E78" s="417"/>
      <c r="F78" s="363"/>
      <c r="G78" s="364"/>
      <c r="H78" s="365"/>
    </row>
    <row r="79" spans="1:8" ht="20.100000000000001" customHeight="1">
      <c r="A79" s="417"/>
      <c r="B79" s="427"/>
      <c r="C79" s="428"/>
      <c r="D79" s="429"/>
      <c r="E79" s="417"/>
      <c r="F79" s="363"/>
      <c r="G79" s="364"/>
      <c r="H79" s="365"/>
    </row>
    <row r="80" spans="1:8" ht="20.100000000000001" customHeight="1">
      <c r="A80" s="417"/>
      <c r="B80" s="427"/>
      <c r="C80" s="428"/>
      <c r="D80" s="429"/>
      <c r="E80" s="417"/>
      <c r="F80" s="363"/>
      <c r="G80" s="364"/>
      <c r="H80" s="365"/>
    </row>
    <row r="81" spans="1:14" ht="20.100000000000001" customHeight="1">
      <c r="A81" s="417"/>
      <c r="B81" s="427"/>
      <c r="C81" s="428"/>
      <c r="D81" s="429"/>
      <c r="E81" s="417"/>
      <c r="F81" s="363"/>
      <c r="G81" s="364"/>
      <c r="H81" s="365"/>
    </row>
    <row r="82" spans="1:14" ht="20.100000000000001" customHeight="1">
      <c r="A82" s="417"/>
      <c r="B82" s="427"/>
      <c r="C82" s="428"/>
      <c r="D82" s="429"/>
      <c r="E82" s="417"/>
      <c r="F82" s="427"/>
      <c r="G82" s="428"/>
      <c r="H82" s="429"/>
    </row>
    <row r="83" spans="1:14" ht="20.100000000000001" customHeight="1">
      <c r="A83" s="372"/>
      <c r="B83" s="364" t="s">
        <v>49</v>
      </c>
      <c r="C83" s="364"/>
      <c r="D83" s="364"/>
      <c r="E83" s="372"/>
      <c r="F83" s="458"/>
      <c r="G83" s="458"/>
      <c r="H83" s="1"/>
    </row>
    <row r="84" spans="1:14" ht="20.100000000000001" customHeight="1">
      <c r="A84" s="447" t="s">
        <v>22</v>
      </c>
      <c r="B84" s="447"/>
      <c r="C84" s="447"/>
      <c r="D84" s="447"/>
      <c r="E84" s="447"/>
      <c r="F84" s="447"/>
      <c r="G84" s="448"/>
      <c r="H84" s="1"/>
    </row>
    <row r="85" spans="1:14" ht="20.100000000000001" customHeight="1">
      <c r="A85" s="449" t="s">
        <v>18</v>
      </c>
      <c r="B85" s="7" t="s">
        <v>31</v>
      </c>
      <c r="C85" s="451" t="s">
        <v>729</v>
      </c>
      <c r="D85" s="452"/>
      <c r="E85" s="453" t="s">
        <v>19</v>
      </c>
      <c r="F85" s="15" t="s">
        <v>31</v>
      </c>
      <c r="G85" s="451" t="s">
        <v>729</v>
      </c>
      <c r="H85" s="452"/>
    </row>
    <row r="86" spans="1:14" ht="20.100000000000001" customHeight="1">
      <c r="A86" s="450"/>
      <c r="B86" s="8">
        <v>50000</v>
      </c>
      <c r="C86" s="455" t="s">
        <v>74</v>
      </c>
      <c r="D86" s="456"/>
      <c r="E86" s="454"/>
      <c r="F86" s="8"/>
      <c r="G86" s="455"/>
      <c r="H86" s="456"/>
    </row>
    <row r="87" spans="1:14" ht="20.100000000000001" customHeight="1">
      <c r="A87" s="450"/>
      <c r="B87" s="8">
        <v>9000</v>
      </c>
      <c r="C87" s="455" t="s">
        <v>79</v>
      </c>
      <c r="D87" s="456"/>
      <c r="E87" s="454"/>
      <c r="F87" s="8"/>
      <c r="G87" s="455"/>
      <c r="H87" s="456"/>
      <c r="N87">
        <v>1</v>
      </c>
    </row>
    <row r="88" spans="1:14" ht="20.100000000000001" customHeight="1">
      <c r="A88" s="450"/>
      <c r="B88" s="8">
        <v>10000</v>
      </c>
      <c r="C88" s="455" t="s">
        <v>75</v>
      </c>
      <c r="D88" s="456"/>
      <c r="E88" s="454"/>
      <c r="F88" s="8"/>
      <c r="G88" s="455"/>
      <c r="H88" s="456"/>
    </row>
    <row r="89" spans="1:14" ht="20.100000000000001" customHeight="1">
      <c r="A89" s="450"/>
      <c r="B89" s="8">
        <v>8000</v>
      </c>
      <c r="C89" s="455" t="s">
        <v>77</v>
      </c>
      <c r="D89" s="456"/>
      <c r="E89" s="454"/>
      <c r="F89" s="8"/>
      <c r="G89" s="455"/>
      <c r="H89" s="456"/>
    </row>
    <row r="90" spans="1:14" ht="20.100000000000001" customHeight="1">
      <c r="A90" s="450"/>
      <c r="B90" s="8"/>
      <c r="C90" s="455"/>
      <c r="D90" s="456"/>
      <c r="E90" s="454"/>
      <c r="F90" s="8"/>
      <c r="G90" s="455"/>
      <c r="H90" s="456"/>
    </row>
    <row r="91" spans="1:14" ht="20.100000000000001" customHeight="1">
      <c r="A91" s="450"/>
      <c r="B91" s="8"/>
      <c r="C91" s="455"/>
      <c r="D91" s="456"/>
      <c r="E91" s="454"/>
      <c r="F91" s="8"/>
      <c r="G91" s="455"/>
      <c r="H91" s="456"/>
    </row>
    <row r="92" spans="1:14" ht="20.100000000000001" customHeight="1">
      <c r="A92" s="450"/>
      <c r="B92" s="8"/>
      <c r="C92" s="455"/>
      <c r="D92" s="456"/>
      <c r="E92" s="454"/>
      <c r="F92" s="8"/>
      <c r="G92" s="455"/>
      <c r="H92" s="456"/>
    </row>
    <row r="93" spans="1:14" ht="20.100000000000001" customHeight="1">
      <c r="A93" s="450"/>
      <c r="B93" s="9"/>
      <c r="C93" s="455"/>
      <c r="D93" s="456"/>
      <c r="E93" s="454"/>
      <c r="F93" s="8"/>
      <c r="G93" s="361"/>
      <c r="H93" s="362"/>
    </row>
    <row r="94" spans="1:14" ht="20.100000000000001" customHeight="1">
      <c r="A94" s="450"/>
      <c r="B94" s="9"/>
      <c r="C94" s="455"/>
      <c r="D94" s="456"/>
      <c r="E94" s="454"/>
      <c r="F94" s="8"/>
      <c r="G94" s="361"/>
      <c r="H94" s="362"/>
    </row>
    <row r="95" spans="1:14" ht="20.100000000000001" customHeight="1">
      <c r="A95" s="450"/>
      <c r="B95" s="9"/>
      <c r="C95" s="455"/>
      <c r="D95" s="456"/>
      <c r="E95" s="454"/>
      <c r="F95" s="8"/>
      <c r="G95" s="361"/>
      <c r="H95" s="362"/>
    </row>
    <row r="96" spans="1:14" ht="20.100000000000001" customHeight="1">
      <c r="A96" s="450"/>
      <c r="B96" s="9"/>
      <c r="C96" s="455"/>
      <c r="D96" s="456"/>
      <c r="E96" s="454"/>
      <c r="F96" s="8"/>
      <c r="G96" s="361"/>
      <c r="H96" s="362"/>
    </row>
    <row r="97" spans="1:8" ht="20.100000000000001" customHeight="1">
      <c r="A97" s="450"/>
      <c r="B97" s="9"/>
      <c r="C97" s="455"/>
      <c r="D97" s="456"/>
      <c r="E97" s="454"/>
      <c r="F97" s="8"/>
      <c r="G97" s="361"/>
      <c r="H97" s="362"/>
    </row>
    <row r="98" spans="1:8" ht="20.100000000000001" customHeight="1">
      <c r="A98" s="450"/>
      <c r="B98" s="9"/>
      <c r="C98" s="455"/>
      <c r="D98" s="456"/>
      <c r="E98" s="454"/>
      <c r="F98" s="8"/>
      <c r="G98" s="361"/>
      <c r="H98" s="362"/>
    </row>
    <row r="99" spans="1:8" ht="20.100000000000001" customHeight="1" thickBot="1">
      <c r="A99" s="450"/>
      <c r="B99" s="9"/>
      <c r="C99" s="455"/>
      <c r="D99" s="456"/>
      <c r="E99" s="454"/>
      <c r="F99" s="8"/>
      <c r="G99" s="455"/>
      <c r="H99" s="456"/>
    </row>
    <row r="100" spans="1:8" ht="20.100000000000001" customHeight="1" thickTop="1" thickBot="1">
      <c r="A100" s="10" t="s">
        <v>25</v>
      </c>
      <c r="B100" s="28">
        <f>B86+B87+B88+B89+B90+B91+B92+B93+B94+B95+B96+B97+B98+B99+F86+F87+F88+F89+F90+F91+F92+F93+F94+F95+F96+F97+F98+F99</f>
        <v>77000</v>
      </c>
      <c r="C100" s="11"/>
      <c r="D100" s="12"/>
      <c r="E100" s="13"/>
      <c r="F100" s="11"/>
      <c r="G100" s="17"/>
      <c r="H100" s="16"/>
    </row>
    <row r="101" spans="1:8" ht="20.100000000000001" customHeight="1">
      <c r="A101" s="448"/>
      <c r="B101" s="448"/>
      <c r="C101" s="448"/>
      <c r="D101" s="448"/>
      <c r="E101" s="448"/>
      <c r="F101" s="448"/>
      <c r="G101" s="448"/>
      <c r="H101" s="1"/>
    </row>
    <row r="102" spans="1:8" ht="20.100000000000001" customHeight="1">
      <c r="A102" s="457"/>
      <c r="B102" s="457"/>
      <c r="C102" s="457"/>
      <c r="D102" s="457"/>
      <c r="E102" s="457"/>
      <c r="F102" s="457"/>
      <c r="G102" s="457"/>
      <c r="H102" s="1"/>
    </row>
  </sheetData>
  <mergeCells count="182">
    <mergeCell ref="A101:G101"/>
    <mergeCell ref="A102:G102"/>
    <mergeCell ref="C93:D93"/>
    <mergeCell ref="C94:D94"/>
    <mergeCell ref="C95:D95"/>
    <mergeCell ref="C96:D96"/>
    <mergeCell ref="C97:D97"/>
    <mergeCell ref="C98:D98"/>
    <mergeCell ref="B82:D82"/>
    <mergeCell ref="F82:H82"/>
    <mergeCell ref="F83:G83"/>
    <mergeCell ref="A84:G84"/>
    <mergeCell ref="A85:A99"/>
    <mergeCell ref="C85:D85"/>
    <mergeCell ref="E85:E99"/>
    <mergeCell ref="G85:H85"/>
    <mergeCell ref="C86:D86"/>
    <mergeCell ref="G86:H86"/>
    <mergeCell ref="C90:D90"/>
    <mergeCell ref="G90:H90"/>
    <mergeCell ref="C91:D91"/>
    <mergeCell ref="G91:H91"/>
    <mergeCell ref="C92:D92"/>
    <mergeCell ref="G92:H92"/>
    <mergeCell ref="C87:D87"/>
    <mergeCell ref="G87:H87"/>
    <mergeCell ref="C88:D88"/>
    <mergeCell ref="G88:H88"/>
    <mergeCell ref="C89:D89"/>
    <mergeCell ref="G89:H89"/>
    <mergeCell ref="C99:D99"/>
    <mergeCell ref="G99:H99"/>
    <mergeCell ref="B76:D76"/>
    <mergeCell ref="B77:D77"/>
    <mergeCell ref="B78:D78"/>
    <mergeCell ref="B79:D79"/>
    <mergeCell ref="B80:D80"/>
    <mergeCell ref="B81:D81"/>
    <mergeCell ref="B73:D73"/>
    <mergeCell ref="F73:H73"/>
    <mergeCell ref="B74:D74"/>
    <mergeCell ref="F74:H74"/>
    <mergeCell ref="B75:D75"/>
    <mergeCell ref="F75:H75"/>
    <mergeCell ref="F70:H70"/>
    <mergeCell ref="B71:D71"/>
    <mergeCell ref="F71:H71"/>
    <mergeCell ref="B72:D72"/>
    <mergeCell ref="F72:H72"/>
    <mergeCell ref="B67:D67"/>
    <mergeCell ref="F67:H67"/>
    <mergeCell ref="B68:D68"/>
    <mergeCell ref="F68:H68"/>
    <mergeCell ref="B69:D69"/>
    <mergeCell ref="F69:H69"/>
    <mergeCell ref="A56:G56"/>
    <mergeCell ref="A57:A82"/>
    <mergeCell ref="B57:D57"/>
    <mergeCell ref="E57:E82"/>
    <mergeCell ref="F57:H57"/>
    <mergeCell ref="B58:D58"/>
    <mergeCell ref="F58:H58"/>
    <mergeCell ref="B59:D59"/>
    <mergeCell ref="F59:H59"/>
    <mergeCell ref="B60:D60"/>
    <mergeCell ref="B64:D64"/>
    <mergeCell ref="F64:H64"/>
    <mergeCell ref="B65:D65"/>
    <mergeCell ref="F65:H65"/>
    <mergeCell ref="B66:D66"/>
    <mergeCell ref="F66:H66"/>
    <mergeCell ref="F60:H60"/>
    <mergeCell ref="B61:D61"/>
    <mergeCell ref="F61:H61"/>
    <mergeCell ref="B62:D62"/>
    <mergeCell ref="F62:H62"/>
    <mergeCell ref="B63:D63"/>
    <mergeCell ref="F63:H63"/>
    <mergeCell ref="B70:D70"/>
    <mergeCell ref="A53:G53"/>
    <mergeCell ref="A54:A55"/>
    <mergeCell ref="B54:D55"/>
    <mergeCell ref="E54:E55"/>
    <mergeCell ref="F54:H55"/>
    <mergeCell ref="B49:D49"/>
    <mergeCell ref="F49:H49"/>
    <mergeCell ref="B50:D50"/>
    <mergeCell ref="F50:H50"/>
    <mergeCell ref="B51:D51"/>
    <mergeCell ref="F51:H51"/>
    <mergeCell ref="B48:D48"/>
    <mergeCell ref="F48:H48"/>
    <mergeCell ref="A41:G41"/>
    <mergeCell ref="A42:A52"/>
    <mergeCell ref="B42:D42"/>
    <mergeCell ref="E42:E52"/>
    <mergeCell ref="F42:H42"/>
    <mergeCell ref="B43:D43"/>
    <mergeCell ref="F43:H43"/>
    <mergeCell ref="B44:D44"/>
    <mergeCell ref="F44:H44"/>
    <mergeCell ref="B45:D45"/>
    <mergeCell ref="B52:D52"/>
    <mergeCell ref="F52:H52"/>
    <mergeCell ref="F35:H35"/>
    <mergeCell ref="C36:D36"/>
    <mergeCell ref="F36:H36"/>
    <mergeCell ref="C37:D37"/>
    <mergeCell ref="F37:H37"/>
    <mergeCell ref="F45:H45"/>
    <mergeCell ref="B46:D46"/>
    <mergeCell ref="F46:H46"/>
    <mergeCell ref="B47:D47"/>
    <mergeCell ref="F47:H47"/>
    <mergeCell ref="F31:H31"/>
    <mergeCell ref="C32:D32"/>
    <mergeCell ref="F32:H32"/>
    <mergeCell ref="C33:D33"/>
    <mergeCell ref="F33:H33"/>
    <mergeCell ref="C34:D34"/>
    <mergeCell ref="F34:H34"/>
    <mergeCell ref="A27:A40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A1:G1"/>
    <mergeCell ref="B2:C2"/>
    <mergeCell ref="E2:F2"/>
    <mergeCell ref="A3:C3"/>
    <mergeCell ref="G3:H3"/>
    <mergeCell ref="B4:D4"/>
    <mergeCell ref="E4:H4"/>
    <mergeCell ref="B8:D8"/>
    <mergeCell ref="E8:H8"/>
  </mergeCells>
  <phoneticPr fontId="3" type="noConversion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N102"/>
  <sheetViews>
    <sheetView tabSelected="1" zoomScaleNormal="100" workbookViewId="0">
      <selection activeCell="F30" sqref="F30:H30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0" ht="20.100000000000001" customHeight="1">
      <c r="A1" s="385" t="s">
        <v>0</v>
      </c>
      <c r="B1" s="385"/>
      <c r="C1" s="385"/>
      <c r="D1" s="385"/>
      <c r="E1" s="385"/>
      <c r="F1" s="385"/>
      <c r="G1" s="385"/>
      <c r="H1" s="1"/>
    </row>
    <row r="2" spans="1:10" ht="20.100000000000001" customHeight="1">
      <c r="A2" s="376" t="s">
        <v>1</v>
      </c>
      <c r="B2" s="386" t="s">
        <v>998</v>
      </c>
      <c r="C2" s="387"/>
      <c r="D2" s="376" t="s">
        <v>2</v>
      </c>
      <c r="E2" s="386" t="s">
        <v>46</v>
      </c>
      <c r="F2" s="387"/>
      <c r="G2" s="2" t="s">
        <v>27</v>
      </c>
      <c r="H2" s="6"/>
    </row>
    <row r="3" spans="1:10" ht="20.100000000000001" customHeight="1">
      <c r="A3" s="388" t="s">
        <v>3</v>
      </c>
      <c r="B3" s="388"/>
      <c r="C3" s="388"/>
      <c r="D3" s="14" t="s">
        <v>4</v>
      </c>
      <c r="E3" s="373" t="s">
        <v>5</v>
      </c>
      <c r="F3" s="373"/>
      <c r="G3" s="389"/>
      <c r="H3" s="389"/>
    </row>
    <row r="4" spans="1:10" ht="20.100000000000001" customHeight="1">
      <c r="A4" s="376" t="s">
        <v>6</v>
      </c>
      <c r="B4" s="390">
        <v>872150</v>
      </c>
      <c r="C4" s="391"/>
      <c r="D4" s="392"/>
      <c r="E4" s="393" t="s">
        <v>51</v>
      </c>
      <c r="F4" s="394"/>
      <c r="G4" s="394"/>
      <c r="H4" s="395"/>
    </row>
    <row r="5" spans="1:10" ht="20.100000000000001" customHeight="1">
      <c r="A5" s="376" t="s">
        <v>7</v>
      </c>
      <c r="B5" s="390">
        <f>B6-B4</f>
        <v>644600</v>
      </c>
      <c r="C5" s="391"/>
      <c r="D5" s="392"/>
      <c r="E5" s="412" t="s">
        <v>224</v>
      </c>
      <c r="F5" s="413"/>
      <c r="G5" s="413"/>
      <c r="H5" s="414"/>
    </row>
    <row r="6" spans="1:10" ht="20.100000000000001" customHeight="1">
      <c r="A6" s="376" t="s">
        <v>8</v>
      </c>
      <c r="B6" s="390">
        <v>1516750</v>
      </c>
      <c r="C6" s="391"/>
      <c r="D6" s="392"/>
      <c r="E6" s="412" t="s">
        <v>50</v>
      </c>
      <c r="F6" s="413"/>
      <c r="G6" s="413"/>
      <c r="H6" s="414"/>
    </row>
    <row r="7" spans="1:10" ht="20.100000000000001" customHeight="1">
      <c r="A7" s="376" t="s">
        <v>42</v>
      </c>
      <c r="B7" s="390">
        <f>B6+'5월29일'!B7:D7</f>
        <v>74636205</v>
      </c>
      <c r="C7" s="391"/>
      <c r="D7" s="392"/>
      <c r="E7" s="412"/>
      <c r="F7" s="413"/>
      <c r="G7" s="413"/>
      <c r="H7" s="414"/>
    </row>
    <row r="8" spans="1:10" ht="20.100000000000001" customHeight="1">
      <c r="A8" s="376" t="s">
        <v>9</v>
      </c>
      <c r="B8" s="396">
        <v>59600</v>
      </c>
      <c r="C8" s="397"/>
      <c r="D8" s="398"/>
      <c r="E8" s="399"/>
      <c r="F8" s="400"/>
      <c r="G8" s="400"/>
      <c r="H8" s="401"/>
    </row>
    <row r="9" spans="1:10" ht="20.100000000000001" customHeight="1">
      <c r="A9" s="379" t="s">
        <v>10</v>
      </c>
      <c r="B9" s="3"/>
      <c r="C9" s="3"/>
      <c r="D9" s="3"/>
      <c r="E9" s="4"/>
      <c r="F9" s="4"/>
      <c r="G9" s="4"/>
      <c r="H9" s="1"/>
    </row>
    <row r="10" spans="1:10" ht="20.100000000000001" customHeight="1">
      <c r="A10" s="23" t="s">
        <v>26</v>
      </c>
      <c r="B10" s="27">
        <v>0.08</v>
      </c>
      <c r="C10" s="23" t="s">
        <v>28</v>
      </c>
      <c r="D10" s="19">
        <v>0.04</v>
      </c>
      <c r="E10" s="26" t="s">
        <v>29</v>
      </c>
      <c r="F10" s="18">
        <v>0.27</v>
      </c>
      <c r="G10" s="23" t="s">
        <v>32</v>
      </c>
      <c r="H10" s="18">
        <v>0.06</v>
      </c>
      <c r="I10" s="29">
        <f>B10+D10+F10+H10+B11+D11+F11+H11+B12+D12+F12+H12</f>
        <v>1.0000000000000002</v>
      </c>
    </row>
    <row r="11" spans="1:10" ht="20.100000000000001" customHeight="1">
      <c r="A11" s="24" t="s">
        <v>33</v>
      </c>
      <c r="B11" s="18">
        <v>0.12</v>
      </c>
      <c r="C11" s="24" t="s">
        <v>45</v>
      </c>
      <c r="D11" s="18">
        <v>0.02</v>
      </c>
      <c r="E11" s="24" t="s">
        <v>34</v>
      </c>
      <c r="F11" s="18">
        <v>0.05</v>
      </c>
      <c r="G11" s="24" t="s">
        <v>35</v>
      </c>
      <c r="H11" s="18">
        <v>0.17</v>
      </c>
      <c r="I11" s="29"/>
    </row>
    <row r="12" spans="1:10" ht="20.100000000000001" customHeight="1" thickBot="1">
      <c r="A12" s="25" t="s">
        <v>36</v>
      </c>
      <c r="B12" s="20">
        <v>0.15</v>
      </c>
      <c r="C12" s="25" t="s">
        <v>37</v>
      </c>
      <c r="D12" s="20">
        <v>0.02</v>
      </c>
      <c r="E12" s="25" t="s">
        <v>38</v>
      </c>
      <c r="F12" s="20">
        <v>0</v>
      </c>
      <c r="G12" s="25" t="s">
        <v>43</v>
      </c>
      <c r="H12" s="20">
        <v>0.02</v>
      </c>
      <c r="J12" s="30"/>
    </row>
    <row r="13" spans="1:10" ht="20.100000000000001" customHeight="1">
      <c r="A13" s="402" t="s">
        <v>11</v>
      </c>
      <c r="B13" s="404"/>
      <c r="C13" s="405"/>
      <c r="D13" s="406"/>
      <c r="E13" s="407" t="s">
        <v>39</v>
      </c>
      <c r="F13" s="404" t="s">
        <v>1027</v>
      </c>
      <c r="G13" s="405"/>
      <c r="H13" s="406"/>
    </row>
    <row r="14" spans="1:10" ht="20.100000000000001" customHeight="1" thickBot="1">
      <c r="A14" s="403"/>
      <c r="B14" s="409"/>
      <c r="C14" s="410"/>
      <c r="D14" s="411"/>
      <c r="E14" s="408"/>
      <c r="F14" s="409" t="s">
        <v>115</v>
      </c>
      <c r="G14" s="410"/>
      <c r="H14" s="411"/>
    </row>
    <row r="15" spans="1:10" ht="20.100000000000001" customHeight="1">
      <c r="A15" s="3" t="s">
        <v>12</v>
      </c>
      <c r="B15" s="3"/>
      <c r="C15" s="3"/>
      <c r="D15" s="3"/>
      <c r="E15" s="373"/>
      <c r="F15" s="373"/>
      <c r="G15" s="374"/>
      <c r="H15" s="1"/>
    </row>
    <row r="16" spans="1:10" ht="20.100000000000001" customHeight="1">
      <c r="A16" s="376"/>
      <c r="B16" s="376" t="s">
        <v>13</v>
      </c>
      <c r="C16" s="386" t="s">
        <v>14</v>
      </c>
      <c r="D16" s="387"/>
      <c r="E16" s="376" t="s">
        <v>40</v>
      </c>
      <c r="F16" s="415" t="s">
        <v>41</v>
      </c>
      <c r="G16" s="415"/>
      <c r="H16" s="415"/>
    </row>
    <row r="17" spans="1:8" ht="20.100000000000001" customHeight="1">
      <c r="A17" s="416" t="s">
        <v>15</v>
      </c>
      <c r="B17" s="5">
        <v>0.53125</v>
      </c>
      <c r="C17" s="419" t="s">
        <v>999</v>
      </c>
      <c r="D17" s="420"/>
      <c r="E17" s="376" t="s">
        <v>1000</v>
      </c>
      <c r="F17" s="415"/>
      <c r="G17" s="415"/>
      <c r="H17" s="415"/>
    </row>
    <row r="18" spans="1:8" ht="20.100000000000001" customHeight="1">
      <c r="A18" s="417"/>
      <c r="B18" s="5"/>
      <c r="C18" s="419"/>
      <c r="D18" s="420"/>
      <c r="E18" s="376"/>
      <c r="F18" s="415"/>
      <c r="G18" s="415"/>
      <c r="H18" s="415"/>
    </row>
    <row r="19" spans="1:8" ht="20.100000000000001" customHeight="1">
      <c r="A19" s="417"/>
      <c r="B19" s="5"/>
      <c r="C19" s="419"/>
      <c r="D19" s="420"/>
      <c r="E19" s="376"/>
      <c r="F19" s="415"/>
      <c r="G19" s="415"/>
      <c r="H19" s="415"/>
    </row>
    <row r="20" spans="1:8" ht="20.100000000000001" customHeight="1">
      <c r="A20" s="417"/>
      <c r="B20" s="5"/>
      <c r="C20" s="419"/>
      <c r="D20" s="420"/>
      <c r="E20" s="376"/>
      <c r="F20" s="415"/>
      <c r="G20" s="415"/>
      <c r="H20" s="415"/>
    </row>
    <row r="21" spans="1:8" ht="20.100000000000001" customHeight="1">
      <c r="A21" s="417"/>
      <c r="B21" s="5"/>
      <c r="C21" s="419"/>
      <c r="D21" s="420"/>
      <c r="E21" s="376"/>
      <c r="F21" s="415"/>
      <c r="G21" s="415"/>
      <c r="H21" s="415"/>
    </row>
    <row r="22" spans="1:8" ht="20.100000000000001" customHeight="1">
      <c r="A22" s="417"/>
      <c r="B22" s="5"/>
      <c r="C22" s="419"/>
      <c r="D22" s="420"/>
      <c r="E22" s="376"/>
      <c r="F22" s="415"/>
      <c r="G22" s="415"/>
      <c r="H22" s="415"/>
    </row>
    <row r="23" spans="1:8" ht="20.100000000000001" customHeight="1">
      <c r="A23" s="417"/>
      <c r="B23" s="5"/>
      <c r="C23" s="419"/>
      <c r="D23" s="420"/>
      <c r="E23" s="376"/>
      <c r="F23" s="415"/>
      <c r="G23" s="415"/>
      <c r="H23" s="415"/>
    </row>
    <row r="24" spans="1:8" ht="20.100000000000001" customHeight="1">
      <c r="A24" s="417"/>
      <c r="B24" s="5"/>
      <c r="C24" s="419"/>
      <c r="D24" s="420"/>
      <c r="E24" s="376"/>
      <c r="F24" s="415"/>
      <c r="G24" s="415"/>
      <c r="H24" s="415"/>
    </row>
    <row r="25" spans="1:8" ht="20.100000000000001" customHeight="1">
      <c r="A25" s="417"/>
      <c r="B25" s="5"/>
      <c r="C25" s="419"/>
      <c r="D25" s="420"/>
      <c r="E25" s="376"/>
      <c r="F25" s="415"/>
      <c r="G25" s="415"/>
      <c r="H25" s="415"/>
    </row>
    <row r="26" spans="1:8" ht="20.100000000000001" customHeight="1" thickBot="1">
      <c r="A26" s="418"/>
      <c r="B26" s="22"/>
      <c r="C26" s="421"/>
      <c r="D26" s="422"/>
      <c r="E26" s="377"/>
      <c r="F26" s="423"/>
      <c r="G26" s="423"/>
      <c r="H26" s="423"/>
    </row>
    <row r="27" spans="1:8" ht="20.100000000000001" customHeight="1">
      <c r="A27" s="426" t="s">
        <v>16</v>
      </c>
      <c r="B27" s="21"/>
      <c r="C27" s="424"/>
      <c r="D27" s="425"/>
      <c r="E27" s="378"/>
      <c r="F27" s="415"/>
      <c r="G27" s="415"/>
      <c r="H27" s="415"/>
    </row>
    <row r="28" spans="1:8" ht="20.100000000000001" customHeight="1">
      <c r="A28" s="426"/>
      <c r="B28" s="21"/>
      <c r="C28" s="424"/>
      <c r="D28" s="425"/>
      <c r="E28" s="378"/>
      <c r="F28" s="415"/>
      <c r="G28" s="415"/>
      <c r="H28" s="415"/>
    </row>
    <row r="29" spans="1:8" ht="20.100000000000001" customHeight="1">
      <c r="A29" s="426"/>
      <c r="B29" s="21"/>
      <c r="C29" s="424"/>
      <c r="D29" s="425"/>
      <c r="E29" s="378"/>
      <c r="F29" s="415"/>
      <c r="G29" s="415"/>
      <c r="H29" s="415"/>
    </row>
    <row r="30" spans="1:8" ht="20.100000000000001" customHeight="1">
      <c r="A30" s="426"/>
      <c r="B30" s="21"/>
      <c r="C30" s="424"/>
      <c r="D30" s="425"/>
      <c r="E30" s="378"/>
      <c r="F30" s="415"/>
      <c r="G30" s="415"/>
      <c r="H30" s="415"/>
    </row>
    <row r="31" spans="1:8" ht="20.100000000000001" customHeight="1">
      <c r="A31" s="426"/>
      <c r="B31" s="21"/>
      <c r="C31" s="424"/>
      <c r="D31" s="425"/>
      <c r="E31" s="378"/>
      <c r="F31" s="415"/>
      <c r="G31" s="415"/>
      <c r="H31" s="415"/>
    </row>
    <row r="32" spans="1:8" ht="20.100000000000001" customHeight="1">
      <c r="A32" s="426"/>
      <c r="B32" s="21"/>
      <c r="C32" s="424"/>
      <c r="D32" s="425"/>
      <c r="E32" s="378"/>
      <c r="F32" s="415"/>
      <c r="G32" s="415"/>
      <c r="H32" s="415"/>
    </row>
    <row r="33" spans="1:8" ht="20.100000000000001" customHeight="1">
      <c r="A33" s="426"/>
      <c r="B33" s="21"/>
      <c r="C33" s="424"/>
      <c r="D33" s="425"/>
      <c r="E33" s="378"/>
      <c r="F33" s="415"/>
      <c r="G33" s="415"/>
      <c r="H33" s="415"/>
    </row>
    <row r="34" spans="1:8" ht="20.100000000000001" customHeight="1">
      <c r="A34" s="426"/>
      <c r="B34" s="21"/>
      <c r="C34" s="424"/>
      <c r="D34" s="425"/>
      <c r="E34" s="378"/>
      <c r="F34" s="415"/>
      <c r="G34" s="415"/>
      <c r="H34" s="415"/>
    </row>
    <row r="35" spans="1:8" ht="20.100000000000001" customHeight="1">
      <c r="A35" s="426"/>
      <c r="B35" s="21"/>
      <c r="C35" s="424"/>
      <c r="D35" s="425"/>
      <c r="E35" s="378"/>
      <c r="F35" s="415"/>
      <c r="G35" s="415"/>
      <c r="H35" s="415"/>
    </row>
    <row r="36" spans="1:8" ht="20.100000000000001" customHeight="1">
      <c r="A36" s="426"/>
      <c r="B36" s="21"/>
      <c r="C36" s="424"/>
      <c r="D36" s="425"/>
      <c r="E36" s="378"/>
      <c r="F36" s="415"/>
      <c r="G36" s="415"/>
      <c r="H36" s="415"/>
    </row>
    <row r="37" spans="1:8" ht="20.100000000000001" customHeight="1">
      <c r="A37" s="426"/>
      <c r="B37" s="21"/>
      <c r="C37" s="424"/>
      <c r="D37" s="425"/>
      <c r="E37" s="378"/>
      <c r="F37" s="415"/>
      <c r="G37" s="415"/>
      <c r="H37" s="415"/>
    </row>
    <row r="38" spans="1:8" ht="20.100000000000001" customHeight="1">
      <c r="A38" s="426"/>
      <c r="B38" s="21"/>
      <c r="C38" s="424"/>
      <c r="D38" s="425"/>
      <c r="E38" s="378"/>
      <c r="F38" s="415"/>
      <c r="G38" s="415"/>
      <c r="H38" s="415"/>
    </row>
    <row r="39" spans="1:8" ht="20.100000000000001" customHeight="1">
      <c r="A39" s="426"/>
      <c r="B39" s="21"/>
      <c r="C39" s="424"/>
      <c r="D39" s="425"/>
      <c r="E39" s="378"/>
      <c r="F39" s="415"/>
      <c r="G39" s="415"/>
      <c r="H39" s="415"/>
    </row>
    <row r="40" spans="1:8" ht="20.100000000000001" customHeight="1">
      <c r="A40" s="426"/>
      <c r="B40" s="21"/>
      <c r="C40" s="424"/>
      <c r="D40" s="425"/>
      <c r="E40" s="378"/>
      <c r="F40" s="415"/>
      <c r="G40" s="415"/>
      <c r="H40" s="415"/>
    </row>
    <row r="41" spans="1:8" ht="20.100000000000001" customHeight="1">
      <c r="A41" s="436" t="s">
        <v>17</v>
      </c>
      <c r="B41" s="436"/>
      <c r="C41" s="436"/>
      <c r="D41" s="436"/>
      <c r="E41" s="436"/>
      <c r="F41" s="436"/>
      <c r="G41" s="436"/>
      <c r="H41" s="1"/>
    </row>
    <row r="42" spans="1:8" ht="20.100000000000001" customHeight="1">
      <c r="A42" s="415" t="s">
        <v>18</v>
      </c>
      <c r="B42" s="437" t="s">
        <v>1001</v>
      </c>
      <c r="C42" s="438"/>
      <c r="D42" s="439"/>
      <c r="E42" s="416" t="s">
        <v>19</v>
      </c>
      <c r="F42" s="427" t="s">
        <v>1028</v>
      </c>
      <c r="G42" s="428"/>
      <c r="H42" s="429"/>
    </row>
    <row r="43" spans="1:8" ht="20.100000000000001" customHeight="1">
      <c r="A43" s="415"/>
      <c r="B43" s="437" t="s">
        <v>1002</v>
      </c>
      <c r="C43" s="438"/>
      <c r="D43" s="439"/>
      <c r="E43" s="417"/>
      <c r="F43" s="427" t="s">
        <v>1029</v>
      </c>
      <c r="G43" s="428"/>
      <c r="H43" s="429"/>
    </row>
    <row r="44" spans="1:8" ht="20.100000000000001" customHeight="1">
      <c r="A44" s="415"/>
      <c r="B44" s="462" t="s">
        <v>1003</v>
      </c>
      <c r="C44" s="463"/>
      <c r="D44" s="464"/>
      <c r="E44" s="417"/>
      <c r="F44" s="427"/>
      <c r="G44" s="428"/>
      <c r="H44" s="429"/>
    </row>
    <row r="45" spans="1:8" ht="20.100000000000001" customHeight="1">
      <c r="A45" s="415"/>
      <c r="B45" s="462" t="s">
        <v>1004</v>
      </c>
      <c r="C45" s="463"/>
      <c r="D45" s="464"/>
      <c r="E45" s="417"/>
      <c r="F45" s="427"/>
      <c r="G45" s="428"/>
      <c r="H45" s="429"/>
    </row>
    <row r="46" spans="1:8" ht="20.100000000000001" customHeight="1">
      <c r="A46" s="415"/>
      <c r="B46" s="465"/>
      <c r="C46" s="466"/>
      <c r="D46" s="467"/>
      <c r="E46" s="417"/>
      <c r="F46" s="427"/>
      <c r="G46" s="428"/>
      <c r="H46" s="429"/>
    </row>
    <row r="47" spans="1:8" ht="20.100000000000001" customHeight="1">
      <c r="A47" s="415"/>
      <c r="B47" s="433"/>
      <c r="C47" s="434"/>
      <c r="D47" s="435"/>
      <c r="E47" s="417"/>
      <c r="F47" s="427"/>
      <c r="G47" s="428"/>
      <c r="H47" s="429"/>
    </row>
    <row r="48" spans="1:8" ht="20.100000000000001" customHeight="1">
      <c r="A48" s="415"/>
      <c r="B48" s="433"/>
      <c r="C48" s="434"/>
      <c r="D48" s="435"/>
      <c r="E48" s="417"/>
      <c r="F48" s="427"/>
      <c r="G48" s="428"/>
      <c r="H48" s="429"/>
    </row>
    <row r="49" spans="1:8" ht="20.100000000000001" customHeight="1">
      <c r="A49" s="415"/>
      <c r="B49" s="433"/>
      <c r="C49" s="434"/>
      <c r="D49" s="435"/>
      <c r="E49" s="417"/>
      <c r="F49" s="427"/>
      <c r="G49" s="428"/>
      <c r="H49" s="429"/>
    </row>
    <row r="50" spans="1:8" ht="20.100000000000001" customHeight="1">
      <c r="A50" s="415"/>
      <c r="B50" s="433"/>
      <c r="C50" s="434"/>
      <c r="D50" s="435"/>
      <c r="E50" s="417"/>
      <c r="F50" s="427"/>
      <c r="G50" s="428"/>
      <c r="H50" s="429"/>
    </row>
    <row r="51" spans="1:8" ht="20.100000000000001" customHeight="1">
      <c r="A51" s="415"/>
      <c r="B51" s="430"/>
      <c r="C51" s="431"/>
      <c r="D51" s="432"/>
      <c r="E51" s="417"/>
      <c r="F51" s="427"/>
      <c r="G51" s="428"/>
      <c r="H51" s="429"/>
    </row>
    <row r="52" spans="1:8" ht="20.100000000000001" customHeight="1">
      <c r="A52" s="415"/>
      <c r="B52" s="433"/>
      <c r="C52" s="434"/>
      <c r="D52" s="435"/>
      <c r="E52" s="426"/>
      <c r="F52" s="427"/>
      <c r="G52" s="428"/>
      <c r="H52" s="429"/>
    </row>
    <row r="53" spans="1:8" ht="20.100000000000001" customHeight="1">
      <c r="A53" s="440"/>
      <c r="B53" s="440"/>
      <c r="C53" s="440"/>
      <c r="D53" s="440"/>
      <c r="E53" s="440"/>
      <c r="F53" s="388"/>
      <c r="G53" s="388"/>
      <c r="H53" s="1"/>
    </row>
    <row r="54" spans="1:8" ht="20.100000000000001" customHeight="1">
      <c r="A54" s="416" t="s">
        <v>18</v>
      </c>
      <c r="B54" s="441" t="s">
        <v>44</v>
      </c>
      <c r="C54" s="442"/>
      <c r="D54" s="443"/>
      <c r="E54" s="393" t="s">
        <v>19</v>
      </c>
      <c r="F54" s="441" t="s">
        <v>1005</v>
      </c>
      <c r="G54" s="442"/>
      <c r="H54" s="443"/>
    </row>
    <row r="55" spans="1:8" ht="20.100000000000001" customHeight="1">
      <c r="A55" s="426"/>
      <c r="B55" s="444"/>
      <c r="C55" s="445"/>
      <c r="D55" s="446"/>
      <c r="E55" s="399"/>
      <c r="F55" s="444"/>
      <c r="G55" s="445"/>
      <c r="H55" s="446"/>
    </row>
    <row r="56" spans="1:8" ht="20.100000000000001" customHeight="1">
      <c r="A56" s="440" t="s">
        <v>20</v>
      </c>
      <c r="B56" s="440"/>
      <c r="C56" s="440"/>
      <c r="D56" s="440"/>
      <c r="E56" s="440"/>
      <c r="F56" s="388"/>
      <c r="G56" s="388"/>
      <c r="H56" s="1"/>
    </row>
    <row r="57" spans="1:8" ht="20.100000000000001" customHeight="1">
      <c r="A57" s="416" t="s">
        <v>21</v>
      </c>
      <c r="B57" s="427" t="s">
        <v>1006</v>
      </c>
      <c r="C57" s="428"/>
      <c r="D57" s="429"/>
      <c r="E57" s="416" t="s">
        <v>19</v>
      </c>
      <c r="F57" s="441"/>
      <c r="G57" s="442"/>
      <c r="H57" s="443"/>
    </row>
    <row r="58" spans="1:8" ht="20.100000000000001" customHeight="1">
      <c r="A58" s="417"/>
      <c r="B58" s="427" t="s">
        <v>1007</v>
      </c>
      <c r="C58" s="428"/>
      <c r="D58" s="429"/>
      <c r="E58" s="417"/>
      <c r="F58" s="441"/>
      <c r="G58" s="442"/>
      <c r="H58" s="443"/>
    </row>
    <row r="59" spans="1:8" ht="20.100000000000001" customHeight="1">
      <c r="A59" s="417"/>
      <c r="B59" s="427" t="s">
        <v>1008</v>
      </c>
      <c r="C59" s="428"/>
      <c r="D59" s="429"/>
      <c r="E59" s="417"/>
      <c r="F59" s="441"/>
      <c r="G59" s="442"/>
      <c r="H59" s="443"/>
    </row>
    <row r="60" spans="1:8" ht="20.100000000000001" customHeight="1">
      <c r="A60" s="417"/>
      <c r="B60" s="427" t="s">
        <v>276</v>
      </c>
      <c r="C60" s="428"/>
      <c r="D60" s="429"/>
      <c r="E60" s="417"/>
      <c r="F60" s="441"/>
      <c r="G60" s="442"/>
      <c r="H60" s="443"/>
    </row>
    <row r="61" spans="1:8" ht="20.100000000000001" customHeight="1">
      <c r="A61" s="417"/>
      <c r="B61" s="427" t="s">
        <v>1009</v>
      </c>
      <c r="C61" s="428"/>
      <c r="D61" s="429"/>
      <c r="E61" s="417"/>
      <c r="F61" s="441"/>
      <c r="G61" s="442"/>
      <c r="H61" s="443"/>
    </row>
    <row r="62" spans="1:8" ht="20.100000000000001" customHeight="1">
      <c r="A62" s="417"/>
      <c r="B62" s="427" t="s">
        <v>609</v>
      </c>
      <c r="C62" s="428"/>
      <c r="D62" s="429"/>
      <c r="E62" s="417"/>
      <c r="F62" s="441"/>
      <c r="G62" s="442"/>
      <c r="H62" s="443"/>
    </row>
    <row r="63" spans="1:8" ht="20.100000000000001" customHeight="1">
      <c r="A63" s="417"/>
      <c r="B63" s="427" t="s">
        <v>1010</v>
      </c>
      <c r="C63" s="428"/>
      <c r="D63" s="429"/>
      <c r="E63" s="417"/>
      <c r="F63" s="441"/>
      <c r="G63" s="442"/>
      <c r="H63" s="443"/>
    </row>
    <row r="64" spans="1:8" ht="20.100000000000001" customHeight="1">
      <c r="A64" s="417"/>
      <c r="B64" s="427" t="s">
        <v>1011</v>
      </c>
      <c r="C64" s="428"/>
      <c r="D64" s="429"/>
      <c r="E64" s="417"/>
      <c r="F64" s="441"/>
      <c r="G64" s="442"/>
      <c r="H64" s="443"/>
    </row>
    <row r="65" spans="1:8" ht="20.100000000000001" customHeight="1">
      <c r="A65" s="417"/>
      <c r="B65" s="427" t="s">
        <v>1012</v>
      </c>
      <c r="C65" s="428"/>
      <c r="D65" s="429"/>
      <c r="E65" s="417"/>
      <c r="F65" s="441"/>
      <c r="G65" s="442"/>
      <c r="H65" s="443"/>
    </row>
    <row r="66" spans="1:8" ht="20.100000000000001" customHeight="1">
      <c r="A66" s="417"/>
      <c r="B66" s="427" t="s">
        <v>1013</v>
      </c>
      <c r="C66" s="428"/>
      <c r="D66" s="429"/>
      <c r="E66" s="417"/>
      <c r="F66" s="441"/>
      <c r="G66" s="442"/>
      <c r="H66" s="443"/>
    </row>
    <row r="67" spans="1:8" ht="20.100000000000001" customHeight="1">
      <c r="A67" s="417"/>
      <c r="B67" s="427" t="s">
        <v>1014</v>
      </c>
      <c r="C67" s="428"/>
      <c r="D67" s="429"/>
      <c r="E67" s="417"/>
      <c r="F67" s="441"/>
      <c r="G67" s="442"/>
      <c r="H67" s="443"/>
    </row>
    <row r="68" spans="1:8" ht="20.100000000000001" customHeight="1">
      <c r="A68" s="417"/>
      <c r="B68" s="427" t="s">
        <v>1015</v>
      </c>
      <c r="C68" s="428"/>
      <c r="D68" s="429"/>
      <c r="E68" s="417"/>
      <c r="F68" s="441"/>
      <c r="G68" s="442"/>
      <c r="H68" s="443"/>
    </row>
    <row r="69" spans="1:8" ht="20.100000000000001" customHeight="1">
      <c r="A69" s="417"/>
      <c r="B69" s="427" t="s">
        <v>1016</v>
      </c>
      <c r="C69" s="428"/>
      <c r="D69" s="429"/>
      <c r="E69" s="417"/>
      <c r="F69" s="441"/>
      <c r="G69" s="442"/>
      <c r="H69" s="443"/>
    </row>
    <row r="70" spans="1:8" ht="20.100000000000001" customHeight="1">
      <c r="A70" s="417"/>
      <c r="B70" s="427" t="s">
        <v>1017</v>
      </c>
      <c r="C70" s="428"/>
      <c r="D70" s="429"/>
      <c r="E70" s="417"/>
      <c r="F70" s="441"/>
      <c r="G70" s="442"/>
      <c r="H70" s="443"/>
    </row>
    <row r="71" spans="1:8" ht="20.100000000000001" customHeight="1">
      <c r="A71" s="417"/>
      <c r="B71" s="427" t="s">
        <v>1018</v>
      </c>
      <c r="C71" s="428"/>
      <c r="D71" s="429"/>
      <c r="E71" s="417"/>
      <c r="F71" s="441"/>
      <c r="G71" s="442"/>
      <c r="H71" s="443"/>
    </row>
    <row r="72" spans="1:8" ht="20.100000000000001" customHeight="1">
      <c r="A72" s="417"/>
      <c r="B72" s="427" t="s">
        <v>1019</v>
      </c>
      <c r="C72" s="428"/>
      <c r="D72" s="429"/>
      <c r="E72" s="417"/>
      <c r="F72" s="441"/>
      <c r="G72" s="442"/>
      <c r="H72" s="443"/>
    </row>
    <row r="73" spans="1:8" ht="20.100000000000001" customHeight="1">
      <c r="A73" s="417"/>
      <c r="B73" s="427" t="s">
        <v>1020</v>
      </c>
      <c r="C73" s="428"/>
      <c r="D73" s="429"/>
      <c r="E73" s="417"/>
      <c r="F73" s="441"/>
      <c r="G73" s="442"/>
      <c r="H73" s="443"/>
    </row>
    <row r="74" spans="1:8" ht="20.100000000000001" customHeight="1">
      <c r="A74" s="417"/>
      <c r="B74" s="427" t="s">
        <v>1021</v>
      </c>
      <c r="C74" s="428"/>
      <c r="D74" s="429"/>
      <c r="E74" s="417"/>
      <c r="F74" s="441"/>
      <c r="G74" s="442"/>
      <c r="H74" s="443"/>
    </row>
    <row r="75" spans="1:8" ht="20.100000000000001" customHeight="1">
      <c r="A75" s="417"/>
      <c r="B75" s="427" t="s">
        <v>482</v>
      </c>
      <c r="C75" s="428"/>
      <c r="D75" s="429"/>
      <c r="E75" s="417"/>
      <c r="F75" s="441"/>
      <c r="G75" s="442"/>
      <c r="H75" s="443"/>
    </row>
    <row r="76" spans="1:8" ht="20.100000000000001" customHeight="1">
      <c r="A76" s="417"/>
      <c r="B76" s="427" t="s">
        <v>1022</v>
      </c>
      <c r="C76" s="428"/>
      <c r="D76" s="429"/>
      <c r="E76" s="417"/>
      <c r="F76" s="380"/>
      <c r="G76" s="381"/>
      <c r="H76" s="382"/>
    </row>
    <row r="77" spans="1:8" ht="20.100000000000001" customHeight="1">
      <c r="A77" s="417"/>
      <c r="B77" s="427"/>
      <c r="C77" s="428"/>
      <c r="D77" s="429"/>
      <c r="E77" s="417"/>
      <c r="F77" s="380"/>
      <c r="G77" s="381"/>
      <c r="H77" s="382"/>
    </row>
    <row r="78" spans="1:8" ht="20.100000000000001" customHeight="1">
      <c r="A78" s="417"/>
      <c r="B78" s="427"/>
      <c r="C78" s="428"/>
      <c r="D78" s="429"/>
      <c r="E78" s="417"/>
      <c r="F78" s="380"/>
      <c r="G78" s="381"/>
      <c r="H78" s="382"/>
    </row>
    <row r="79" spans="1:8" ht="20.100000000000001" customHeight="1">
      <c r="A79" s="417"/>
      <c r="B79" s="427"/>
      <c r="C79" s="428"/>
      <c r="D79" s="429"/>
      <c r="E79" s="417"/>
      <c r="F79" s="380"/>
      <c r="G79" s="381"/>
      <c r="H79" s="382"/>
    </row>
    <row r="80" spans="1:8" ht="20.100000000000001" customHeight="1">
      <c r="A80" s="417"/>
      <c r="B80" s="427"/>
      <c r="C80" s="428"/>
      <c r="D80" s="429"/>
      <c r="E80" s="417"/>
      <c r="F80" s="380"/>
      <c r="G80" s="381"/>
      <c r="H80" s="382"/>
    </row>
    <row r="81" spans="1:14" ht="20.100000000000001" customHeight="1">
      <c r="A81" s="417"/>
      <c r="B81" s="427"/>
      <c r="C81" s="428"/>
      <c r="D81" s="429"/>
      <c r="E81" s="417"/>
      <c r="F81" s="380"/>
      <c r="G81" s="381"/>
      <c r="H81" s="382"/>
    </row>
    <row r="82" spans="1:14" ht="20.100000000000001" customHeight="1">
      <c r="A82" s="417"/>
      <c r="B82" s="427"/>
      <c r="C82" s="428"/>
      <c r="D82" s="429"/>
      <c r="E82" s="417"/>
      <c r="F82" s="427"/>
      <c r="G82" s="428"/>
      <c r="H82" s="429"/>
    </row>
    <row r="83" spans="1:14" ht="20.100000000000001" customHeight="1">
      <c r="A83" s="375"/>
      <c r="B83" s="381" t="s">
        <v>49</v>
      </c>
      <c r="C83" s="381"/>
      <c r="D83" s="381"/>
      <c r="E83" s="375"/>
      <c r="F83" s="458"/>
      <c r="G83" s="458"/>
      <c r="H83" s="1"/>
    </row>
    <row r="84" spans="1:14" ht="20.100000000000001" customHeight="1">
      <c r="A84" s="447" t="s">
        <v>22</v>
      </c>
      <c r="B84" s="447"/>
      <c r="C84" s="447"/>
      <c r="D84" s="447"/>
      <c r="E84" s="447"/>
      <c r="F84" s="447"/>
      <c r="G84" s="448"/>
      <c r="H84" s="1"/>
    </row>
    <row r="85" spans="1:14" ht="20.100000000000001" customHeight="1">
      <c r="A85" s="449" t="s">
        <v>18</v>
      </c>
      <c r="B85" s="7" t="s">
        <v>31</v>
      </c>
      <c r="C85" s="451" t="s">
        <v>729</v>
      </c>
      <c r="D85" s="452"/>
      <c r="E85" s="453" t="s">
        <v>19</v>
      </c>
      <c r="F85" s="15" t="s">
        <v>31</v>
      </c>
      <c r="G85" s="451" t="s">
        <v>729</v>
      </c>
      <c r="H85" s="452"/>
    </row>
    <row r="86" spans="1:14" ht="20.100000000000001" customHeight="1">
      <c r="A86" s="450"/>
      <c r="B86" s="8">
        <v>9000</v>
      </c>
      <c r="C86" s="455" t="s">
        <v>110</v>
      </c>
      <c r="D86" s="456"/>
      <c r="E86" s="454"/>
      <c r="F86" s="8"/>
      <c r="G86" s="455"/>
      <c r="H86" s="456"/>
    </row>
    <row r="87" spans="1:14" ht="20.100000000000001" customHeight="1">
      <c r="A87" s="450"/>
      <c r="B87" s="8">
        <v>10000</v>
      </c>
      <c r="C87" s="455" t="s">
        <v>1026</v>
      </c>
      <c r="D87" s="456"/>
      <c r="E87" s="454"/>
      <c r="F87" s="8"/>
      <c r="G87" s="455"/>
      <c r="H87" s="456"/>
      <c r="N87">
        <v>1</v>
      </c>
    </row>
    <row r="88" spans="1:14" ht="20.100000000000001" customHeight="1">
      <c r="A88" s="450"/>
      <c r="B88" s="8">
        <v>5000</v>
      </c>
      <c r="C88" s="455" t="s">
        <v>1025</v>
      </c>
      <c r="D88" s="456"/>
      <c r="E88" s="454"/>
      <c r="F88" s="8"/>
      <c r="G88" s="455"/>
      <c r="H88" s="456"/>
    </row>
    <row r="89" spans="1:14" ht="20.100000000000001" customHeight="1">
      <c r="A89" s="450"/>
      <c r="B89" s="8">
        <v>2250</v>
      </c>
      <c r="C89" s="455" t="s">
        <v>1024</v>
      </c>
      <c r="D89" s="456"/>
      <c r="E89" s="454"/>
      <c r="F89" s="8"/>
      <c r="G89" s="455"/>
      <c r="H89" s="456"/>
    </row>
    <row r="90" spans="1:14" ht="20.100000000000001" customHeight="1">
      <c r="A90" s="450"/>
      <c r="B90" s="8">
        <v>2700</v>
      </c>
      <c r="C90" s="455" t="s">
        <v>1023</v>
      </c>
      <c r="D90" s="456"/>
      <c r="E90" s="454"/>
      <c r="F90" s="8"/>
      <c r="G90" s="455"/>
      <c r="H90" s="456"/>
    </row>
    <row r="91" spans="1:14" ht="20.100000000000001" customHeight="1">
      <c r="A91" s="450"/>
      <c r="B91" s="8">
        <v>10000</v>
      </c>
      <c r="C91" s="455" t="s">
        <v>359</v>
      </c>
      <c r="D91" s="456"/>
      <c r="E91" s="454"/>
      <c r="F91" s="8"/>
      <c r="G91" s="455"/>
      <c r="H91" s="456"/>
    </row>
    <row r="92" spans="1:14" ht="20.100000000000001" customHeight="1">
      <c r="A92" s="450"/>
      <c r="B92" s="8"/>
      <c r="C92" s="455"/>
      <c r="D92" s="456"/>
      <c r="E92" s="454"/>
      <c r="F92" s="8"/>
      <c r="G92" s="455"/>
      <c r="H92" s="456"/>
    </row>
    <row r="93" spans="1:14" ht="20.100000000000001" customHeight="1">
      <c r="A93" s="450"/>
      <c r="B93" s="9"/>
      <c r="C93" s="455"/>
      <c r="D93" s="456"/>
      <c r="E93" s="454"/>
      <c r="F93" s="8"/>
      <c r="G93" s="383"/>
      <c r="H93" s="384"/>
    </row>
    <row r="94" spans="1:14" ht="20.100000000000001" customHeight="1">
      <c r="A94" s="450"/>
      <c r="B94" s="9"/>
      <c r="C94" s="455"/>
      <c r="D94" s="456"/>
      <c r="E94" s="454"/>
      <c r="F94" s="8"/>
      <c r="G94" s="383"/>
      <c r="H94" s="384"/>
    </row>
    <row r="95" spans="1:14" ht="20.100000000000001" customHeight="1">
      <c r="A95" s="450"/>
      <c r="B95" s="9"/>
      <c r="C95" s="455"/>
      <c r="D95" s="456"/>
      <c r="E95" s="454"/>
      <c r="F95" s="8"/>
      <c r="G95" s="383"/>
      <c r="H95" s="384"/>
    </row>
    <row r="96" spans="1:14" ht="20.100000000000001" customHeight="1">
      <c r="A96" s="450"/>
      <c r="B96" s="9"/>
      <c r="C96" s="455"/>
      <c r="D96" s="456"/>
      <c r="E96" s="454"/>
      <c r="F96" s="8"/>
      <c r="G96" s="383"/>
      <c r="H96" s="384"/>
    </row>
    <row r="97" spans="1:8" ht="20.100000000000001" customHeight="1">
      <c r="A97" s="450"/>
      <c r="B97" s="9"/>
      <c r="C97" s="455"/>
      <c r="D97" s="456"/>
      <c r="E97" s="454"/>
      <c r="F97" s="8"/>
      <c r="G97" s="383"/>
      <c r="H97" s="384"/>
    </row>
    <row r="98" spans="1:8" ht="20.100000000000001" customHeight="1">
      <c r="A98" s="450"/>
      <c r="B98" s="9"/>
      <c r="C98" s="455"/>
      <c r="D98" s="456"/>
      <c r="E98" s="454"/>
      <c r="F98" s="8"/>
      <c r="G98" s="383"/>
      <c r="H98" s="384"/>
    </row>
    <row r="99" spans="1:8" ht="20.100000000000001" customHeight="1" thickBot="1">
      <c r="A99" s="450"/>
      <c r="B99" s="9"/>
      <c r="C99" s="455"/>
      <c r="D99" s="456"/>
      <c r="E99" s="454"/>
      <c r="F99" s="8"/>
      <c r="G99" s="455"/>
      <c r="H99" s="456"/>
    </row>
    <row r="100" spans="1:8" ht="20.100000000000001" customHeight="1" thickTop="1" thickBot="1">
      <c r="A100" s="10" t="s">
        <v>25</v>
      </c>
      <c r="B100" s="28">
        <f>B86+B87+B88+B89+B90+B91+B92+B93+B94+B95+B96+B97+B98+B99+F86+F87+F88+F89+F90+F91+F92+F93+F94+F95+F96+F97+F98+F99</f>
        <v>38950</v>
      </c>
      <c r="C100" s="11"/>
      <c r="D100" s="12"/>
      <c r="E100" s="13"/>
      <c r="F100" s="11"/>
      <c r="G100" s="17"/>
      <c r="H100" s="16"/>
    </row>
    <row r="101" spans="1:8" ht="20.100000000000001" customHeight="1">
      <c r="A101" s="448"/>
      <c r="B101" s="448"/>
      <c r="C101" s="448"/>
      <c r="D101" s="448"/>
      <c r="E101" s="448"/>
      <c r="F101" s="448"/>
      <c r="G101" s="448"/>
      <c r="H101" s="1"/>
    </row>
    <row r="102" spans="1:8" ht="20.100000000000001" customHeight="1">
      <c r="A102" s="457"/>
      <c r="B102" s="457"/>
      <c r="C102" s="457"/>
      <c r="D102" s="457"/>
      <c r="E102" s="457"/>
      <c r="F102" s="457"/>
      <c r="G102" s="457"/>
      <c r="H102" s="1"/>
    </row>
  </sheetData>
  <mergeCells count="182">
    <mergeCell ref="A1:G1"/>
    <mergeCell ref="B2:C2"/>
    <mergeCell ref="E2:F2"/>
    <mergeCell ref="A3:C3"/>
    <mergeCell ref="G3:H3"/>
    <mergeCell ref="B4:D4"/>
    <mergeCell ref="E4:H4"/>
    <mergeCell ref="B8:D8"/>
    <mergeCell ref="E8:H8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F31:H31"/>
    <mergeCell ref="C32:D32"/>
    <mergeCell ref="F32:H32"/>
    <mergeCell ref="C33:D33"/>
    <mergeCell ref="F33:H33"/>
    <mergeCell ref="C34:D34"/>
    <mergeCell ref="F34:H34"/>
    <mergeCell ref="A27:A40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F35:H35"/>
    <mergeCell ref="C36:D36"/>
    <mergeCell ref="F36:H36"/>
    <mergeCell ref="C37:D37"/>
    <mergeCell ref="F37:H37"/>
    <mergeCell ref="F45:H45"/>
    <mergeCell ref="B46:D46"/>
    <mergeCell ref="F46:H46"/>
    <mergeCell ref="B47:D47"/>
    <mergeCell ref="F47:H47"/>
    <mergeCell ref="B48:D48"/>
    <mergeCell ref="F48:H48"/>
    <mergeCell ref="A41:G41"/>
    <mergeCell ref="A42:A52"/>
    <mergeCell ref="B42:D42"/>
    <mergeCell ref="E42:E52"/>
    <mergeCell ref="F42:H42"/>
    <mergeCell ref="B43:D43"/>
    <mergeCell ref="F43:H43"/>
    <mergeCell ref="B44:D44"/>
    <mergeCell ref="F44:H44"/>
    <mergeCell ref="B45:D45"/>
    <mergeCell ref="B52:D52"/>
    <mergeCell ref="F52:H52"/>
    <mergeCell ref="A53:G53"/>
    <mergeCell ref="A54:A55"/>
    <mergeCell ref="B54:D55"/>
    <mergeCell ref="E54:E55"/>
    <mergeCell ref="F54:H55"/>
    <mergeCell ref="B49:D49"/>
    <mergeCell ref="F49:H49"/>
    <mergeCell ref="B50:D50"/>
    <mergeCell ref="F50:H50"/>
    <mergeCell ref="B51:D51"/>
    <mergeCell ref="F51:H51"/>
    <mergeCell ref="A56:G56"/>
    <mergeCell ref="A57:A82"/>
    <mergeCell ref="B57:D57"/>
    <mergeCell ref="E57:E82"/>
    <mergeCell ref="F57:H57"/>
    <mergeCell ref="B58:D58"/>
    <mergeCell ref="F58:H58"/>
    <mergeCell ref="B59:D59"/>
    <mergeCell ref="F59:H59"/>
    <mergeCell ref="B60:D60"/>
    <mergeCell ref="B64:D64"/>
    <mergeCell ref="F64:H64"/>
    <mergeCell ref="B65:D65"/>
    <mergeCell ref="F65:H65"/>
    <mergeCell ref="B66:D66"/>
    <mergeCell ref="F66:H66"/>
    <mergeCell ref="F60:H60"/>
    <mergeCell ref="B61:D61"/>
    <mergeCell ref="F61:H61"/>
    <mergeCell ref="B62:D62"/>
    <mergeCell ref="F62:H62"/>
    <mergeCell ref="B63:D63"/>
    <mergeCell ref="F63:H63"/>
    <mergeCell ref="B70:D70"/>
    <mergeCell ref="F70:H70"/>
    <mergeCell ref="B71:D71"/>
    <mergeCell ref="F71:H71"/>
    <mergeCell ref="B72:D72"/>
    <mergeCell ref="F72:H72"/>
    <mergeCell ref="B67:D67"/>
    <mergeCell ref="F67:H67"/>
    <mergeCell ref="B68:D68"/>
    <mergeCell ref="F68:H68"/>
    <mergeCell ref="B69:D69"/>
    <mergeCell ref="F69:H69"/>
    <mergeCell ref="B76:D76"/>
    <mergeCell ref="B77:D77"/>
    <mergeCell ref="B78:D78"/>
    <mergeCell ref="B79:D79"/>
    <mergeCell ref="B80:D80"/>
    <mergeCell ref="B81:D81"/>
    <mergeCell ref="B73:D73"/>
    <mergeCell ref="F73:H73"/>
    <mergeCell ref="B74:D74"/>
    <mergeCell ref="F74:H74"/>
    <mergeCell ref="B75:D75"/>
    <mergeCell ref="F75:H75"/>
    <mergeCell ref="B82:D82"/>
    <mergeCell ref="F82:H82"/>
    <mergeCell ref="F83:G83"/>
    <mergeCell ref="A84:G84"/>
    <mergeCell ref="A85:A99"/>
    <mergeCell ref="C85:D85"/>
    <mergeCell ref="E85:E99"/>
    <mergeCell ref="G85:H85"/>
    <mergeCell ref="C86:D86"/>
    <mergeCell ref="G86:H86"/>
    <mergeCell ref="C90:D90"/>
    <mergeCell ref="G90:H90"/>
    <mergeCell ref="C91:D91"/>
    <mergeCell ref="G91:H91"/>
    <mergeCell ref="C92:D92"/>
    <mergeCell ref="G92:H92"/>
    <mergeCell ref="C87:D87"/>
    <mergeCell ref="G87:H87"/>
    <mergeCell ref="C88:D88"/>
    <mergeCell ref="G88:H88"/>
    <mergeCell ref="C89:D89"/>
    <mergeCell ref="G89:H89"/>
    <mergeCell ref="C99:D99"/>
    <mergeCell ref="G99:H99"/>
    <mergeCell ref="A101:G101"/>
    <mergeCell ref="A102:G102"/>
    <mergeCell ref="C93:D93"/>
    <mergeCell ref="C94:D94"/>
    <mergeCell ref="C95:D95"/>
    <mergeCell ref="C96:D96"/>
    <mergeCell ref="C97:D97"/>
    <mergeCell ref="C98:D98"/>
  </mergeCells>
  <phoneticPr fontId="3" type="noConversion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B2:F89"/>
  <sheetViews>
    <sheetView workbookViewId="0">
      <selection activeCell="F21" sqref="F21:H21"/>
    </sheetView>
  </sheetViews>
  <sheetFormatPr defaultRowHeight="16.5"/>
  <sheetData>
    <row r="2" spans="2:6">
      <c r="B2" t="s">
        <v>498</v>
      </c>
      <c r="E2" t="s">
        <v>367</v>
      </c>
    </row>
    <row r="7" spans="2:6">
      <c r="B7" s="225">
        <f>B6+'5월14일'!B7:D7</f>
        <v>39917775</v>
      </c>
    </row>
    <row r="13" spans="2:6">
      <c r="F13" t="s">
        <v>81</v>
      </c>
    </row>
    <row r="14" spans="2:6">
      <c r="F14" t="s">
        <v>499</v>
      </c>
    </row>
    <row r="17" spans="2:5">
      <c r="B17" s="212">
        <v>0.41666666666666669</v>
      </c>
      <c r="C17" t="s">
        <v>500</v>
      </c>
      <c r="E17">
        <v>7</v>
      </c>
    </row>
    <row r="18" spans="2:5">
      <c r="B18" s="212">
        <v>0.45833333333333331</v>
      </c>
      <c r="C18" t="s">
        <v>501</v>
      </c>
      <c r="E18">
        <v>3</v>
      </c>
    </row>
    <row r="19" spans="2:5">
      <c r="B19" s="212">
        <v>0.5</v>
      </c>
      <c r="C19" t="s">
        <v>502</v>
      </c>
      <c r="E19">
        <v>6</v>
      </c>
    </row>
    <row r="20" spans="2:5">
      <c r="B20" s="212">
        <v>4.1666666666666664E-2</v>
      </c>
      <c r="C20" t="s">
        <v>503</v>
      </c>
      <c r="E20">
        <v>4</v>
      </c>
    </row>
    <row r="42" spans="2:2">
      <c r="B42" t="s">
        <v>504</v>
      </c>
    </row>
    <row r="43" spans="2:2">
      <c r="B43" t="s">
        <v>506</v>
      </c>
    </row>
    <row r="44" spans="2:2">
      <c r="B44" t="s">
        <v>508</v>
      </c>
    </row>
    <row r="45" spans="2:2">
      <c r="B45" t="s">
        <v>509</v>
      </c>
    </row>
    <row r="54" spans="2:6">
      <c r="F54" t="s">
        <v>44</v>
      </c>
    </row>
    <row r="57" spans="2:6">
      <c r="B57" t="s">
        <v>511</v>
      </c>
    </row>
    <row r="58" spans="2:6">
      <c r="B58" t="s">
        <v>513</v>
      </c>
    </row>
    <row r="59" spans="2:6">
      <c r="B59" t="s">
        <v>515</v>
      </c>
    </row>
    <row r="60" spans="2:6">
      <c r="B60" t="s">
        <v>516</v>
      </c>
    </row>
    <row r="61" spans="2:6">
      <c r="B61" t="s">
        <v>517</v>
      </c>
    </row>
    <row r="62" spans="2:6">
      <c r="B62" t="s">
        <v>518</v>
      </c>
    </row>
    <row r="63" spans="2:6">
      <c r="B63" t="s">
        <v>519</v>
      </c>
    </row>
    <row r="64" spans="2:6">
      <c r="B64" t="s">
        <v>520</v>
      </c>
    </row>
    <row r="65" spans="2:2">
      <c r="B65" t="s">
        <v>182</v>
      </c>
    </row>
    <row r="66" spans="2:2">
      <c r="B66" t="s">
        <v>522</v>
      </c>
    </row>
    <row r="67" spans="2:2">
      <c r="B67" t="s">
        <v>523</v>
      </c>
    </row>
    <row r="68" spans="2:2">
      <c r="B68" t="s">
        <v>62</v>
      </c>
    </row>
    <row r="69" spans="2:2">
      <c r="B69" t="s">
        <v>525</v>
      </c>
    </row>
    <row r="70" spans="2:2">
      <c r="B70" t="s">
        <v>150</v>
      </c>
    </row>
    <row r="71" spans="2:2">
      <c r="B71" t="s">
        <v>526</v>
      </c>
    </row>
    <row r="86" spans="2:3">
      <c r="B86">
        <v>22000</v>
      </c>
      <c r="C86" t="s">
        <v>527</v>
      </c>
    </row>
    <row r="87" spans="2:3">
      <c r="B87">
        <v>8000</v>
      </c>
      <c r="C87" t="s">
        <v>528</v>
      </c>
    </row>
    <row r="88" spans="2:3">
      <c r="B88">
        <v>8000</v>
      </c>
      <c r="C88" t="s">
        <v>529</v>
      </c>
    </row>
    <row r="89" spans="2:3">
      <c r="B89">
        <v>10300</v>
      </c>
      <c r="C89" t="s">
        <v>166</v>
      </c>
    </row>
  </sheetData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31</vt:i4>
      </vt:variant>
    </vt:vector>
  </HeadingPairs>
  <TitlesOfParts>
    <vt:vector size="31" baseType="lpstr">
      <vt:lpstr>5월1일</vt:lpstr>
      <vt:lpstr>5월2일</vt:lpstr>
      <vt:lpstr>5월3일</vt:lpstr>
      <vt:lpstr>5월4일</vt:lpstr>
      <vt:lpstr>5월5일</vt:lpstr>
      <vt:lpstr>5월6일</vt:lpstr>
      <vt:lpstr>5월7일</vt:lpstr>
      <vt:lpstr>5월8일</vt:lpstr>
      <vt:lpstr>5월9일</vt:lpstr>
      <vt:lpstr>5월10일</vt:lpstr>
      <vt:lpstr>5월11일</vt:lpstr>
      <vt:lpstr>5월12일</vt:lpstr>
      <vt:lpstr>5월13일</vt:lpstr>
      <vt:lpstr>5월14일</vt:lpstr>
      <vt:lpstr>5월15일</vt:lpstr>
      <vt:lpstr>5월16일</vt:lpstr>
      <vt:lpstr>5월17일</vt:lpstr>
      <vt:lpstr>5월18일</vt:lpstr>
      <vt:lpstr>5월19일</vt:lpstr>
      <vt:lpstr>5월20일</vt:lpstr>
      <vt:lpstr>5월21일</vt:lpstr>
      <vt:lpstr>5월22일</vt:lpstr>
      <vt:lpstr>5월23일</vt:lpstr>
      <vt:lpstr>5월24일</vt:lpstr>
      <vt:lpstr>5월25일</vt:lpstr>
      <vt:lpstr>5월26일</vt:lpstr>
      <vt:lpstr>5월27일</vt:lpstr>
      <vt:lpstr>5월28일</vt:lpstr>
      <vt:lpstr>5월29일</vt:lpstr>
      <vt:lpstr>5월30일</vt:lpstr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2014-10-01T12:18:14Z</dcterms:created>
  <dcterms:modified xsi:type="dcterms:W3CDTF">2015-05-30T12:36:09Z</dcterms:modified>
</cp:coreProperties>
</file>