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7795" windowHeight="11835" firstSheet="9" activeTab="29"/>
  </bookViews>
  <sheets>
    <sheet name="4.1" sheetId="1" r:id="rId1"/>
    <sheet name="4.2" sheetId="2" r:id="rId2"/>
    <sheet name="4.3" sheetId="3" r:id="rId3"/>
    <sheet name="4.4" sheetId="4" r:id="rId4"/>
    <sheet name="4.5" sheetId="5" r:id="rId5"/>
    <sheet name="4.6" sheetId="6" r:id="rId6"/>
    <sheet name="4.7" sheetId="7" r:id="rId7"/>
    <sheet name="4.8" sheetId="8" r:id="rId8"/>
    <sheet name="4.9" sheetId="9" r:id="rId9"/>
    <sheet name="4.10" sheetId="10" r:id="rId10"/>
    <sheet name="4.11" sheetId="11" r:id="rId11"/>
    <sheet name="4.12" sheetId="12" r:id="rId12"/>
    <sheet name="4.13" sheetId="13" r:id="rId13"/>
    <sheet name="4.14" sheetId="14" r:id="rId14"/>
    <sheet name="4.15" sheetId="15" r:id="rId15"/>
    <sheet name="4.16" sheetId="16" r:id="rId16"/>
    <sheet name="4.17" sheetId="19" r:id="rId17"/>
    <sheet name="4.18" sheetId="20" r:id="rId18"/>
    <sheet name="4.19" sheetId="21" r:id="rId19"/>
    <sheet name="4.20" sheetId="22" r:id="rId20"/>
    <sheet name="4.21" sheetId="23" r:id="rId21"/>
    <sheet name="4.22" sheetId="24" r:id="rId22"/>
    <sheet name="4.23" sheetId="25" r:id="rId23"/>
    <sheet name="4.24" sheetId="26" r:id="rId24"/>
    <sheet name="4.25" sheetId="27" r:id="rId25"/>
    <sheet name="4.26" sheetId="28" r:id="rId26"/>
    <sheet name="4.27" sheetId="29" r:id="rId27"/>
    <sheet name="4.28" sheetId="30" r:id="rId28"/>
    <sheet name="4.29" sheetId="31" r:id="rId29"/>
    <sheet name="4.30" sheetId="32" r:id="rId30"/>
  </sheets>
  <calcPr calcId="125725"/>
</workbook>
</file>

<file path=xl/calcChain.xml><?xml version="1.0" encoding="utf-8"?>
<calcChain xmlns="http://schemas.openxmlformats.org/spreadsheetml/2006/main">
  <c r="B5" i="32"/>
  <c r="B7"/>
  <c r="B7" i="31"/>
  <c r="B7" i="30"/>
  <c r="B7" i="29"/>
  <c r="B7" i="28"/>
  <c r="B7" i="27"/>
  <c r="B7" i="26"/>
  <c r="B7" i="25"/>
  <c r="B7" i="24"/>
  <c r="B7" i="23"/>
  <c r="B7" i="22"/>
  <c r="B7" i="21"/>
  <c r="B7" i="20"/>
  <c r="B7" i="19"/>
  <c r="B5" i="20"/>
  <c r="B5" i="26"/>
  <c r="B5" i="22"/>
  <c r="B5" i="21"/>
  <c r="B5" i="24"/>
  <c r="B5" i="19"/>
  <c r="B5" i="28"/>
  <c r="B5" i="29"/>
  <c r="B5" i="30"/>
  <c r="B5" i="31"/>
  <c r="D52" i="32"/>
  <c r="D52" i="31"/>
  <c r="D52" i="30"/>
  <c r="D52" i="29"/>
  <c r="B5" i="23"/>
  <c r="B5" i="16"/>
  <c r="B7"/>
  <c r="D52" i="28"/>
  <c r="D56" i="27"/>
  <c r="D56" i="26"/>
  <c r="D56" i="25"/>
  <c r="D56" i="24"/>
  <c r="D56" i="23"/>
  <c r="D52" i="22"/>
  <c r="D52" i="21"/>
  <c r="D52" i="20"/>
  <c r="D52" i="19"/>
  <c r="D52" i="16"/>
  <c r="B7" i="15"/>
  <c r="B5"/>
  <c r="B5" i="14"/>
  <c r="B7"/>
  <c r="B5" i="13"/>
  <c r="B7"/>
  <c r="B5" i="12"/>
  <c r="B7" i="11"/>
  <c r="B7" i="12" s="1"/>
  <c r="D52" i="15"/>
  <c r="D52" i="14"/>
  <c r="D52" i="13"/>
  <c r="D52" i="12"/>
  <c r="B5" i="11"/>
  <c r="B5" i="10"/>
  <c r="B7"/>
  <c r="B5" i="9"/>
  <c r="B7"/>
  <c r="B5" i="8"/>
  <c r="B7"/>
  <c r="B5" i="7"/>
  <c r="B7"/>
  <c r="B5" i="6"/>
  <c r="B7"/>
  <c r="B5" i="5"/>
  <c r="B7"/>
  <c r="D52" i="11"/>
  <c r="D52" i="10"/>
  <c r="D52" i="9"/>
  <c r="D52" i="8"/>
  <c r="D52" i="7"/>
  <c r="B7" i="4"/>
  <c r="B5"/>
  <c r="D52" i="6"/>
  <c r="D52" i="5"/>
  <c r="D52" i="4"/>
  <c r="B7" i="3"/>
  <c r="D52"/>
  <c r="B5"/>
  <c r="B5" i="1"/>
  <c r="B7" i="2"/>
  <c r="B5"/>
  <c r="D52"/>
  <c r="D52" i="1"/>
</calcChain>
</file>

<file path=xl/sharedStrings.xml><?xml version="1.0" encoding="utf-8"?>
<sst xmlns="http://schemas.openxmlformats.org/spreadsheetml/2006/main" count="2355" uniqueCount="545">
  <si>
    <t xml:space="preserve"> (        꼴라                )   Daily Report 데일리리포트   </t>
    <phoneticPr fontId="4" type="noConversion"/>
  </si>
  <si>
    <t>작성일자</t>
  </si>
  <si>
    <t xml:space="preserve">작성자 </t>
  </si>
  <si>
    <t>대표</t>
  </si>
  <si>
    <t xml:space="preserve">  일일매출내용</t>
    <phoneticPr fontId="3" type="noConversion"/>
  </si>
  <si>
    <t xml:space="preserve"> </t>
  </si>
  <si>
    <t xml:space="preserve">주간 추천메뉴  </t>
  </si>
  <si>
    <t>주간목표수량</t>
    <phoneticPr fontId="4" type="noConversion"/>
  </si>
  <si>
    <t>일일판매수량(누적)</t>
    <phoneticPr fontId="4" type="noConversion"/>
  </si>
  <si>
    <t>런치</t>
  </si>
  <si>
    <t xml:space="preserve"> </t>
    <phoneticPr fontId="3" type="noConversion"/>
  </si>
  <si>
    <t>디너</t>
  </si>
  <si>
    <t>총매출</t>
  </si>
  <si>
    <t>누적매출</t>
    <phoneticPr fontId="3" type="noConversion"/>
  </si>
  <si>
    <t>목표매출</t>
    <phoneticPr fontId="3" type="noConversion"/>
  </si>
  <si>
    <t xml:space="preserve">  메뉴별 제품 구성비율 (Best &amp; Worst) </t>
  </si>
  <si>
    <t>Best</t>
    <phoneticPr fontId="3" type="noConversion"/>
  </si>
  <si>
    <t>메뉴</t>
    <phoneticPr fontId="4" type="noConversion"/>
  </si>
  <si>
    <t>판매수량</t>
    <phoneticPr fontId="4" type="noConversion"/>
  </si>
  <si>
    <t xml:space="preserve">Worst </t>
  </si>
  <si>
    <t xml:space="preserve">  예약상황 </t>
    <phoneticPr fontId="3" type="noConversion"/>
  </si>
  <si>
    <t>시간</t>
    <phoneticPr fontId="3" type="noConversion"/>
  </si>
  <si>
    <t>예약자</t>
    <phoneticPr fontId="3" type="noConversion"/>
  </si>
  <si>
    <t>인원</t>
    <phoneticPr fontId="3" type="noConversion"/>
  </si>
  <si>
    <t>오전</t>
    <phoneticPr fontId="3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</si>
  <si>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</si>
  <si>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</si>
  <si>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</si>
  <si>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</si>
  <si>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</si>
  <si>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3" type="noConversion"/>
  </si>
  <si>
    <t xml:space="preserve">  전도금 사용내역</t>
    <phoneticPr fontId="4" type="noConversion"/>
  </si>
  <si>
    <t>총금액</t>
    <phoneticPr fontId="4" type="noConversion"/>
  </si>
  <si>
    <t xml:space="preserve">금액 </t>
  </si>
  <si>
    <t xml:space="preserve">사용내역 </t>
  </si>
  <si>
    <t xml:space="preserve">  건의사항</t>
  </si>
  <si>
    <t>2016.4.1</t>
    <phoneticPr fontId="3" type="noConversion"/>
  </si>
  <si>
    <t>2016.4.2</t>
    <phoneticPr fontId="3" type="noConversion"/>
  </si>
  <si>
    <t>D/T</t>
    <phoneticPr fontId="3" type="noConversion"/>
  </si>
  <si>
    <t>마르게리따</t>
    <phoneticPr fontId="3" type="noConversion"/>
  </si>
  <si>
    <t>꽃게로제파스타</t>
    <phoneticPr fontId="3" type="noConversion"/>
  </si>
  <si>
    <t>-오늘영업사항</t>
    <phoneticPr fontId="3" type="noConversion"/>
  </si>
  <si>
    <t>kitchen</t>
    <phoneticPr fontId="3" type="noConversion"/>
  </si>
  <si>
    <t>부터 메인까지 이용하셨으며, 이에 커피와 디저트를 서비스로 제공하였습니다.</t>
    <phoneticPr fontId="3" type="noConversion"/>
  </si>
  <si>
    <t xml:space="preserve"> 3층 룸에서 이용하신 김정한님은 가족식사 및 생일파티였습니다. 에피타이져</t>
    <phoneticPr fontId="3" type="noConversion"/>
  </si>
  <si>
    <t xml:space="preserve"> 박지은님은 더 플레인 소개로 2층 룸에서 D/T을 이용하셨습니다. 직접 오셔</t>
    <phoneticPr fontId="3" type="noConversion"/>
  </si>
  <si>
    <t>서 꽃장식을 하셨으며, 공간과 식사에 대한 만족도도 좋았습니다.</t>
    <phoneticPr fontId="3" type="noConversion"/>
  </si>
  <si>
    <t xml:space="preserve"> 런치 워킹보다는 저녁에 워킹수가 많았으며, 주로 피자와 파스타를 이용하시</t>
    <phoneticPr fontId="3" type="noConversion"/>
  </si>
  <si>
    <t>는 고객이 많았습니다.</t>
    <phoneticPr fontId="3" type="noConversion"/>
  </si>
  <si>
    <t>김정한님</t>
    <phoneticPr fontId="3" type="noConversion"/>
  </si>
  <si>
    <t>박지은님</t>
    <phoneticPr fontId="3" type="noConversion"/>
  </si>
  <si>
    <t>이광언님</t>
    <phoneticPr fontId="3" type="noConversion"/>
  </si>
  <si>
    <t>최유리님</t>
    <phoneticPr fontId="3" type="noConversion"/>
  </si>
  <si>
    <t>배지현님</t>
    <phoneticPr fontId="3" type="noConversion"/>
  </si>
  <si>
    <t>이석우사장님</t>
    <phoneticPr fontId="3" type="noConversion"/>
  </si>
  <si>
    <t>박성락님</t>
    <phoneticPr fontId="3" type="noConversion"/>
  </si>
  <si>
    <t>이앙곤님</t>
    <phoneticPr fontId="3" type="noConversion"/>
  </si>
  <si>
    <t>D/T</t>
    <phoneticPr fontId="3" type="noConversion"/>
  </si>
  <si>
    <t>1. 도미 까르파치오</t>
    <phoneticPr fontId="3" type="noConversion"/>
  </si>
  <si>
    <t>2. 미니레튜스와 게살마리네이드</t>
    <phoneticPr fontId="3" type="noConversion"/>
  </si>
  <si>
    <t>3. 홈메이드 소세지룰라드</t>
    <phoneticPr fontId="3" type="noConversion"/>
  </si>
  <si>
    <t>4. 마켓샐러드</t>
    <phoneticPr fontId="3" type="noConversion"/>
  </si>
  <si>
    <t>5. 엔쵸비 토마토 파스타</t>
    <phoneticPr fontId="3" type="noConversion"/>
  </si>
  <si>
    <t>6. 등심 또는 연어</t>
    <phoneticPr fontId="3" type="noConversion"/>
  </si>
  <si>
    <t>7. 티라미수</t>
    <phoneticPr fontId="3" type="noConversion"/>
  </si>
  <si>
    <t>날치알 크림 파스타</t>
    <phoneticPr fontId="3" type="noConversion"/>
  </si>
  <si>
    <t>마르게리따 피자</t>
    <phoneticPr fontId="3" type="noConversion"/>
  </si>
  <si>
    <t>우오바</t>
    <phoneticPr fontId="3" type="noConversion"/>
  </si>
  <si>
    <t xml:space="preserve"> - 오늘영업사항</t>
    <phoneticPr fontId="3" type="noConversion"/>
  </si>
  <si>
    <t xml:space="preserve"> : 디너 영업이 활성화 되었습니다.</t>
    <phoneticPr fontId="3" type="noConversion"/>
  </si>
  <si>
    <t xml:space="preserve">   VIP 이광언 님 부부동반 4인 모임 Campo 에서 식사. 와인 2병과 그라빠</t>
    <phoneticPr fontId="3" type="noConversion"/>
  </si>
  <si>
    <t xml:space="preserve">   까지 식사하셨으며, 치즈케익 서비스로 제공하였습니다.</t>
    <phoneticPr fontId="3" type="noConversion"/>
  </si>
  <si>
    <t xml:space="preserve">   워킹으로 이석주 회장님도 방문하셨습니다. 양 테이블에 금일 스페셜</t>
    <phoneticPr fontId="3" type="noConversion"/>
  </si>
  <si>
    <t xml:space="preserve">   도미 구아체토 판매하였으며, 반응이 좋았습니다.</t>
    <phoneticPr fontId="3" type="noConversion"/>
  </si>
  <si>
    <t xml:space="preserve">   금일 디너 영업시에는 모든 테이블에서 와인을 이용하셨습니다.</t>
    <phoneticPr fontId="3" type="noConversion"/>
  </si>
  <si>
    <t>2016.4.3</t>
    <phoneticPr fontId="3" type="noConversion"/>
  </si>
  <si>
    <t>L/A Set</t>
    <phoneticPr fontId="3" type="noConversion"/>
  </si>
  <si>
    <t>너트 피자</t>
    <phoneticPr fontId="3" type="noConversion"/>
  </si>
  <si>
    <t>박진경 님</t>
    <phoneticPr fontId="3" type="noConversion"/>
  </si>
  <si>
    <t>방희철 님</t>
    <phoneticPr fontId="3" type="noConversion"/>
  </si>
  <si>
    <t>김동윤 님</t>
    <phoneticPr fontId="3" type="noConversion"/>
  </si>
  <si>
    <t>박준형 님</t>
    <phoneticPr fontId="3" type="noConversion"/>
  </si>
  <si>
    <t>김경래 님</t>
    <phoneticPr fontId="3" type="noConversion"/>
  </si>
  <si>
    <t>임승혜 님</t>
    <phoneticPr fontId="3" type="noConversion"/>
  </si>
  <si>
    <t xml:space="preserve"> : 금일은 삭사 위주의 손님이 많았습니다.</t>
    <phoneticPr fontId="3" type="noConversion"/>
  </si>
  <si>
    <t xml:space="preserve">   (피자,파스타--&gt; 60%)</t>
    <phoneticPr fontId="3" type="noConversion"/>
  </si>
  <si>
    <t xml:space="preserve">   디너 영업시, 임승혜 님(서정인 대표님 지인) 2인 D/T 이용하셨으며,</t>
    <phoneticPr fontId="3" type="noConversion"/>
  </si>
  <si>
    <t xml:space="preserve">   글라스와인 각 2잔씩, 치즈플래터도 함께 식사하셨습니다. </t>
    <phoneticPr fontId="3" type="noConversion"/>
  </si>
  <si>
    <t xml:space="preserve">   </t>
    <phoneticPr fontId="3" type="noConversion"/>
  </si>
  <si>
    <t>1.레디시크림을 곁들인 훈제연어</t>
    <phoneticPr fontId="3" type="noConversion"/>
  </si>
  <si>
    <t>2,미니레튜스와 게살마리네이드</t>
    <phoneticPr fontId="3" type="noConversion"/>
  </si>
  <si>
    <t>3.버섯구이를 곁들인 홈메이드 판체타</t>
    <phoneticPr fontId="3" type="noConversion"/>
  </si>
  <si>
    <t>4.마켓 샐러드</t>
    <phoneticPr fontId="3" type="noConversion"/>
  </si>
  <si>
    <t>5.차돌박이 두룹 토마토 파스타</t>
    <phoneticPr fontId="3" type="noConversion"/>
  </si>
  <si>
    <t>6.등심 or 연어</t>
    <phoneticPr fontId="3" type="noConversion"/>
  </si>
  <si>
    <t>7.티라미슈</t>
    <phoneticPr fontId="3" type="noConversion"/>
  </si>
  <si>
    <t>2016.4.4</t>
    <phoneticPr fontId="3" type="noConversion"/>
  </si>
  <si>
    <t>바톤갤러리</t>
    <phoneticPr fontId="3" type="noConversion"/>
  </si>
  <si>
    <t>김선광님</t>
    <phoneticPr fontId="3" type="noConversion"/>
  </si>
  <si>
    <t>이시이상</t>
    <phoneticPr fontId="3" type="noConversion"/>
  </si>
  <si>
    <t>1. 광어크루도</t>
    <phoneticPr fontId="3" type="noConversion"/>
  </si>
  <si>
    <t>2. 참소라, 쭈꾸미 마리네이드</t>
    <phoneticPr fontId="3" type="noConversion"/>
  </si>
  <si>
    <t>3.어묵아란치니, 아보카도 폼</t>
    <phoneticPr fontId="3" type="noConversion"/>
  </si>
  <si>
    <t>4.마켓샐러드</t>
    <phoneticPr fontId="3" type="noConversion"/>
  </si>
  <si>
    <t>5.엔초비 파스타 칼라마타 올리브</t>
    <phoneticPr fontId="3" type="noConversion"/>
  </si>
  <si>
    <t xml:space="preserve">6.등심 또는 도미 </t>
    <phoneticPr fontId="3" type="noConversion"/>
  </si>
  <si>
    <t>7. 티라미수</t>
    <phoneticPr fontId="3" type="noConversion"/>
  </si>
  <si>
    <t>5. 당근라구 파스타</t>
    <phoneticPr fontId="3" type="noConversion"/>
  </si>
  <si>
    <t>2016.4.5</t>
    <phoneticPr fontId="3" type="noConversion"/>
  </si>
  <si>
    <t>고영국님</t>
    <phoneticPr fontId="3" type="noConversion"/>
  </si>
  <si>
    <t>김의중님</t>
    <phoneticPr fontId="3" type="noConversion"/>
  </si>
  <si>
    <t>이영재님</t>
    <phoneticPr fontId="3" type="noConversion"/>
  </si>
  <si>
    <t>2016.4.6</t>
    <phoneticPr fontId="3" type="noConversion"/>
  </si>
  <si>
    <t>기존 사무실 정리,</t>
    <phoneticPr fontId="3" type="noConversion"/>
  </si>
  <si>
    <t>랜드마크</t>
    <phoneticPr fontId="3" type="noConversion"/>
  </si>
  <si>
    <t>최민화님</t>
    <phoneticPr fontId="3" type="noConversion"/>
  </si>
  <si>
    <t>D/T Set</t>
    <phoneticPr fontId="3" type="noConversion"/>
  </si>
  <si>
    <t>날치알 크림 파스타</t>
    <phoneticPr fontId="3" type="noConversion"/>
  </si>
  <si>
    <t>마켓 샐러드</t>
    <phoneticPr fontId="3" type="noConversion"/>
  </si>
  <si>
    <t>VIP</t>
    <phoneticPr fontId="3" type="noConversion"/>
  </si>
  <si>
    <t xml:space="preserve"> - 오늘영업사항</t>
    <phoneticPr fontId="3" type="noConversion"/>
  </si>
  <si>
    <t xml:space="preserve"> : 런치 영업시, VIP 바톤갤러리 대표님 3층 Campo 에서 접대 식사</t>
    <phoneticPr fontId="3" type="noConversion"/>
  </si>
  <si>
    <t>2016.4.7</t>
    <phoneticPr fontId="3" type="noConversion"/>
  </si>
  <si>
    <t>2016.4.8</t>
    <phoneticPr fontId="3" type="noConversion"/>
  </si>
  <si>
    <t>2016.4.9</t>
    <phoneticPr fontId="3" type="noConversion"/>
  </si>
  <si>
    <t>왕빛나님</t>
    <phoneticPr fontId="3" type="noConversion"/>
  </si>
  <si>
    <t>유현상님</t>
    <phoneticPr fontId="3" type="noConversion"/>
  </si>
  <si>
    <t>김봉석님</t>
    <phoneticPr fontId="3" type="noConversion"/>
  </si>
  <si>
    <t>이지희님</t>
    <phoneticPr fontId="3" type="noConversion"/>
  </si>
  <si>
    <t>조용익님</t>
    <phoneticPr fontId="3" type="noConversion"/>
  </si>
  <si>
    <t>정재호교수님</t>
    <phoneticPr fontId="3" type="noConversion"/>
  </si>
  <si>
    <t>이희정님</t>
    <phoneticPr fontId="3" type="noConversion"/>
  </si>
  <si>
    <t>이준민님</t>
    <phoneticPr fontId="3" type="noConversion"/>
  </si>
  <si>
    <t>4+5</t>
    <phoneticPr fontId="3" type="noConversion"/>
  </si>
  <si>
    <t>강동희님</t>
    <phoneticPr fontId="3" type="noConversion"/>
  </si>
  <si>
    <t>임경근님</t>
    <phoneticPr fontId="3" type="noConversion"/>
  </si>
  <si>
    <t>유인영님</t>
    <phoneticPr fontId="3" type="noConversion"/>
  </si>
  <si>
    <t>김태희님</t>
    <phoneticPr fontId="3" type="noConversion"/>
  </si>
  <si>
    <t>정신분석연구소</t>
    <phoneticPr fontId="3" type="noConversion"/>
  </si>
  <si>
    <t>이지유님</t>
    <phoneticPr fontId="3" type="noConversion"/>
  </si>
  <si>
    <t>L/T</t>
    <phoneticPr fontId="3" type="noConversion"/>
  </si>
  <si>
    <t>L/T</t>
    <phoneticPr fontId="3" type="noConversion"/>
  </si>
  <si>
    <t>이립님</t>
    <phoneticPr fontId="3" type="noConversion"/>
  </si>
  <si>
    <t xml:space="preserve">오후 </t>
    <phoneticPr fontId="3" type="noConversion"/>
  </si>
  <si>
    <t>4. 명란크림파스타</t>
    <phoneticPr fontId="3" type="noConversion"/>
  </si>
  <si>
    <t>6. 미니 치즈케이크</t>
    <phoneticPr fontId="3" type="noConversion"/>
  </si>
  <si>
    <t>5. 등심 또는 광어</t>
    <phoneticPr fontId="3" type="noConversion"/>
  </si>
  <si>
    <t>2. 화이트 아스파라거스 감자슾</t>
    <phoneticPr fontId="3" type="noConversion"/>
  </si>
  <si>
    <t>1. 폰즈소스를 곁들인 참소라, 쭈꾸미</t>
    <phoneticPr fontId="3" type="noConversion"/>
  </si>
  <si>
    <t>3. 마켓샐러드</t>
    <phoneticPr fontId="3" type="noConversion"/>
  </si>
  <si>
    <t>2016.4.11</t>
    <phoneticPr fontId="3" type="noConversion"/>
  </si>
  <si>
    <t>2016.4.10</t>
    <phoneticPr fontId="3" type="noConversion"/>
  </si>
  <si>
    <t>김준민 변호사님</t>
    <phoneticPr fontId="3" type="noConversion"/>
  </si>
  <si>
    <t>도미구아체토, 쭈꾸미 파스타 판매 실시</t>
    <phoneticPr fontId="3" type="noConversion"/>
  </si>
  <si>
    <t xml:space="preserve">   하셨습니다. 서비스로 치즈케익 제공하였습니다.</t>
    <phoneticPr fontId="3" type="noConversion"/>
  </si>
  <si>
    <t xml:space="preserve">   디너 영업시, 김선광 님 16인 Roma 에서 D/T 식사하셨습니다.</t>
    <phoneticPr fontId="3" type="noConversion"/>
  </si>
  <si>
    <t xml:space="preserve">   근 한달간 5번이나 방문하실 만큼 꾸준히 예약을 주시는</t>
    <phoneticPr fontId="3" type="noConversion"/>
  </si>
  <si>
    <t xml:space="preserve">   JW 중외제약 테이블입니다. 22일에도 추가 예약 주셨습니다.</t>
    <phoneticPr fontId="3" type="noConversion"/>
  </si>
  <si>
    <t>D/T Set</t>
    <phoneticPr fontId="3" type="noConversion"/>
  </si>
  <si>
    <t>우오바</t>
    <phoneticPr fontId="3" type="noConversion"/>
  </si>
  <si>
    <t>꽃게 로제파스타</t>
    <phoneticPr fontId="3" type="noConversion"/>
  </si>
  <si>
    <t xml:space="preserve"> - 오늘영업사항</t>
    <phoneticPr fontId="3" type="noConversion"/>
  </si>
  <si>
    <t xml:space="preserve"> : 금일 런치 영업시, 예약이 없었음에도 불구하고 워킹 손님이 많아</t>
    <phoneticPr fontId="3" type="noConversion"/>
  </si>
  <si>
    <t xml:space="preserve">   1,2층 모두 만석으로 영업되었으며, 2~3인 위주의 식사가 많았습니다.</t>
    <phoneticPr fontId="3" type="noConversion"/>
  </si>
  <si>
    <t xml:space="preserve">   디너 영업시, 고영국 님 Roma 에서 11인 D/T 식사하셨으며,</t>
    <phoneticPr fontId="3" type="noConversion"/>
  </si>
  <si>
    <t xml:space="preserve">   식전주로 맥주 여러병, 그리고 독점와인 함께 이용하셨습니다.</t>
    <phoneticPr fontId="3" type="noConversion"/>
  </si>
  <si>
    <t xml:space="preserve">   ( D/T 41%, Wine,Beer 21% )</t>
    <phoneticPr fontId="3" type="noConversion"/>
  </si>
  <si>
    <t>너트 피자</t>
    <phoneticPr fontId="3" type="noConversion"/>
  </si>
  <si>
    <t xml:space="preserve"> - 매장 환경 정리 실시</t>
    <phoneticPr fontId="3" type="noConversion"/>
  </si>
  <si>
    <t xml:space="preserve"> : 각 층 전등 청소</t>
    <phoneticPr fontId="3" type="noConversion"/>
  </si>
  <si>
    <t xml:space="preserve">   1층 치즈 쇼케이스 및 쇼테이블 청소</t>
    <phoneticPr fontId="3" type="noConversion"/>
  </si>
  <si>
    <t xml:space="preserve">   사무실 청소 실시</t>
    <phoneticPr fontId="3" type="noConversion"/>
  </si>
  <si>
    <t xml:space="preserve"> : 런치 영업시, 손님 방문이 저조하여 매장 환경정리를 실시하였습니다.</t>
    <phoneticPr fontId="3" type="noConversion"/>
  </si>
  <si>
    <t xml:space="preserve">   디너 영업시, 랜드마크 4인 D/T 식사 만족도 높았으며,</t>
    <phoneticPr fontId="3" type="noConversion"/>
  </si>
  <si>
    <t xml:space="preserve">   와인 판매율이 굉장히 높았습니다. ( 33% )</t>
    <phoneticPr fontId="3" type="noConversion"/>
  </si>
  <si>
    <t>봉골레 파스타</t>
    <phoneticPr fontId="3" type="noConversion"/>
  </si>
  <si>
    <t xml:space="preserve"> : 런치 영업이 활성화 되었습니다. </t>
    <phoneticPr fontId="3" type="noConversion"/>
  </si>
  <si>
    <t xml:space="preserve">   1, 2층 모두 만석으로 영업 진행되었으며, VIP 정신분석 연구소</t>
    <phoneticPr fontId="3" type="noConversion"/>
  </si>
  <si>
    <t xml:space="preserve">   식사 만족도가 매우 높았습니다. 독점 와인 수페리오레 </t>
    <phoneticPr fontId="3" type="noConversion"/>
  </si>
  <si>
    <t xml:space="preserve">   추가로 12병 결제하셨습니다.</t>
    <phoneticPr fontId="3" type="noConversion"/>
  </si>
  <si>
    <t>해산물 토마토 파스타</t>
    <phoneticPr fontId="3" type="noConversion"/>
  </si>
  <si>
    <t>꽃게 로제 파스타</t>
    <phoneticPr fontId="3" type="noConversion"/>
  </si>
  <si>
    <t>버섯 피자</t>
    <phoneticPr fontId="3" type="noConversion"/>
  </si>
  <si>
    <t>이은영님</t>
    <phoneticPr fontId="3" type="noConversion"/>
  </si>
  <si>
    <t xml:space="preserve"> : 런치 영업이 저조하여, 사무실의 모든 짐을 지하로 옮기고</t>
    <phoneticPr fontId="3" type="noConversion"/>
  </si>
  <si>
    <t xml:space="preserve">   깔끔하게 정리하였습니다.</t>
    <phoneticPr fontId="3" type="noConversion"/>
  </si>
  <si>
    <t xml:space="preserve">   디너 영업시, 왕빛나님 3층 Sienna에서 10인 단품 식사하셨습니다</t>
    <phoneticPr fontId="3" type="noConversion"/>
  </si>
  <si>
    <t xml:space="preserve">   식사, 와인, 디저트까지 이용하셨으며, 인스타그램에 꼴라메르까토를</t>
    <phoneticPr fontId="3" type="noConversion"/>
  </si>
  <si>
    <t xml:space="preserve">   태그하실 만큼 만족하셨습니다. </t>
    <phoneticPr fontId="3" type="noConversion"/>
  </si>
  <si>
    <t>깔라마리</t>
    <phoneticPr fontId="3" type="noConversion"/>
  </si>
  <si>
    <t>판체타 알리오올리오</t>
    <phoneticPr fontId="3" type="noConversion"/>
  </si>
  <si>
    <t xml:space="preserve"> : 런치 영업이 저조하여, 와인 셀러 정리 및 와인진열장 청소실시 하였습니다</t>
    <phoneticPr fontId="3" type="noConversion"/>
  </si>
  <si>
    <t xml:space="preserve">   디너 영업시, VIP 정재호 교수님, 제자들과 Campo 에서 3인 단품식사</t>
    <phoneticPr fontId="3" type="noConversion"/>
  </si>
  <si>
    <t xml:space="preserve">   진행, 메뉴에는 없으나 교수님 좋아하시던 앵치 오징어 서비스로</t>
    <phoneticPr fontId="3" type="noConversion"/>
  </si>
  <si>
    <t xml:space="preserve">   제공하였습니다. Sienna에서는 이희정 님 (자주 오시는 2쌍의 부부)</t>
    <phoneticPr fontId="3" type="noConversion"/>
  </si>
  <si>
    <t xml:space="preserve">   아이들과 함께 단품 식사하셨으며, 식사 만족도 높았습니다.</t>
    <phoneticPr fontId="3" type="noConversion"/>
  </si>
  <si>
    <t xml:space="preserve">   외에, 홀에서는 소개팅 위주의 식사로 영업이 진행되었습니다.</t>
    <phoneticPr fontId="3" type="noConversion"/>
  </si>
  <si>
    <t xml:space="preserve">   ( 정재호 교수님 - 갈라 디너때 시음하신 까베르네 소비뇽 포장 판매 )</t>
    <phoneticPr fontId="3" type="noConversion"/>
  </si>
  <si>
    <t>날치알 크림파스타</t>
    <phoneticPr fontId="3" type="noConversion"/>
  </si>
  <si>
    <t>해산물 토마토 파스타</t>
    <phoneticPr fontId="3" type="noConversion"/>
  </si>
  <si>
    <t>꽃게 로제 파스타</t>
    <phoneticPr fontId="3" type="noConversion"/>
  </si>
  <si>
    <t>홍서희 님</t>
    <phoneticPr fontId="3" type="noConversion"/>
  </si>
  <si>
    <t>이슬기 님</t>
    <phoneticPr fontId="3" type="noConversion"/>
  </si>
  <si>
    <t xml:space="preserve"> - 오늘영업사항 </t>
    <phoneticPr fontId="3" type="noConversion"/>
  </si>
  <si>
    <t xml:space="preserve"> : 금일은 파스타 식사 위주의 테이블이 많았으며, (31%)</t>
    <phoneticPr fontId="3" type="noConversion"/>
  </si>
  <si>
    <t xml:space="preserve">   봄시즌 음료 자몽바질에이드가 많이 판매 되었습니다. (7잔)</t>
    <phoneticPr fontId="3" type="noConversion"/>
  </si>
  <si>
    <t xml:space="preserve">   날씨가 많이 풀려서 전층 환기를 많이 하다보니 매장에 먼지가 많아</t>
    <phoneticPr fontId="3" type="noConversion"/>
  </si>
  <si>
    <t xml:space="preserve">   금일도 각층 전등과 수납장 청소를 실시하였습니다.</t>
    <phoneticPr fontId="3" type="noConversion"/>
  </si>
  <si>
    <t>정재희 님</t>
    <phoneticPr fontId="3" type="noConversion"/>
  </si>
  <si>
    <t>판체타 알리오올리오</t>
    <phoneticPr fontId="3" type="noConversion"/>
  </si>
  <si>
    <t>봉골레 파스타</t>
    <phoneticPr fontId="3" type="noConversion"/>
  </si>
  <si>
    <t xml:space="preserve"> - 신입 김민석 사원 첫 출근하였습니다.</t>
    <phoneticPr fontId="3" type="noConversion"/>
  </si>
  <si>
    <t xml:space="preserve"> - 오늘영업사항</t>
    <phoneticPr fontId="3" type="noConversion"/>
  </si>
  <si>
    <t xml:space="preserve"> : 런치 영업이 저조하여, 와인셀러 정리 및 신입 김민석 사원에게</t>
    <phoneticPr fontId="3" type="noConversion"/>
  </si>
  <si>
    <t xml:space="preserve">   메르까토의 컨셉, 룸과 홀 소개 및 전반적인 메뉴교육 실시하였습니다.</t>
    <phoneticPr fontId="3" type="noConversion"/>
  </si>
  <si>
    <t xml:space="preserve">   디너 영업시, 서현덕 이사님 지인 김준민 변호사님 3층 Sienna에서 3분</t>
    <phoneticPr fontId="3" type="noConversion"/>
  </si>
  <si>
    <t xml:space="preserve">   단품 식사와 함께 가져오신 2병의 레드와인 식사하셨습니다.</t>
    <phoneticPr fontId="3" type="noConversion"/>
  </si>
  <si>
    <t xml:space="preserve">   또한 며칠 전 VIP 이광언 님과 함께 방문주셨던 부부 손님께서</t>
    <phoneticPr fontId="3" type="noConversion"/>
  </si>
  <si>
    <t xml:space="preserve">   자제 2분과 함께 Campo 에서 독점 화이트와인, 가져오신 레드와인과 함께</t>
    <phoneticPr fontId="3" type="noConversion"/>
  </si>
  <si>
    <t xml:space="preserve">   식사하셨습니다. 금일부터 판매하게 된 도미 구아체토 이용 후 만족도</t>
    <phoneticPr fontId="3" type="noConversion"/>
  </si>
  <si>
    <t xml:space="preserve">   매우 높았으며, 서비스로 아이스크림 제공하였습니다.</t>
    <phoneticPr fontId="3" type="noConversion"/>
  </si>
  <si>
    <t>2016.4.12</t>
    <phoneticPr fontId="3" type="noConversion"/>
  </si>
  <si>
    <t>2016.4.13</t>
    <phoneticPr fontId="3" type="noConversion"/>
  </si>
  <si>
    <t>아토팜</t>
    <phoneticPr fontId="3" type="noConversion"/>
  </si>
  <si>
    <t>에메랄드모임</t>
    <phoneticPr fontId="3" type="noConversion"/>
  </si>
  <si>
    <t>김태희님</t>
    <phoneticPr fontId="3" type="noConversion"/>
  </si>
  <si>
    <t>이기정님</t>
    <phoneticPr fontId="3" type="noConversion"/>
  </si>
  <si>
    <t>김남효님</t>
    <phoneticPr fontId="3" type="noConversion"/>
  </si>
  <si>
    <t>L/T</t>
    <phoneticPr fontId="3" type="noConversion"/>
  </si>
  <si>
    <t>1. 유자 폰즈소스를 곁들인 쭈꾸미, 소라</t>
    <phoneticPr fontId="3" type="noConversion"/>
  </si>
  <si>
    <t>2. 아보카도 폼을 곁들인 아란치니</t>
    <phoneticPr fontId="3" type="noConversion"/>
  </si>
  <si>
    <t>3. 마켓샐러드</t>
    <phoneticPr fontId="3" type="noConversion"/>
  </si>
  <si>
    <t>4. 치킨프리마베라</t>
    <phoneticPr fontId="3" type="noConversion"/>
  </si>
  <si>
    <t>5. 등심 또는 연어</t>
    <phoneticPr fontId="3" type="noConversion"/>
  </si>
  <si>
    <t>6. 티라미수</t>
    <phoneticPr fontId="3" type="noConversion"/>
  </si>
  <si>
    <t>이임순님</t>
    <phoneticPr fontId="3" type="noConversion"/>
  </si>
  <si>
    <t>김형준님</t>
    <phoneticPr fontId="3" type="noConversion"/>
  </si>
  <si>
    <t>황소진님</t>
    <phoneticPr fontId="3" type="noConversion"/>
  </si>
  <si>
    <t>김성식님</t>
    <phoneticPr fontId="3" type="noConversion"/>
  </si>
  <si>
    <t>1. 구아체토와 미나리를 곁들인 쭈꾸미</t>
    <phoneticPr fontId="3" type="noConversion"/>
  </si>
  <si>
    <t>2. 미트소스를 곁들인 미트볼</t>
    <phoneticPr fontId="3" type="noConversion"/>
  </si>
  <si>
    <t>3. 마켓샐러드</t>
    <phoneticPr fontId="3" type="noConversion"/>
  </si>
  <si>
    <t>5. 등심 또는 연어</t>
    <phoneticPr fontId="3" type="noConversion"/>
  </si>
  <si>
    <t>4. 새우 알리오올리오</t>
    <phoneticPr fontId="3" type="noConversion"/>
  </si>
  <si>
    <t>2016.4.14</t>
    <phoneticPr fontId="3" type="noConversion"/>
  </si>
  <si>
    <t>정경승님</t>
    <phoneticPr fontId="3" type="noConversion"/>
  </si>
  <si>
    <t>정신분석연구소</t>
    <phoneticPr fontId="3" type="noConversion"/>
  </si>
  <si>
    <t>L/T</t>
    <phoneticPr fontId="3" type="noConversion"/>
  </si>
  <si>
    <t>최윤정님</t>
    <phoneticPr fontId="3" type="noConversion"/>
  </si>
  <si>
    <t>1. 비프까르파치오</t>
    <phoneticPr fontId="3" type="noConversion"/>
  </si>
  <si>
    <t>2. 버터넛스쿼시슾</t>
    <phoneticPr fontId="3" type="noConversion"/>
  </si>
  <si>
    <t>3. 마켓샐러드</t>
    <phoneticPr fontId="3" type="noConversion"/>
  </si>
  <si>
    <t>4. 쭈꾸미 파스타</t>
    <phoneticPr fontId="3" type="noConversion"/>
  </si>
  <si>
    <t>5. 등심 또는 연어</t>
    <phoneticPr fontId="3" type="noConversion"/>
  </si>
  <si>
    <t>6. 레몬커드타르트</t>
    <phoneticPr fontId="3" type="noConversion"/>
  </si>
  <si>
    <t>2016.4.15</t>
    <phoneticPr fontId="3" type="noConversion"/>
  </si>
  <si>
    <t>조승곤사장님</t>
    <phoneticPr fontId="3" type="noConversion"/>
  </si>
  <si>
    <t>신민정님</t>
    <phoneticPr fontId="3" type="noConversion"/>
  </si>
  <si>
    <t>한국세르비에</t>
    <phoneticPr fontId="3" type="noConversion"/>
  </si>
  <si>
    <t>윤민정님</t>
    <phoneticPr fontId="3" type="noConversion"/>
  </si>
  <si>
    <t>이소영님</t>
    <phoneticPr fontId="3" type="noConversion"/>
  </si>
  <si>
    <t>김동현님</t>
    <phoneticPr fontId="3" type="noConversion"/>
  </si>
  <si>
    <t>이선영님</t>
    <phoneticPr fontId="3" type="noConversion"/>
  </si>
  <si>
    <t>설원희님</t>
    <phoneticPr fontId="3" type="noConversion"/>
  </si>
  <si>
    <t>김지혜님</t>
    <phoneticPr fontId="3" type="noConversion"/>
  </si>
  <si>
    <t>2.소라,쭈꾸미 마리네이드</t>
    <phoneticPr fontId="3" type="noConversion"/>
  </si>
  <si>
    <t>3.버터넛스쿼시 슾</t>
    <phoneticPr fontId="3" type="noConversion"/>
  </si>
  <si>
    <t>5.라구파스타</t>
    <phoneticPr fontId="3" type="noConversion"/>
  </si>
  <si>
    <t>6.등심 또는 연어</t>
    <phoneticPr fontId="3" type="noConversion"/>
  </si>
  <si>
    <t>7. 티라미스</t>
    <phoneticPr fontId="3" type="noConversion"/>
  </si>
  <si>
    <t>트렌치, 냉장고청소, 삼각지 청소</t>
    <phoneticPr fontId="3" type="noConversion"/>
  </si>
  <si>
    <t>판체타 알리오올리오</t>
    <phoneticPr fontId="3" type="noConversion"/>
  </si>
  <si>
    <t>꽃게 로제 파스타</t>
    <phoneticPr fontId="3" type="noConversion"/>
  </si>
  <si>
    <t xml:space="preserve"> - 오늘영업사항</t>
    <phoneticPr fontId="3" type="noConversion"/>
  </si>
  <si>
    <t xml:space="preserve"> : 런치 영업시 Roma 18인 (L/T Set) 아토팜 서포터즈 발대식 및</t>
    <phoneticPr fontId="3" type="noConversion"/>
  </si>
  <si>
    <t xml:space="preserve">   식사 진행하셨습니다. 또한, Sienna에서는 정지영 아나운서와</t>
    <phoneticPr fontId="3" type="noConversion"/>
  </si>
  <si>
    <t xml:space="preserve">   친구분들 포함 10인 단품 식사 진행되었으며, 만족도 높았습니다.</t>
    <phoneticPr fontId="3" type="noConversion"/>
  </si>
  <si>
    <t xml:space="preserve">   금일은 식사 위주의 테이블이 많았으며, 음료 및 와인의 비중이 </t>
    <phoneticPr fontId="3" type="noConversion"/>
  </si>
  <si>
    <t xml:space="preserve">   낮았습니다. </t>
    <phoneticPr fontId="3" type="noConversion"/>
  </si>
  <si>
    <t>너트 피자</t>
    <phoneticPr fontId="3" type="noConversion"/>
  </si>
  <si>
    <t xml:space="preserve"> : 금일 런치에는 정신분석연구소 손님 중 한분인 이임순 님 </t>
    <phoneticPr fontId="3" type="noConversion"/>
  </si>
  <si>
    <t xml:space="preserve">   당일 예약으로 L/T Set 5인 식사하고 가셨습니다.</t>
    <phoneticPr fontId="3" type="noConversion"/>
  </si>
  <si>
    <t xml:space="preserve">   그 외에는 워킹 손님 방문이 저조하여, 1층 외관 테라스 정리를</t>
    <phoneticPr fontId="3" type="noConversion"/>
  </si>
  <si>
    <t xml:space="preserve">   실시하였습니다.</t>
    <phoneticPr fontId="3" type="noConversion"/>
  </si>
  <si>
    <t xml:space="preserve"> - 김민석 사원 메뉴 교육 실시.</t>
    <phoneticPr fontId="3" type="noConversion"/>
  </si>
  <si>
    <t>L/T Set</t>
    <phoneticPr fontId="3" type="noConversion"/>
  </si>
  <si>
    <t>날치알 크림파스타</t>
    <phoneticPr fontId="3" type="noConversion"/>
  </si>
  <si>
    <t xml:space="preserve"> : 금일은 정신분석연구소 9인 Roma에서 L/T Set 식사가 있었습니다.</t>
    <phoneticPr fontId="3" type="noConversion"/>
  </si>
  <si>
    <t xml:space="preserve">   매번 식사에 대한 만족도가 높습니다. 특히 오늘은 쭈꾸미 파스타와</t>
    <phoneticPr fontId="3" type="noConversion"/>
  </si>
  <si>
    <t xml:space="preserve">   레몬커드 디저트에 대한 반응이 굉장히 좋았습니다.</t>
    <phoneticPr fontId="3" type="noConversion"/>
  </si>
  <si>
    <t>박상훈 님</t>
    <phoneticPr fontId="3" type="noConversion"/>
  </si>
  <si>
    <t xml:space="preserve">   디너 영입시 손님 방문이 저조하여, 1층 바 정리를 실시하였습니다.</t>
    <phoneticPr fontId="3" type="noConversion"/>
  </si>
  <si>
    <t>판체타알리오올리오</t>
    <phoneticPr fontId="3" type="noConversion"/>
  </si>
  <si>
    <t>꽃게 로제파스타</t>
    <phoneticPr fontId="3" type="noConversion"/>
  </si>
  <si>
    <t xml:space="preserve"> : 금일 런치 영업은 저조하였으나, 디너 영업시</t>
    <phoneticPr fontId="3" type="noConversion"/>
  </si>
  <si>
    <t xml:space="preserve">  4층 세르비에, 3층 룸 VIP 설원희님, 3층 홀, 1층 홀 모두</t>
    <phoneticPr fontId="3" type="noConversion"/>
  </si>
  <si>
    <t xml:space="preserve">  테이블 만석으로 영업 진행되었습니다. VIP 설원희 님은 부부동반</t>
    <phoneticPr fontId="3" type="noConversion"/>
  </si>
  <si>
    <t xml:space="preserve">  6인 모임이었으며, 금일 스페셜메뉴 도미 구아체토 식사 만족도가</t>
    <phoneticPr fontId="3" type="noConversion"/>
  </si>
  <si>
    <t xml:space="preserve">  매우 높았습니다. 그 외의 테이블도 특이사항 없이 만족하고 돌아가셨으며,</t>
    <phoneticPr fontId="3" type="noConversion"/>
  </si>
  <si>
    <t xml:space="preserve">  금일은 코스 제외, 파스타, 메인류 ( 등심, 안심, 구아체토 등 ) 와 </t>
    <phoneticPr fontId="3" type="noConversion"/>
  </si>
  <si>
    <t xml:space="preserve">  와인 판매 비율이 높았습니다.</t>
    <phoneticPr fontId="3" type="noConversion"/>
  </si>
  <si>
    <t>2016.4.16</t>
    <phoneticPr fontId="3" type="noConversion"/>
  </si>
  <si>
    <t>2016.4.17</t>
    <phoneticPr fontId="3" type="noConversion"/>
  </si>
  <si>
    <t>2016.4.18</t>
    <phoneticPr fontId="3" type="noConversion"/>
  </si>
  <si>
    <t>이효림님</t>
    <phoneticPr fontId="3" type="noConversion"/>
  </si>
  <si>
    <t>홍성은아가돌</t>
    <phoneticPr fontId="3" type="noConversion"/>
  </si>
  <si>
    <t>박용오님</t>
    <phoneticPr fontId="3" type="noConversion"/>
  </si>
  <si>
    <t>박상완님</t>
    <phoneticPr fontId="3" type="noConversion"/>
  </si>
  <si>
    <t>방전우님</t>
    <phoneticPr fontId="3" type="noConversion"/>
  </si>
  <si>
    <t>D/T</t>
    <phoneticPr fontId="3" type="noConversion"/>
  </si>
  <si>
    <t>1. 광어 크루도</t>
    <phoneticPr fontId="3" type="noConversion"/>
  </si>
  <si>
    <t>2. 참소라, 쭈꾸미 마리네이드</t>
    <phoneticPr fontId="3" type="noConversion"/>
  </si>
  <si>
    <t>3. 버터넛스쿼시 슾</t>
    <phoneticPr fontId="3" type="noConversion"/>
  </si>
  <si>
    <t>4. 마켓 샐러드</t>
    <phoneticPr fontId="3" type="noConversion"/>
  </si>
  <si>
    <t>5. 라구소스 파스타</t>
    <phoneticPr fontId="3" type="noConversion"/>
  </si>
  <si>
    <t>6. 등심 또는 연어</t>
    <phoneticPr fontId="3" type="noConversion"/>
  </si>
  <si>
    <t>7. 티라미수</t>
    <phoneticPr fontId="3" type="noConversion"/>
  </si>
  <si>
    <t>이광준님</t>
    <phoneticPr fontId="3" type="noConversion"/>
  </si>
  <si>
    <t>김준형님</t>
    <phoneticPr fontId="3" type="noConversion"/>
  </si>
  <si>
    <t>김규식님</t>
    <phoneticPr fontId="3" type="noConversion"/>
  </si>
  <si>
    <t>문가영님</t>
    <phoneticPr fontId="3" type="noConversion"/>
  </si>
  <si>
    <t>김혜원님</t>
    <phoneticPr fontId="3" type="noConversion"/>
  </si>
  <si>
    <t>정진석님</t>
    <phoneticPr fontId="3" type="noConversion"/>
  </si>
  <si>
    <t>2016.4.19</t>
    <phoneticPr fontId="3" type="noConversion"/>
  </si>
  <si>
    <t>6;00</t>
    <phoneticPr fontId="3" type="noConversion"/>
  </si>
  <si>
    <t>염치현님</t>
    <phoneticPr fontId="3" type="noConversion"/>
  </si>
  <si>
    <t>이민섭님</t>
    <phoneticPr fontId="3" type="noConversion"/>
  </si>
  <si>
    <t>유현진님</t>
    <phoneticPr fontId="3" type="noConversion"/>
  </si>
  <si>
    <t>김진하님</t>
    <phoneticPr fontId="3" type="noConversion"/>
  </si>
  <si>
    <t>박다운님</t>
    <phoneticPr fontId="3" type="noConversion"/>
  </si>
  <si>
    <t>7+1</t>
    <phoneticPr fontId="3" type="noConversion"/>
  </si>
  <si>
    <t>2016.4.20</t>
    <phoneticPr fontId="3" type="noConversion"/>
  </si>
  <si>
    <t>한영기님</t>
    <phoneticPr fontId="3" type="noConversion"/>
  </si>
  <si>
    <t>고정석님</t>
    <phoneticPr fontId="3" type="noConversion"/>
  </si>
  <si>
    <t>1. 광어 크루도</t>
    <phoneticPr fontId="3" type="noConversion"/>
  </si>
  <si>
    <t>2. 소시지룰라드</t>
    <phoneticPr fontId="3" type="noConversion"/>
  </si>
  <si>
    <t>4. 엔쵸비 토마토 파스타</t>
    <phoneticPr fontId="3" type="noConversion"/>
  </si>
  <si>
    <t>5. 등심 또는 도미</t>
    <phoneticPr fontId="3" type="noConversion"/>
  </si>
  <si>
    <t>6. 티라미수</t>
    <phoneticPr fontId="3" type="noConversion"/>
  </si>
  <si>
    <t>2016.4.21</t>
    <phoneticPr fontId="3" type="noConversion"/>
  </si>
  <si>
    <t>사장님</t>
    <phoneticPr fontId="3" type="noConversion"/>
  </si>
  <si>
    <t>박순희님</t>
    <phoneticPr fontId="3" type="noConversion"/>
  </si>
  <si>
    <t>곽승기님</t>
    <phoneticPr fontId="3" type="noConversion"/>
  </si>
  <si>
    <t>김경민님</t>
    <phoneticPr fontId="3" type="noConversion"/>
  </si>
  <si>
    <t>3. 마켓샐러드</t>
    <phoneticPr fontId="3" type="noConversion"/>
  </si>
  <si>
    <t>4. 베이컨 새우 로제 파스타</t>
    <phoneticPr fontId="3" type="noConversion"/>
  </si>
  <si>
    <t>5. 안심 또는 광어</t>
    <phoneticPr fontId="3" type="noConversion"/>
  </si>
  <si>
    <t>사장님 L/T</t>
    <phoneticPr fontId="3" type="noConversion"/>
  </si>
  <si>
    <t>2. 버팔로 모짜렐라와 한우 미트볼</t>
    <phoneticPr fontId="3" type="noConversion"/>
  </si>
  <si>
    <t>4. 새우 루꼴라 파스타</t>
    <phoneticPr fontId="3" type="noConversion"/>
  </si>
  <si>
    <t>5. 망고케이크</t>
    <phoneticPr fontId="3" type="noConversion"/>
  </si>
  <si>
    <t>정신분석연구소 L/T</t>
    <phoneticPr fontId="3" type="noConversion"/>
  </si>
  <si>
    <t>1. 생선크로킷을 곁들인 토마토 파프리카 슾</t>
    <phoneticPr fontId="3" type="noConversion"/>
  </si>
  <si>
    <t>2. 비프칠리로 속을 채운 양송이</t>
    <phoneticPr fontId="3" type="noConversion"/>
  </si>
  <si>
    <t>6. 망고케이크</t>
    <phoneticPr fontId="3" type="noConversion"/>
  </si>
  <si>
    <t>2016.4.22</t>
    <phoneticPr fontId="3" type="noConversion"/>
  </si>
  <si>
    <t>12;00</t>
    <phoneticPr fontId="3" type="noConversion"/>
  </si>
  <si>
    <t>정마리아 님</t>
    <phoneticPr fontId="3" type="noConversion"/>
  </si>
  <si>
    <t>박완경님</t>
    <phoneticPr fontId="3" type="noConversion"/>
  </si>
  <si>
    <t>이상훈님</t>
    <phoneticPr fontId="3" type="noConversion"/>
  </si>
  <si>
    <t>조성윤님</t>
    <phoneticPr fontId="3" type="noConversion"/>
  </si>
  <si>
    <t>VS자산운용</t>
    <phoneticPr fontId="3" type="noConversion"/>
  </si>
  <si>
    <t>4인 쉐어 이용</t>
    <phoneticPr fontId="3" type="noConversion"/>
  </si>
  <si>
    <t>마켓데이 관련 아이템 프랩 및 포장</t>
    <phoneticPr fontId="3" type="noConversion"/>
  </si>
  <si>
    <t>2016.4.23</t>
    <phoneticPr fontId="3" type="noConversion"/>
  </si>
  <si>
    <t>김승훈님</t>
    <phoneticPr fontId="3" type="noConversion"/>
  </si>
  <si>
    <t>김다은님</t>
    <phoneticPr fontId="3" type="noConversion"/>
  </si>
  <si>
    <t>김지훈님</t>
    <phoneticPr fontId="3" type="noConversion"/>
  </si>
  <si>
    <t>윤지현님</t>
    <phoneticPr fontId="3" type="noConversion"/>
  </si>
  <si>
    <t>조선희님</t>
    <phoneticPr fontId="3" type="noConversion"/>
  </si>
  <si>
    <t>황인환님</t>
    <phoneticPr fontId="3" type="noConversion"/>
  </si>
  <si>
    <t xml:space="preserve">마켓데이 관련 행사 시연준비, 테이블 세팅 </t>
    <phoneticPr fontId="3" type="noConversion"/>
  </si>
  <si>
    <t>2016.4.24</t>
    <phoneticPr fontId="3" type="noConversion"/>
  </si>
  <si>
    <t>2016.4.25</t>
    <phoneticPr fontId="3" type="noConversion"/>
  </si>
  <si>
    <t>오전</t>
    <phoneticPr fontId="3" type="noConversion"/>
  </si>
  <si>
    <t>신채원님</t>
    <phoneticPr fontId="3" type="noConversion"/>
  </si>
  <si>
    <t>박용우님</t>
    <phoneticPr fontId="3" type="noConversion"/>
  </si>
  <si>
    <t>홍윤기님</t>
    <phoneticPr fontId="3" type="noConversion"/>
  </si>
  <si>
    <t>하영수님</t>
    <phoneticPr fontId="3" type="noConversion"/>
  </si>
  <si>
    <t>L/T</t>
    <phoneticPr fontId="3" type="noConversion"/>
  </si>
  <si>
    <t>1. 망고살사와 펜넬마리네이드를 곁들인 관자세비체</t>
    <phoneticPr fontId="3" type="noConversion"/>
  </si>
  <si>
    <t>3. 마켓샐러드</t>
    <phoneticPr fontId="3" type="noConversion"/>
  </si>
  <si>
    <t>5. 명이페스토를 곁들인 판체타, 등심</t>
    <phoneticPr fontId="3" type="noConversion"/>
  </si>
  <si>
    <t>4. 쭈꾸미 소라를 곁들인 토마토 냉파스타</t>
    <phoneticPr fontId="3" type="noConversion"/>
  </si>
  <si>
    <t>2. 유자폰즈소스를 곁들인 멍게, 해삼, 꼬드레기, 톳</t>
    <phoneticPr fontId="3" type="noConversion"/>
  </si>
  <si>
    <t>2016.4.26</t>
    <phoneticPr fontId="3" type="noConversion"/>
  </si>
  <si>
    <t>손양숙님</t>
    <phoneticPr fontId="3" type="noConversion"/>
  </si>
  <si>
    <t>이석주회장님</t>
    <phoneticPr fontId="3" type="noConversion"/>
  </si>
  <si>
    <t>윤중기님</t>
    <phoneticPr fontId="3" type="noConversion"/>
  </si>
  <si>
    <t>해산물 토마토 파스타</t>
    <phoneticPr fontId="3" type="noConversion"/>
  </si>
  <si>
    <t>날치알 크림 파스타</t>
    <phoneticPr fontId="3" type="noConversion"/>
  </si>
  <si>
    <t xml:space="preserve"> - 오늘영업사항</t>
    <phoneticPr fontId="3" type="noConversion"/>
  </si>
  <si>
    <t xml:space="preserve"> - 매장 환경정리 실시하였습니다.</t>
    <phoneticPr fontId="3" type="noConversion"/>
  </si>
  <si>
    <t xml:space="preserve"> : 주차장 대청소, 각 층 화장실 대청소</t>
    <phoneticPr fontId="3" type="noConversion"/>
  </si>
  <si>
    <t xml:space="preserve"> : 하루 종일 날이 흐리고 비가 와서 워킹 손님 방문이 저조하였습니다.</t>
    <phoneticPr fontId="3" type="noConversion"/>
  </si>
  <si>
    <t xml:space="preserve">   런치 영업시 매장 환경정리를 실시하였습니다.</t>
    <phoneticPr fontId="3" type="noConversion"/>
  </si>
  <si>
    <t xml:space="preserve">   디너 영업시, 4층 Roma 11인 D/T 홍성은 아가 돌잔치 식사 진행되었습니다.</t>
    <phoneticPr fontId="3" type="noConversion"/>
  </si>
  <si>
    <t xml:space="preserve">   식사, 공간에 대한 만족도 매우 높았으며, Chimay 맥주 반응이 굉장히</t>
    <phoneticPr fontId="3" type="noConversion"/>
  </si>
  <si>
    <t xml:space="preserve">   좋았습니다. (13Ea)</t>
    <phoneticPr fontId="3" type="noConversion"/>
  </si>
  <si>
    <t>꽃게 로제파스타</t>
    <phoneticPr fontId="3" type="noConversion"/>
  </si>
  <si>
    <t>너트 피자</t>
    <phoneticPr fontId="3" type="noConversion"/>
  </si>
  <si>
    <t>L/T</t>
    <phoneticPr fontId="3" type="noConversion"/>
  </si>
  <si>
    <t xml:space="preserve"> : 런치 영업시 정신분석 연구소 L/T 7인 Roma 에서 식사 진행되었습니다.</t>
    <phoneticPr fontId="3" type="noConversion"/>
  </si>
  <si>
    <t xml:space="preserve">   매번 식사에 대한 만족도가 높습니다. 연구소 손님 중 이임순 님께서</t>
    <phoneticPr fontId="3" type="noConversion"/>
  </si>
  <si>
    <t xml:space="preserve">   내일 생신이라고 하셔서, 디저트 망고케익 홀사이즈로 제공하였습니다.</t>
    <phoneticPr fontId="3" type="noConversion"/>
  </si>
  <si>
    <t xml:space="preserve">   디너 영업시, 손님 방문이 그리 많진 않았으나 모든 테이블에</t>
    <phoneticPr fontId="3" type="noConversion"/>
  </si>
  <si>
    <t xml:space="preserve">   맥주, 와인이 서브되었습니다. 금일 방문하신 김경민 님은</t>
    <phoneticPr fontId="3" type="noConversion"/>
  </si>
  <si>
    <t xml:space="preserve">   2월 중에 제약회사 세미나 모임으로 방문 주셨던 관계자분인데, </t>
    <phoneticPr fontId="3" type="noConversion"/>
  </si>
  <si>
    <t xml:space="preserve">   한달에 두어번씩 꾸준히 선입금 방문 주십니다. </t>
    <phoneticPr fontId="3" type="noConversion"/>
  </si>
  <si>
    <t>이성락 대표님</t>
    <phoneticPr fontId="3" type="noConversion"/>
  </si>
  <si>
    <t>VIP</t>
    <phoneticPr fontId="3" type="noConversion"/>
  </si>
  <si>
    <t>날치알 크림파스타</t>
    <phoneticPr fontId="3" type="noConversion"/>
  </si>
  <si>
    <t>판체타</t>
    <phoneticPr fontId="3" type="noConversion"/>
  </si>
  <si>
    <t>너트 피자</t>
    <phoneticPr fontId="3" type="noConversion"/>
  </si>
  <si>
    <t xml:space="preserve"> : 금일 런치 오픈부터 1층에서 마켓데이 행사 진행하였습니다.</t>
    <phoneticPr fontId="3" type="noConversion"/>
  </si>
  <si>
    <t>2016.4.27</t>
    <phoneticPr fontId="3" type="noConversion"/>
  </si>
  <si>
    <t>2016.4.28</t>
    <phoneticPr fontId="3" type="noConversion"/>
  </si>
  <si>
    <t>2016.4.29</t>
    <phoneticPr fontId="3" type="noConversion"/>
  </si>
  <si>
    <t>2016.4.30</t>
    <phoneticPr fontId="3" type="noConversion"/>
  </si>
  <si>
    <t>고광범님</t>
    <phoneticPr fontId="3" type="noConversion"/>
  </si>
  <si>
    <t>박민혜님</t>
    <phoneticPr fontId="3" type="noConversion"/>
  </si>
  <si>
    <t>대표님</t>
    <phoneticPr fontId="3" type="noConversion"/>
  </si>
  <si>
    <t>장영우님</t>
    <phoneticPr fontId="3" type="noConversion"/>
  </si>
  <si>
    <t>박준영님</t>
    <phoneticPr fontId="3" type="noConversion"/>
  </si>
  <si>
    <t>단품 share</t>
    <phoneticPr fontId="3" type="noConversion"/>
  </si>
  <si>
    <t>김무신님</t>
    <phoneticPr fontId="3" type="noConversion"/>
  </si>
  <si>
    <t>이현님</t>
    <phoneticPr fontId="3" type="noConversion"/>
  </si>
  <si>
    <t>건대병원영상의학과</t>
    <phoneticPr fontId="3" type="noConversion"/>
  </si>
  <si>
    <t>D/T</t>
    <phoneticPr fontId="3" type="noConversion"/>
  </si>
  <si>
    <t>1. 키조개세비체와 소라쭈꾸미 마리네이드</t>
    <phoneticPr fontId="3" type="noConversion"/>
  </si>
  <si>
    <t>2. 버터넛스쿼시 슾</t>
    <phoneticPr fontId="3" type="noConversion"/>
  </si>
  <si>
    <t>3. 명이페스토 양송이구이와 판체타</t>
    <phoneticPr fontId="3" type="noConversion"/>
  </si>
  <si>
    <t>4. 마켓샐러드</t>
    <phoneticPr fontId="3" type="noConversion"/>
  </si>
  <si>
    <t>5. 안심라구파스타</t>
    <phoneticPr fontId="3" type="noConversion"/>
  </si>
  <si>
    <t>7. 티라미슈</t>
    <phoneticPr fontId="3" type="noConversion"/>
  </si>
  <si>
    <t>1. 키조개 세비체</t>
    <phoneticPr fontId="3" type="noConversion"/>
  </si>
  <si>
    <t>2. 소라 쭈꾸미 마리네이드</t>
    <phoneticPr fontId="3" type="noConversion"/>
  </si>
  <si>
    <t>3. 토마토 미트볼</t>
    <phoneticPr fontId="3" type="noConversion"/>
  </si>
  <si>
    <t>5. 파스타</t>
    <phoneticPr fontId="3" type="noConversion"/>
  </si>
  <si>
    <t>이충섭님</t>
    <phoneticPr fontId="3" type="noConversion"/>
  </si>
  <si>
    <t>바니</t>
    <phoneticPr fontId="3" type="noConversion"/>
  </si>
  <si>
    <t>이진경님</t>
    <phoneticPr fontId="3" type="noConversion"/>
  </si>
  <si>
    <t>팔인회</t>
    <phoneticPr fontId="3" type="noConversion"/>
  </si>
  <si>
    <t>D/T</t>
    <phoneticPr fontId="3" type="noConversion"/>
  </si>
  <si>
    <t>L/T</t>
    <phoneticPr fontId="3" type="noConversion"/>
  </si>
  <si>
    <t>김경태님</t>
    <phoneticPr fontId="3" type="noConversion"/>
  </si>
  <si>
    <t>김용민님</t>
    <phoneticPr fontId="3" type="noConversion"/>
  </si>
  <si>
    <t>김도훈님</t>
    <phoneticPr fontId="3" type="noConversion"/>
  </si>
  <si>
    <t>남지웅님</t>
    <phoneticPr fontId="3" type="noConversion"/>
  </si>
  <si>
    <t>조형준님</t>
    <phoneticPr fontId="3" type="noConversion"/>
  </si>
  <si>
    <t>김진한님</t>
    <phoneticPr fontId="3" type="noConversion"/>
  </si>
  <si>
    <t>정규섭님</t>
    <phoneticPr fontId="3" type="noConversion"/>
  </si>
  <si>
    <t>김영하님</t>
    <phoneticPr fontId="3" type="noConversion"/>
  </si>
  <si>
    <t>L/A</t>
    <phoneticPr fontId="3" type="noConversion"/>
  </si>
  <si>
    <t>쭈꾸미 파스타</t>
    <phoneticPr fontId="3" type="noConversion"/>
  </si>
  <si>
    <t xml:space="preserve"> - 오늘영업사항</t>
    <phoneticPr fontId="3" type="noConversion"/>
  </si>
  <si>
    <t xml:space="preserve"> : 런치부터 디너까지 워킹손님이 끊이지 않아, 영업시간 내내</t>
    <phoneticPr fontId="3" type="noConversion"/>
  </si>
  <si>
    <t xml:space="preserve">   1,2층 만석으로 영업 진행되었습니다.</t>
    <phoneticPr fontId="3" type="noConversion"/>
  </si>
  <si>
    <t xml:space="preserve">   건대병원 Roma 13인 D/T 오랜만에 방문 주셔서 식사하셨으며,</t>
    <phoneticPr fontId="3" type="noConversion"/>
  </si>
  <si>
    <t xml:space="preserve">   만족도가 높았습니다. 독점와인 코르테제 2병, 몬테카스트로 3병</t>
    <phoneticPr fontId="3" type="noConversion"/>
  </si>
  <si>
    <t xml:space="preserve">   올리브와 과일청 포장해가셨습니다.</t>
    <phoneticPr fontId="3" type="noConversion"/>
  </si>
  <si>
    <t xml:space="preserve">   이용하셨습니다. 또한 금일 영업중 대표님 지인 현호 어머님 방문 주셔서 </t>
    <phoneticPr fontId="3" type="noConversion"/>
  </si>
  <si>
    <t>날치알 크림파스타</t>
    <phoneticPr fontId="3" type="noConversion"/>
  </si>
  <si>
    <t>봉골레 파스타</t>
    <phoneticPr fontId="3" type="noConversion"/>
  </si>
  <si>
    <t xml:space="preserve"> : 금일 런치에는 예약이 없음에도 불구, </t>
    <phoneticPr fontId="3" type="noConversion"/>
  </si>
  <si>
    <t xml:space="preserve">   소개팅, 여행 중인 일본손님, 친구 및 연인과의 방문 등</t>
    <phoneticPr fontId="3" type="noConversion"/>
  </si>
  <si>
    <t xml:space="preserve">   다양한 워킹손님이 방문하여 영업이 진행되었습니다.</t>
    <phoneticPr fontId="3" type="noConversion"/>
  </si>
  <si>
    <t xml:space="preserve">   디너 영업시, 팔인회 D/T 10인 Roma 에서 와인 친목모임 식사</t>
    <phoneticPr fontId="3" type="noConversion"/>
  </si>
  <si>
    <t xml:space="preserve">   진행되었으며, 가져오신 와인과 함께 식사하셨습니다.</t>
    <phoneticPr fontId="3" type="noConversion"/>
  </si>
  <si>
    <t xml:space="preserve">   Sienna 에서는 브라이덜샤워 6인 단품 식사와 함께 와인,</t>
    <phoneticPr fontId="3" type="noConversion"/>
  </si>
  <si>
    <t xml:space="preserve">   Verona 에서는 친목모임 6인 식사하셨습니다. 금일 영업시</t>
    <phoneticPr fontId="3" type="noConversion"/>
  </si>
  <si>
    <t xml:space="preserve">   음료 및 와인의 판매비율이 높았습니다. (D/T 37%, 음료&amp;와인 30%)</t>
    <phoneticPr fontId="3" type="noConversion"/>
  </si>
  <si>
    <t>봉골레파스타</t>
    <phoneticPr fontId="3" type="noConversion"/>
  </si>
  <si>
    <t>Cheese Plater OFP</t>
    <phoneticPr fontId="3" type="noConversion"/>
  </si>
  <si>
    <t>해산물 토마토파스타</t>
    <phoneticPr fontId="3" type="noConversion"/>
  </si>
  <si>
    <t xml:space="preserve"> : 금일 디너 영업시, 바톤갤러리 3층 홀 대관 30인 4인쉐어</t>
    <phoneticPr fontId="3" type="noConversion"/>
  </si>
  <si>
    <t xml:space="preserve">   식사하셨습니다. 독점와인 Bianco 4병, C Shiraz 3병 이용하셨으며,</t>
    <phoneticPr fontId="3" type="noConversion"/>
  </si>
  <si>
    <t xml:space="preserve">   만족도가 굉장히 높았습니다. 그 외에 테이블에서도 금일</t>
    <phoneticPr fontId="3" type="noConversion"/>
  </si>
  <si>
    <t xml:space="preserve">   와인 및 치즈 판매율이 높았습니다. </t>
    <phoneticPr fontId="3" type="noConversion"/>
  </si>
  <si>
    <t xml:space="preserve">   (독점와인 28%, OFP 및 T/O Cheese 7%)</t>
    <phoneticPr fontId="3" type="noConversion"/>
  </si>
  <si>
    <t>관자구이</t>
    <phoneticPr fontId="3" type="noConversion"/>
  </si>
  <si>
    <t>버섯 샐러드</t>
    <phoneticPr fontId="3" type="noConversion"/>
  </si>
  <si>
    <t xml:space="preserve"> : 금일 영업시, 이석주 회장님 예약 방문 주셨으며, </t>
    <phoneticPr fontId="3" type="noConversion"/>
  </si>
  <si>
    <t xml:space="preserve">   단품 식사와 함께 네비올로 와인 이용하셨습니다.</t>
    <phoneticPr fontId="3" type="noConversion"/>
  </si>
  <si>
    <t xml:space="preserve">   그 외의 시간에는 워킹 손님 방문이 저조하여 1층 바 및</t>
    <phoneticPr fontId="3" type="noConversion"/>
  </si>
  <si>
    <t xml:space="preserve">   2층 수납장 청소를 실시하였습니다.</t>
    <phoneticPr fontId="3" type="noConversion"/>
  </si>
  <si>
    <t>판체타 알리오올리오</t>
    <phoneticPr fontId="3" type="noConversion"/>
  </si>
  <si>
    <t>꽃게 로제 파스타</t>
    <phoneticPr fontId="3" type="noConversion"/>
  </si>
  <si>
    <t>우오바</t>
    <phoneticPr fontId="3" type="noConversion"/>
  </si>
  <si>
    <t xml:space="preserve"> : 금일은 가족 단위 손님 방문이 주를 이루었습니다.</t>
    <phoneticPr fontId="3" type="noConversion"/>
  </si>
  <si>
    <t xml:space="preserve">   또한 김준형 님 2인 L/T 프로포즈 겸 식사 진행되었으며,</t>
    <phoneticPr fontId="3" type="noConversion"/>
  </si>
  <si>
    <t xml:space="preserve">   만족도가 매우 높았습니다. </t>
    <phoneticPr fontId="3" type="noConversion"/>
  </si>
  <si>
    <t xml:space="preserve">   예약 손님에 비해서는 워킹 손님이 7팀. 방문이 많았습니다.</t>
    <phoneticPr fontId="3" type="noConversion"/>
  </si>
  <si>
    <t xml:space="preserve">   식사 위주의 테이블이 많아 피자, 파스타와 리조또 판매율이 높았습니다.</t>
    <phoneticPr fontId="3" type="noConversion"/>
  </si>
  <si>
    <t xml:space="preserve">   (판매율 43%)</t>
    <phoneticPr fontId="3" type="noConversion"/>
  </si>
  <si>
    <t>D/T</t>
    <phoneticPr fontId="3" type="noConversion"/>
  </si>
  <si>
    <t xml:space="preserve"> : 금일 런치 영업시 오랜만에 정마리아님 방문, L/A Set 식사하셨습니다.</t>
    <phoneticPr fontId="3" type="noConversion"/>
  </si>
  <si>
    <t xml:space="preserve">   디너 영업시, 조성윤 님 부부 방문. 대학 후배이자 사회 후배</t>
    <phoneticPr fontId="3" type="noConversion"/>
  </si>
  <si>
    <t xml:space="preserve">   2분과 함께 Campo 에서 단품 식사하셨으며, 독점 와인 Sansanee,</t>
    <phoneticPr fontId="3" type="noConversion"/>
  </si>
  <si>
    <t xml:space="preserve">   이태리 슈퍼투스칸 와인 이용하셨습니다. 스페셜 메뉴 쭈꾸미 파스타와</t>
    <phoneticPr fontId="3" type="noConversion"/>
  </si>
  <si>
    <t xml:space="preserve">   광어 구아체토 이용하셨으며, 만족도 높았습니다.</t>
    <phoneticPr fontId="3" type="noConversion"/>
  </si>
  <si>
    <t xml:space="preserve">   또한 Roma 17인 D/T V&amp;S 자산운용 공간과 식사에 대한 만족도 높았으며,</t>
    <phoneticPr fontId="3" type="noConversion"/>
  </si>
  <si>
    <t xml:space="preserve">   가져오신 와인과 함께 즐거운 식사하셨습니다.</t>
    <phoneticPr fontId="3" type="noConversion"/>
  </si>
  <si>
    <t>꽃게 로제파스타</t>
    <phoneticPr fontId="3" type="noConversion"/>
  </si>
  <si>
    <t>판체타 알리오올리오</t>
    <phoneticPr fontId="3" type="noConversion"/>
  </si>
  <si>
    <t xml:space="preserve"> : 금일 런치 영업이 저조하여, 마켓데이 메인 칠판 작업 실시,</t>
    <phoneticPr fontId="3" type="noConversion"/>
  </si>
  <si>
    <t xml:space="preserve">   완성하였습니다. 디너 영업시, 워킹 손님이 많아</t>
    <phoneticPr fontId="3" type="noConversion"/>
  </si>
  <si>
    <t xml:space="preserve">   전층 만석으로 영업 진행, 와인 타임까지도 손님이 많았습니다.</t>
    <phoneticPr fontId="3" type="noConversion"/>
  </si>
  <si>
    <t xml:space="preserve">   금일은 런치 디너 모두 글라스 와인, 맥주, 음료 판매가 주를 이루었습니다.</t>
    <phoneticPr fontId="3" type="noConversion"/>
  </si>
  <si>
    <t xml:space="preserve"> : 금일은 마켓데이 관련, 고객문자 발송을 실시하였습니다.</t>
    <phoneticPr fontId="3" type="noConversion"/>
  </si>
  <si>
    <t xml:space="preserve">   디너 영업시, 2~ 5인 구성의 워킹 손님이 많았으며,</t>
    <phoneticPr fontId="3" type="noConversion"/>
  </si>
  <si>
    <t xml:space="preserve">   가져오신 와인과 함께 식사를 하셔서, 와인 판매는</t>
    <phoneticPr fontId="3" type="noConversion"/>
  </si>
  <si>
    <t xml:space="preserve">   저조하였습니다. D/T 11인 고정석 님 식사 만족도 높았습니다.</t>
    <phoneticPr fontId="3" type="noConversion"/>
  </si>
  <si>
    <t xml:space="preserve">   주로 젊은 층 (2~30대) 방문이 주를 이루었으며,</t>
    <phoneticPr fontId="3" type="noConversion"/>
  </si>
  <si>
    <t xml:space="preserve">   과일청, 꽃, 빵, 쨈, 디톡스 음료의 반응이 좋았습니다.</t>
    <phoneticPr fontId="3" type="noConversion"/>
  </si>
  <si>
    <t xml:space="preserve">   매장 내부 뿐만 아니라, 가로수길 인근까지 명함과 함께</t>
    <phoneticPr fontId="3" type="noConversion"/>
  </si>
  <si>
    <t xml:space="preserve">   메르까토 마켓데이 홍보 실시하여, 하루종일 손님 방문이 끊이지</t>
    <phoneticPr fontId="3" type="noConversion"/>
  </si>
  <si>
    <t xml:space="preserve">   않았습니다. </t>
    <phoneticPr fontId="3" type="noConversion"/>
  </si>
  <si>
    <t xml:space="preserve">   디너 영업시 VIP 이성락 대표님 오랜만에 방문주셔서</t>
    <phoneticPr fontId="3" type="noConversion"/>
  </si>
  <si>
    <t xml:space="preserve">   Verona 에서 비즈니스 모임 식사하셨습니다.</t>
    <phoneticPr fontId="3" type="noConversion"/>
  </si>
  <si>
    <t>이임순 님</t>
    <phoneticPr fontId="3" type="noConversion"/>
  </si>
  <si>
    <t>L/T</t>
    <phoneticPr fontId="3" type="noConversion"/>
  </si>
  <si>
    <t>마르게리따 피자</t>
    <phoneticPr fontId="3" type="noConversion"/>
  </si>
  <si>
    <t xml:space="preserve"> : 금일 영업시, 정신분석 연구소 이임순 님</t>
    <phoneticPr fontId="3" type="noConversion"/>
  </si>
  <si>
    <t xml:space="preserve">   Verona 에서 L/T 상견례 모임 가지셨으며, 만족도가 굉장히 높았습니다.</t>
    <phoneticPr fontId="3" type="noConversion"/>
  </si>
  <si>
    <t xml:space="preserve">   금일은 식사 위주의 손님이 많았으며,</t>
    <phoneticPr fontId="3" type="noConversion"/>
  </si>
  <si>
    <t xml:space="preserve">   메이드 음료 판매가 활성화 되었습니다. ( 자몽 8Ea, 홍차 2Ea )</t>
    <phoneticPr fontId="3" type="noConversion"/>
  </si>
  <si>
    <t xml:space="preserve"> - 오늘영업사항</t>
    <phoneticPr fontId="3" type="noConversion"/>
  </si>
  <si>
    <t xml:space="preserve"> : 금일 영업이 저조하여, 각 층 환경정리 실시하였습니다.</t>
    <phoneticPr fontId="3" type="noConversion"/>
  </si>
  <si>
    <t xml:space="preserve">   사장님 D/T 4인 접대 식사 있었으나,</t>
    <phoneticPr fontId="3" type="noConversion"/>
  </si>
  <si>
    <t xml:space="preserve">   금일 미결제로 인해 매출에 잡히지 않았습니다.</t>
    <phoneticPr fontId="3" type="noConversion"/>
  </si>
  <si>
    <t xml:space="preserve"> : 금일 영업이 저조하여, 환경정리 실시하였습니다.</t>
    <phoneticPr fontId="3" type="noConversion"/>
  </si>
  <si>
    <t xml:space="preserve">  ( 2층 룸, 창문, 수납장, 바, 3층 룸, 수납장, 창문, 진열장 등 )</t>
    <phoneticPr fontId="3" type="noConversion"/>
  </si>
  <si>
    <t xml:space="preserve">  디너 워킹 손님 중 스페인 몬테카스트로 와인 1병 이용 후</t>
    <phoneticPr fontId="3" type="noConversion"/>
  </si>
  <si>
    <t xml:space="preserve">  매우 만족하셔서 1Box 포장해가신 분 계셨습니다.</t>
    <phoneticPr fontId="3" type="noConversion"/>
  </si>
  <si>
    <t>L/T</t>
    <phoneticPr fontId="3" type="noConversion"/>
  </si>
  <si>
    <t>너트 피자</t>
    <phoneticPr fontId="3" type="noConversion"/>
  </si>
  <si>
    <t>날치알크림파스타</t>
    <phoneticPr fontId="3" type="noConversion"/>
  </si>
  <si>
    <t>오정한님</t>
    <phoneticPr fontId="3" type="noConversion"/>
  </si>
  <si>
    <t xml:space="preserve"> - 오늘영업사항</t>
    <phoneticPr fontId="3" type="noConversion"/>
  </si>
  <si>
    <t xml:space="preserve"> : 금일 런치 영업시, L/T 20인 오정환님 식사 만족도 굉장히</t>
    <phoneticPr fontId="3" type="noConversion"/>
  </si>
  <si>
    <t xml:space="preserve">   높았습니다. 디너 영업시, 거의 모든 테이블이</t>
    <phoneticPr fontId="3" type="noConversion"/>
  </si>
  <si>
    <t xml:space="preserve">   소개팅 위주여서, 와인보다는 식사 비중이 높았습니다.</t>
    <phoneticPr fontId="3" type="noConversion"/>
  </si>
  <si>
    <t xml:space="preserve">   금일 특이사항으로는, 마켓데이 때 방문 주셨던 몇몇 고객분들이</t>
    <phoneticPr fontId="3" type="noConversion"/>
  </si>
  <si>
    <t xml:space="preserve">   재방문, 드레싱을 재구매하셨습니다.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</si>
</sst>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1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177" fontId="0" fillId="0" borderId="0" xfId="0" applyNumberFormat="1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/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0" fontId="8" fillId="0" borderId="0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5" fillId="0" borderId="6" xfId="0" applyFont="1" applyBorder="1" applyAlignment="1"/>
    <xf numFmtId="0" fontId="5" fillId="0" borderId="6" xfId="0" applyFont="1" applyBorder="1" applyAlignment="1">
      <alignment horizontal="center"/>
    </xf>
    <xf numFmtId="2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0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20" fontId="5" fillId="0" borderId="8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20" fontId="5" fillId="0" borderId="0" xfId="0" applyNumberFormat="1" applyFont="1" applyBorder="1" applyAlignment="1">
      <alignment horizontal="left" wrapText="1"/>
    </xf>
    <xf numFmtId="20" fontId="5" fillId="0" borderId="17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20" fontId="5" fillId="0" borderId="8" xfId="0" applyNumberFormat="1" applyFont="1" applyBorder="1" applyAlignment="1">
      <alignment horizontal="left" wrapText="1"/>
    </xf>
    <xf numFmtId="20" fontId="5" fillId="0" borderId="0" xfId="0" applyNumberFormat="1" applyFont="1" applyBorder="1" applyAlignment="1">
      <alignment horizontal="left" wrapText="1"/>
    </xf>
    <xf numFmtId="20" fontId="5" fillId="0" borderId="17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20" fontId="5" fillId="0" borderId="8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20" fontId="5" fillId="0" borderId="0" xfId="0" applyNumberFormat="1" applyFont="1" applyBorder="1" applyAlignment="1">
      <alignment horizontal="left" wrapText="1"/>
    </xf>
    <xf numFmtId="20" fontId="5" fillId="0" borderId="17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20" fontId="5" fillId="0" borderId="8" xfId="0" applyNumberFormat="1" applyFont="1" applyBorder="1" applyAlignment="1">
      <alignment horizontal="left" wrapText="1"/>
    </xf>
    <xf numFmtId="20" fontId="5" fillId="0" borderId="0" xfId="0" applyNumberFormat="1" applyFont="1" applyBorder="1" applyAlignment="1">
      <alignment horizontal="left" wrapText="1"/>
    </xf>
    <xf numFmtId="20" fontId="5" fillId="0" borderId="17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8" xfId="0" quotePrefix="1" applyFont="1" applyBorder="1" applyAlignment="1">
      <alignment horizontal="left"/>
    </xf>
    <xf numFmtId="0" fontId="5" fillId="0" borderId="18" xfId="0" quotePrefix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20" fontId="5" fillId="0" borderId="8" xfId="0" applyNumberFormat="1" applyFont="1" applyBorder="1" applyAlignment="1">
      <alignment horizontal="left" wrapText="1"/>
    </xf>
    <xf numFmtId="20" fontId="5" fillId="0" borderId="0" xfId="0" applyNumberFormat="1" applyFont="1" applyBorder="1" applyAlignment="1">
      <alignment horizontal="left" wrapText="1"/>
    </xf>
    <xf numFmtId="20" fontId="5" fillId="0" borderId="17" xfId="0" applyNumberFormat="1" applyFont="1" applyBorder="1" applyAlignment="1">
      <alignment horizontal="left" wrapText="1"/>
    </xf>
    <xf numFmtId="0" fontId="5" fillId="0" borderId="1" xfId="0" quotePrefix="1" applyFont="1" applyBorder="1" applyAlignment="1">
      <alignment horizontal="left"/>
    </xf>
    <xf numFmtId="0" fontId="5" fillId="0" borderId="16" xfId="0" quotePrefix="1" applyFont="1" applyBorder="1" applyAlignment="1">
      <alignment horizontal="left"/>
    </xf>
    <xf numFmtId="20" fontId="5" fillId="0" borderId="8" xfId="0" applyNumberFormat="1" applyFont="1" applyBorder="1" applyAlignment="1">
      <alignment horizontal="left"/>
    </xf>
    <xf numFmtId="0" fontId="5" fillId="0" borderId="18" xfId="0" applyFont="1" applyBorder="1" applyAlignment="1"/>
    <xf numFmtId="0" fontId="5" fillId="0" borderId="20" xfId="0" applyFont="1" applyBorder="1" applyAlignment="1"/>
    <xf numFmtId="0" fontId="5" fillId="0" borderId="19" xfId="0" applyFont="1" applyBorder="1" applyAlignment="1"/>
    <xf numFmtId="0" fontId="5" fillId="0" borderId="8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7" fontId="5" fillId="0" borderId="3" xfId="0" applyNumberFormat="1" applyFont="1" applyBorder="1" applyAlignment="1">
      <alignment horizontal="center"/>
    </xf>
    <xf numFmtId="177" fontId="5" fillId="0" borderId="4" xfId="0" applyNumberFormat="1" applyFont="1" applyBorder="1" applyAlignment="1">
      <alignment horizontal="center"/>
    </xf>
    <xf numFmtId="177" fontId="5" fillId="3" borderId="3" xfId="0" applyNumberFormat="1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18" xfId="0" quotePrefix="1" applyFont="1" applyBorder="1" applyAlignment="1"/>
    <xf numFmtId="20" fontId="5" fillId="0" borderId="8" xfId="0" quotePrefix="1" applyNumberFormat="1" applyFont="1" applyBorder="1" applyAlignment="1">
      <alignment horizontal="left" wrapText="1"/>
    </xf>
    <xf numFmtId="9" fontId="5" fillId="0" borderId="8" xfId="0" applyNumberFormat="1" applyFont="1" applyBorder="1" applyAlignment="1">
      <alignment horizontal="left"/>
    </xf>
    <xf numFmtId="20" fontId="5" fillId="0" borderId="8" xfId="0" applyNumberFormat="1" applyFont="1" applyBorder="1" applyAlignment="1">
      <alignment horizontal="left" vertical="top" wrapText="1"/>
    </xf>
    <xf numFmtId="20" fontId="5" fillId="0" borderId="0" xfId="0" applyNumberFormat="1" applyFont="1" applyBorder="1" applyAlignment="1">
      <alignment horizontal="left" vertical="top" wrapText="1"/>
    </xf>
    <xf numFmtId="20" fontId="5" fillId="0" borderId="17" xfId="0" applyNumberFormat="1" applyFont="1" applyBorder="1" applyAlignment="1">
      <alignment horizontal="left" vertical="top" wrapText="1"/>
    </xf>
    <xf numFmtId="0" fontId="5" fillId="0" borderId="8" xfId="0" applyFont="1" applyBorder="1" applyAlignment="1"/>
    <xf numFmtId="0" fontId="5" fillId="0" borderId="17" xfId="0" applyFont="1" applyBorder="1" applyAlignment="1"/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E40" sqref="E40:G40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36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504500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1749300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2253800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v>2253800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65</v>
      </c>
      <c r="C11" s="21">
        <v>7</v>
      </c>
      <c r="D11" s="75"/>
      <c r="E11" s="22"/>
      <c r="F11" s="21"/>
      <c r="G11" s="23"/>
    </row>
    <row r="12" spans="1:7" ht="17.25">
      <c r="A12" s="147"/>
      <c r="B12" s="21" t="s">
        <v>66</v>
      </c>
      <c r="C12" s="24">
        <v>5</v>
      </c>
      <c r="D12" s="75"/>
      <c r="E12" s="22"/>
      <c r="F12" s="21"/>
      <c r="G12" s="23"/>
    </row>
    <row r="13" spans="1:7" ht="17.25">
      <c r="A13" s="148"/>
      <c r="B13" s="21" t="s">
        <v>67</v>
      </c>
      <c r="C13" s="21">
        <v>5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/>
      <c r="B23" s="31">
        <v>0.27083333333333331</v>
      </c>
      <c r="C23" s="32" t="s">
        <v>52</v>
      </c>
      <c r="D23" s="32">
        <v>3</v>
      </c>
      <c r="E23" s="95"/>
      <c r="F23" s="96"/>
      <c r="G23" s="97"/>
    </row>
    <row r="24" spans="1:7">
      <c r="A24" s="99"/>
      <c r="B24" s="31">
        <v>0.30555555555555552</v>
      </c>
      <c r="C24" s="21" t="s">
        <v>51</v>
      </c>
      <c r="D24" s="21">
        <v>4</v>
      </c>
      <c r="E24" s="118"/>
      <c r="F24" s="119"/>
      <c r="G24" s="120"/>
    </row>
    <row r="25" spans="1:7">
      <c r="A25" s="99"/>
      <c r="B25" s="31">
        <v>0.3125</v>
      </c>
      <c r="C25" s="21" t="s">
        <v>53</v>
      </c>
      <c r="D25" s="21">
        <v>3</v>
      </c>
      <c r="E25" s="118"/>
      <c r="F25" s="119"/>
      <c r="G25" s="120"/>
    </row>
    <row r="26" spans="1:7">
      <c r="A26" s="99"/>
      <c r="B26" s="31">
        <v>0.3125</v>
      </c>
      <c r="C26" s="21" t="s">
        <v>54</v>
      </c>
      <c r="D26" s="21">
        <v>2</v>
      </c>
      <c r="E26" s="121"/>
      <c r="F26" s="122"/>
      <c r="G26" s="123"/>
    </row>
    <row r="27" spans="1:7">
      <c r="A27" s="99"/>
      <c r="B27" s="31">
        <v>0.3125</v>
      </c>
      <c r="C27" s="21" t="s">
        <v>55</v>
      </c>
      <c r="D27" s="21">
        <v>2</v>
      </c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27</v>
      </c>
      <c r="B33" s="101"/>
      <c r="C33" s="103"/>
      <c r="D33" s="98" t="s">
        <v>28</v>
      </c>
      <c r="E33" s="114" t="s">
        <v>68</v>
      </c>
      <c r="F33" s="115"/>
      <c r="G33" s="116"/>
    </row>
    <row r="34" spans="1:7">
      <c r="A34" s="99"/>
      <c r="B34" s="88"/>
      <c r="C34" s="90"/>
      <c r="D34" s="99"/>
      <c r="E34" s="108" t="s">
        <v>69</v>
      </c>
      <c r="F34" s="89"/>
      <c r="G34" s="90"/>
    </row>
    <row r="35" spans="1:7">
      <c r="A35" s="99"/>
      <c r="B35" s="117"/>
      <c r="C35" s="90"/>
      <c r="D35" s="99"/>
      <c r="E35" s="88" t="s">
        <v>70</v>
      </c>
      <c r="F35" s="89"/>
      <c r="G35" s="90"/>
    </row>
    <row r="36" spans="1:7">
      <c r="A36" s="99"/>
      <c r="B36" s="88"/>
      <c r="C36" s="90"/>
      <c r="D36" s="99"/>
      <c r="E36" s="88" t="s">
        <v>71</v>
      </c>
      <c r="F36" s="89"/>
      <c r="G36" s="90"/>
    </row>
    <row r="37" spans="1:7">
      <c r="A37" s="99"/>
      <c r="B37" s="88"/>
      <c r="C37" s="90"/>
      <c r="D37" s="99"/>
      <c r="E37" s="113" t="s">
        <v>72</v>
      </c>
      <c r="F37" s="89"/>
      <c r="G37" s="90"/>
    </row>
    <row r="38" spans="1:7">
      <c r="A38" s="99"/>
      <c r="B38" s="88"/>
      <c r="C38" s="90"/>
      <c r="D38" s="99"/>
      <c r="E38" s="108" t="s">
        <v>73</v>
      </c>
      <c r="F38" s="109"/>
      <c r="G38" s="110"/>
    </row>
    <row r="39" spans="1:7">
      <c r="A39" s="99"/>
      <c r="B39" s="88"/>
      <c r="C39" s="90"/>
      <c r="D39" s="99"/>
      <c r="E39" s="113" t="s">
        <v>74</v>
      </c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151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823800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621400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1445200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'4.9'!B7:C7+'4.10'!B6:C6</f>
        <v>18271100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198</v>
      </c>
      <c r="C11" s="21">
        <v>5</v>
      </c>
      <c r="D11" s="75"/>
      <c r="E11" s="22"/>
      <c r="F11" s="21"/>
      <c r="G11" s="23"/>
    </row>
    <row r="12" spans="1:7" ht="17.25">
      <c r="A12" s="147"/>
      <c r="B12" s="21" t="s">
        <v>199</v>
      </c>
      <c r="C12" s="24">
        <v>5</v>
      </c>
      <c r="D12" s="75"/>
      <c r="E12" s="22"/>
      <c r="F12" s="21"/>
      <c r="G12" s="23"/>
    </row>
    <row r="13" spans="1:7" ht="17.25">
      <c r="A13" s="148"/>
      <c r="B13" s="21" t="s">
        <v>200</v>
      </c>
      <c r="C13" s="21">
        <v>5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0.10416666666666667</v>
      </c>
      <c r="C16" s="27" t="s">
        <v>202</v>
      </c>
      <c r="D16" s="28">
        <v>3</v>
      </c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142</v>
      </c>
      <c r="D23" s="32">
        <v>4</v>
      </c>
      <c r="E23" s="95"/>
      <c r="F23" s="96"/>
      <c r="G23" s="97"/>
    </row>
    <row r="24" spans="1:7">
      <c r="A24" s="99"/>
      <c r="B24" s="31">
        <v>0.3125</v>
      </c>
      <c r="C24" s="32" t="s">
        <v>201</v>
      </c>
      <c r="D24" s="32">
        <v>2</v>
      </c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/>
      <c r="C33" s="103"/>
      <c r="D33" s="98" t="s">
        <v>28</v>
      </c>
      <c r="E33" s="114" t="s">
        <v>203</v>
      </c>
      <c r="F33" s="115"/>
      <c r="G33" s="116"/>
    </row>
    <row r="34" spans="1:7">
      <c r="A34" s="99"/>
      <c r="B34" s="88"/>
      <c r="C34" s="90"/>
      <c r="D34" s="99"/>
      <c r="E34" s="108" t="s">
        <v>204</v>
      </c>
      <c r="F34" s="89"/>
      <c r="G34" s="90"/>
    </row>
    <row r="35" spans="1:7">
      <c r="A35" s="99"/>
      <c r="B35" s="117"/>
      <c r="C35" s="90"/>
      <c r="D35" s="99"/>
      <c r="E35" s="88" t="s">
        <v>205</v>
      </c>
      <c r="F35" s="89"/>
      <c r="G35" s="90"/>
    </row>
    <row r="36" spans="1:7">
      <c r="A36" s="99"/>
      <c r="B36" s="88"/>
      <c r="C36" s="90"/>
      <c r="D36" s="99"/>
      <c r="E36" s="88" t="s">
        <v>206</v>
      </c>
      <c r="F36" s="89"/>
      <c r="G36" s="90"/>
    </row>
    <row r="37" spans="1:7">
      <c r="A37" s="99"/>
      <c r="B37" s="88"/>
      <c r="C37" s="90"/>
      <c r="D37" s="99"/>
      <c r="E37" s="113" t="s">
        <v>207</v>
      </c>
      <c r="F37" s="89"/>
      <c r="G37" s="90"/>
    </row>
    <row r="38" spans="1:7">
      <c r="A38" s="99"/>
      <c r="B38" s="88"/>
      <c r="C38" s="90"/>
      <c r="D38" s="99"/>
      <c r="E38" s="108"/>
      <c r="F38" s="109"/>
      <c r="G38" s="110"/>
    </row>
    <row r="39" spans="1:7">
      <c r="A39" s="99"/>
      <c r="B39" s="88"/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50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150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43000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811500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854500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'4.10'!B7:C7+'4.11'!B6:C6</f>
        <v>19125600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209</v>
      </c>
      <c r="C11" s="21">
        <v>2</v>
      </c>
      <c r="D11" s="75"/>
      <c r="E11" s="22"/>
      <c r="F11" s="21"/>
      <c r="G11" s="23"/>
    </row>
    <row r="12" spans="1:7" ht="17.25">
      <c r="A12" s="147"/>
      <c r="B12" s="21" t="s">
        <v>210</v>
      </c>
      <c r="C12" s="24">
        <v>2</v>
      </c>
      <c r="D12" s="75"/>
      <c r="E12" s="22"/>
      <c r="F12" s="21"/>
      <c r="G12" s="23"/>
    </row>
    <row r="13" spans="1:7" ht="17.25">
      <c r="A13" s="148"/>
      <c r="B13" s="21"/>
      <c r="C13" s="21"/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152</v>
      </c>
      <c r="D23" s="32">
        <v>4</v>
      </c>
      <c r="E23" s="95"/>
      <c r="F23" s="96"/>
      <c r="G23" s="97"/>
    </row>
    <row r="24" spans="1:7">
      <c r="A24" s="99"/>
      <c r="B24" s="31">
        <v>0.3125</v>
      </c>
      <c r="C24" s="32" t="s">
        <v>208</v>
      </c>
      <c r="D24" s="32">
        <v>4</v>
      </c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153</v>
      </c>
      <c r="C33" s="103"/>
      <c r="D33" s="98" t="s">
        <v>28</v>
      </c>
      <c r="E33" s="114" t="s">
        <v>212</v>
      </c>
      <c r="F33" s="115"/>
      <c r="G33" s="116"/>
    </row>
    <row r="34" spans="1:7">
      <c r="A34" s="99"/>
      <c r="B34" s="88"/>
      <c r="C34" s="90"/>
      <c r="D34" s="99"/>
      <c r="E34" s="108" t="s">
        <v>213</v>
      </c>
      <c r="F34" s="89"/>
      <c r="G34" s="90"/>
    </row>
    <row r="35" spans="1:7">
      <c r="A35" s="99"/>
      <c r="B35" s="117"/>
      <c r="C35" s="90"/>
      <c r="D35" s="99"/>
      <c r="E35" s="88" t="s">
        <v>214</v>
      </c>
      <c r="F35" s="89"/>
      <c r="G35" s="90"/>
    </row>
    <row r="36" spans="1:7">
      <c r="A36" s="99"/>
      <c r="B36" s="88"/>
      <c r="C36" s="90"/>
      <c r="D36" s="99"/>
      <c r="E36" s="88" t="s">
        <v>215</v>
      </c>
      <c r="F36" s="89"/>
      <c r="G36" s="90"/>
    </row>
    <row r="37" spans="1:7">
      <c r="A37" s="99"/>
      <c r="B37" s="88"/>
      <c r="C37" s="90"/>
      <c r="D37" s="99"/>
      <c r="E37" s="113" t="s">
        <v>216</v>
      </c>
      <c r="F37" s="89"/>
      <c r="G37" s="90"/>
    </row>
    <row r="38" spans="1:7">
      <c r="A38" s="99"/>
      <c r="B38" s="88"/>
      <c r="C38" s="90"/>
      <c r="D38" s="99"/>
      <c r="E38" s="108" t="s">
        <v>217</v>
      </c>
      <c r="F38" s="109"/>
      <c r="G38" s="110"/>
    </row>
    <row r="39" spans="1:7">
      <c r="A39" s="99"/>
      <c r="B39" s="88"/>
      <c r="C39" s="90"/>
      <c r="D39" s="99"/>
      <c r="E39" s="113" t="s">
        <v>218</v>
      </c>
      <c r="F39" s="89"/>
      <c r="G39" s="90"/>
    </row>
    <row r="40" spans="1:7">
      <c r="A40" s="99"/>
      <c r="B40" s="88"/>
      <c r="C40" s="90"/>
      <c r="D40" s="99"/>
      <c r="E40" s="108" t="s">
        <v>219</v>
      </c>
      <c r="F40" s="109"/>
      <c r="G40" s="110"/>
    </row>
    <row r="41" spans="1:7">
      <c r="A41" s="100"/>
      <c r="B41" s="88"/>
      <c r="C41" s="90"/>
      <c r="D41" s="100"/>
      <c r="E41" s="91" t="s">
        <v>220</v>
      </c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 t="s">
        <v>211</v>
      </c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221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1661500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422000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2083500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'4.11'!B7:C7+'4.12'!B6:C6</f>
        <v>21209100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140</v>
      </c>
      <c r="C11" s="21">
        <v>18</v>
      </c>
      <c r="D11" s="75"/>
      <c r="E11" s="22"/>
      <c r="F11" s="21"/>
      <c r="G11" s="23"/>
    </row>
    <row r="12" spans="1:7" ht="17.25">
      <c r="A12" s="147"/>
      <c r="B12" s="21" t="s">
        <v>271</v>
      </c>
      <c r="C12" s="24">
        <v>6</v>
      </c>
      <c r="D12" s="75"/>
      <c r="E12" s="22"/>
      <c r="F12" s="21"/>
      <c r="G12" s="23"/>
    </row>
    <row r="13" spans="1:7" ht="17.25">
      <c r="A13" s="148"/>
      <c r="B13" s="21" t="s">
        <v>272</v>
      </c>
      <c r="C13" s="21">
        <v>6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0.47916666666666669</v>
      </c>
      <c r="C16" s="27" t="s">
        <v>223</v>
      </c>
      <c r="D16" s="28">
        <v>18</v>
      </c>
      <c r="E16" s="118" t="s">
        <v>228</v>
      </c>
      <c r="F16" s="119"/>
      <c r="G16" s="120"/>
    </row>
    <row r="17" spans="1:7">
      <c r="A17" s="99"/>
      <c r="B17" s="27">
        <v>0.47916666666666669</v>
      </c>
      <c r="C17" s="21" t="s">
        <v>224</v>
      </c>
      <c r="D17" s="21">
        <v>10</v>
      </c>
      <c r="E17" s="118"/>
      <c r="F17" s="119"/>
      <c r="G17" s="120"/>
    </row>
    <row r="18" spans="1:7">
      <c r="A18" s="99"/>
      <c r="B18" s="27">
        <v>0.5</v>
      </c>
      <c r="C18" s="21" t="s">
        <v>225</v>
      </c>
      <c r="D18" s="21">
        <v>3</v>
      </c>
      <c r="E18" s="118"/>
      <c r="F18" s="119"/>
      <c r="G18" s="120"/>
    </row>
    <row r="19" spans="1:7">
      <c r="A19" s="99"/>
      <c r="B19" s="27">
        <v>4.1666666666666664E-2</v>
      </c>
      <c r="C19" s="21" t="s">
        <v>226</v>
      </c>
      <c r="D19" s="21">
        <v>3</v>
      </c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0.29166666666666669</v>
      </c>
      <c r="C23" s="32" t="s">
        <v>227</v>
      </c>
      <c r="D23" s="32">
        <v>2</v>
      </c>
      <c r="E23" s="95"/>
      <c r="F23" s="96"/>
      <c r="G23" s="97"/>
    </row>
    <row r="24" spans="1:7">
      <c r="A24" s="99"/>
      <c r="B24" s="31"/>
      <c r="C24" s="32"/>
      <c r="D24" s="32"/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228</v>
      </c>
      <c r="C33" s="103"/>
      <c r="D33" s="98" t="s">
        <v>28</v>
      </c>
      <c r="E33" s="114" t="s">
        <v>273</v>
      </c>
      <c r="F33" s="115"/>
      <c r="G33" s="116"/>
    </row>
    <row r="34" spans="1:7">
      <c r="A34" s="99"/>
      <c r="B34" s="88" t="s">
        <v>229</v>
      </c>
      <c r="C34" s="90"/>
      <c r="D34" s="99"/>
      <c r="E34" s="108" t="s">
        <v>274</v>
      </c>
      <c r="F34" s="89"/>
      <c r="G34" s="90"/>
    </row>
    <row r="35" spans="1:7">
      <c r="A35" s="99"/>
      <c r="B35" s="117" t="s">
        <v>230</v>
      </c>
      <c r="C35" s="90"/>
      <c r="D35" s="99"/>
      <c r="E35" s="88" t="s">
        <v>275</v>
      </c>
      <c r="F35" s="89"/>
      <c r="G35" s="90"/>
    </row>
    <row r="36" spans="1:7">
      <c r="A36" s="99"/>
      <c r="B36" s="88" t="s">
        <v>231</v>
      </c>
      <c r="C36" s="90"/>
      <c r="D36" s="99"/>
      <c r="E36" s="88" t="s">
        <v>276</v>
      </c>
      <c r="F36" s="89"/>
      <c r="G36" s="90"/>
    </row>
    <row r="37" spans="1:7">
      <c r="A37" s="99"/>
      <c r="B37" s="88" t="s">
        <v>232</v>
      </c>
      <c r="C37" s="90"/>
      <c r="D37" s="99"/>
      <c r="E37" s="113" t="s">
        <v>277</v>
      </c>
      <c r="F37" s="89"/>
      <c r="G37" s="90"/>
    </row>
    <row r="38" spans="1:7">
      <c r="A38" s="99"/>
      <c r="B38" s="88" t="s">
        <v>233</v>
      </c>
      <c r="C38" s="90"/>
      <c r="D38" s="99"/>
      <c r="E38" s="108" t="s">
        <v>278</v>
      </c>
      <c r="F38" s="109"/>
      <c r="G38" s="110"/>
    </row>
    <row r="39" spans="1:7">
      <c r="A39" s="99"/>
      <c r="B39" s="88" t="s">
        <v>234</v>
      </c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222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448000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586500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1034500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'4.12'!B7:C7+'4.13'!B6:C6</f>
        <v>22243600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140</v>
      </c>
      <c r="C11" s="21">
        <v>5</v>
      </c>
      <c r="D11" s="75"/>
      <c r="E11" s="22"/>
      <c r="F11" s="21"/>
      <c r="G11" s="23"/>
    </row>
    <row r="12" spans="1:7" ht="17.25">
      <c r="A12" s="147"/>
      <c r="B12" s="21" t="s">
        <v>279</v>
      </c>
      <c r="C12" s="24">
        <v>3</v>
      </c>
      <c r="D12" s="75"/>
      <c r="E12" s="22"/>
      <c r="F12" s="21"/>
      <c r="G12" s="23"/>
    </row>
    <row r="13" spans="1:7" ht="17.25">
      <c r="A13" s="148"/>
      <c r="B13" s="21"/>
      <c r="C13" s="21"/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4.1666666666666664E-2</v>
      </c>
      <c r="C16" s="27" t="s">
        <v>235</v>
      </c>
      <c r="D16" s="28">
        <v>5</v>
      </c>
      <c r="E16" s="118" t="s">
        <v>228</v>
      </c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236</v>
      </c>
      <c r="D23" s="32">
        <v>2</v>
      </c>
      <c r="E23" s="95"/>
      <c r="F23" s="96"/>
      <c r="G23" s="97"/>
    </row>
    <row r="24" spans="1:7">
      <c r="A24" s="99"/>
      <c r="B24" s="31">
        <v>0.3125</v>
      </c>
      <c r="C24" s="32" t="s">
        <v>237</v>
      </c>
      <c r="D24" s="32">
        <v>4</v>
      </c>
      <c r="E24" s="118"/>
      <c r="F24" s="119"/>
      <c r="G24" s="120"/>
    </row>
    <row r="25" spans="1:7">
      <c r="A25" s="99"/>
      <c r="B25" s="31">
        <v>0.3125</v>
      </c>
      <c r="C25" s="21" t="s">
        <v>238</v>
      </c>
      <c r="D25" s="21">
        <v>8</v>
      </c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228</v>
      </c>
      <c r="C33" s="103"/>
      <c r="D33" s="98" t="s">
        <v>28</v>
      </c>
      <c r="E33" s="114" t="s">
        <v>273</v>
      </c>
      <c r="F33" s="115"/>
      <c r="G33" s="116"/>
    </row>
    <row r="34" spans="1:7">
      <c r="A34" s="99"/>
      <c r="B34" s="88" t="s">
        <v>239</v>
      </c>
      <c r="C34" s="90"/>
      <c r="D34" s="99"/>
      <c r="E34" s="108" t="s">
        <v>280</v>
      </c>
      <c r="F34" s="89"/>
      <c r="G34" s="90"/>
    </row>
    <row r="35" spans="1:7">
      <c r="A35" s="99"/>
      <c r="B35" s="117" t="s">
        <v>240</v>
      </c>
      <c r="C35" s="90"/>
      <c r="D35" s="99"/>
      <c r="E35" s="88" t="s">
        <v>281</v>
      </c>
      <c r="F35" s="89"/>
      <c r="G35" s="90"/>
    </row>
    <row r="36" spans="1:7">
      <c r="A36" s="99"/>
      <c r="B36" s="88" t="s">
        <v>241</v>
      </c>
      <c r="C36" s="90"/>
      <c r="D36" s="99"/>
      <c r="E36" s="88" t="s">
        <v>282</v>
      </c>
      <c r="F36" s="89"/>
      <c r="G36" s="90"/>
    </row>
    <row r="37" spans="1:7">
      <c r="A37" s="99"/>
      <c r="B37" s="88" t="s">
        <v>243</v>
      </c>
      <c r="C37" s="90"/>
      <c r="D37" s="99"/>
      <c r="E37" s="113" t="s">
        <v>283</v>
      </c>
      <c r="F37" s="89"/>
      <c r="G37" s="90"/>
    </row>
    <row r="38" spans="1:7">
      <c r="A38" s="99"/>
      <c r="B38" s="88" t="s">
        <v>242</v>
      </c>
      <c r="C38" s="90"/>
      <c r="D38" s="99"/>
      <c r="E38" s="108"/>
      <c r="F38" s="109"/>
      <c r="G38" s="110"/>
    </row>
    <row r="39" spans="1:7">
      <c r="A39" s="99"/>
      <c r="B39" s="88" t="s">
        <v>234</v>
      </c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 t="s">
        <v>284</v>
      </c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244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666500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876650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1543150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'4.13'!B7:C7+'4.14'!B6:C6</f>
        <v>23786750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285</v>
      </c>
      <c r="C11" s="21">
        <v>9</v>
      </c>
      <c r="D11" s="75"/>
      <c r="E11" s="22"/>
      <c r="F11" s="21"/>
      <c r="G11" s="23"/>
    </row>
    <row r="12" spans="1:7" ht="17.25">
      <c r="A12" s="147"/>
      <c r="B12" s="21" t="s">
        <v>279</v>
      </c>
      <c r="C12" s="24">
        <v>3</v>
      </c>
      <c r="D12" s="75"/>
      <c r="E12" s="22"/>
      <c r="F12" s="21"/>
      <c r="G12" s="23"/>
    </row>
    <row r="13" spans="1:7" ht="17.25">
      <c r="A13" s="148"/>
      <c r="B13" s="21" t="s">
        <v>286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0.47916666666666669</v>
      </c>
      <c r="C16" s="27" t="s">
        <v>245</v>
      </c>
      <c r="D16" s="28">
        <v>4</v>
      </c>
      <c r="E16" s="118"/>
      <c r="F16" s="119"/>
      <c r="G16" s="120"/>
    </row>
    <row r="17" spans="1:7">
      <c r="A17" s="99"/>
      <c r="B17" s="27">
        <v>4.1666666666666664E-2</v>
      </c>
      <c r="C17" s="21" t="s">
        <v>246</v>
      </c>
      <c r="D17" s="21">
        <v>9</v>
      </c>
      <c r="E17" s="118" t="s">
        <v>247</v>
      </c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0.27083333333333331</v>
      </c>
      <c r="C23" s="32" t="s">
        <v>248</v>
      </c>
      <c r="D23" s="32">
        <v>5</v>
      </c>
      <c r="E23" s="95"/>
      <c r="F23" s="96"/>
      <c r="G23" s="97"/>
    </row>
    <row r="24" spans="1:7">
      <c r="A24" s="99"/>
      <c r="B24" s="31"/>
      <c r="C24" s="32"/>
      <c r="D24" s="32"/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140</v>
      </c>
      <c r="C33" s="103"/>
      <c r="D33" s="98" t="s">
        <v>28</v>
      </c>
      <c r="E33" s="114" t="s">
        <v>273</v>
      </c>
      <c r="F33" s="115"/>
      <c r="G33" s="116"/>
    </row>
    <row r="34" spans="1:7">
      <c r="A34" s="99"/>
      <c r="B34" s="88" t="s">
        <v>249</v>
      </c>
      <c r="C34" s="90"/>
      <c r="D34" s="99"/>
      <c r="E34" s="108" t="s">
        <v>287</v>
      </c>
      <c r="F34" s="89"/>
      <c r="G34" s="90"/>
    </row>
    <row r="35" spans="1:7">
      <c r="A35" s="99"/>
      <c r="B35" s="117" t="s">
        <v>250</v>
      </c>
      <c r="C35" s="90"/>
      <c r="D35" s="99"/>
      <c r="E35" s="88" t="s">
        <v>288</v>
      </c>
      <c r="F35" s="89"/>
      <c r="G35" s="90"/>
    </row>
    <row r="36" spans="1:7">
      <c r="A36" s="99"/>
      <c r="B36" s="88" t="s">
        <v>251</v>
      </c>
      <c r="C36" s="90"/>
      <c r="D36" s="99"/>
      <c r="E36" s="88" t="s">
        <v>289</v>
      </c>
      <c r="F36" s="89"/>
      <c r="G36" s="90"/>
    </row>
    <row r="37" spans="1:7">
      <c r="A37" s="99"/>
      <c r="B37" s="88" t="s">
        <v>252</v>
      </c>
      <c r="C37" s="90"/>
      <c r="D37" s="99"/>
      <c r="E37" s="113" t="s">
        <v>291</v>
      </c>
      <c r="F37" s="89"/>
      <c r="G37" s="90"/>
    </row>
    <row r="38" spans="1:7">
      <c r="A38" s="99"/>
      <c r="B38" s="88" t="s">
        <v>253</v>
      </c>
      <c r="C38" s="90"/>
      <c r="D38" s="99"/>
      <c r="E38" s="108"/>
      <c r="F38" s="109"/>
      <c r="G38" s="110"/>
    </row>
    <row r="39" spans="1:7">
      <c r="A39" s="99"/>
      <c r="B39" s="88" t="s">
        <v>254</v>
      </c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255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371500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3044000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3415500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'4.14'!B7:C7+'4.15'!B6:C6</f>
        <v>27202250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38</v>
      </c>
      <c r="C11" s="21">
        <v>15</v>
      </c>
      <c r="D11" s="75"/>
      <c r="E11" s="22"/>
      <c r="F11" s="21"/>
      <c r="G11" s="23"/>
    </row>
    <row r="12" spans="1:7" ht="17.25">
      <c r="A12" s="147"/>
      <c r="B12" s="21" t="s">
        <v>292</v>
      </c>
      <c r="C12" s="24">
        <v>8</v>
      </c>
      <c r="D12" s="75"/>
      <c r="E12" s="22"/>
      <c r="F12" s="21"/>
      <c r="G12" s="23"/>
    </row>
    <row r="13" spans="1:7" ht="17.25">
      <c r="A13" s="148"/>
      <c r="B13" s="21" t="s">
        <v>293</v>
      </c>
      <c r="C13" s="21">
        <v>6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0.5</v>
      </c>
      <c r="C16" s="27" t="s">
        <v>256</v>
      </c>
      <c r="D16" s="28">
        <v>3</v>
      </c>
      <c r="E16" s="118"/>
      <c r="F16" s="119"/>
      <c r="G16" s="120"/>
    </row>
    <row r="17" spans="1:7">
      <c r="A17" s="99"/>
      <c r="B17" s="27">
        <v>0.5</v>
      </c>
      <c r="C17" s="21" t="s">
        <v>257</v>
      </c>
      <c r="D17" s="21">
        <v>2</v>
      </c>
      <c r="E17" s="118" t="s">
        <v>140</v>
      </c>
      <c r="F17" s="119"/>
      <c r="G17" s="120"/>
    </row>
    <row r="18" spans="1:7">
      <c r="A18" s="99"/>
      <c r="B18" s="27">
        <v>0.16666666666666666</v>
      </c>
      <c r="C18" s="21" t="s">
        <v>290</v>
      </c>
      <c r="D18" s="21">
        <v>13</v>
      </c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258</v>
      </c>
      <c r="D23" s="32">
        <v>15</v>
      </c>
      <c r="E23" s="95"/>
      <c r="F23" s="96"/>
      <c r="G23" s="97"/>
    </row>
    <row r="24" spans="1:7">
      <c r="A24" s="99"/>
      <c r="B24" s="31">
        <v>0.29166666666666669</v>
      </c>
      <c r="C24" s="32" t="s">
        <v>263</v>
      </c>
      <c r="D24" s="32">
        <v>6</v>
      </c>
      <c r="E24" s="118"/>
      <c r="F24" s="119"/>
      <c r="G24" s="120"/>
    </row>
    <row r="25" spans="1:7">
      <c r="A25" s="99"/>
      <c r="B25" s="31">
        <v>0.29166666666666669</v>
      </c>
      <c r="C25" s="21" t="s">
        <v>262</v>
      </c>
      <c r="D25" s="21">
        <v>2</v>
      </c>
      <c r="E25" s="118"/>
      <c r="F25" s="119"/>
      <c r="G25" s="120"/>
    </row>
    <row r="26" spans="1:7">
      <c r="A26" s="99"/>
      <c r="B26" s="31">
        <v>0.29166666666666669</v>
      </c>
      <c r="C26" s="21" t="s">
        <v>261</v>
      </c>
      <c r="D26" s="21">
        <v>3</v>
      </c>
      <c r="E26" s="121"/>
      <c r="F26" s="122"/>
      <c r="G26" s="123"/>
    </row>
    <row r="27" spans="1:7">
      <c r="A27" s="99"/>
      <c r="B27" s="31">
        <v>0.2986111111111111</v>
      </c>
      <c r="C27" s="21" t="s">
        <v>259</v>
      </c>
      <c r="D27" s="21">
        <v>2</v>
      </c>
      <c r="E27" s="118"/>
      <c r="F27" s="119"/>
      <c r="G27" s="120"/>
    </row>
    <row r="28" spans="1:7">
      <c r="A28" s="99"/>
      <c r="B28" s="31">
        <v>0.3125</v>
      </c>
      <c r="C28" s="21" t="s">
        <v>260</v>
      </c>
      <c r="D28" s="21">
        <v>2</v>
      </c>
      <c r="E28" s="118"/>
      <c r="F28" s="119"/>
      <c r="G28" s="120"/>
    </row>
    <row r="29" spans="1:7">
      <c r="A29" s="99"/>
      <c r="B29" s="27">
        <v>0.3125</v>
      </c>
      <c r="C29" s="21" t="s">
        <v>264</v>
      </c>
      <c r="D29" s="21">
        <v>2</v>
      </c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57</v>
      </c>
      <c r="C33" s="103"/>
      <c r="D33" s="98" t="s">
        <v>28</v>
      </c>
      <c r="E33" s="114" t="s">
        <v>273</v>
      </c>
      <c r="F33" s="115"/>
      <c r="G33" s="116"/>
    </row>
    <row r="34" spans="1:7">
      <c r="A34" s="99"/>
      <c r="B34" s="88" t="s">
        <v>100</v>
      </c>
      <c r="C34" s="90"/>
      <c r="D34" s="99"/>
      <c r="E34" s="108" t="s">
        <v>294</v>
      </c>
      <c r="F34" s="89"/>
      <c r="G34" s="90"/>
    </row>
    <row r="35" spans="1:7">
      <c r="A35" s="99"/>
      <c r="B35" s="117" t="s">
        <v>265</v>
      </c>
      <c r="C35" s="90"/>
      <c r="D35" s="99"/>
      <c r="E35" s="88" t="s">
        <v>295</v>
      </c>
      <c r="F35" s="89"/>
      <c r="G35" s="90"/>
    </row>
    <row r="36" spans="1:7">
      <c r="A36" s="99"/>
      <c r="B36" s="88" t="s">
        <v>266</v>
      </c>
      <c r="C36" s="90"/>
      <c r="D36" s="99"/>
      <c r="E36" s="88" t="s">
        <v>296</v>
      </c>
      <c r="F36" s="89"/>
      <c r="G36" s="90"/>
    </row>
    <row r="37" spans="1:7">
      <c r="A37" s="99"/>
      <c r="B37" s="88" t="s">
        <v>103</v>
      </c>
      <c r="C37" s="90"/>
      <c r="D37" s="99"/>
      <c r="E37" s="113" t="s">
        <v>297</v>
      </c>
      <c r="F37" s="89"/>
      <c r="G37" s="90"/>
    </row>
    <row r="38" spans="1:7">
      <c r="A38" s="99"/>
      <c r="B38" s="88" t="s">
        <v>267</v>
      </c>
      <c r="C38" s="90"/>
      <c r="D38" s="99"/>
      <c r="E38" s="108" t="s">
        <v>298</v>
      </c>
      <c r="F38" s="109"/>
      <c r="G38" s="110"/>
    </row>
    <row r="39" spans="1:7">
      <c r="A39" s="99"/>
      <c r="B39" s="88" t="s">
        <v>268</v>
      </c>
      <c r="C39" s="90"/>
      <c r="D39" s="99"/>
      <c r="E39" s="113" t="s">
        <v>299</v>
      </c>
      <c r="F39" s="89"/>
      <c r="G39" s="90"/>
    </row>
    <row r="40" spans="1:7">
      <c r="A40" s="99"/>
      <c r="B40" s="88" t="s">
        <v>269</v>
      </c>
      <c r="C40" s="90"/>
      <c r="D40" s="99"/>
      <c r="E40" s="108" t="s">
        <v>300</v>
      </c>
      <c r="F40" s="109"/>
      <c r="G40" s="110"/>
    </row>
    <row r="41" spans="1:7">
      <c r="A41" s="100"/>
      <c r="B41" s="88" t="s">
        <v>270</v>
      </c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8"/>
  <sheetViews>
    <sheetView topLeftCell="A4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301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258550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1458500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1717050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'4.15'!B7:C7+'4.16'!B6:C6</f>
        <v>28919300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38</v>
      </c>
      <c r="C11" s="21">
        <v>11</v>
      </c>
      <c r="D11" s="75"/>
      <c r="E11" s="22"/>
      <c r="F11" s="21"/>
      <c r="G11" s="23"/>
    </row>
    <row r="12" spans="1:7" ht="17.25">
      <c r="A12" s="147"/>
      <c r="B12" s="21" t="s">
        <v>389</v>
      </c>
      <c r="C12" s="24">
        <v>3</v>
      </c>
      <c r="D12" s="75"/>
      <c r="E12" s="22"/>
      <c r="F12" s="21"/>
      <c r="G12" s="23"/>
    </row>
    <row r="13" spans="1:7" ht="17.25">
      <c r="A13" s="148"/>
      <c r="B13" s="21" t="s">
        <v>390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0.52083333333333337</v>
      </c>
      <c r="C16" s="27" t="s">
        <v>304</v>
      </c>
      <c r="D16" s="28">
        <v>5</v>
      </c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305</v>
      </c>
      <c r="D23" s="32">
        <v>11</v>
      </c>
      <c r="E23" s="95" t="s">
        <v>309</v>
      </c>
      <c r="F23" s="96"/>
      <c r="G23" s="97"/>
    </row>
    <row r="24" spans="1:7">
      <c r="A24" s="99"/>
      <c r="B24" s="31">
        <v>0.25</v>
      </c>
      <c r="C24" s="32" t="s">
        <v>306</v>
      </c>
      <c r="D24" s="32">
        <v>2</v>
      </c>
      <c r="E24" s="118"/>
      <c r="F24" s="119"/>
      <c r="G24" s="120"/>
    </row>
    <row r="25" spans="1:7">
      <c r="A25" s="99"/>
      <c r="B25" s="31">
        <v>0.27083333333333331</v>
      </c>
      <c r="C25" s="21" t="s">
        <v>307</v>
      </c>
      <c r="D25" s="21">
        <v>2</v>
      </c>
      <c r="E25" s="118"/>
      <c r="F25" s="119"/>
      <c r="G25" s="120"/>
    </row>
    <row r="26" spans="1:7">
      <c r="A26" s="99"/>
      <c r="B26" s="31">
        <v>0.29166666666666669</v>
      </c>
      <c r="C26" s="21" t="s">
        <v>308</v>
      </c>
      <c r="D26" s="21">
        <v>2</v>
      </c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309</v>
      </c>
      <c r="C33" s="103"/>
      <c r="D33" s="98" t="s">
        <v>28</v>
      </c>
      <c r="E33" s="114" t="s">
        <v>392</v>
      </c>
      <c r="F33" s="115"/>
      <c r="G33" s="116"/>
    </row>
    <row r="34" spans="1:7">
      <c r="A34" s="99"/>
      <c r="B34" s="88" t="s">
        <v>310</v>
      </c>
      <c r="C34" s="90"/>
      <c r="D34" s="99"/>
      <c r="E34" s="108" t="s">
        <v>393</v>
      </c>
      <c r="F34" s="89"/>
      <c r="G34" s="90"/>
    </row>
    <row r="35" spans="1:7">
      <c r="A35" s="99"/>
      <c r="B35" s="117" t="s">
        <v>311</v>
      </c>
      <c r="C35" s="90"/>
      <c r="D35" s="99"/>
      <c r="E35" s="88"/>
      <c r="F35" s="89"/>
      <c r="G35" s="90"/>
    </row>
    <row r="36" spans="1:7">
      <c r="A36" s="99"/>
      <c r="B36" s="88" t="s">
        <v>312</v>
      </c>
      <c r="C36" s="90"/>
      <c r="D36" s="99"/>
      <c r="E36" s="88" t="s">
        <v>391</v>
      </c>
      <c r="F36" s="89"/>
      <c r="G36" s="90"/>
    </row>
    <row r="37" spans="1:7">
      <c r="A37" s="99"/>
      <c r="B37" s="88" t="s">
        <v>313</v>
      </c>
      <c r="C37" s="90"/>
      <c r="D37" s="99"/>
      <c r="E37" s="113" t="s">
        <v>394</v>
      </c>
      <c r="F37" s="89"/>
      <c r="G37" s="90"/>
    </row>
    <row r="38" spans="1:7">
      <c r="A38" s="99"/>
      <c r="B38" s="88" t="s">
        <v>314</v>
      </c>
      <c r="C38" s="90"/>
      <c r="D38" s="99"/>
      <c r="E38" s="108" t="s">
        <v>395</v>
      </c>
      <c r="F38" s="109"/>
      <c r="G38" s="110"/>
    </row>
    <row r="39" spans="1:7">
      <c r="A39" s="99"/>
      <c r="B39" s="88" t="s">
        <v>315</v>
      </c>
      <c r="C39" s="90"/>
      <c r="D39" s="99"/>
      <c r="E39" s="113" t="s">
        <v>396</v>
      </c>
      <c r="F39" s="89"/>
      <c r="G39" s="90"/>
    </row>
    <row r="40" spans="1:7">
      <c r="A40" s="99"/>
      <c r="B40" s="88" t="s">
        <v>316</v>
      </c>
      <c r="C40" s="90"/>
      <c r="D40" s="99"/>
      <c r="E40" s="108" t="s">
        <v>397</v>
      </c>
      <c r="F40" s="109"/>
      <c r="G40" s="110"/>
    </row>
    <row r="41" spans="1:7">
      <c r="A41" s="100"/>
      <c r="B41" s="88"/>
      <c r="C41" s="90"/>
      <c r="D41" s="100"/>
      <c r="E41" s="91" t="s">
        <v>398</v>
      </c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302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613400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437100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1050500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'4.16'!B7:C7+'4.17'!B6:C6</f>
        <v>29969800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486</v>
      </c>
      <c r="C11" s="21">
        <v>5</v>
      </c>
      <c r="D11" s="75"/>
      <c r="E11" s="22"/>
      <c r="F11" s="21"/>
      <c r="G11" s="23"/>
    </row>
    <row r="12" spans="1:7" ht="17.25">
      <c r="A12" s="147"/>
      <c r="B12" s="21" t="s">
        <v>487</v>
      </c>
      <c r="C12" s="24">
        <v>4</v>
      </c>
      <c r="D12" s="75"/>
      <c r="E12" s="22"/>
      <c r="F12" s="21"/>
      <c r="G12" s="23"/>
    </row>
    <row r="13" spans="1:7" ht="17.25">
      <c r="A13" s="148"/>
      <c r="B13" s="21" t="s">
        <v>488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0.52083333333333337</v>
      </c>
      <c r="C16" s="27" t="s">
        <v>317</v>
      </c>
      <c r="D16" s="28">
        <v>2</v>
      </c>
      <c r="E16" s="118"/>
      <c r="F16" s="119"/>
      <c r="G16" s="120"/>
    </row>
    <row r="17" spans="1:7">
      <c r="A17" s="99"/>
      <c r="B17" s="27">
        <v>4.1666666666666664E-2</v>
      </c>
      <c r="C17" s="21" t="s">
        <v>318</v>
      </c>
      <c r="D17" s="21">
        <v>2</v>
      </c>
      <c r="E17" s="118"/>
      <c r="F17" s="119"/>
      <c r="G17" s="120"/>
    </row>
    <row r="18" spans="1:7">
      <c r="A18" s="99"/>
      <c r="B18" s="27">
        <v>4.1666666666666664E-2</v>
      </c>
      <c r="C18" s="21" t="s">
        <v>319</v>
      </c>
      <c r="D18" s="21">
        <v>2</v>
      </c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320</v>
      </c>
      <c r="D23" s="32">
        <v>8</v>
      </c>
      <c r="E23" s="95"/>
      <c r="F23" s="96"/>
      <c r="G23" s="97"/>
    </row>
    <row r="24" spans="1:7">
      <c r="A24" s="99"/>
      <c r="B24" s="31">
        <v>0.27083333333333331</v>
      </c>
      <c r="C24" s="32" t="s">
        <v>321</v>
      </c>
      <c r="D24" s="32">
        <v>2</v>
      </c>
      <c r="E24" s="118"/>
      <c r="F24" s="119"/>
      <c r="G24" s="120"/>
    </row>
    <row r="25" spans="1:7">
      <c r="A25" s="99"/>
      <c r="B25" s="31">
        <v>0.3125</v>
      </c>
      <c r="C25" s="21" t="s">
        <v>322</v>
      </c>
      <c r="D25" s="21">
        <v>2</v>
      </c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/>
      <c r="C33" s="103"/>
      <c r="D33" s="98" t="s">
        <v>28</v>
      </c>
      <c r="E33" s="114" t="s">
        <v>455</v>
      </c>
      <c r="F33" s="115"/>
      <c r="G33" s="116"/>
    </row>
    <row r="34" spans="1:7">
      <c r="A34" s="99"/>
      <c r="B34" s="88"/>
      <c r="C34" s="90"/>
      <c r="D34" s="99"/>
      <c r="E34" s="108" t="s">
        <v>489</v>
      </c>
      <c r="F34" s="89"/>
      <c r="G34" s="90"/>
    </row>
    <row r="35" spans="1:7">
      <c r="A35" s="99"/>
      <c r="B35" s="117"/>
      <c r="C35" s="90"/>
      <c r="D35" s="99"/>
      <c r="E35" s="88" t="s">
        <v>490</v>
      </c>
      <c r="F35" s="89"/>
      <c r="G35" s="90"/>
    </row>
    <row r="36" spans="1:7">
      <c r="A36" s="99"/>
      <c r="B36" s="88"/>
      <c r="C36" s="90"/>
      <c r="D36" s="99"/>
      <c r="E36" s="88" t="s">
        <v>491</v>
      </c>
      <c r="F36" s="89"/>
      <c r="G36" s="90"/>
    </row>
    <row r="37" spans="1:7">
      <c r="A37" s="99"/>
      <c r="B37" s="88"/>
      <c r="C37" s="90"/>
      <c r="D37" s="99"/>
      <c r="E37" s="113" t="s">
        <v>492</v>
      </c>
      <c r="F37" s="89"/>
      <c r="G37" s="90"/>
    </row>
    <row r="38" spans="1:7">
      <c r="A38" s="99"/>
      <c r="B38" s="88"/>
      <c r="C38" s="90"/>
      <c r="D38" s="99"/>
      <c r="E38" s="108" t="s">
        <v>493</v>
      </c>
      <c r="F38" s="109"/>
      <c r="G38" s="110"/>
    </row>
    <row r="39" spans="1:7">
      <c r="A39" s="99"/>
      <c r="B39" s="88"/>
      <c r="C39" s="90"/>
      <c r="D39" s="99"/>
      <c r="E39" s="151" t="s">
        <v>494</v>
      </c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303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120000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792400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912400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'4.17'!B7:C7+'4.18'!B6:C6</f>
        <v>30882200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/>
      <c r="C11" s="21"/>
      <c r="D11" s="75"/>
      <c r="E11" s="22"/>
      <c r="F11" s="21"/>
      <c r="G11" s="23"/>
    </row>
    <row r="12" spans="1:7" ht="17.25">
      <c r="A12" s="147"/>
      <c r="B12" s="21"/>
      <c r="C12" s="24"/>
      <c r="D12" s="75"/>
      <c r="E12" s="22"/>
      <c r="F12" s="21"/>
      <c r="G12" s="23"/>
    </row>
    <row r="13" spans="1:7" ht="17.25">
      <c r="A13" s="148"/>
      <c r="B13" s="21"/>
      <c r="C13" s="21"/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/>
      <c r="C23" s="32"/>
      <c r="D23" s="32"/>
      <c r="E23" s="95"/>
      <c r="F23" s="96"/>
      <c r="G23" s="97"/>
    </row>
    <row r="24" spans="1:7">
      <c r="A24" s="99"/>
      <c r="B24" s="31"/>
      <c r="C24" s="32"/>
      <c r="D24" s="32"/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/>
      <c r="C33" s="103"/>
      <c r="D33" s="98" t="s">
        <v>28</v>
      </c>
      <c r="E33" s="114" t="s">
        <v>527</v>
      </c>
      <c r="F33" s="115"/>
      <c r="G33" s="116"/>
    </row>
    <row r="34" spans="1:7">
      <c r="A34" s="99"/>
      <c r="B34" s="88"/>
      <c r="C34" s="90"/>
      <c r="D34" s="99"/>
      <c r="E34" s="108" t="s">
        <v>531</v>
      </c>
      <c r="F34" s="89"/>
      <c r="G34" s="90"/>
    </row>
    <row r="35" spans="1:7">
      <c r="A35" s="99"/>
      <c r="B35" s="117"/>
      <c r="C35" s="90"/>
      <c r="D35" s="99"/>
      <c r="E35" s="88" t="s">
        <v>532</v>
      </c>
      <c r="F35" s="89"/>
      <c r="G35" s="90"/>
    </row>
    <row r="36" spans="1:7">
      <c r="A36" s="99"/>
      <c r="B36" s="88"/>
      <c r="C36" s="90"/>
      <c r="D36" s="99"/>
      <c r="E36" s="88" t="s">
        <v>533</v>
      </c>
      <c r="F36" s="89"/>
      <c r="G36" s="90"/>
    </row>
    <row r="37" spans="1:7">
      <c r="A37" s="99"/>
      <c r="B37" s="88"/>
      <c r="C37" s="90"/>
      <c r="D37" s="99"/>
      <c r="E37" s="113" t="s">
        <v>534</v>
      </c>
      <c r="F37" s="89"/>
      <c r="G37" s="90"/>
    </row>
    <row r="38" spans="1:7">
      <c r="A38" s="99"/>
      <c r="B38" s="88"/>
      <c r="C38" s="90"/>
      <c r="D38" s="99"/>
      <c r="E38" s="108"/>
      <c r="F38" s="109"/>
      <c r="G38" s="110"/>
    </row>
    <row r="39" spans="1:7">
      <c r="A39" s="99"/>
      <c r="B39" s="88"/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323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238000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1078750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1316750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'4.18'!B7:C7+'4.19'!B6:C6</f>
        <v>32198950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462</v>
      </c>
      <c r="C11" s="21">
        <v>8</v>
      </c>
      <c r="D11" s="75"/>
      <c r="E11" s="22"/>
      <c r="F11" s="21"/>
      <c r="G11" s="23"/>
    </row>
    <row r="12" spans="1:7" ht="17.25">
      <c r="A12" s="147"/>
      <c r="B12" s="21" t="s">
        <v>503</v>
      </c>
      <c r="C12" s="24">
        <v>6</v>
      </c>
      <c r="D12" s="75"/>
      <c r="E12" s="22"/>
      <c r="F12" s="21"/>
      <c r="G12" s="23"/>
    </row>
    <row r="13" spans="1:7" ht="17.25">
      <c r="A13" s="148"/>
      <c r="B13" s="21" t="s">
        <v>504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 t="s">
        <v>324</v>
      </c>
      <c r="C23" s="32" t="s">
        <v>325</v>
      </c>
      <c r="D23" s="32" t="s">
        <v>330</v>
      </c>
      <c r="E23" s="95"/>
      <c r="F23" s="96"/>
      <c r="G23" s="97"/>
    </row>
    <row r="24" spans="1:7">
      <c r="A24" s="99"/>
      <c r="B24" s="31">
        <v>0.29166666666666669</v>
      </c>
      <c r="C24" s="32" t="s">
        <v>326</v>
      </c>
      <c r="D24" s="32">
        <v>2</v>
      </c>
      <c r="E24" s="118"/>
      <c r="F24" s="119"/>
      <c r="G24" s="120"/>
    </row>
    <row r="25" spans="1:7">
      <c r="A25" s="99"/>
      <c r="B25" s="31">
        <v>0.29166666666666669</v>
      </c>
      <c r="C25" s="21" t="s">
        <v>327</v>
      </c>
      <c r="D25" s="21">
        <v>2</v>
      </c>
      <c r="E25" s="118"/>
      <c r="F25" s="119"/>
      <c r="G25" s="120"/>
    </row>
    <row r="26" spans="1:7">
      <c r="A26" s="99"/>
      <c r="B26" s="31">
        <v>0.29166666666666669</v>
      </c>
      <c r="C26" s="21" t="s">
        <v>328</v>
      </c>
      <c r="D26" s="21">
        <v>4</v>
      </c>
      <c r="E26" s="121"/>
      <c r="F26" s="122"/>
      <c r="G26" s="123"/>
    </row>
    <row r="27" spans="1:7">
      <c r="A27" s="99"/>
      <c r="B27" s="31">
        <v>0.25</v>
      </c>
      <c r="C27" s="21" t="s">
        <v>329</v>
      </c>
      <c r="D27" s="21">
        <v>2</v>
      </c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/>
      <c r="C33" s="103"/>
      <c r="D33" s="98" t="s">
        <v>28</v>
      </c>
      <c r="E33" s="114" t="s">
        <v>455</v>
      </c>
      <c r="F33" s="115"/>
      <c r="G33" s="116"/>
    </row>
    <row r="34" spans="1:7">
      <c r="A34" s="99"/>
      <c r="B34" s="88"/>
      <c r="C34" s="90"/>
      <c r="D34" s="99"/>
      <c r="E34" s="108" t="s">
        <v>505</v>
      </c>
      <c r="F34" s="89"/>
      <c r="G34" s="90"/>
    </row>
    <row r="35" spans="1:7">
      <c r="A35" s="99"/>
      <c r="B35" s="117"/>
      <c r="C35" s="90"/>
      <c r="D35" s="99"/>
      <c r="E35" s="88" t="s">
        <v>506</v>
      </c>
      <c r="F35" s="89"/>
      <c r="G35" s="90"/>
    </row>
    <row r="36" spans="1:7">
      <c r="A36" s="99"/>
      <c r="B36" s="88"/>
      <c r="C36" s="90"/>
      <c r="D36" s="99"/>
      <c r="E36" s="88" t="s">
        <v>507</v>
      </c>
      <c r="F36" s="89"/>
      <c r="G36" s="90"/>
    </row>
    <row r="37" spans="1:7">
      <c r="A37" s="99"/>
      <c r="B37" s="88"/>
      <c r="C37" s="90"/>
      <c r="D37" s="99"/>
      <c r="E37" s="113" t="s">
        <v>508</v>
      </c>
      <c r="F37" s="89"/>
      <c r="G37" s="90"/>
    </row>
    <row r="38" spans="1:7">
      <c r="A38" s="99"/>
      <c r="B38" s="88"/>
      <c r="C38" s="90"/>
      <c r="D38" s="99"/>
      <c r="E38" s="108"/>
      <c r="F38" s="109"/>
      <c r="G38" s="110"/>
    </row>
    <row r="39" spans="1:7">
      <c r="A39" s="99"/>
      <c r="B39" s="88"/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35" sqref="B35:C35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37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184700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2023300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2208000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'4.1'!B7:C7+'4.2'!B6:C6</f>
        <v>4461800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38</v>
      </c>
      <c r="C11" s="21">
        <v>11</v>
      </c>
      <c r="D11" s="75"/>
      <c r="E11" s="22"/>
      <c r="F11" s="21"/>
      <c r="G11" s="23"/>
    </row>
    <row r="12" spans="1:7" ht="17.25">
      <c r="A12" s="147"/>
      <c r="B12" s="21" t="s">
        <v>40</v>
      </c>
      <c r="C12" s="24">
        <v>6</v>
      </c>
      <c r="D12" s="75"/>
      <c r="E12" s="22"/>
      <c r="F12" s="21"/>
      <c r="G12" s="23"/>
    </row>
    <row r="13" spans="1:7" ht="17.25">
      <c r="A13" s="148"/>
      <c r="B13" s="21" t="s">
        <v>39</v>
      </c>
      <c r="C13" s="21">
        <v>4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25</v>
      </c>
      <c r="B23" s="31">
        <v>0.22916666666666666</v>
      </c>
      <c r="C23" s="32" t="s">
        <v>56</v>
      </c>
      <c r="D23" s="32">
        <v>2</v>
      </c>
      <c r="E23" s="95"/>
      <c r="F23" s="96"/>
      <c r="G23" s="97"/>
    </row>
    <row r="24" spans="1:7">
      <c r="A24" s="99"/>
      <c r="B24" s="31">
        <v>0.25</v>
      </c>
      <c r="C24" s="32" t="s">
        <v>50</v>
      </c>
      <c r="D24" s="32">
        <v>11</v>
      </c>
      <c r="E24" s="118" t="s">
        <v>57</v>
      </c>
      <c r="F24" s="119"/>
      <c r="G24" s="120"/>
    </row>
    <row r="25" spans="1:7">
      <c r="A25" s="99"/>
      <c r="B25" s="31">
        <v>0.29166666666666669</v>
      </c>
      <c r="C25" s="21" t="s">
        <v>49</v>
      </c>
      <c r="D25" s="21">
        <v>10</v>
      </c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57</v>
      </c>
      <c r="C33" s="103"/>
      <c r="D33" s="98" t="s">
        <v>28</v>
      </c>
      <c r="E33" s="149" t="s">
        <v>41</v>
      </c>
      <c r="F33" s="115"/>
      <c r="G33" s="116"/>
    </row>
    <row r="34" spans="1:7">
      <c r="A34" s="99"/>
      <c r="B34" s="88" t="s">
        <v>58</v>
      </c>
      <c r="C34" s="90"/>
      <c r="D34" s="99"/>
      <c r="E34" s="108" t="s">
        <v>45</v>
      </c>
      <c r="F34" s="89"/>
      <c r="G34" s="90"/>
    </row>
    <row r="35" spans="1:7">
      <c r="A35" s="99"/>
      <c r="B35" s="117" t="s">
        <v>59</v>
      </c>
      <c r="C35" s="90"/>
      <c r="D35" s="99"/>
      <c r="E35" s="88" t="s">
        <v>46</v>
      </c>
      <c r="F35" s="89"/>
      <c r="G35" s="90"/>
    </row>
    <row r="36" spans="1:7">
      <c r="A36" s="99"/>
      <c r="B36" s="88" t="s">
        <v>60</v>
      </c>
      <c r="C36" s="90"/>
      <c r="D36" s="99"/>
      <c r="E36" s="88" t="s">
        <v>44</v>
      </c>
      <c r="F36" s="89"/>
      <c r="G36" s="90"/>
    </row>
    <row r="37" spans="1:7">
      <c r="A37" s="99"/>
      <c r="B37" s="88" t="s">
        <v>61</v>
      </c>
      <c r="C37" s="90"/>
      <c r="D37" s="99"/>
      <c r="E37" s="113" t="s">
        <v>43</v>
      </c>
      <c r="F37" s="89"/>
      <c r="G37" s="90"/>
    </row>
    <row r="38" spans="1:7">
      <c r="A38" s="99"/>
      <c r="B38" s="88" t="s">
        <v>62</v>
      </c>
      <c r="C38" s="90"/>
      <c r="D38" s="99"/>
      <c r="E38" s="108" t="s">
        <v>47</v>
      </c>
      <c r="F38" s="109"/>
      <c r="G38" s="110"/>
    </row>
    <row r="39" spans="1:7">
      <c r="A39" s="99"/>
      <c r="B39" s="88" t="s">
        <v>63</v>
      </c>
      <c r="C39" s="90"/>
      <c r="D39" s="99"/>
      <c r="E39" s="113" t="s">
        <v>48</v>
      </c>
      <c r="F39" s="89"/>
      <c r="G39" s="90"/>
    </row>
    <row r="40" spans="1:7">
      <c r="A40" s="99"/>
      <c r="B40" s="88" t="s">
        <v>64</v>
      </c>
      <c r="C40" s="90"/>
      <c r="D40" s="99"/>
      <c r="E40" s="150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331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433100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1886300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2319400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'4.19'!B7:C7+'4.20'!B6:C6</f>
        <v>34518350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38</v>
      </c>
      <c r="C11" s="21">
        <v>11</v>
      </c>
      <c r="D11" s="75"/>
      <c r="E11" s="22"/>
      <c r="F11" s="21"/>
      <c r="G11" s="23"/>
    </row>
    <row r="12" spans="1:7" ht="17.25">
      <c r="A12" s="147"/>
      <c r="B12" s="21" t="s">
        <v>503</v>
      </c>
      <c r="C12" s="24">
        <v>6</v>
      </c>
      <c r="D12" s="75"/>
      <c r="E12" s="22"/>
      <c r="F12" s="21"/>
      <c r="G12" s="23"/>
    </row>
    <row r="13" spans="1:7" ht="17.25">
      <c r="A13" s="148"/>
      <c r="B13" s="21" t="s">
        <v>462</v>
      </c>
      <c r="C13" s="21">
        <v>4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0.5</v>
      </c>
      <c r="C16" s="27" t="s">
        <v>332</v>
      </c>
      <c r="D16" s="28">
        <v>10</v>
      </c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0.29166666666666669</v>
      </c>
      <c r="C23" s="32" t="s">
        <v>333</v>
      </c>
      <c r="D23" s="32">
        <v>11</v>
      </c>
      <c r="E23" s="95" t="s">
        <v>38</v>
      </c>
      <c r="F23" s="96"/>
      <c r="G23" s="97"/>
    </row>
    <row r="24" spans="1:7">
      <c r="A24" s="99"/>
      <c r="B24" s="31"/>
      <c r="C24" s="32"/>
      <c r="D24" s="32"/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38</v>
      </c>
      <c r="C33" s="103"/>
      <c r="D33" s="98" t="s">
        <v>28</v>
      </c>
      <c r="E33" s="114" t="s">
        <v>455</v>
      </c>
      <c r="F33" s="115"/>
      <c r="G33" s="116"/>
    </row>
    <row r="34" spans="1:7">
      <c r="A34" s="99"/>
      <c r="B34" s="101" t="s">
        <v>334</v>
      </c>
      <c r="C34" s="103"/>
      <c r="D34" s="99"/>
      <c r="E34" s="108" t="s">
        <v>509</v>
      </c>
      <c r="F34" s="89"/>
      <c r="G34" s="90"/>
    </row>
    <row r="35" spans="1:7">
      <c r="A35" s="99"/>
      <c r="B35" s="37" t="s">
        <v>335</v>
      </c>
      <c r="C35" s="38"/>
      <c r="D35" s="99"/>
      <c r="E35" s="88" t="s">
        <v>510</v>
      </c>
      <c r="F35" s="89"/>
      <c r="G35" s="90"/>
    </row>
    <row r="36" spans="1:7">
      <c r="A36" s="99"/>
      <c r="B36" s="39" t="s">
        <v>149</v>
      </c>
      <c r="C36" s="38"/>
      <c r="D36" s="99"/>
      <c r="E36" s="88" t="s">
        <v>511</v>
      </c>
      <c r="F36" s="89"/>
      <c r="G36" s="90"/>
    </row>
    <row r="37" spans="1:7">
      <c r="A37" s="99"/>
      <c r="B37" s="37" t="s">
        <v>336</v>
      </c>
      <c r="C37" s="38"/>
      <c r="D37" s="99"/>
      <c r="E37" s="113" t="s">
        <v>512</v>
      </c>
      <c r="F37" s="89"/>
      <c r="G37" s="90"/>
    </row>
    <row r="38" spans="1:7">
      <c r="A38" s="99"/>
      <c r="B38" s="37" t="s">
        <v>337</v>
      </c>
      <c r="C38" s="38"/>
      <c r="D38" s="99"/>
      <c r="E38" s="108"/>
      <c r="F38" s="109"/>
      <c r="G38" s="110"/>
    </row>
    <row r="39" spans="1:7">
      <c r="A39" s="99"/>
      <c r="B39" s="37" t="s">
        <v>338</v>
      </c>
      <c r="C39" s="38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1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6:G36"/>
    <mergeCell ref="E37:G37"/>
    <mergeCell ref="E38:G38"/>
    <mergeCell ref="E39:G39"/>
    <mergeCell ref="A32:G32"/>
    <mergeCell ref="A33:A41"/>
    <mergeCell ref="B33:C33"/>
    <mergeCell ref="D33:D41"/>
    <mergeCell ref="E33:G33"/>
    <mergeCell ref="B34:C34"/>
    <mergeCell ref="E34:G34"/>
    <mergeCell ref="E35:G35"/>
    <mergeCell ref="B40:C40"/>
    <mergeCell ref="E40:G40"/>
    <mergeCell ref="B41:C41"/>
    <mergeCell ref="E41:G4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62"/>
  <sheetViews>
    <sheetView topLeftCell="A4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339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693700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697700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1391400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'4.20'!B7:C7+'4.21'!B6:C6</f>
        <v>35909750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401</v>
      </c>
      <c r="C11" s="21">
        <v>12</v>
      </c>
      <c r="D11" s="75"/>
      <c r="E11" s="22"/>
      <c r="F11" s="21"/>
      <c r="G11" s="23"/>
    </row>
    <row r="12" spans="1:7" ht="17.25">
      <c r="A12" s="147"/>
      <c r="B12" s="21" t="s">
        <v>399</v>
      </c>
      <c r="C12" s="24">
        <v>4</v>
      </c>
      <c r="D12" s="75"/>
      <c r="E12" s="22"/>
      <c r="F12" s="21"/>
      <c r="G12" s="23"/>
    </row>
    <row r="13" spans="1:7" ht="17.25">
      <c r="A13" s="148"/>
      <c r="B13" s="21" t="s">
        <v>400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0.52083333333333337</v>
      </c>
      <c r="C16" s="27" t="s">
        <v>340</v>
      </c>
      <c r="D16" s="28">
        <v>2</v>
      </c>
      <c r="E16" s="118" t="s">
        <v>140</v>
      </c>
      <c r="F16" s="119"/>
      <c r="G16" s="120"/>
    </row>
    <row r="17" spans="1:7">
      <c r="A17" s="99"/>
      <c r="B17" s="27">
        <v>4.1666666666666664E-2</v>
      </c>
      <c r="C17" s="21" t="s">
        <v>138</v>
      </c>
      <c r="D17" s="21">
        <v>7</v>
      </c>
      <c r="E17" s="118" t="s">
        <v>140</v>
      </c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341</v>
      </c>
      <c r="D23" s="32">
        <v>4</v>
      </c>
      <c r="E23" s="95"/>
      <c r="F23" s="96"/>
      <c r="G23" s="97"/>
    </row>
    <row r="24" spans="1:7">
      <c r="A24" s="99"/>
      <c r="B24" s="31">
        <v>0.25</v>
      </c>
      <c r="C24" s="32" t="s">
        <v>342</v>
      </c>
      <c r="D24" s="32">
        <v>2</v>
      </c>
      <c r="E24" s="118"/>
      <c r="F24" s="119"/>
      <c r="G24" s="120"/>
    </row>
    <row r="25" spans="1:7">
      <c r="A25" s="99"/>
      <c r="B25" s="31">
        <v>0.31944444444444448</v>
      </c>
      <c r="C25" s="21" t="s">
        <v>343</v>
      </c>
      <c r="D25" s="21">
        <v>2</v>
      </c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347</v>
      </c>
      <c r="C33" s="103"/>
      <c r="D33" s="98" t="s">
        <v>28</v>
      </c>
      <c r="E33" s="114" t="s">
        <v>391</v>
      </c>
      <c r="F33" s="115"/>
      <c r="G33" s="116"/>
    </row>
    <row r="34" spans="1:7">
      <c r="A34" s="99"/>
      <c r="B34" s="101" t="s">
        <v>352</v>
      </c>
      <c r="C34" s="103"/>
      <c r="D34" s="99"/>
      <c r="E34" s="108" t="s">
        <v>402</v>
      </c>
      <c r="F34" s="89"/>
      <c r="G34" s="90"/>
    </row>
    <row r="35" spans="1:7">
      <c r="A35" s="99"/>
      <c r="B35" s="40" t="s">
        <v>348</v>
      </c>
      <c r="C35" s="41"/>
      <c r="D35" s="99"/>
      <c r="E35" s="88" t="s">
        <v>403</v>
      </c>
      <c r="F35" s="89"/>
      <c r="G35" s="90"/>
    </row>
    <row r="36" spans="1:7">
      <c r="A36" s="99"/>
      <c r="B36" s="43" t="s">
        <v>344</v>
      </c>
      <c r="C36" s="41"/>
      <c r="D36" s="99"/>
      <c r="E36" s="88" t="s">
        <v>404</v>
      </c>
      <c r="F36" s="89"/>
      <c r="G36" s="90"/>
    </row>
    <row r="37" spans="1:7">
      <c r="A37" s="99"/>
      <c r="B37" s="40" t="s">
        <v>349</v>
      </c>
      <c r="C37" s="41"/>
      <c r="D37" s="99"/>
      <c r="E37" s="113" t="s">
        <v>405</v>
      </c>
      <c r="F37" s="89"/>
      <c r="G37" s="90"/>
    </row>
    <row r="38" spans="1:7">
      <c r="A38" s="99"/>
      <c r="B38" s="40" t="s">
        <v>350</v>
      </c>
      <c r="C38" s="41"/>
      <c r="D38" s="99"/>
      <c r="E38" s="108" t="s">
        <v>406</v>
      </c>
      <c r="F38" s="109"/>
      <c r="G38" s="110"/>
    </row>
    <row r="39" spans="1:7">
      <c r="A39" s="99"/>
      <c r="B39" s="88" t="s">
        <v>351</v>
      </c>
      <c r="C39" s="90"/>
      <c r="D39" s="99"/>
      <c r="E39" s="113" t="s">
        <v>407</v>
      </c>
      <c r="F39" s="89"/>
      <c r="G39" s="90"/>
    </row>
    <row r="40" spans="1:7">
      <c r="A40" s="99"/>
      <c r="B40" s="88" t="s">
        <v>352</v>
      </c>
      <c r="C40" s="90"/>
      <c r="D40" s="99"/>
      <c r="E40" s="108" t="s">
        <v>408</v>
      </c>
      <c r="F40" s="109"/>
      <c r="G40" s="110"/>
    </row>
    <row r="41" spans="1:7">
      <c r="A41" s="99"/>
      <c r="B41" s="88" t="s">
        <v>353</v>
      </c>
      <c r="C41" s="90"/>
      <c r="D41" s="99"/>
      <c r="E41" s="42"/>
      <c r="F41" s="44"/>
      <c r="G41" s="45"/>
    </row>
    <row r="42" spans="1:7">
      <c r="A42" s="99"/>
      <c r="B42" s="88" t="s">
        <v>149</v>
      </c>
      <c r="C42" s="90"/>
      <c r="D42" s="99"/>
      <c r="E42" s="42"/>
      <c r="F42" s="44"/>
      <c r="G42" s="45"/>
    </row>
    <row r="43" spans="1:7">
      <c r="A43" s="99"/>
      <c r="B43" s="88" t="s">
        <v>345</v>
      </c>
      <c r="C43" s="90"/>
      <c r="D43" s="99"/>
      <c r="E43" s="42"/>
      <c r="F43" s="44"/>
      <c r="G43" s="45"/>
    </row>
    <row r="44" spans="1:7">
      <c r="A44" s="99"/>
      <c r="B44" s="88" t="s">
        <v>346</v>
      </c>
      <c r="C44" s="90"/>
      <c r="D44" s="99"/>
      <c r="E44" s="42"/>
      <c r="F44" s="44"/>
      <c r="G44" s="45"/>
    </row>
    <row r="45" spans="1:7">
      <c r="A45" s="100"/>
      <c r="B45" s="88" t="s">
        <v>354</v>
      </c>
      <c r="C45" s="90"/>
      <c r="D45" s="100"/>
      <c r="E45" s="91"/>
      <c r="F45" s="111"/>
      <c r="G45" s="112"/>
    </row>
    <row r="46" spans="1:7">
      <c r="A46" s="94" t="s">
        <v>29</v>
      </c>
      <c r="B46" s="94"/>
      <c r="C46" s="94"/>
      <c r="D46" s="94"/>
      <c r="E46" s="94"/>
      <c r="F46" s="94"/>
      <c r="G46" s="94"/>
    </row>
    <row r="47" spans="1:7">
      <c r="A47" s="98" t="s">
        <v>27</v>
      </c>
      <c r="B47" s="101" t="s">
        <v>10</v>
      </c>
      <c r="C47" s="103"/>
      <c r="D47" s="98" t="s">
        <v>28</v>
      </c>
      <c r="E47" s="105"/>
      <c r="F47" s="106"/>
      <c r="G47" s="107"/>
    </row>
    <row r="48" spans="1:7">
      <c r="A48" s="100"/>
      <c r="B48" s="91" t="s">
        <v>10</v>
      </c>
      <c r="C48" s="93"/>
      <c r="D48" s="100"/>
      <c r="E48" s="95"/>
      <c r="F48" s="96"/>
      <c r="G48" s="97"/>
    </row>
    <row r="49" spans="1:7">
      <c r="A49" s="94" t="s">
        <v>30</v>
      </c>
      <c r="B49" s="94"/>
      <c r="C49" s="94"/>
      <c r="D49" s="94"/>
      <c r="E49" s="94"/>
      <c r="F49" s="94"/>
      <c r="G49" s="94"/>
    </row>
    <row r="50" spans="1:7">
      <c r="A50" s="98" t="s">
        <v>27</v>
      </c>
      <c r="B50" s="101"/>
      <c r="C50" s="102"/>
      <c r="D50" s="103"/>
      <c r="E50" s="98" t="s">
        <v>28</v>
      </c>
      <c r="F50" s="88"/>
      <c r="G50" s="90"/>
    </row>
    <row r="51" spans="1:7">
      <c r="A51" s="99"/>
      <c r="B51" s="88"/>
      <c r="C51" s="89"/>
      <c r="D51" s="90"/>
      <c r="E51" s="99"/>
      <c r="F51" s="104"/>
      <c r="G51" s="90"/>
    </row>
    <row r="52" spans="1:7">
      <c r="A52" s="99"/>
      <c r="B52" s="88"/>
      <c r="C52" s="89"/>
      <c r="D52" s="90"/>
      <c r="E52" s="99"/>
      <c r="F52" s="104"/>
      <c r="G52" s="90"/>
    </row>
    <row r="53" spans="1:7">
      <c r="A53" s="99"/>
      <c r="B53" s="88"/>
      <c r="C53" s="89"/>
      <c r="D53" s="90"/>
      <c r="E53" s="99"/>
      <c r="F53" s="88" t="s">
        <v>10</v>
      </c>
      <c r="G53" s="90"/>
    </row>
    <row r="54" spans="1:7">
      <c r="A54" s="99"/>
      <c r="B54" s="88" t="s">
        <v>10</v>
      </c>
      <c r="C54" s="89"/>
      <c r="D54" s="90"/>
      <c r="E54" s="99"/>
      <c r="F54" s="88" t="s">
        <v>10</v>
      </c>
      <c r="G54" s="90"/>
    </row>
    <row r="55" spans="1:7">
      <c r="A55" s="100"/>
      <c r="B55" s="91"/>
      <c r="C55" s="92"/>
      <c r="D55" s="93"/>
      <c r="E55" s="100"/>
      <c r="F55" s="88"/>
      <c r="G55" s="90"/>
    </row>
    <row r="56" spans="1:7">
      <c r="A56" s="68" t="s">
        <v>31</v>
      </c>
      <c r="B56" s="69"/>
      <c r="C56" s="33" t="s">
        <v>32</v>
      </c>
      <c r="D56" s="34">
        <f>B58+E58</f>
        <v>0</v>
      </c>
      <c r="E56" s="35"/>
      <c r="F56" s="70"/>
      <c r="G56" s="70"/>
    </row>
    <row r="57" spans="1:7">
      <c r="A57" s="71" t="s">
        <v>27</v>
      </c>
      <c r="B57" s="36" t="s">
        <v>33</v>
      </c>
      <c r="C57" s="36" t="s">
        <v>34</v>
      </c>
      <c r="D57" s="74" t="s">
        <v>28</v>
      </c>
      <c r="E57" s="36" t="s">
        <v>33</v>
      </c>
      <c r="F57" s="77" t="s">
        <v>34</v>
      </c>
      <c r="G57" s="78"/>
    </row>
    <row r="58" spans="1:7">
      <c r="A58" s="72"/>
      <c r="B58" s="79"/>
      <c r="C58" s="79"/>
      <c r="D58" s="75"/>
      <c r="E58" s="79"/>
      <c r="F58" s="82"/>
      <c r="G58" s="83"/>
    </row>
    <row r="59" spans="1:7">
      <c r="A59" s="72"/>
      <c r="B59" s="80"/>
      <c r="C59" s="80"/>
      <c r="D59" s="75"/>
      <c r="E59" s="80"/>
      <c r="F59" s="84"/>
      <c r="G59" s="85"/>
    </row>
    <row r="60" spans="1:7">
      <c r="A60" s="73"/>
      <c r="B60" s="81"/>
      <c r="C60" s="81"/>
      <c r="D60" s="76"/>
      <c r="E60" s="81"/>
      <c r="F60" s="86"/>
      <c r="G60" s="87"/>
    </row>
    <row r="61" spans="1:7">
      <c r="A61" s="64" t="s">
        <v>35</v>
      </c>
      <c r="B61" s="64"/>
      <c r="C61" s="64"/>
      <c r="D61" s="64"/>
      <c r="E61" s="64"/>
      <c r="F61" s="64"/>
      <c r="G61" s="64"/>
    </row>
    <row r="62" spans="1:7" ht="17.25">
      <c r="A62" s="65"/>
      <c r="B62" s="66"/>
      <c r="C62" s="66"/>
      <c r="D62" s="66"/>
      <c r="E62" s="66"/>
      <c r="F62" s="66"/>
      <c r="G62" s="67"/>
    </row>
  </sheetData>
  <mergeCells count="86">
    <mergeCell ref="A56:B56"/>
    <mergeCell ref="F56:G56"/>
    <mergeCell ref="A61:G61"/>
    <mergeCell ref="A62:G62"/>
    <mergeCell ref="B39:C39"/>
    <mergeCell ref="B41:C41"/>
    <mergeCell ref="B42:C42"/>
    <mergeCell ref="B43:C43"/>
    <mergeCell ref="B44:C44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4:G54"/>
    <mergeCell ref="B55:D55"/>
    <mergeCell ref="F55:G55"/>
    <mergeCell ref="F53:G53"/>
    <mergeCell ref="B54:D54"/>
    <mergeCell ref="A46:G46"/>
    <mergeCell ref="A47:A48"/>
    <mergeCell ref="B47:C47"/>
    <mergeCell ref="D47:D48"/>
    <mergeCell ref="E47:G47"/>
    <mergeCell ref="B48:C48"/>
    <mergeCell ref="E48:G48"/>
    <mergeCell ref="A32:G32"/>
    <mergeCell ref="A33:A45"/>
    <mergeCell ref="B33:C33"/>
    <mergeCell ref="D33:D45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B45:C45"/>
    <mergeCell ref="E45:G45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62"/>
  <sheetViews>
    <sheetView topLeftCell="A5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355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257400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2217500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2474900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'4.21'!B7:C7+'4.22'!B6:C6</f>
        <v>38384650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495</v>
      </c>
      <c r="C11" s="21">
        <v>17</v>
      </c>
      <c r="D11" s="75"/>
      <c r="E11" s="22"/>
      <c r="F11" s="21"/>
      <c r="G11" s="23"/>
    </row>
    <row r="12" spans="1:7" ht="17.25">
      <c r="A12" s="147"/>
      <c r="B12" s="21" t="s">
        <v>453</v>
      </c>
      <c r="C12" s="24">
        <v>4</v>
      </c>
      <c r="D12" s="75"/>
      <c r="E12" s="22"/>
      <c r="F12" s="21"/>
      <c r="G12" s="23"/>
    </row>
    <row r="13" spans="1:7" ht="17.25">
      <c r="A13" s="148"/>
      <c r="B13" s="21" t="s">
        <v>462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 t="s">
        <v>356</v>
      </c>
      <c r="C16" s="27" t="s">
        <v>357</v>
      </c>
      <c r="D16" s="28">
        <v>4</v>
      </c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0.27083333333333331</v>
      </c>
      <c r="C23" s="32" t="s">
        <v>361</v>
      </c>
      <c r="D23" s="32">
        <v>17</v>
      </c>
      <c r="E23" s="95" t="s">
        <v>362</v>
      </c>
      <c r="F23" s="96"/>
      <c r="G23" s="97"/>
    </row>
    <row r="24" spans="1:7">
      <c r="A24" s="99"/>
      <c r="B24" s="31">
        <v>0.27083333333333331</v>
      </c>
      <c r="C24" s="32" t="s">
        <v>360</v>
      </c>
      <c r="D24" s="32">
        <v>4</v>
      </c>
      <c r="E24" s="118"/>
      <c r="F24" s="119"/>
      <c r="G24" s="120"/>
    </row>
    <row r="25" spans="1:7">
      <c r="A25" s="99"/>
      <c r="B25" s="31">
        <v>0.3125</v>
      </c>
      <c r="C25" s="21" t="s">
        <v>359</v>
      </c>
      <c r="D25" s="21">
        <v>2</v>
      </c>
      <c r="E25" s="118"/>
      <c r="F25" s="119"/>
      <c r="G25" s="120"/>
    </row>
    <row r="26" spans="1:7">
      <c r="A26" s="99"/>
      <c r="B26" s="31">
        <v>0.3125</v>
      </c>
      <c r="C26" s="21" t="s">
        <v>358</v>
      </c>
      <c r="D26" s="21">
        <v>2</v>
      </c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363</v>
      </c>
      <c r="C33" s="103"/>
      <c r="D33" s="98" t="s">
        <v>28</v>
      </c>
      <c r="E33" s="114" t="s">
        <v>455</v>
      </c>
      <c r="F33" s="115"/>
      <c r="G33" s="116"/>
    </row>
    <row r="34" spans="1:7">
      <c r="A34" s="99"/>
      <c r="B34" s="101"/>
      <c r="C34" s="103"/>
      <c r="D34" s="99"/>
      <c r="E34" s="108" t="s">
        <v>496</v>
      </c>
      <c r="F34" s="89"/>
      <c r="G34" s="90"/>
    </row>
    <row r="35" spans="1:7">
      <c r="A35" s="99"/>
      <c r="B35" s="46"/>
      <c r="C35" s="47"/>
      <c r="D35" s="99"/>
      <c r="E35" s="88" t="s">
        <v>497</v>
      </c>
      <c r="F35" s="89"/>
      <c r="G35" s="90"/>
    </row>
    <row r="36" spans="1:7">
      <c r="A36" s="99"/>
      <c r="B36" s="51"/>
      <c r="C36" s="47"/>
      <c r="D36" s="99"/>
      <c r="E36" s="88" t="s">
        <v>498</v>
      </c>
      <c r="F36" s="89"/>
      <c r="G36" s="90"/>
    </row>
    <row r="37" spans="1:7">
      <c r="A37" s="99"/>
      <c r="B37" s="46"/>
      <c r="C37" s="47"/>
      <c r="D37" s="99"/>
      <c r="E37" s="113" t="s">
        <v>499</v>
      </c>
      <c r="F37" s="89"/>
      <c r="G37" s="90"/>
    </row>
    <row r="38" spans="1:7">
      <c r="A38" s="99"/>
      <c r="B38" s="46"/>
      <c r="C38" s="47"/>
      <c r="D38" s="99"/>
      <c r="E38" s="108" t="s">
        <v>500</v>
      </c>
      <c r="F38" s="109"/>
      <c r="G38" s="110"/>
    </row>
    <row r="39" spans="1:7">
      <c r="A39" s="99"/>
      <c r="B39" s="88"/>
      <c r="C39" s="90"/>
      <c r="D39" s="99"/>
      <c r="E39" s="113" t="s">
        <v>501</v>
      </c>
      <c r="F39" s="89"/>
      <c r="G39" s="90"/>
    </row>
    <row r="40" spans="1:7">
      <c r="A40" s="99"/>
      <c r="B40" s="88"/>
      <c r="C40" s="90"/>
      <c r="D40" s="99"/>
      <c r="E40" s="108" t="s">
        <v>502</v>
      </c>
      <c r="F40" s="109"/>
      <c r="G40" s="110"/>
    </row>
    <row r="41" spans="1:7">
      <c r="A41" s="99"/>
      <c r="B41" s="88"/>
      <c r="C41" s="90"/>
      <c r="D41" s="99"/>
      <c r="E41" s="48"/>
      <c r="F41" s="49"/>
      <c r="G41" s="50"/>
    </row>
    <row r="42" spans="1:7">
      <c r="A42" s="99"/>
      <c r="B42" s="88"/>
      <c r="C42" s="90"/>
      <c r="D42" s="99"/>
      <c r="E42" s="48"/>
      <c r="F42" s="49"/>
      <c r="G42" s="50"/>
    </row>
    <row r="43" spans="1:7">
      <c r="A43" s="99"/>
      <c r="B43" s="88"/>
      <c r="C43" s="90"/>
      <c r="D43" s="99"/>
      <c r="E43" s="48"/>
      <c r="F43" s="49"/>
      <c r="G43" s="50"/>
    </row>
    <row r="44" spans="1:7">
      <c r="A44" s="99"/>
      <c r="B44" s="88"/>
      <c r="C44" s="90"/>
      <c r="D44" s="99"/>
      <c r="E44" s="48"/>
      <c r="F44" s="49"/>
      <c r="G44" s="50"/>
    </row>
    <row r="45" spans="1:7">
      <c r="A45" s="100"/>
      <c r="B45" s="88"/>
      <c r="C45" s="90"/>
      <c r="D45" s="100"/>
      <c r="E45" s="91"/>
      <c r="F45" s="111"/>
      <c r="G45" s="112"/>
    </row>
    <row r="46" spans="1:7">
      <c r="A46" s="94" t="s">
        <v>29</v>
      </c>
      <c r="B46" s="94"/>
      <c r="C46" s="94"/>
      <c r="D46" s="94"/>
      <c r="E46" s="94"/>
      <c r="F46" s="94"/>
      <c r="G46" s="94"/>
    </row>
    <row r="47" spans="1:7">
      <c r="A47" s="98" t="s">
        <v>27</v>
      </c>
      <c r="B47" s="101" t="s">
        <v>10</v>
      </c>
      <c r="C47" s="103"/>
      <c r="D47" s="98" t="s">
        <v>28</v>
      </c>
      <c r="E47" s="105"/>
      <c r="F47" s="106"/>
      <c r="G47" s="107"/>
    </row>
    <row r="48" spans="1:7">
      <c r="A48" s="100"/>
      <c r="B48" s="91" t="s">
        <v>10</v>
      </c>
      <c r="C48" s="93"/>
      <c r="D48" s="100"/>
      <c r="E48" s="95"/>
      <c r="F48" s="96"/>
      <c r="G48" s="97"/>
    </row>
    <row r="49" spans="1:7">
      <c r="A49" s="94" t="s">
        <v>30</v>
      </c>
      <c r="B49" s="94"/>
      <c r="C49" s="94"/>
      <c r="D49" s="94"/>
      <c r="E49" s="94"/>
      <c r="F49" s="94"/>
      <c r="G49" s="94"/>
    </row>
    <row r="50" spans="1:7">
      <c r="A50" s="98" t="s">
        <v>27</v>
      </c>
      <c r="B50" s="101"/>
      <c r="C50" s="102"/>
      <c r="D50" s="103"/>
      <c r="E50" s="98" t="s">
        <v>28</v>
      </c>
      <c r="F50" s="88"/>
      <c r="G50" s="90"/>
    </row>
    <row r="51" spans="1:7">
      <c r="A51" s="99"/>
      <c r="B51" s="88"/>
      <c r="C51" s="89"/>
      <c r="D51" s="90"/>
      <c r="E51" s="99"/>
      <c r="F51" s="104"/>
      <c r="G51" s="90"/>
    </row>
    <row r="52" spans="1:7">
      <c r="A52" s="99"/>
      <c r="B52" s="88"/>
      <c r="C52" s="89"/>
      <c r="D52" s="90"/>
      <c r="E52" s="99"/>
      <c r="F52" s="104"/>
      <c r="G52" s="90"/>
    </row>
    <row r="53" spans="1:7">
      <c r="A53" s="99"/>
      <c r="B53" s="88"/>
      <c r="C53" s="89"/>
      <c r="D53" s="90"/>
      <c r="E53" s="99"/>
      <c r="F53" s="88" t="s">
        <v>10</v>
      </c>
      <c r="G53" s="90"/>
    </row>
    <row r="54" spans="1:7">
      <c r="A54" s="99"/>
      <c r="B54" s="88" t="s">
        <v>10</v>
      </c>
      <c r="C54" s="89"/>
      <c r="D54" s="90"/>
      <c r="E54" s="99"/>
      <c r="F54" s="88" t="s">
        <v>10</v>
      </c>
      <c r="G54" s="90"/>
    </row>
    <row r="55" spans="1:7">
      <c r="A55" s="100"/>
      <c r="B55" s="91"/>
      <c r="C55" s="92"/>
      <c r="D55" s="93"/>
      <c r="E55" s="100"/>
      <c r="F55" s="88"/>
      <c r="G55" s="90"/>
    </row>
    <row r="56" spans="1:7">
      <c r="A56" s="68" t="s">
        <v>31</v>
      </c>
      <c r="B56" s="69"/>
      <c r="C56" s="33" t="s">
        <v>32</v>
      </c>
      <c r="D56" s="34">
        <f>B58+E58</f>
        <v>0</v>
      </c>
      <c r="E56" s="35"/>
      <c r="F56" s="70"/>
      <c r="G56" s="70"/>
    </row>
    <row r="57" spans="1:7">
      <c r="A57" s="71" t="s">
        <v>27</v>
      </c>
      <c r="B57" s="36" t="s">
        <v>33</v>
      </c>
      <c r="C57" s="36" t="s">
        <v>34</v>
      </c>
      <c r="D57" s="74" t="s">
        <v>28</v>
      </c>
      <c r="E57" s="36" t="s">
        <v>33</v>
      </c>
      <c r="F57" s="77" t="s">
        <v>34</v>
      </c>
      <c r="G57" s="78"/>
    </row>
    <row r="58" spans="1:7">
      <c r="A58" s="72"/>
      <c r="B58" s="79"/>
      <c r="C58" s="79"/>
      <c r="D58" s="75"/>
      <c r="E58" s="79"/>
      <c r="F58" s="82"/>
      <c r="G58" s="83"/>
    </row>
    <row r="59" spans="1:7">
      <c r="A59" s="72"/>
      <c r="B59" s="80"/>
      <c r="C59" s="80"/>
      <c r="D59" s="75"/>
      <c r="E59" s="80"/>
      <c r="F59" s="84"/>
      <c r="G59" s="85"/>
    </row>
    <row r="60" spans="1:7">
      <c r="A60" s="73"/>
      <c r="B60" s="81"/>
      <c r="C60" s="81"/>
      <c r="D60" s="76"/>
      <c r="E60" s="81"/>
      <c r="F60" s="86"/>
      <c r="G60" s="87"/>
    </row>
    <row r="61" spans="1:7">
      <c r="A61" s="64" t="s">
        <v>35</v>
      </c>
      <c r="B61" s="64"/>
      <c r="C61" s="64"/>
      <c r="D61" s="64"/>
      <c r="E61" s="64"/>
      <c r="F61" s="64"/>
      <c r="G61" s="64"/>
    </row>
    <row r="62" spans="1:7" ht="17.25">
      <c r="A62" s="65"/>
      <c r="B62" s="66"/>
      <c r="C62" s="66"/>
      <c r="D62" s="66"/>
      <c r="E62" s="66"/>
      <c r="F62" s="66"/>
      <c r="G62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5"/>
    <mergeCell ref="B33:C33"/>
    <mergeCell ref="D33:D45"/>
    <mergeCell ref="E33:G33"/>
    <mergeCell ref="B34:C34"/>
    <mergeCell ref="E34:G34"/>
    <mergeCell ref="E35:G35"/>
    <mergeCell ref="E36:G36"/>
    <mergeCell ref="E37:G37"/>
    <mergeCell ref="A46:G46"/>
    <mergeCell ref="E38:G38"/>
    <mergeCell ref="B39:C39"/>
    <mergeCell ref="E39:G39"/>
    <mergeCell ref="B40:C40"/>
    <mergeCell ref="E40:G40"/>
    <mergeCell ref="B41:C41"/>
    <mergeCell ref="B42:C42"/>
    <mergeCell ref="B43:C43"/>
    <mergeCell ref="B44:C44"/>
    <mergeCell ref="B45:C45"/>
    <mergeCell ref="E45:G45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3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62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364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/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/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2186200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'4.22'!B7:C7+'4.23'!B6:C6</f>
        <v>40570850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411</v>
      </c>
      <c r="C11" s="21">
        <v>7</v>
      </c>
      <c r="D11" s="75"/>
      <c r="E11" s="22"/>
      <c r="F11" s="21"/>
      <c r="G11" s="23"/>
    </row>
    <row r="12" spans="1:7" ht="17.25">
      <c r="A12" s="147"/>
      <c r="B12" s="21" t="s">
        <v>412</v>
      </c>
      <c r="C12" s="24">
        <v>4</v>
      </c>
      <c r="D12" s="75"/>
      <c r="E12" s="22"/>
      <c r="F12" s="21"/>
      <c r="G12" s="23"/>
    </row>
    <row r="13" spans="1:7" ht="17.25">
      <c r="A13" s="148"/>
      <c r="B13" s="21" t="s">
        <v>413</v>
      </c>
      <c r="C13" s="21">
        <v>4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8.3333333333333329E-2</v>
      </c>
      <c r="C16" s="27" t="s">
        <v>365</v>
      </c>
      <c r="D16" s="28">
        <v>2</v>
      </c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366</v>
      </c>
      <c r="D23" s="32">
        <v>7</v>
      </c>
      <c r="E23" s="95"/>
      <c r="F23" s="96"/>
      <c r="G23" s="97"/>
    </row>
    <row r="24" spans="1:7">
      <c r="A24" s="99"/>
      <c r="B24" s="31">
        <v>0.25</v>
      </c>
      <c r="C24" s="32" t="s">
        <v>367</v>
      </c>
      <c r="D24" s="32">
        <v>2</v>
      </c>
      <c r="E24" s="118"/>
      <c r="F24" s="119"/>
      <c r="G24" s="120"/>
    </row>
    <row r="25" spans="1:7">
      <c r="A25" s="99"/>
      <c r="B25" s="31">
        <v>0.25</v>
      </c>
      <c r="C25" s="21" t="s">
        <v>368</v>
      </c>
      <c r="D25" s="21">
        <v>2</v>
      </c>
      <c r="E25" s="118"/>
      <c r="F25" s="119"/>
      <c r="G25" s="120"/>
    </row>
    <row r="26" spans="1:7">
      <c r="A26" s="99"/>
      <c r="B26" s="31">
        <v>0.29166666666666669</v>
      </c>
      <c r="C26" s="21" t="s">
        <v>370</v>
      </c>
      <c r="D26" s="21">
        <v>2</v>
      </c>
      <c r="E26" s="121"/>
      <c r="F26" s="122"/>
      <c r="G26" s="123"/>
    </row>
    <row r="27" spans="1:7">
      <c r="A27" s="99"/>
      <c r="B27" s="31">
        <v>0.29166666666666669</v>
      </c>
      <c r="C27" s="21" t="s">
        <v>409</v>
      </c>
      <c r="D27" s="21">
        <v>4</v>
      </c>
      <c r="E27" s="118" t="s">
        <v>410</v>
      </c>
      <c r="F27" s="119"/>
      <c r="G27" s="120"/>
    </row>
    <row r="28" spans="1:7">
      <c r="A28" s="99"/>
      <c r="B28" s="31">
        <v>0.29166666666666669</v>
      </c>
      <c r="C28" s="21" t="s">
        <v>369</v>
      </c>
      <c r="D28" s="21">
        <v>2</v>
      </c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371</v>
      </c>
      <c r="C33" s="103"/>
      <c r="D33" s="98" t="s">
        <v>28</v>
      </c>
      <c r="E33" s="114" t="s">
        <v>391</v>
      </c>
      <c r="F33" s="115"/>
      <c r="G33" s="116"/>
    </row>
    <row r="34" spans="1:7">
      <c r="A34" s="99"/>
      <c r="B34" s="101"/>
      <c r="C34" s="103"/>
      <c r="D34" s="99"/>
      <c r="E34" s="108" t="s">
        <v>414</v>
      </c>
      <c r="F34" s="89"/>
      <c r="G34" s="90"/>
    </row>
    <row r="35" spans="1:7">
      <c r="A35" s="99"/>
      <c r="B35" s="52"/>
      <c r="C35" s="53"/>
      <c r="D35" s="99"/>
      <c r="E35" s="88" t="s">
        <v>513</v>
      </c>
      <c r="F35" s="89"/>
      <c r="G35" s="90"/>
    </row>
    <row r="36" spans="1:7">
      <c r="A36" s="99"/>
      <c r="B36" s="55"/>
      <c r="C36" s="53"/>
      <c r="D36" s="99"/>
      <c r="E36" s="88" t="s">
        <v>514</v>
      </c>
      <c r="F36" s="89"/>
      <c r="G36" s="90"/>
    </row>
    <row r="37" spans="1:7">
      <c r="A37" s="99"/>
      <c r="B37" s="52"/>
      <c r="C37" s="53"/>
      <c r="D37" s="99"/>
      <c r="E37" s="113" t="s">
        <v>515</v>
      </c>
      <c r="F37" s="89"/>
      <c r="G37" s="90"/>
    </row>
    <row r="38" spans="1:7">
      <c r="A38" s="99"/>
      <c r="B38" s="52"/>
      <c r="C38" s="53"/>
      <c r="D38" s="99"/>
      <c r="E38" s="108" t="s">
        <v>516</v>
      </c>
      <c r="F38" s="109"/>
      <c r="G38" s="110"/>
    </row>
    <row r="39" spans="1:7">
      <c r="A39" s="99"/>
      <c r="B39" s="88"/>
      <c r="C39" s="90"/>
      <c r="D39" s="99"/>
      <c r="E39" s="113" t="s">
        <v>517</v>
      </c>
      <c r="F39" s="89"/>
      <c r="G39" s="90"/>
    </row>
    <row r="40" spans="1:7">
      <c r="A40" s="99"/>
      <c r="B40" s="88"/>
      <c r="C40" s="90"/>
      <c r="D40" s="99"/>
      <c r="E40" s="108" t="s">
        <v>518</v>
      </c>
      <c r="F40" s="109"/>
      <c r="G40" s="110"/>
    </row>
    <row r="41" spans="1:7" ht="16.5" customHeight="1">
      <c r="A41" s="99"/>
      <c r="B41" s="88"/>
      <c r="C41" s="90"/>
      <c r="D41" s="99"/>
      <c r="E41" s="152" t="s">
        <v>519</v>
      </c>
      <c r="F41" s="153"/>
      <c r="G41" s="154"/>
    </row>
    <row r="42" spans="1:7">
      <c r="A42" s="99"/>
      <c r="B42" s="88"/>
      <c r="C42" s="90"/>
      <c r="D42" s="99"/>
      <c r="E42" s="54"/>
      <c r="F42" s="56"/>
      <c r="G42" s="57"/>
    </row>
    <row r="43" spans="1:7">
      <c r="A43" s="99"/>
      <c r="B43" s="88"/>
      <c r="C43" s="90"/>
      <c r="D43" s="99"/>
      <c r="E43" s="54"/>
      <c r="F43" s="56"/>
      <c r="G43" s="57"/>
    </row>
    <row r="44" spans="1:7">
      <c r="A44" s="99"/>
      <c r="B44" s="88"/>
      <c r="C44" s="90"/>
      <c r="D44" s="99"/>
      <c r="E44" s="54"/>
      <c r="F44" s="56"/>
      <c r="G44" s="57"/>
    </row>
    <row r="45" spans="1:7">
      <c r="A45" s="100"/>
      <c r="B45" s="88"/>
      <c r="C45" s="90"/>
      <c r="D45" s="100"/>
      <c r="E45" s="91"/>
      <c r="F45" s="111"/>
      <c r="G45" s="112"/>
    </row>
    <row r="46" spans="1:7">
      <c r="A46" s="94" t="s">
        <v>29</v>
      </c>
      <c r="B46" s="94"/>
      <c r="C46" s="94"/>
      <c r="D46" s="94"/>
      <c r="E46" s="94"/>
      <c r="F46" s="94"/>
      <c r="G46" s="94"/>
    </row>
    <row r="47" spans="1:7">
      <c r="A47" s="98" t="s">
        <v>27</v>
      </c>
      <c r="B47" s="101" t="s">
        <v>10</v>
      </c>
      <c r="C47" s="103"/>
      <c r="D47" s="98" t="s">
        <v>28</v>
      </c>
      <c r="E47" s="105"/>
      <c r="F47" s="106"/>
      <c r="G47" s="107"/>
    </row>
    <row r="48" spans="1:7">
      <c r="A48" s="100"/>
      <c r="B48" s="91" t="s">
        <v>10</v>
      </c>
      <c r="C48" s="93"/>
      <c r="D48" s="100"/>
      <c r="E48" s="95"/>
      <c r="F48" s="96"/>
      <c r="G48" s="97"/>
    </row>
    <row r="49" spans="1:7">
      <c r="A49" s="94" t="s">
        <v>30</v>
      </c>
      <c r="B49" s="94"/>
      <c r="C49" s="94"/>
      <c r="D49" s="94"/>
      <c r="E49" s="94"/>
      <c r="F49" s="94"/>
      <c r="G49" s="94"/>
    </row>
    <row r="50" spans="1:7">
      <c r="A50" s="98" t="s">
        <v>27</v>
      </c>
      <c r="B50" s="101"/>
      <c r="C50" s="102"/>
      <c r="D50" s="103"/>
      <c r="E50" s="98" t="s">
        <v>28</v>
      </c>
      <c r="F50" s="88"/>
      <c r="G50" s="90"/>
    </row>
    <row r="51" spans="1:7">
      <c r="A51" s="99"/>
      <c r="B51" s="88"/>
      <c r="C51" s="89"/>
      <c r="D51" s="90"/>
      <c r="E51" s="99"/>
      <c r="F51" s="104"/>
      <c r="G51" s="90"/>
    </row>
    <row r="52" spans="1:7">
      <c r="A52" s="99"/>
      <c r="B52" s="88"/>
      <c r="C52" s="89"/>
      <c r="D52" s="90"/>
      <c r="E52" s="99"/>
      <c r="F52" s="104"/>
      <c r="G52" s="90"/>
    </row>
    <row r="53" spans="1:7">
      <c r="A53" s="99"/>
      <c r="B53" s="88"/>
      <c r="C53" s="89"/>
      <c r="D53" s="90"/>
      <c r="E53" s="99"/>
      <c r="F53" s="88" t="s">
        <v>10</v>
      </c>
      <c r="G53" s="90"/>
    </row>
    <row r="54" spans="1:7">
      <c r="A54" s="99"/>
      <c r="B54" s="88" t="s">
        <v>10</v>
      </c>
      <c r="C54" s="89"/>
      <c r="D54" s="90"/>
      <c r="E54" s="99"/>
      <c r="F54" s="88" t="s">
        <v>10</v>
      </c>
      <c r="G54" s="90"/>
    </row>
    <row r="55" spans="1:7">
      <c r="A55" s="100"/>
      <c r="B55" s="91"/>
      <c r="C55" s="92"/>
      <c r="D55" s="93"/>
      <c r="E55" s="100"/>
      <c r="F55" s="88"/>
      <c r="G55" s="90"/>
    </row>
    <row r="56" spans="1:7">
      <c r="A56" s="68" t="s">
        <v>31</v>
      </c>
      <c r="B56" s="69"/>
      <c r="C56" s="33" t="s">
        <v>32</v>
      </c>
      <c r="D56" s="34">
        <f>B58+E58</f>
        <v>0</v>
      </c>
      <c r="E56" s="35"/>
      <c r="F56" s="70"/>
      <c r="G56" s="70"/>
    </row>
    <row r="57" spans="1:7">
      <c r="A57" s="71" t="s">
        <v>27</v>
      </c>
      <c r="B57" s="36" t="s">
        <v>33</v>
      </c>
      <c r="C57" s="36" t="s">
        <v>34</v>
      </c>
      <c r="D57" s="74" t="s">
        <v>28</v>
      </c>
      <c r="E57" s="36" t="s">
        <v>33</v>
      </c>
      <c r="F57" s="77" t="s">
        <v>34</v>
      </c>
      <c r="G57" s="78"/>
    </row>
    <row r="58" spans="1:7">
      <c r="A58" s="72"/>
      <c r="B58" s="79"/>
      <c r="C58" s="79"/>
      <c r="D58" s="75"/>
      <c r="E58" s="79"/>
      <c r="F58" s="82"/>
      <c r="G58" s="83"/>
    </row>
    <row r="59" spans="1:7">
      <c r="A59" s="72"/>
      <c r="B59" s="80"/>
      <c r="C59" s="80"/>
      <c r="D59" s="75"/>
      <c r="E59" s="80"/>
      <c r="F59" s="84"/>
      <c r="G59" s="85"/>
    </row>
    <row r="60" spans="1:7">
      <c r="A60" s="73"/>
      <c r="B60" s="81"/>
      <c r="C60" s="81"/>
      <c r="D60" s="76"/>
      <c r="E60" s="81"/>
      <c r="F60" s="86"/>
      <c r="G60" s="87"/>
    </row>
    <row r="61" spans="1:7">
      <c r="A61" s="64" t="s">
        <v>35</v>
      </c>
      <c r="B61" s="64"/>
      <c r="C61" s="64"/>
      <c r="D61" s="64"/>
      <c r="E61" s="64"/>
      <c r="F61" s="64"/>
      <c r="G61" s="64"/>
    </row>
    <row r="62" spans="1:7" ht="17.25">
      <c r="A62" s="65"/>
      <c r="B62" s="66"/>
      <c r="C62" s="66"/>
      <c r="D62" s="66"/>
      <c r="E62" s="66"/>
      <c r="F62" s="66"/>
      <c r="G62" s="67"/>
    </row>
  </sheetData>
  <mergeCells count="87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47:A48"/>
    <mergeCell ref="B47:C47"/>
    <mergeCell ref="D47:D48"/>
    <mergeCell ref="E47:G47"/>
    <mergeCell ref="B48:C48"/>
    <mergeCell ref="E48:G48"/>
    <mergeCell ref="A46:G46"/>
    <mergeCell ref="E38:G38"/>
    <mergeCell ref="B39:C39"/>
    <mergeCell ref="E39:G39"/>
    <mergeCell ref="B40:C40"/>
    <mergeCell ref="E40:G40"/>
    <mergeCell ref="B41:C41"/>
    <mergeCell ref="B42:C42"/>
    <mergeCell ref="B43:C43"/>
    <mergeCell ref="B44:C44"/>
    <mergeCell ref="B45:C45"/>
    <mergeCell ref="E45:G45"/>
    <mergeCell ref="E41:G41"/>
    <mergeCell ref="A32:G32"/>
    <mergeCell ref="A33:A45"/>
    <mergeCell ref="B33:C33"/>
    <mergeCell ref="D33:D45"/>
    <mergeCell ref="E33:G33"/>
    <mergeCell ref="B34:C34"/>
    <mergeCell ref="E34:G34"/>
    <mergeCell ref="E35:G35"/>
    <mergeCell ref="E36:G36"/>
    <mergeCell ref="E37:G37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62"/>
  <sheetViews>
    <sheetView topLeftCell="A3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372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638300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658100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1296400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'4.23'!B7:C7+'4.24'!B6:C6</f>
        <v>41867250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521</v>
      </c>
      <c r="C11" s="21">
        <v>5</v>
      </c>
      <c r="D11" s="75"/>
      <c r="E11" s="22"/>
      <c r="F11" s="21"/>
      <c r="G11" s="23"/>
    </row>
    <row r="12" spans="1:7" ht="17.25">
      <c r="A12" s="147"/>
      <c r="B12" s="21" t="s">
        <v>522</v>
      </c>
      <c r="C12" s="24">
        <v>5</v>
      </c>
      <c r="D12" s="75"/>
      <c r="E12" s="22"/>
      <c r="F12" s="21"/>
      <c r="G12" s="23"/>
    </row>
    <row r="13" spans="1:7" ht="17.25">
      <c r="A13" s="148"/>
      <c r="B13" s="21" t="s">
        <v>503</v>
      </c>
      <c r="C13" s="21">
        <v>5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374</v>
      </c>
      <c r="B16" s="27">
        <v>0.5</v>
      </c>
      <c r="C16" s="27" t="s">
        <v>520</v>
      </c>
      <c r="D16" s="28">
        <v>5</v>
      </c>
      <c r="E16" s="118" t="s">
        <v>379</v>
      </c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375</v>
      </c>
      <c r="D23" s="32">
        <v>2</v>
      </c>
      <c r="E23" s="95"/>
      <c r="F23" s="96"/>
      <c r="G23" s="97"/>
    </row>
    <row r="24" spans="1:7">
      <c r="A24" s="99"/>
      <c r="B24" s="31">
        <v>0.25</v>
      </c>
      <c r="C24" s="32" t="s">
        <v>376</v>
      </c>
      <c r="D24" s="32">
        <v>2</v>
      </c>
      <c r="E24" s="118"/>
      <c r="F24" s="119"/>
      <c r="G24" s="120"/>
    </row>
    <row r="25" spans="1:7">
      <c r="A25" s="99"/>
      <c r="B25" s="31">
        <v>0.26041666666666669</v>
      </c>
      <c r="C25" s="21" t="s">
        <v>377</v>
      </c>
      <c r="D25" s="21">
        <v>2</v>
      </c>
      <c r="E25" s="118"/>
      <c r="F25" s="119"/>
      <c r="G25" s="120"/>
    </row>
    <row r="26" spans="1:7">
      <c r="A26" s="99"/>
      <c r="B26" s="31">
        <v>0.27083333333333331</v>
      </c>
      <c r="C26" s="21" t="s">
        <v>378</v>
      </c>
      <c r="D26" s="21">
        <v>2</v>
      </c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140</v>
      </c>
      <c r="C33" s="103"/>
      <c r="D33" s="98" t="s">
        <v>28</v>
      </c>
      <c r="E33" s="114" t="s">
        <v>455</v>
      </c>
      <c r="F33" s="115"/>
      <c r="G33" s="116"/>
    </row>
    <row r="34" spans="1:7">
      <c r="A34" s="99"/>
      <c r="B34" s="101">
        <v>1</v>
      </c>
      <c r="C34" s="103"/>
      <c r="D34" s="99"/>
      <c r="E34" s="108" t="s">
        <v>523</v>
      </c>
      <c r="F34" s="89"/>
      <c r="G34" s="90"/>
    </row>
    <row r="35" spans="1:7">
      <c r="A35" s="99"/>
      <c r="B35" s="58"/>
      <c r="C35" s="59"/>
      <c r="D35" s="99"/>
      <c r="E35" s="88" t="s">
        <v>524</v>
      </c>
      <c r="F35" s="89"/>
      <c r="G35" s="90"/>
    </row>
    <row r="36" spans="1:7">
      <c r="A36" s="99"/>
      <c r="B36" s="63"/>
      <c r="C36" s="59"/>
      <c r="D36" s="99"/>
      <c r="E36" s="88" t="s">
        <v>525</v>
      </c>
      <c r="F36" s="89"/>
      <c r="G36" s="90"/>
    </row>
    <row r="37" spans="1:7">
      <c r="A37" s="99"/>
      <c r="B37" s="58"/>
      <c r="C37" s="59"/>
      <c r="D37" s="99"/>
      <c r="E37" s="113" t="s">
        <v>526</v>
      </c>
      <c r="F37" s="89"/>
      <c r="G37" s="90"/>
    </row>
    <row r="38" spans="1:7">
      <c r="A38" s="99"/>
      <c r="B38" s="58"/>
      <c r="C38" s="59"/>
      <c r="D38" s="99"/>
      <c r="E38" s="108"/>
      <c r="F38" s="109"/>
      <c r="G38" s="110"/>
    </row>
    <row r="39" spans="1:7">
      <c r="A39" s="99"/>
      <c r="B39" s="88"/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99"/>
      <c r="B41" s="88"/>
      <c r="C41" s="90"/>
      <c r="D41" s="99"/>
      <c r="E41" s="60"/>
      <c r="F41" s="61"/>
      <c r="G41" s="62"/>
    </row>
    <row r="42" spans="1:7">
      <c r="A42" s="99"/>
      <c r="B42" s="88"/>
      <c r="C42" s="90"/>
      <c r="D42" s="99"/>
      <c r="E42" s="60"/>
      <c r="F42" s="61"/>
      <c r="G42" s="62"/>
    </row>
    <row r="43" spans="1:7">
      <c r="A43" s="99"/>
      <c r="B43" s="88"/>
      <c r="C43" s="90"/>
      <c r="D43" s="99"/>
      <c r="E43" s="60"/>
      <c r="F43" s="61"/>
      <c r="G43" s="62"/>
    </row>
    <row r="44" spans="1:7">
      <c r="A44" s="99"/>
      <c r="B44" s="88"/>
      <c r="C44" s="90"/>
      <c r="D44" s="99"/>
      <c r="E44" s="60"/>
      <c r="F44" s="61"/>
      <c r="G44" s="62"/>
    </row>
    <row r="45" spans="1:7">
      <c r="A45" s="100"/>
      <c r="B45" s="88"/>
      <c r="C45" s="90"/>
      <c r="D45" s="100"/>
      <c r="E45" s="91"/>
      <c r="F45" s="111"/>
      <c r="G45" s="112"/>
    </row>
    <row r="46" spans="1:7">
      <c r="A46" s="94" t="s">
        <v>29</v>
      </c>
      <c r="B46" s="94"/>
      <c r="C46" s="94"/>
      <c r="D46" s="94"/>
      <c r="E46" s="94"/>
      <c r="F46" s="94"/>
      <c r="G46" s="94"/>
    </row>
    <row r="47" spans="1:7">
      <c r="A47" s="98" t="s">
        <v>27</v>
      </c>
      <c r="B47" s="101" t="s">
        <v>10</v>
      </c>
      <c r="C47" s="103"/>
      <c r="D47" s="98" t="s">
        <v>28</v>
      </c>
      <c r="E47" s="105"/>
      <c r="F47" s="106"/>
      <c r="G47" s="107"/>
    </row>
    <row r="48" spans="1:7">
      <c r="A48" s="100"/>
      <c r="B48" s="91" t="s">
        <v>10</v>
      </c>
      <c r="C48" s="93"/>
      <c r="D48" s="100"/>
      <c r="E48" s="95"/>
      <c r="F48" s="96"/>
      <c r="G48" s="97"/>
    </row>
    <row r="49" spans="1:7">
      <c r="A49" s="94" t="s">
        <v>30</v>
      </c>
      <c r="B49" s="94"/>
      <c r="C49" s="94"/>
      <c r="D49" s="94"/>
      <c r="E49" s="94"/>
      <c r="F49" s="94"/>
      <c r="G49" s="94"/>
    </row>
    <row r="50" spans="1:7">
      <c r="A50" s="98" t="s">
        <v>27</v>
      </c>
      <c r="B50" s="101"/>
      <c r="C50" s="102"/>
      <c r="D50" s="103"/>
      <c r="E50" s="98" t="s">
        <v>28</v>
      </c>
      <c r="F50" s="88"/>
      <c r="G50" s="90"/>
    </row>
    <row r="51" spans="1:7">
      <c r="A51" s="99"/>
      <c r="B51" s="88"/>
      <c r="C51" s="89"/>
      <c r="D51" s="90"/>
      <c r="E51" s="99"/>
      <c r="F51" s="104"/>
      <c r="G51" s="90"/>
    </row>
    <row r="52" spans="1:7">
      <c r="A52" s="99"/>
      <c r="B52" s="88"/>
      <c r="C52" s="89"/>
      <c r="D52" s="90"/>
      <c r="E52" s="99"/>
      <c r="F52" s="104"/>
      <c r="G52" s="90"/>
    </row>
    <row r="53" spans="1:7">
      <c r="A53" s="99"/>
      <c r="B53" s="88"/>
      <c r="C53" s="89"/>
      <c r="D53" s="90"/>
      <c r="E53" s="99"/>
      <c r="F53" s="88" t="s">
        <v>10</v>
      </c>
      <c r="G53" s="90"/>
    </row>
    <row r="54" spans="1:7">
      <c r="A54" s="99"/>
      <c r="B54" s="88" t="s">
        <v>10</v>
      </c>
      <c r="C54" s="89"/>
      <c r="D54" s="90"/>
      <c r="E54" s="99"/>
      <c r="F54" s="88" t="s">
        <v>10</v>
      </c>
      <c r="G54" s="90"/>
    </row>
    <row r="55" spans="1:7">
      <c r="A55" s="100"/>
      <c r="B55" s="91"/>
      <c r="C55" s="92"/>
      <c r="D55" s="93"/>
      <c r="E55" s="100"/>
      <c r="F55" s="88"/>
      <c r="G55" s="90"/>
    </row>
    <row r="56" spans="1:7">
      <c r="A56" s="68" t="s">
        <v>31</v>
      </c>
      <c r="B56" s="69"/>
      <c r="C56" s="33" t="s">
        <v>32</v>
      </c>
      <c r="D56" s="34">
        <f>B58+E58</f>
        <v>0</v>
      </c>
      <c r="E56" s="35"/>
      <c r="F56" s="70"/>
      <c r="G56" s="70"/>
    </row>
    <row r="57" spans="1:7">
      <c r="A57" s="71" t="s">
        <v>27</v>
      </c>
      <c r="B57" s="36" t="s">
        <v>33</v>
      </c>
      <c r="C57" s="36" t="s">
        <v>34</v>
      </c>
      <c r="D57" s="74" t="s">
        <v>28</v>
      </c>
      <c r="E57" s="36" t="s">
        <v>33</v>
      </c>
      <c r="F57" s="77" t="s">
        <v>34</v>
      </c>
      <c r="G57" s="78"/>
    </row>
    <row r="58" spans="1:7">
      <c r="A58" s="72"/>
      <c r="B58" s="79"/>
      <c r="C58" s="79"/>
      <c r="D58" s="75"/>
      <c r="E58" s="79"/>
      <c r="F58" s="82"/>
      <c r="G58" s="83"/>
    </row>
    <row r="59" spans="1:7">
      <c r="A59" s="72"/>
      <c r="B59" s="80"/>
      <c r="C59" s="80"/>
      <c r="D59" s="75"/>
      <c r="E59" s="80"/>
      <c r="F59" s="84"/>
      <c r="G59" s="85"/>
    </row>
    <row r="60" spans="1:7">
      <c r="A60" s="73"/>
      <c r="B60" s="81"/>
      <c r="C60" s="81"/>
      <c r="D60" s="76"/>
      <c r="E60" s="81"/>
      <c r="F60" s="86"/>
      <c r="G60" s="87"/>
    </row>
    <row r="61" spans="1:7">
      <c r="A61" s="64" t="s">
        <v>35</v>
      </c>
      <c r="B61" s="64"/>
      <c r="C61" s="64"/>
      <c r="D61" s="64"/>
      <c r="E61" s="64"/>
      <c r="F61" s="64"/>
      <c r="G61" s="64"/>
    </row>
    <row r="62" spans="1:7" ht="17.25">
      <c r="A62" s="65"/>
      <c r="B62" s="66"/>
      <c r="C62" s="66"/>
      <c r="D62" s="66"/>
      <c r="E62" s="66"/>
      <c r="F62" s="66"/>
      <c r="G62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5"/>
    <mergeCell ref="B33:C33"/>
    <mergeCell ref="D33:D45"/>
    <mergeCell ref="E33:G33"/>
    <mergeCell ref="B34:C34"/>
    <mergeCell ref="E34:G34"/>
    <mergeCell ref="E35:G35"/>
    <mergeCell ref="E36:G36"/>
    <mergeCell ref="E37:G37"/>
    <mergeCell ref="A46:G46"/>
    <mergeCell ref="E38:G38"/>
    <mergeCell ref="B39:C39"/>
    <mergeCell ref="E39:G39"/>
    <mergeCell ref="B40:C40"/>
    <mergeCell ref="E40:G40"/>
    <mergeCell ref="B41:C41"/>
    <mergeCell ref="B42:C42"/>
    <mergeCell ref="B43:C43"/>
    <mergeCell ref="B44:C44"/>
    <mergeCell ref="B45:C45"/>
    <mergeCell ref="E45:G45"/>
    <mergeCell ref="A47:A48"/>
    <mergeCell ref="B47:C47"/>
    <mergeCell ref="D47:D48"/>
    <mergeCell ref="E47:G47"/>
    <mergeCell ref="B48:C48"/>
    <mergeCell ref="E48:G48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</mergeCells>
  <phoneticPr fontId="3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62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373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243000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v>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243000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'4.24'!B7:C7+'4.25'!B6:C6</f>
        <v>42110250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38</v>
      </c>
      <c r="C11" s="21">
        <v>4</v>
      </c>
      <c r="D11" s="75"/>
      <c r="E11" s="22"/>
      <c r="F11" s="21"/>
      <c r="G11" s="23"/>
    </row>
    <row r="12" spans="1:7" ht="17.25">
      <c r="A12" s="147"/>
      <c r="B12" s="21"/>
      <c r="C12" s="24"/>
      <c r="D12" s="75"/>
      <c r="E12" s="22"/>
      <c r="F12" s="21"/>
      <c r="G12" s="23"/>
    </row>
    <row r="13" spans="1:7" ht="17.25">
      <c r="A13" s="148"/>
      <c r="B13" s="21"/>
      <c r="C13" s="21"/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0.29166666666666669</v>
      </c>
      <c r="C23" s="32" t="s">
        <v>340</v>
      </c>
      <c r="D23" s="32">
        <v>4</v>
      </c>
      <c r="E23" s="95" t="s">
        <v>57</v>
      </c>
      <c r="F23" s="96"/>
      <c r="G23" s="97"/>
    </row>
    <row r="24" spans="1:7">
      <c r="A24" s="99"/>
      <c r="B24" s="31"/>
      <c r="C24" s="32"/>
      <c r="D24" s="32"/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57</v>
      </c>
      <c r="C33" s="103"/>
      <c r="D33" s="98" t="s">
        <v>28</v>
      </c>
      <c r="E33" s="114" t="s">
        <v>527</v>
      </c>
      <c r="F33" s="115"/>
      <c r="G33" s="116"/>
    </row>
    <row r="34" spans="1:7">
      <c r="A34" s="99"/>
      <c r="B34" s="101" t="s">
        <v>380</v>
      </c>
      <c r="C34" s="103"/>
      <c r="D34" s="99"/>
      <c r="E34" s="108" t="s">
        <v>528</v>
      </c>
      <c r="F34" s="89"/>
      <c r="G34" s="90"/>
    </row>
    <row r="35" spans="1:7">
      <c r="A35" s="99"/>
      <c r="B35" s="58" t="s">
        <v>384</v>
      </c>
      <c r="C35" s="59"/>
      <c r="D35" s="99"/>
      <c r="E35" s="88" t="s">
        <v>529</v>
      </c>
      <c r="F35" s="89"/>
      <c r="G35" s="90"/>
    </row>
    <row r="36" spans="1:7">
      <c r="A36" s="99"/>
      <c r="B36" s="63" t="s">
        <v>381</v>
      </c>
      <c r="C36" s="59"/>
      <c r="D36" s="99"/>
      <c r="E36" s="88" t="s">
        <v>530</v>
      </c>
      <c r="F36" s="89"/>
      <c r="G36" s="90"/>
    </row>
    <row r="37" spans="1:7">
      <c r="A37" s="99"/>
      <c r="B37" s="155" t="s">
        <v>383</v>
      </c>
      <c r="C37" s="156"/>
      <c r="D37" s="99"/>
      <c r="E37" s="113"/>
      <c r="F37" s="89"/>
      <c r="G37" s="90"/>
    </row>
    <row r="38" spans="1:7">
      <c r="A38" s="99"/>
      <c r="B38" s="58" t="s">
        <v>382</v>
      </c>
      <c r="C38" s="59"/>
      <c r="D38" s="99"/>
      <c r="E38" s="108"/>
      <c r="F38" s="109"/>
      <c r="G38" s="110"/>
    </row>
    <row r="39" spans="1:7">
      <c r="A39" s="99"/>
      <c r="B39" s="88"/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99"/>
      <c r="B41" s="88"/>
      <c r="C41" s="90"/>
      <c r="D41" s="99"/>
      <c r="E41" s="60"/>
      <c r="F41" s="61"/>
      <c r="G41" s="62"/>
    </row>
    <row r="42" spans="1:7">
      <c r="A42" s="99"/>
      <c r="B42" s="88"/>
      <c r="C42" s="90"/>
      <c r="D42" s="99"/>
      <c r="E42" s="60"/>
      <c r="F42" s="61"/>
      <c r="G42" s="62"/>
    </row>
    <row r="43" spans="1:7">
      <c r="A43" s="99"/>
      <c r="B43" s="88"/>
      <c r="C43" s="90"/>
      <c r="D43" s="99"/>
      <c r="E43" s="60"/>
      <c r="F43" s="61"/>
      <c r="G43" s="62"/>
    </row>
    <row r="44" spans="1:7">
      <c r="A44" s="99"/>
      <c r="B44" s="88"/>
      <c r="C44" s="90"/>
      <c r="D44" s="99"/>
      <c r="E44" s="60"/>
      <c r="F44" s="61"/>
      <c r="G44" s="62"/>
    </row>
    <row r="45" spans="1:7">
      <c r="A45" s="100"/>
      <c r="B45" s="88"/>
      <c r="C45" s="90"/>
      <c r="D45" s="100"/>
      <c r="E45" s="91"/>
      <c r="F45" s="111"/>
      <c r="G45" s="112"/>
    </row>
    <row r="46" spans="1:7">
      <c r="A46" s="94" t="s">
        <v>29</v>
      </c>
      <c r="B46" s="94"/>
      <c r="C46" s="94"/>
      <c r="D46" s="94"/>
      <c r="E46" s="94"/>
      <c r="F46" s="94"/>
      <c r="G46" s="94"/>
    </row>
    <row r="47" spans="1:7">
      <c r="A47" s="98" t="s">
        <v>27</v>
      </c>
      <c r="B47" s="101" t="s">
        <v>10</v>
      </c>
      <c r="C47" s="103"/>
      <c r="D47" s="98" t="s">
        <v>28</v>
      </c>
      <c r="E47" s="105"/>
      <c r="F47" s="106"/>
      <c r="G47" s="107"/>
    </row>
    <row r="48" spans="1:7">
      <c r="A48" s="100"/>
      <c r="B48" s="91" t="s">
        <v>10</v>
      </c>
      <c r="C48" s="93"/>
      <c r="D48" s="100"/>
      <c r="E48" s="95"/>
      <c r="F48" s="96"/>
      <c r="G48" s="97"/>
    </row>
    <row r="49" spans="1:7">
      <c r="A49" s="94" t="s">
        <v>30</v>
      </c>
      <c r="B49" s="94"/>
      <c r="C49" s="94"/>
      <c r="D49" s="94"/>
      <c r="E49" s="94"/>
      <c r="F49" s="94"/>
      <c r="G49" s="94"/>
    </row>
    <row r="50" spans="1:7">
      <c r="A50" s="98" t="s">
        <v>27</v>
      </c>
      <c r="B50" s="101"/>
      <c r="C50" s="102"/>
      <c r="D50" s="103"/>
      <c r="E50" s="98" t="s">
        <v>28</v>
      </c>
      <c r="F50" s="88"/>
      <c r="G50" s="90"/>
    </row>
    <row r="51" spans="1:7">
      <c r="A51" s="99"/>
      <c r="B51" s="88"/>
      <c r="C51" s="89"/>
      <c r="D51" s="90"/>
      <c r="E51" s="99"/>
      <c r="F51" s="104"/>
      <c r="G51" s="90"/>
    </row>
    <row r="52" spans="1:7">
      <c r="A52" s="99"/>
      <c r="B52" s="88"/>
      <c r="C52" s="89"/>
      <c r="D52" s="90"/>
      <c r="E52" s="99"/>
      <c r="F52" s="104"/>
      <c r="G52" s="90"/>
    </row>
    <row r="53" spans="1:7">
      <c r="A53" s="99"/>
      <c r="B53" s="88"/>
      <c r="C53" s="89"/>
      <c r="D53" s="90"/>
      <c r="E53" s="99"/>
      <c r="F53" s="88" t="s">
        <v>10</v>
      </c>
      <c r="G53" s="90"/>
    </row>
    <row r="54" spans="1:7">
      <c r="A54" s="99"/>
      <c r="B54" s="88" t="s">
        <v>10</v>
      </c>
      <c r="C54" s="89"/>
      <c r="D54" s="90"/>
      <c r="E54" s="99"/>
      <c r="F54" s="88" t="s">
        <v>10</v>
      </c>
      <c r="G54" s="90"/>
    </row>
    <row r="55" spans="1:7">
      <c r="A55" s="100"/>
      <c r="B55" s="91"/>
      <c r="C55" s="92"/>
      <c r="D55" s="93"/>
      <c r="E55" s="100"/>
      <c r="F55" s="88"/>
      <c r="G55" s="90"/>
    </row>
    <row r="56" spans="1:7">
      <c r="A56" s="68" t="s">
        <v>31</v>
      </c>
      <c r="B56" s="69"/>
      <c r="C56" s="33" t="s">
        <v>32</v>
      </c>
      <c r="D56" s="34">
        <f>B58+E58</f>
        <v>0</v>
      </c>
      <c r="E56" s="35"/>
      <c r="F56" s="70"/>
      <c r="G56" s="70"/>
    </row>
    <row r="57" spans="1:7">
      <c r="A57" s="71" t="s">
        <v>27</v>
      </c>
      <c r="B57" s="36" t="s">
        <v>33</v>
      </c>
      <c r="C57" s="36" t="s">
        <v>34</v>
      </c>
      <c r="D57" s="74" t="s">
        <v>28</v>
      </c>
      <c r="E57" s="36" t="s">
        <v>33</v>
      </c>
      <c r="F57" s="77" t="s">
        <v>34</v>
      </c>
      <c r="G57" s="78"/>
    </row>
    <row r="58" spans="1:7">
      <c r="A58" s="72"/>
      <c r="B58" s="79"/>
      <c r="C58" s="79"/>
      <c r="D58" s="75"/>
      <c r="E58" s="79"/>
      <c r="F58" s="82"/>
      <c r="G58" s="83"/>
    </row>
    <row r="59" spans="1:7">
      <c r="A59" s="72"/>
      <c r="B59" s="80"/>
      <c r="C59" s="80"/>
      <c r="D59" s="75"/>
      <c r="E59" s="80"/>
      <c r="F59" s="84"/>
      <c r="G59" s="85"/>
    </row>
    <row r="60" spans="1:7">
      <c r="A60" s="73"/>
      <c r="B60" s="81"/>
      <c r="C60" s="81"/>
      <c r="D60" s="76"/>
      <c r="E60" s="81"/>
      <c r="F60" s="86"/>
      <c r="G60" s="87"/>
    </row>
    <row r="61" spans="1:7">
      <c r="A61" s="64" t="s">
        <v>35</v>
      </c>
      <c r="B61" s="64"/>
      <c r="C61" s="64"/>
      <c r="D61" s="64"/>
      <c r="E61" s="64"/>
      <c r="F61" s="64"/>
      <c r="G61" s="64"/>
    </row>
    <row r="62" spans="1:7" ht="17.25">
      <c r="A62" s="65"/>
      <c r="B62" s="66"/>
      <c r="C62" s="66"/>
      <c r="D62" s="66"/>
      <c r="E62" s="66"/>
      <c r="F62" s="66"/>
      <c r="G62" s="67"/>
    </row>
  </sheetData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5"/>
    <mergeCell ref="B33:C33"/>
    <mergeCell ref="D33:D45"/>
    <mergeCell ref="E33:G33"/>
    <mergeCell ref="B34:C34"/>
    <mergeCell ref="E34:G34"/>
    <mergeCell ref="E35:G35"/>
    <mergeCell ref="E36:G36"/>
    <mergeCell ref="E37:G37"/>
    <mergeCell ref="A46:G46"/>
    <mergeCell ref="E38:G38"/>
    <mergeCell ref="B39:C39"/>
    <mergeCell ref="E39:G39"/>
    <mergeCell ref="B40:C40"/>
    <mergeCell ref="E40:G40"/>
    <mergeCell ref="B41:C41"/>
    <mergeCell ref="B42:C42"/>
    <mergeCell ref="B43:C43"/>
    <mergeCell ref="B44:C44"/>
    <mergeCell ref="B45:C45"/>
    <mergeCell ref="E45:G45"/>
    <mergeCell ref="A47:A48"/>
    <mergeCell ref="B47:C47"/>
    <mergeCell ref="D47:D48"/>
    <mergeCell ref="E47:G47"/>
    <mergeCell ref="B48:C48"/>
    <mergeCell ref="E48:G48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A61:G61"/>
    <mergeCell ref="A62:G62"/>
    <mergeCell ref="B37:C37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</mergeCells>
  <phoneticPr fontId="3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58"/>
  <sheetViews>
    <sheetView topLeftCell="A4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385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272500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793700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1066200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'4.25'!B7:C7+'4.26'!B6:C6</f>
        <v>43176450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480</v>
      </c>
      <c r="C11" s="21">
        <v>2</v>
      </c>
      <c r="D11" s="75"/>
      <c r="E11" s="22"/>
      <c r="F11" s="21"/>
      <c r="G11" s="23"/>
    </row>
    <row r="12" spans="1:7" ht="17.25">
      <c r="A12" s="147"/>
      <c r="B12" s="21" t="s">
        <v>481</v>
      </c>
      <c r="C12" s="24">
        <v>2</v>
      </c>
      <c r="D12" s="75"/>
      <c r="E12" s="22"/>
      <c r="F12" s="21"/>
      <c r="G12" s="23"/>
    </row>
    <row r="13" spans="1:7" ht="17.25">
      <c r="A13" s="148"/>
      <c r="B13" s="21"/>
      <c r="C13" s="21"/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4.1666666666666664E-2</v>
      </c>
      <c r="C16" s="27" t="s">
        <v>386</v>
      </c>
      <c r="D16" s="28">
        <v>3</v>
      </c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0.27083333333333331</v>
      </c>
      <c r="C23" s="32" t="s">
        <v>387</v>
      </c>
      <c r="D23" s="32">
        <v>3</v>
      </c>
      <c r="E23" s="95"/>
      <c r="F23" s="96"/>
      <c r="G23" s="97"/>
    </row>
    <row r="24" spans="1:7">
      <c r="A24" s="99"/>
      <c r="B24" s="31">
        <v>0.29166666666666669</v>
      </c>
      <c r="C24" s="32" t="s">
        <v>388</v>
      </c>
      <c r="D24" s="32">
        <v>3</v>
      </c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/>
      <c r="C33" s="103"/>
      <c r="D33" s="98" t="s">
        <v>28</v>
      </c>
      <c r="E33" s="114" t="s">
        <v>455</v>
      </c>
      <c r="F33" s="115"/>
      <c r="G33" s="116"/>
    </row>
    <row r="34" spans="1:7">
      <c r="A34" s="99"/>
      <c r="B34" s="88"/>
      <c r="C34" s="90"/>
      <c r="D34" s="99"/>
      <c r="E34" s="108" t="s">
        <v>482</v>
      </c>
      <c r="F34" s="89"/>
      <c r="G34" s="90"/>
    </row>
    <row r="35" spans="1:7">
      <c r="A35" s="99"/>
      <c r="B35" s="117"/>
      <c r="C35" s="90"/>
      <c r="D35" s="99"/>
      <c r="E35" s="88" t="s">
        <v>483</v>
      </c>
      <c r="F35" s="89"/>
      <c r="G35" s="90"/>
    </row>
    <row r="36" spans="1:7">
      <c r="A36" s="99"/>
      <c r="B36" s="88"/>
      <c r="C36" s="90"/>
      <c r="D36" s="99"/>
      <c r="E36" s="88" t="s">
        <v>484</v>
      </c>
      <c r="F36" s="89"/>
      <c r="G36" s="90"/>
    </row>
    <row r="37" spans="1:7">
      <c r="A37" s="99"/>
      <c r="B37" s="88"/>
      <c r="C37" s="90"/>
      <c r="D37" s="99"/>
      <c r="E37" s="113" t="s">
        <v>485</v>
      </c>
      <c r="F37" s="89"/>
      <c r="G37" s="90"/>
    </row>
    <row r="38" spans="1:7">
      <c r="A38" s="99"/>
      <c r="B38" s="88"/>
      <c r="C38" s="90"/>
      <c r="D38" s="99"/>
      <c r="E38" s="108"/>
      <c r="F38" s="109"/>
      <c r="G38" s="110"/>
    </row>
    <row r="39" spans="1:7">
      <c r="A39" s="99"/>
      <c r="B39" s="88"/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58"/>
  <sheetViews>
    <sheetView topLeftCell="A4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415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760000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3250200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4010200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'4.26'!B7:C7+'4.27'!B6:C6</f>
        <v>47186650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472</v>
      </c>
      <c r="C11" s="21">
        <v>14</v>
      </c>
      <c r="D11" s="75"/>
      <c r="E11" s="22"/>
      <c r="F11" s="21"/>
      <c r="G11" s="23"/>
    </row>
    <row r="12" spans="1:7" ht="17.25">
      <c r="A12" s="147"/>
      <c r="B12" s="21" t="s">
        <v>474</v>
      </c>
      <c r="C12" s="24">
        <v>9</v>
      </c>
      <c r="D12" s="75"/>
      <c r="E12" s="22"/>
      <c r="F12" s="21"/>
      <c r="G12" s="23"/>
    </row>
    <row r="13" spans="1:7" ht="17.25">
      <c r="A13" s="148"/>
      <c r="B13" s="21" t="s">
        <v>473</v>
      </c>
      <c r="C13" s="24">
        <v>7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0.5</v>
      </c>
      <c r="C16" s="27" t="s">
        <v>419</v>
      </c>
      <c r="D16" s="28">
        <v>6</v>
      </c>
      <c r="E16" s="118"/>
      <c r="F16" s="119"/>
      <c r="G16" s="120"/>
    </row>
    <row r="17" spans="1:7">
      <c r="A17" s="99"/>
      <c r="B17" s="27">
        <v>0.5</v>
      </c>
      <c r="C17" s="21" t="s">
        <v>420</v>
      </c>
      <c r="D17" s="21">
        <v>5</v>
      </c>
      <c r="E17" s="118"/>
      <c r="F17" s="119"/>
      <c r="G17" s="120"/>
    </row>
    <row r="18" spans="1:7">
      <c r="A18" s="99"/>
      <c r="B18" s="27">
        <v>0.5</v>
      </c>
      <c r="C18" s="21" t="s">
        <v>421</v>
      </c>
      <c r="D18" s="21">
        <v>5</v>
      </c>
      <c r="E18" s="118"/>
      <c r="F18" s="119"/>
      <c r="G18" s="120"/>
    </row>
    <row r="19" spans="1:7">
      <c r="A19" s="99"/>
      <c r="B19" s="27">
        <v>4.1666666666666664E-2</v>
      </c>
      <c r="C19" s="21" t="s">
        <v>422</v>
      </c>
      <c r="D19" s="21">
        <v>2</v>
      </c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0.33333333333333331</v>
      </c>
      <c r="C23" s="32" t="s">
        <v>423</v>
      </c>
      <c r="D23" s="32">
        <v>2</v>
      </c>
      <c r="E23" s="95"/>
      <c r="F23" s="96"/>
      <c r="G23" s="97"/>
    </row>
    <row r="24" spans="1:7">
      <c r="A24" s="99"/>
      <c r="B24" s="31">
        <v>0.34375</v>
      </c>
      <c r="C24" s="32" t="s">
        <v>97</v>
      </c>
      <c r="D24" s="32">
        <v>30</v>
      </c>
      <c r="E24" s="118" t="s">
        <v>424</v>
      </c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/>
      <c r="C33" s="103"/>
      <c r="D33" s="98" t="s">
        <v>28</v>
      </c>
      <c r="E33" s="114" t="s">
        <v>455</v>
      </c>
      <c r="F33" s="115"/>
      <c r="G33" s="116"/>
    </row>
    <row r="34" spans="1:7">
      <c r="A34" s="99"/>
      <c r="B34" s="88"/>
      <c r="C34" s="90"/>
      <c r="D34" s="99"/>
      <c r="E34" s="108" t="s">
        <v>475</v>
      </c>
      <c r="F34" s="89"/>
      <c r="G34" s="90"/>
    </row>
    <row r="35" spans="1:7">
      <c r="A35" s="99"/>
      <c r="B35" s="117"/>
      <c r="C35" s="90"/>
      <c r="D35" s="99"/>
      <c r="E35" s="88" t="s">
        <v>476</v>
      </c>
      <c r="F35" s="89"/>
      <c r="G35" s="90"/>
    </row>
    <row r="36" spans="1:7">
      <c r="A36" s="99"/>
      <c r="B36" s="88"/>
      <c r="C36" s="90"/>
      <c r="D36" s="99"/>
      <c r="E36" s="88" t="s">
        <v>477</v>
      </c>
      <c r="F36" s="89"/>
      <c r="G36" s="90"/>
    </row>
    <row r="37" spans="1:7">
      <c r="A37" s="99"/>
      <c r="B37" s="88"/>
      <c r="C37" s="90"/>
      <c r="D37" s="99"/>
      <c r="E37" s="113" t="s">
        <v>478</v>
      </c>
      <c r="F37" s="89"/>
      <c r="G37" s="90"/>
    </row>
    <row r="38" spans="1:7">
      <c r="A38" s="99"/>
      <c r="B38" s="88"/>
      <c r="C38" s="90"/>
      <c r="D38" s="99"/>
      <c r="E38" s="108" t="s">
        <v>479</v>
      </c>
      <c r="F38" s="109"/>
      <c r="G38" s="110"/>
    </row>
    <row r="39" spans="1:7">
      <c r="A39" s="99"/>
      <c r="B39" s="88"/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416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499000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1901000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2400000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'4.27'!B7:C7+'4.28'!B6:C6</f>
        <v>49586650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38</v>
      </c>
      <c r="C11" s="21">
        <v>10</v>
      </c>
      <c r="D11" s="75"/>
      <c r="E11" s="22"/>
      <c r="F11" s="21"/>
      <c r="G11" s="23"/>
    </row>
    <row r="12" spans="1:7" ht="17.25">
      <c r="A12" s="147"/>
      <c r="B12" s="21" t="s">
        <v>462</v>
      </c>
      <c r="C12" s="24">
        <v>5</v>
      </c>
      <c r="D12" s="75"/>
      <c r="E12" s="22"/>
      <c r="F12" s="21"/>
      <c r="G12" s="23"/>
    </row>
    <row r="13" spans="1:7" ht="17.25">
      <c r="A13" s="148"/>
      <c r="B13" s="21" t="s">
        <v>463</v>
      </c>
      <c r="C13" s="21">
        <v>4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0.27083333333333331</v>
      </c>
      <c r="C23" s="32" t="s">
        <v>442</v>
      </c>
      <c r="D23" s="32">
        <v>10</v>
      </c>
      <c r="E23" s="95" t="s">
        <v>443</v>
      </c>
      <c r="F23" s="96"/>
      <c r="G23" s="97"/>
    </row>
    <row r="24" spans="1:7">
      <c r="A24" s="99"/>
      <c r="B24" s="31">
        <v>0.27083333333333331</v>
      </c>
      <c r="C24" s="32" t="s">
        <v>441</v>
      </c>
      <c r="D24" s="32">
        <v>6</v>
      </c>
      <c r="E24" s="118"/>
      <c r="F24" s="119"/>
      <c r="G24" s="120"/>
    </row>
    <row r="25" spans="1:7">
      <c r="A25" s="99"/>
      <c r="B25" s="31">
        <v>0.33333333333333331</v>
      </c>
      <c r="C25" s="21" t="s">
        <v>440</v>
      </c>
      <c r="D25" s="21">
        <v>2</v>
      </c>
      <c r="E25" s="118"/>
      <c r="F25" s="119"/>
      <c r="G25" s="120"/>
    </row>
    <row r="26" spans="1:7">
      <c r="A26" s="99"/>
      <c r="B26" s="31">
        <v>0.29166666666666669</v>
      </c>
      <c r="C26" s="21" t="s">
        <v>439</v>
      </c>
      <c r="D26" s="21">
        <v>6</v>
      </c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38</v>
      </c>
      <c r="C33" s="103"/>
      <c r="D33" s="98" t="s">
        <v>28</v>
      </c>
      <c r="E33" s="114" t="s">
        <v>455</v>
      </c>
      <c r="F33" s="115"/>
      <c r="G33" s="116"/>
    </row>
    <row r="34" spans="1:7">
      <c r="A34" s="99"/>
      <c r="B34" s="88" t="s">
        <v>435</v>
      </c>
      <c r="C34" s="90"/>
      <c r="D34" s="99"/>
      <c r="E34" s="108" t="s">
        <v>464</v>
      </c>
      <c r="F34" s="89"/>
      <c r="G34" s="90"/>
    </row>
    <row r="35" spans="1:7">
      <c r="A35" s="99"/>
      <c r="B35" s="117" t="s">
        <v>436</v>
      </c>
      <c r="C35" s="90"/>
      <c r="D35" s="99"/>
      <c r="E35" s="88" t="s">
        <v>465</v>
      </c>
      <c r="F35" s="89"/>
      <c r="G35" s="90"/>
    </row>
    <row r="36" spans="1:7">
      <c r="A36" s="99"/>
      <c r="B36" s="88" t="s">
        <v>437</v>
      </c>
      <c r="C36" s="90"/>
      <c r="D36" s="99"/>
      <c r="E36" s="88" t="s">
        <v>466</v>
      </c>
      <c r="F36" s="89"/>
      <c r="G36" s="90"/>
    </row>
    <row r="37" spans="1:7">
      <c r="A37" s="99"/>
      <c r="B37" s="88" t="s">
        <v>432</v>
      </c>
      <c r="C37" s="90"/>
      <c r="D37" s="99"/>
      <c r="E37" s="113" t="s">
        <v>467</v>
      </c>
      <c r="F37" s="89"/>
      <c r="G37" s="90"/>
    </row>
    <row r="38" spans="1:7">
      <c r="A38" s="99"/>
      <c r="B38" s="88" t="s">
        <v>438</v>
      </c>
      <c r="C38" s="90"/>
      <c r="D38" s="99"/>
      <c r="E38" s="108" t="s">
        <v>468</v>
      </c>
      <c r="F38" s="109"/>
      <c r="G38" s="110"/>
    </row>
    <row r="39" spans="1:7">
      <c r="A39" s="99"/>
      <c r="B39" s="88" t="s">
        <v>63</v>
      </c>
      <c r="C39" s="90"/>
      <c r="D39" s="99"/>
      <c r="E39" s="113" t="s">
        <v>469</v>
      </c>
      <c r="F39" s="89"/>
      <c r="G39" s="90"/>
    </row>
    <row r="40" spans="1:7">
      <c r="A40" s="99"/>
      <c r="B40" s="88" t="s">
        <v>434</v>
      </c>
      <c r="C40" s="90"/>
      <c r="D40" s="99"/>
      <c r="E40" s="108" t="s">
        <v>470</v>
      </c>
      <c r="F40" s="109"/>
      <c r="G40" s="110"/>
    </row>
    <row r="41" spans="1:7">
      <c r="A41" s="100"/>
      <c r="B41" s="88"/>
      <c r="C41" s="90"/>
      <c r="D41" s="100"/>
      <c r="E41" s="91" t="s">
        <v>471</v>
      </c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417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399000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2149100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2548100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'4.28'!B7:C7+'4.29'!B6:C6</f>
        <v>52134750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38</v>
      </c>
      <c r="C11" s="21">
        <v>13</v>
      </c>
      <c r="D11" s="75"/>
      <c r="E11" s="22"/>
      <c r="F11" s="21"/>
      <c r="G11" s="23"/>
    </row>
    <row r="12" spans="1:7" ht="17.25">
      <c r="A12" s="147"/>
      <c r="B12" s="21" t="s">
        <v>453</v>
      </c>
      <c r="C12" s="24">
        <v>4</v>
      </c>
      <c r="D12" s="75"/>
      <c r="E12" s="22"/>
      <c r="F12" s="21"/>
      <c r="G12" s="23"/>
    </row>
    <row r="13" spans="1:7" ht="17.25">
      <c r="A13" s="148"/>
      <c r="B13" s="21" t="s">
        <v>454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0.4861111111111111</v>
      </c>
      <c r="C16" s="27" t="s">
        <v>425</v>
      </c>
      <c r="D16" s="28">
        <v>2</v>
      </c>
      <c r="E16" s="118"/>
      <c r="F16" s="119"/>
      <c r="G16" s="120"/>
    </row>
    <row r="17" spans="1:7">
      <c r="A17" s="99"/>
      <c r="B17" s="27">
        <v>0.5</v>
      </c>
      <c r="C17" s="21" t="s">
        <v>426</v>
      </c>
      <c r="D17" s="21">
        <v>4</v>
      </c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0.25</v>
      </c>
      <c r="C23" s="32" t="s">
        <v>427</v>
      </c>
      <c r="D23" s="32">
        <v>13</v>
      </c>
      <c r="E23" s="95" t="s">
        <v>428</v>
      </c>
      <c r="F23" s="96"/>
      <c r="G23" s="97"/>
    </row>
    <row r="24" spans="1:7">
      <c r="A24" s="99"/>
      <c r="B24" s="31">
        <v>0.32291666666666669</v>
      </c>
      <c r="C24" s="32" t="s">
        <v>259</v>
      </c>
      <c r="D24" s="32">
        <v>2</v>
      </c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38</v>
      </c>
      <c r="C33" s="103"/>
      <c r="D33" s="98" t="s">
        <v>28</v>
      </c>
      <c r="E33" s="114" t="s">
        <v>455</v>
      </c>
      <c r="F33" s="115"/>
      <c r="G33" s="116"/>
    </row>
    <row r="34" spans="1:7">
      <c r="A34" s="99"/>
      <c r="B34" s="88" t="s">
        <v>429</v>
      </c>
      <c r="C34" s="90"/>
      <c r="D34" s="99"/>
      <c r="E34" s="108" t="s">
        <v>456</v>
      </c>
      <c r="F34" s="89"/>
      <c r="G34" s="90"/>
    </row>
    <row r="35" spans="1:7">
      <c r="A35" s="99"/>
      <c r="B35" s="117" t="s">
        <v>430</v>
      </c>
      <c r="C35" s="90"/>
      <c r="D35" s="99"/>
      <c r="E35" s="88" t="s">
        <v>457</v>
      </c>
      <c r="F35" s="89"/>
      <c r="G35" s="90"/>
    </row>
    <row r="36" spans="1:7">
      <c r="A36" s="99"/>
      <c r="B36" s="88" t="s">
        <v>431</v>
      </c>
      <c r="C36" s="90"/>
      <c r="D36" s="99"/>
      <c r="E36" s="88" t="s">
        <v>458</v>
      </c>
      <c r="F36" s="89"/>
      <c r="G36" s="90"/>
    </row>
    <row r="37" spans="1:7">
      <c r="A37" s="99"/>
      <c r="B37" s="88" t="s">
        <v>432</v>
      </c>
      <c r="C37" s="90"/>
      <c r="D37" s="99"/>
      <c r="E37" s="113" t="s">
        <v>459</v>
      </c>
      <c r="F37" s="89"/>
      <c r="G37" s="90"/>
    </row>
    <row r="38" spans="1:7">
      <c r="A38" s="99"/>
      <c r="B38" s="88" t="s">
        <v>433</v>
      </c>
      <c r="C38" s="90"/>
      <c r="D38" s="99"/>
      <c r="E38" s="108" t="s">
        <v>461</v>
      </c>
      <c r="F38" s="109"/>
      <c r="G38" s="110"/>
    </row>
    <row r="39" spans="1:7">
      <c r="A39" s="99"/>
      <c r="B39" s="88" t="s">
        <v>63</v>
      </c>
      <c r="C39" s="90"/>
      <c r="D39" s="99"/>
      <c r="E39" s="113" t="s">
        <v>460</v>
      </c>
      <c r="F39" s="89"/>
      <c r="G39" s="90"/>
    </row>
    <row r="40" spans="1:7">
      <c r="A40" s="99"/>
      <c r="B40" s="88" t="s">
        <v>434</v>
      </c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A42" sqref="A42:G42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75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233000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194400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427400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'4.2'!B7:C7+'4.3'!B6:C6</f>
        <v>4889200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76</v>
      </c>
      <c r="C11" s="21">
        <v>4</v>
      </c>
      <c r="D11" s="75"/>
      <c r="E11" s="22"/>
      <c r="F11" s="21"/>
      <c r="G11" s="23"/>
    </row>
    <row r="12" spans="1:7" ht="17.25">
      <c r="A12" s="147"/>
      <c r="B12" s="21" t="s">
        <v>77</v>
      </c>
      <c r="C12" s="24">
        <v>3</v>
      </c>
      <c r="D12" s="75"/>
      <c r="E12" s="22"/>
      <c r="F12" s="21"/>
      <c r="G12" s="23"/>
    </row>
    <row r="13" spans="1:7" ht="17.25">
      <c r="A13" s="148"/>
      <c r="B13" s="21"/>
      <c r="C13" s="21"/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0.47916666666666669</v>
      </c>
      <c r="C16" s="27" t="s">
        <v>78</v>
      </c>
      <c r="D16" s="28">
        <v>4</v>
      </c>
      <c r="E16" s="118"/>
      <c r="F16" s="119"/>
      <c r="G16" s="120"/>
    </row>
    <row r="17" spans="1:7">
      <c r="A17" s="99"/>
      <c r="B17" s="27">
        <v>0.5</v>
      </c>
      <c r="C17" s="21" t="s">
        <v>79</v>
      </c>
      <c r="D17" s="21">
        <v>4</v>
      </c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>
        <v>0.20833333333333334</v>
      </c>
      <c r="C22" s="30" t="s">
        <v>80</v>
      </c>
      <c r="D22" s="30">
        <v>2</v>
      </c>
      <c r="E22" s="128"/>
      <c r="F22" s="129"/>
      <c r="G22" s="130"/>
    </row>
    <row r="23" spans="1:7">
      <c r="A23" s="99" t="s">
        <v>25</v>
      </c>
      <c r="B23" s="31">
        <v>0.2638888888888889</v>
      </c>
      <c r="C23" s="32" t="s">
        <v>81</v>
      </c>
      <c r="D23" s="32">
        <v>2</v>
      </c>
      <c r="E23" s="95"/>
      <c r="F23" s="96"/>
      <c r="G23" s="97"/>
    </row>
    <row r="24" spans="1:7">
      <c r="A24" s="99"/>
      <c r="B24" s="31">
        <v>0.30555555555555552</v>
      </c>
      <c r="C24" s="32" t="s">
        <v>82</v>
      </c>
      <c r="D24" s="32">
        <v>2</v>
      </c>
      <c r="E24" s="118"/>
      <c r="F24" s="119"/>
      <c r="G24" s="120"/>
    </row>
    <row r="25" spans="1:7">
      <c r="A25" s="99"/>
      <c r="B25" s="31">
        <v>0.3125</v>
      </c>
      <c r="C25" s="21" t="s">
        <v>83</v>
      </c>
      <c r="D25" s="21">
        <v>2</v>
      </c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38</v>
      </c>
      <c r="C33" s="103"/>
      <c r="D33" s="98" t="s">
        <v>28</v>
      </c>
      <c r="E33" s="114" t="s">
        <v>68</v>
      </c>
      <c r="F33" s="115"/>
      <c r="G33" s="116"/>
    </row>
    <row r="34" spans="1:7">
      <c r="A34" s="99"/>
      <c r="B34" s="88" t="s">
        <v>89</v>
      </c>
      <c r="C34" s="90"/>
      <c r="D34" s="99"/>
      <c r="E34" s="108" t="s">
        <v>84</v>
      </c>
      <c r="F34" s="89"/>
      <c r="G34" s="90"/>
    </row>
    <row r="35" spans="1:7">
      <c r="A35" s="99"/>
      <c r="B35" s="117" t="s">
        <v>90</v>
      </c>
      <c r="C35" s="90"/>
      <c r="D35" s="99"/>
      <c r="E35" s="88" t="s">
        <v>85</v>
      </c>
      <c r="F35" s="89"/>
      <c r="G35" s="90"/>
    </row>
    <row r="36" spans="1:7">
      <c r="A36" s="99"/>
      <c r="B36" s="88" t="s">
        <v>91</v>
      </c>
      <c r="C36" s="90"/>
      <c r="D36" s="99"/>
      <c r="E36" s="88" t="s">
        <v>86</v>
      </c>
      <c r="F36" s="89"/>
      <c r="G36" s="90"/>
    </row>
    <row r="37" spans="1:7">
      <c r="A37" s="99"/>
      <c r="B37" s="88" t="s">
        <v>92</v>
      </c>
      <c r="C37" s="90"/>
      <c r="D37" s="99"/>
      <c r="E37" s="113" t="s">
        <v>87</v>
      </c>
      <c r="F37" s="89"/>
      <c r="G37" s="90"/>
    </row>
    <row r="38" spans="1:7">
      <c r="A38" s="99"/>
      <c r="B38" s="88" t="s">
        <v>93</v>
      </c>
      <c r="C38" s="90"/>
      <c r="D38" s="99"/>
      <c r="E38" s="108" t="s">
        <v>88</v>
      </c>
      <c r="F38" s="109"/>
      <c r="G38" s="110"/>
    </row>
    <row r="39" spans="1:7">
      <c r="A39" s="99"/>
      <c r="B39" s="88" t="s">
        <v>94</v>
      </c>
      <c r="C39" s="90"/>
      <c r="D39" s="99"/>
      <c r="E39" s="113"/>
      <c r="F39" s="89"/>
      <c r="G39" s="90"/>
    </row>
    <row r="40" spans="1:7">
      <c r="A40" s="99"/>
      <c r="B40" s="88" t="s">
        <v>95</v>
      </c>
      <c r="C40" s="90"/>
      <c r="D40" s="99"/>
      <c r="E40" s="150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58"/>
  <sheetViews>
    <sheetView tabSelected="1" topLeftCell="A19" workbookViewId="0">
      <selection activeCell="K29" sqref="K29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418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634250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2001850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2636100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'4.29'!B7:C7+'4.30'!B6:C6</f>
        <v>54770850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535</v>
      </c>
      <c r="C11" s="21">
        <v>20</v>
      </c>
      <c r="D11" s="75"/>
      <c r="E11" s="22"/>
      <c r="F11" s="21"/>
      <c r="G11" s="23"/>
    </row>
    <row r="12" spans="1:7" ht="17.25">
      <c r="A12" s="147"/>
      <c r="B12" s="21" t="s">
        <v>536</v>
      </c>
      <c r="C12" s="24">
        <v>6</v>
      </c>
      <c r="D12" s="75"/>
      <c r="E12" s="22"/>
      <c r="F12" s="21"/>
      <c r="G12" s="23"/>
    </row>
    <row r="13" spans="1:7" ht="17.25">
      <c r="A13" s="148"/>
      <c r="B13" s="21" t="s">
        <v>537</v>
      </c>
      <c r="C13" s="21">
        <v>6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4.1666666666666664E-2</v>
      </c>
      <c r="C16" s="27" t="s">
        <v>538</v>
      </c>
      <c r="D16" s="28">
        <v>22</v>
      </c>
      <c r="E16" s="118" t="s">
        <v>444</v>
      </c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143</v>
      </c>
      <c r="B23" s="31">
        <v>0.22916666666666666</v>
      </c>
      <c r="C23" s="32" t="s">
        <v>445</v>
      </c>
      <c r="D23" s="32">
        <v>2</v>
      </c>
      <c r="E23" s="95"/>
      <c r="F23" s="96"/>
      <c r="G23" s="97"/>
    </row>
    <row r="24" spans="1:7">
      <c r="A24" s="99"/>
      <c r="B24" s="31">
        <v>0.25</v>
      </c>
      <c r="C24" s="32" t="s">
        <v>446</v>
      </c>
      <c r="D24" s="32">
        <v>2</v>
      </c>
      <c r="E24" s="118"/>
      <c r="F24" s="119"/>
      <c r="G24" s="120"/>
    </row>
    <row r="25" spans="1:7">
      <c r="A25" s="99"/>
      <c r="B25" s="31">
        <v>0.25</v>
      </c>
      <c r="C25" s="21" t="s">
        <v>447</v>
      </c>
      <c r="D25" s="21">
        <v>8</v>
      </c>
      <c r="E25" s="118"/>
      <c r="F25" s="119"/>
      <c r="G25" s="120"/>
    </row>
    <row r="26" spans="1:7">
      <c r="A26" s="99"/>
      <c r="B26" s="31">
        <v>0.25</v>
      </c>
      <c r="C26" s="21" t="s">
        <v>448</v>
      </c>
      <c r="D26" s="21">
        <v>2</v>
      </c>
      <c r="E26" s="121"/>
      <c r="F26" s="122"/>
      <c r="G26" s="123"/>
    </row>
    <row r="27" spans="1:7">
      <c r="A27" s="99"/>
      <c r="B27" s="31">
        <v>0.27083333333333331</v>
      </c>
      <c r="C27" s="21" t="s">
        <v>449</v>
      </c>
      <c r="D27" s="21">
        <v>2</v>
      </c>
      <c r="E27" s="118"/>
      <c r="F27" s="119"/>
      <c r="G27" s="120"/>
    </row>
    <row r="28" spans="1:7">
      <c r="A28" s="99"/>
      <c r="B28" s="31">
        <v>0.27083333333333331</v>
      </c>
      <c r="C28" s="21" t="s">
        <v>450</v>
      </c>
      <c r="D28" s="21">
        <v>2</v>
      </c>
      <c r="E28" s="118"/>
      <c r="F28" s="119"/>
      <c r="G28" s="120"/>
    </row>
    <row r="29" spans="1:7">
      <c r="A29" s="99"/>
      <c r="B29" s="27">
        <v>0.27083333333333331</v>
      </c>
      <c r="C29" s="21" t="s">
        <v>451</v>
      </c>
      <c r="D29" s="21">
        <v>2</v>
      </c>
      <c r="E29" s="118"/>
      <c r="F29" s="119"/>
      <c r="G29" s="120"/>
    </row>
    <row r="30" spans="1:7">
      <c r="A30" s="99"/>
      <c r="B30" s="27">
        <v>0.29166666666666669</v>
      </c>
      <c r="C30" s="21" t="s">
        <v>452</v>
      </c>
      <c r="D30" s="21">
        <v>2</v>
      </c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/>
      <c r="C33" s="103"/>
      <c r="D33" s="98" t="s">
        <v>28</v>
      </c>
      <c r="E33" s="114" t="s">
        <v>539</v>
      </c>
      <c r="F33" s="115"/>
      <c r="G33" s="116"/>
    </row>
    <row r="34" spans="1:7">
      <c r="A34" s="99"/>
      <c r="B34" s="88"/>
      <c r="C34" s="90"/>
      <c r="D34" s="99"/>
      <c r="E34" s="108" t="s">
        <v>540</v>
      </c>
      <c r="F34" s="89"/>
      <c r="G34" s="90"/>
    </row>
    <row r="35" spans="1:7">
      <c r="A35" s="99"/>
      <c r="B35" s="117"/>
      <c r="C35" s="90"/>
      <c r="D35" s="99"/>
      <c r="E35" s="88" t="s">
        <v>541</v>
      </c>
      <c r="F35" s="89"/>
      <c r="G35" s="90"/>
    </row>
    <row r="36" spans="1:7">
      <c r="A36" s="99"/>
      <c r="B36" s="88"/>
      <c r="C36" s="90"/>
      <c r="D36" s="99"/>
      <c r="E36" s="88" t="s">
        <v>542</v>
      </c>
      <c r="F36" s="89"/>
      <c r="G36" s="90"/>
    </row>
    <row r="37" spans="1:7">
      <c r="A37" s="99"/>
      <c r="B37" s="88"/>
      <c r="C37" s="90"/>
      <c r="D37" s="99"/>
      <c r="E37" s="113" t="s">
        <v>543</v>
      </c>
      <c r="F37" s="89"/>
      <c r="G37" s="90"/>
    </row>
    <row r="38" spans="1:7">
      <c r="A38" s="99"/>
      <c r="B38" s="88"/>
      <c r="C38" s="90"/>
      <c r="D38" s="99"/>
      <c r="E38" s="108" t="s">
        <v>544</v>
      </c>
      <c r="F38" s="109"/>
      <c r="G38" s="110"/>
    </row>
    <row r="39" spans="1:7">
      <c r="A39" s="99"/>
      <c r="B39" s="88"/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08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96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483000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2330600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2813600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'4.3'!B7:C7+'4.4'!B6:C6</f>
        <v>7702800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116</v>
      </c>
      <c r="C11" s="21">
        <v>18</v>
      </c>
      <c r="D11" s="75"/>
      <c r="E11" s="22"/>
      <c r="F11" s="21"/>
      <c r="G11" s="23"/>
    </row>
    <row r="12" spans="1:7" ht="17.25">
      <c r="A12" s="147"/>
      <c r="B12" s="21" t="s">
        <v>117</v>
      </c>
      <c r="C12" s="24">
        <v>6</v>
      </c>
      <c r="D12" s="75"/>
      <c r="E12" s="22"/>
      <c r="F12" s="21"/>
      <c r="G12" s="23"/>
    </row>
    <row r="13" spans="1:7" ht="17.25">
      <c r="A13" s="148"/>
      <c r="B13" s="21" t="s">
        <v>118</v>
      </c>
      <c r="C13" s="21">
        <v>4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4.1666666666666664E-2</v>
      </c>
      <c r="C16" s="27" t="s">
        <v>97</v>
      </c>
      <c r="D16" s="28">
        <v>4</v>
      </c>
      <c r="E16" s="118" t="s">
        <v>119</v>
      </c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25</v>
      </c>
      <c r="B23" s="31">
        <v>0.29166666666666669</v>
      </c>
      <c r="C23" s="32" t="s">
        <v>98</v>
      </c>
      <c r="D23" s="32">
        <v>16</v>
      </c>
      <c r="E23" s="95"/>
      <c r="F23" s="96"/>
      <c r="G23" s="97"/>
    </row>
    <row r="24" spans="1:7">
      <c r="A24" s="99"/>
      <c r="B24" s="31">
        <v>0.29166666666666669</v>
      </c>
      <c r="C24" s="32" t="s">
        <v>99</v>
      </c>
      <c r="D24" s="32">
        <v>2</v>
      </c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38</v>
      </c>
      <c r="C33" s="103"/>
      <c r="D33" s="98" t="s">
        <v>28</v>
      </c>
      <c r="E33" s="114" t="s">
        <v>120</v>
      </c>
      <c r="F33" s="115"/>
      <c r="G33" s="116"/>
    </row>
    <row r="34" spans="1:7">
      <c r="A34" s="99"/>
      <c r="B34" s="88" t="s">
        <v>100</v>
      </c>
      <c r="C34" s="90"/>
      <c r="D34" s="99"/>
      <c r="E34" s="108" t="s">
        <v>121</v>
      </c>
      <c r="F34" s="89"/>
      <c r="G34" s="90"/>
    </row>
    <row r="35" spans="1:7">
      <c r="A35" s="99"/>
      <c r="B35" s="117" t="s">
        <v>101</v>
      </c>
      <c r="C35" s="90"/>
      <c r="D35" s="99"/>
      <c r="E35" s="88" t="s">
        <v>154</v>
      </c>
      <c r="F35" s="89"/>
      <c r="G35" s="90"/>
    </row>
    <row r="36" spans="1:7">
      <c r="A36" s="99"/>
      <c r="B36" s="88" t="s">
        <v>102</v>
      </c>
      <c r="C36" s="90"/>
      <c r="D36" s="99"/>
      <c r="E36" s="88" t="s">
        <v>155</v>
      </c>
      <c r="F36" s="89"/>
      <c r="G36" s="90"/>
    </row>
    <row r="37" spans="1:7">
      <c r="A37" s="99"/>
      <c r="B37" s="88" t="s">
        <v>103</v>
      </c>
      <c r="C37" s="90"/>
      <c r="D37" s="99"/>
      <c r="E37" s="113" t="s">
        <v>156</v>
      </c>
      <c r="F37" s="89"/>
      <c r="G37" s="90"/>
    </row>
    <row r="38" spans="1:7">
      <c r="A38" s="99"/>
      <c r="B38" s="88" t="s">
        <v>104</v>
      </c>
      <c r="C38" s="90"/>
      <c r="D38" s="99"/>
      <c r="E38" s="108" t="s">
        <v>157</v>
      </c>
      <c r="F38" s="109"/>
      <c r="G38" s="110"/>
    </row>
    <row r="39" spans="1:7">
      <c r="A39" s="99"/>
      <c r="B39" s="88" t="s">
        <v>105</v>
      </c>
      <c r="C39" s="90"/>
      <c r="D39" s="99"/>
      <c r="E39" s="113"/>
      <c r="F39" s="89"/>
      <c r="G39" s="90"/>
    </row>
    <row r="40" spans="1:7">
      <c r="A40" s="99"/>
      <c r="B40" s="88" t="s">
        <v>106</v>
      </c>
      <c r="C40" s="90"/>
      <c r="D40" s="99"/>
      <c r="E40" s="150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108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777500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1597000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2374500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'4.4'!B7:C7+'4.5'!B6:C6</f>
        <v>10077300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158</v>
      </c>
      <c r="C11" s="21">
        <v>11</v>
      </c>
      <c r="D11" s="75"/>
      <c r="E11" s="22"/>
      <c r="F11" s="21"/>
      <c r="G11" s="23"/>
    </row>
    <row r="12" spans="1:7" ht="17.25">
      <c r="A12" s="147"/>
      <c r="B12" s="21" t="s">
        <v>159</v>
      </c>
      <c r="C12" s="24">
        <v>5</v>
      </c>
      <c r="D12" s="75"/>
      <c r="E12" s="22"/>
      <c r="F12" s="21"/>
      <c r="G12" s="23"/>
    </row>
    <row r="13" spans="1:7" ht="17.25">
      <c r="A13" s="148"/>
      <c r="B13" s="21" t="s">
        <v>160</v>
      </c>
      <c r="C13" s="21">
        <v>4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25</v>
      </c>
      <c r="B23" s="31">
        <v>0.29166666666666669</v>
      </c>
      <c r="C23" s="32" t="s">
        <v>109</v>
      </c>
      <c r="D23" s="32">
        <v>11</v>
      </c>
      <c r="E23" s="95"/>
      <c r="F23" s="96"/>
      <c r="G23" s="97"/>
    </row>
    <row r="24" spans="1:7">
      <c r="A24" s="99"/>
      <c r="B24" s="31">
        <v>0.3125</v>
      </c>
      <c r="C24" s="32" t="s">
        <v>110</v>
      </c>
      <c r="D24" s="32">
        <v>4</v>
      </c>
      <c r="E24" s="118"/>
      <c r="F24" s="119"/>
      <c r="G24" s="120"/>
    </row>
    <row r="25" spans="1:7">
      <c r="A25" s="99"/>
      <c r="B25" s="31">
        <v>0.27083333333333331</v>
      </c>
      <c r="C25" s="21" t="s">
        <v>111</v>
      </c>
      <c r="D25" s="21">
        <v>2</v>
      </c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38</v>
      </c>
      <c r="C33" s="103"/>
      <c r="D33" s="98" t="s">
        <v>28</v>
      </c>
      <c r="E33" s="114" t="s">
        <v>161</v>
      </c>
      <c r="F33" s="115"/>
      <c r="G33" s="116"/>
    </row>
    <row r="34" spans="1:7">
      <c r="A34" s="99"/>
      <c r="B34" s="88" t="s">
        <v>100</v>
      </c>
      <c r="C34" s="90"/>
      <c r="D34" s="99"/>
      <c r="E34" s="108" t="s">
        <v>162</v>
      </c>
      <c r="F34" s="89"/>
      <c r="G34" s="90"/>
    </row>
    <row r="35" spans="1:7">
      <c r="A35" s="99"/>
      <c r="B35" s="117" t="s">
        <v>101</v>
      </c>
      <c r="C35" s="90"/>
      <c r="D35" s="99"/>
      <c r="E35" s="88" t="s">
        <v>163</v>
      </c>
      <c r="F35" s="89"/>
      <c r="G35" s="90"/>
    </row>
    <row r="36" spans="1:7">
      <c r="A36" s="99"/>
      <c r="B36" s="88" t="s">
        <v>102</v>
      </c>
      <c r="C36" s="90"/>
      <c r="D36" s="99"/>
      <c r="E36" s="88" t="s">
        <v>164</v>
      </c>
      <c r="F36" s="89"/>
      <c r="G36" s="90"/>
    </row>
    <row r="37" spans="1:7">
      <c r="A37" s="99"/>
      <c r="B37" s="88" t="s">
        <v>103</v>
      </c>
      <c r="C37" s="90"/>
      <c r="D37" s="99"/>
      <c r="E37" s="113" t="s">
        <v>165</v>
      </c>
      <c r="F37" s="89"/>
      <c r="G37" s="90"/>
    </row>
    <row r="38" spans="1:7">
      <c r="A38" s="99"/>
      <c r="B38" s="88" t="s">
        <v>107</v>
      </c>
      <c r="C38" s="90"/>
      <c r="D38" s="99"/>
      <c r="E38" s="108" t="s">
        <v>166</v>
      </c>
      <c r="F38" s="109"/>
      <c r="G38" s="110"/>
    </row>
    <row r="39" spans="1:7">
      <c r="A39" s="99"/>
      <c r="B39" s="88" t="s">
        <v>105</v>
      </c>
      <c r="C39" s="90"/>
      <c r="D39" s="99"/>
      <c r="E39" s="113"/>
      <c r="F39" s="89"/>
      <c r="G39" s="90"/>
    </row>
    <row r="40" spans="1:7">
      <c r="A40" s="99"/>
      <c r="B40" s="88" t="s">
        <v>64</v>
      </c>
      <c r="C40" s="90"/>
      <c r="D40" s="99"/>
      <c r="E40" s="150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112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385500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1035400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1420900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'4.5'!B7:C7+'4.6'!B6:C6</f>
        <v>11498200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158</v>
      </c>
      <c r="C11" s="21">
        <v>4</v>
      </c>
      <c r="D11" s="75"/>
      <c r="E11" s="22"/>
      <c r="F11" s="21"/>
      <c r="G11" s="23"/>
    </row>
    <row r="12" spans="1:7" ht="17.25">
      <c r="A12" s="147"/>
      <c r="B12" s="21" t="s">
        <v>167</v>
      </c>
      <c r="C12" s="24">
        <v>3</v>
      </c>
      <c r="D12" s="75"/>
      <c r="E12" s="22"/>
      <c r="F12" s="21"/>
      <c r="G12" s="23"/>
    </row>
    <row r="13" spans="1:7" ht="17.25">
      <c r="A13" s="148"/>
      <c r="B13" s="21" t="s">
        <v>160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25</v>
      </c>
      <c r="B23" s="31">
        <v>0.27083333333333331</v>
      </c>
      <c r="C23" s="32" t="s">
        <v>114</v>
      </c>
      <c r="D23" s="32">
        <v>4</v>
      </c>
      <c r="E23" s="95"/>
      <c r="F23" s="96"/>
      <c r="G23" s="97"/>
    </row>
    <row r="24" spans="1:7">
      <c r="A24" s="99"/>
      <c r="B24" s="31">
        <v>0.25</v>
      </c>
      <c r="C24" s="32" t="s">
        <v>115</v>
      </c>
      <c r="D24" s="32">
        <v>2</v>
      </c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113</v>
      </c>
      <c r="C33" s="103"/>
      <c r="D33" s="98" t="s">
        <v>28</v>
      </c>
      <c r="E33" s="114" t="s">
        <v>168</v>
      </c>
      <c r="F33" s="115"/>
      <c r="G33" s="116"/>
    </row>
    <row r="34" spans="1:7">
      <c r="A34" s="99"/>
      <c r="B34" s="88"/>
      <c r="C34" s="90"/>
      <c r="D34" s="99"/>
      <c r="E34" s="108" t="s">
        <v>169</v>
      </c>
      <c r="F34" s="89"/>
      <c r="G34" s="90"/>
    </row>
    <row r="35" spans="1:7">
      <c r="A35" s="99"/>
      <c r="B35" s="117"/>
      <c r="C35" s="90"/>
      <c r="D35" s="99"/>
      <c r="E35" s="88" t="s">
        <v>170</v>
      </c>
      <c r="F35" s="89"/>
      <c r="G35" s="90"/>
    </row>
    <row r="36" spans="1:7">
      <c r="A36" s="99"/>
      <c r="B36" s="88"/>
      <c r="C36" s="90"/>
      <c r="D36" s="99"/>
      <c r="E36" s="88" t="s">
        <v>171</v>
      </c>
      <c r="F36" s="89"/>
      <c r="G36" s="90"/>
    </row>
    <row r="37" spans="1:7">
      <c r="A37" s="99"/>
      <c r="B37" s="88"/>
      <c r="C37" s="90"/>
      <c r="D37" s="99"/>
      <c r="E37" s="113" t="s">
        <v>161</v>
      </c>
      <c r="F37" s="89"/>
      <c r="G37" s="90"/>
    </row>
    <row r="38" spans="1:7">
      <c r="A38" s="99"/>
      <c r="B38" s="88"/>
      <c r="C38" s="90"/>
      <c r="D38" s="99"/>
      <c r="E38" s="108" t="s">
        <v>172</v>
      </c>
      <c r="F38" s="109"/>
      <c r="G38" s="110"/>
    </row>
    <row r="39" spans="1:7">
      <c r="A39" s="99"/>
      <c r="B39" s="88"/>
      <c r="C39" s="90"/>
      <c r="D39" s="99"/>
      <c r="E39" s="113" t="s">
        <v>173</v>
      </c>
      <c r="F39" s="89"/>
      <c r="G39" s="90"/>
    </row>
    <row r="40" spans="1:7">
      <c r="A40" s="99"/>
      <c r="B40" s="88"/>
      <c r="C40" s="90"/>
      <c r="D40" s="99"/>
      <c r="E40" s="108" t="s">
        <v>174</v>
      </c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122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1570200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222600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1792800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'4.6'!B7:C7+'4.7'!B6:C6</f>
        <v>13291000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140</v>
      </c>
      <c r="C11" s="21">
        <v>10</v>
      </c>
      <c r="D11" s="75"/>
      <c r="E11" s="22"/>
      <c r="F11" s="21"/>
      <c r="G11" s="23"/>
    </row>
    <row r="12" spans="1:7" ht="17.25">
      <c r="A12" s="147"/>
      <c r="B12" s="21" t="s">
        <v>175</v>
      </c>
      <c r="C12" s="24">
        <v>3</v>
      </c>
      <c r="D12" s="75"/>
      <c r="E12" s="22"/>
      <c r="F12" s="21"/>
      <c r="G12" s="23"/>
    </row>
    <row r="13" spans="1:7" ht="17.25">
      <c r="A13" s="148"/>
      <c r="B13" s="21" t="s">
        <v>159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0.47916666666666669</v>
      </c>
      <c r="C16" s="27" t="s">
        <v>134</v>
      </c>
      <c r="D16" s="28">
        <v>3</v>
      </c>
      <c r="E16" s="118"/>
      <c r="F16" s="119"/>
      <c r="G16" s="120"/>
    </row>
    <row r="17" spans="1:7">
      <c r="A17" s="99"/>
      <c r="B17" s="27">
        <v>0.48958333333333331</v>
      </c>
      <c r="C17" s="21" t="s">
        <v>135</v>
      </c>
      <c r="D17" s="21">
        <v>2</v>
      </c>
      <c r="E17" s="118"/>
      <c r="F17" s="119"/>
      <c r="G17" s="120"/>
    </row>
    <row r="18" spans="1:7">
      <c r="A18" s="99"/>
      <c r="B18" s="27">
        <v>0.5</v>
      </c>
      <c r="C18" s="21" t="s">
        <v>136</v>
      </c>
      <c r="D18" s="21">
        <v>4</v>
      </c>
      <c r="E18" s="118"/>
      <c r="F18" s="119"/>
      <c r="G18" s="120"/>
    </row>
    <row r="19" spans="1:7">
      <c r="A19" s="99"/>
      <c r="B19" s="27">
        <v>0.5</v>
      </c>
      <c r="C19" s="21" t="s">
        <v>137</v>
      </c>
      <c r="D19" s="21">
        <v>2</v>
      </c>
      <c r="E19" s="118"/>
      <c r="F19" s="119"/>
      <c r="G19" s="120"/>
    </row>
    <row r="20" spans="1:7">
      <c r="A20" s="99"/>
      <c r="B20" s="27">
        <v>4.1666666666666664E-2</v>
      </c>
      <c r="C20" s="21" t="s">
        <v>138</v>
      </c>
      <c r="D20" s="21">
        <v>8</v>
      </c>
      <c r="E20" s="118" t="s">
        <v>140</v>
      </c>
      <c r="F20" s="119"/>
      <c r="G20" s="120"/>
    </row>
    <row r="21" spans="1:7">
      <c r="A21" s="99"/>
      <c r="B21" s="27">
        <v>0.11458333333333333</v>
      </c>
      <c r="C21" s="21" t="s">
        <v>139</v>
      </c>
      <c r="D21" s="21">
        <v>2</v>
      </c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25</v>
      </c>
      <c r="B23" s="31"/>
      <c r="C23" s="32"/>
      <c r="D23" s="32"/>
      <c r="E23" s="95"/>
      <c r="F23" s="96"/>
      <c r="G23" s="97"/>
    </row>
    <row r="24" spans="1:7">
      <c r="A24" s="99"/>
      <c r="B24" s="31"/>
      <c r="C24" s="32"/>
      <c r="D24" s="32"/>
      <c r="E24" s="118"/>
      <c r="F24" s="119"/>
      <c r="G24" s="120"/>
    </row>
    <row r="25" spans="1:7">
      <c r="A25" s="99"/>
      <c r="B25" s="31"/>
      <c r="C25" s="21"/>
      <c r="D25" s="21"/>
      <c r="E25" s="118"/>
      <c r="F25" s="119"/>
      <c r="G25" s="120"/>
    </row>
    <row r="26" spans="1:7">
      <c r="A26" s="99"/>
      <c r="B26" s="31"/>
      <c r="C26" s="21"/>
      <c r="D26" s="21"/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 t="s">
        <v>141</v>
      </c>
      <c r="C33" s="103"/>
      <c r="D33" s="98" t="s">
        <v>28</v>
      </c>
      <c r="E33" s="114" t="s">
        <v>161</v>
      </c>
      <c r="F33" s="115"/>
      <c r="G33" s="116"/>
    </row>
    <row r="34" spans="1:7">
      <c r="A34" s="99"/>
      <c r="B34" s="88" t="s">
        <v>148</v>
      </c>
      <c r="C34" s="90"/>
      <c r="D34" s="99"/>
      <c r="E34" s="108" t="s">
        <v>176</v>
      </c>
      <c r="F34" s="89"/>
      <c r="G34" s="90"/>
    </row>
    <row r="35" spans="1:7">
      <c r="A35" s="99"/>
      <c r="B35" s="117" t="s">
        <v>147</v>
      </c>
      <c r="C35" s="90"/>
      <c r="D35" s="99"/>
      <c r="E35" s="88" t="s">
        <v>177</v>
      </c>
      <c r="F35" s="89"/>
      <c r="G35" s="90"/>
    </row>
    <row r="36" spans="1:7">
      <c r="A36" s="99"/>
      <c r="B36" s="88" t="s">
        <v>149</v>
      </c>
      <c r="C36" s="90"/>
      <c r="D36" s="99"/>
      <c r="E36" s="88" t="s">
        <v>178</v>
      </c>
      <c r="F36" s="89"/>
      <c r="G36" s="90"/>
    </row>
    <row r="37" spans="1:7">
      <c r="A37" s="99"/>
      <c r="B37" s="88" t="s">
        <v>144</v>
      </c>
      <c r="C37" s="90"/>
      <c r="D37" s="99"/>
      <c r="E37" s="113" t="s">
        <v>179</v>
      </c>
      <c r="F37" s="89"/>
      <c r="G37" s="90"/>
    </row>
    <row r="38" spans="1:7">
      <c r="A38" s="99"/>
      <c r="B38" s="88" t="s">
        <v>146</v>
      </c>
      <c r="C38" s="90"/>
      <c r="D38" s="99"/>
      <c r="E38" s="108"/>
      <c r="F38" s="109"/>
      <c r="G38" s="110"/>
    </row>
    <row r="39" spans="1:7">
      <c r="A39" s="99"/>
      <c r="B39" s="88" t="s">
        <v>145</v>
      </c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50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8"/>
  <sheetViews>
    <sheetView topLeftCell="A4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123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379000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2070500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2449500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'4.7'!B7:C7+'4.8'!B6:C6</f>
        <v>15740500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180</v>
      </c>
      <c r="C11" s="21">
        <v>4</v>
      </c>
      <c r="D11" s="75"/>
      <c r="E11" s="22"/>
      <c r="F11" s="21"/>
      <c r="G11" s="23"/>
    </row>
    <row r="12" spans="1:7" ht="17.25">
      <c r="A12" s="147"/>
      <c r="B12" s="21" t="s">
        <v>181</v>
      </c>
      <c r="C12" s="24">
        <v>4</v>
      </c>
      <c r="D12" s="75"/>
      <c r="E12" s="22"/>
      <c r="F12" s="21"/>
      <c r="G12" s="23"/>
    </row>
    <row r="13" spans="1:7" ht="17.25">
      <c r="A13" s="148"/>
      <c r="B13" s="21" t="s">
        <v>182</v>
      </c>
      <c r="C13" s="21">
        <v>3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>
        <v>4.1666666666666664E-2</v>
      </c>
      <c r="C16" s="27" t="s">
        <v>183</v>
      </c>
      <c r="D16" s="28">
        <v>3</v>
      </c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25</v>
      </c>
      <c r="B23" s="31">
        <v>0.25</v>
      </c>
      <c r="C23" s="32" t="s">
        <v>125</v>
      </c>
      <c r="D23" s="32">
        <v>10</v>
      </c>
      <c r="E23" s="95"/>
      <c r="F23" s="96"/>
      <c r="G23" s="97"/>
    </row>
    <row r="24" spans="1:7">
      <c r="A24" s="99"/>
      <c r="B24" s="31">
        <v>0.29166666666666669</v>
      </c>
      <c r="C24" s="32" t="s">
        <v>126</v>
      </c>
      <c r="D24" s="32">
        <v>6</v>
      </c>
      <c r="E24" s="118"/>
      <c r="F24" s="119"/>
      <c r="G24" s="120"/>
    </row>
    <row r="25" spans="1:7">
      <c r="A25" s="99"/>
      <c r="B25" s="31">
        <v>0.3125</v>
      </c>
      <c r="C25" s="21" t="s">
        <v>127</v>
      </c>
      <c r="D25" s="21">
        <v>4</v>
      </c>
      <c r="E25" s="118"/>
      <c r="F25" s="119"/>
      <c r="G25" s="120"/>
    </row>
    <row r="26" spans="1:7">
      <c r="A26" s="99"/>
      <c r="B26" s="31">
        <v>0.33333333333333331</v>
      </c>
      <c r="C26" s="21" t="s">
        <v>128</v>
      </c>
      <c r="D26" s="21">
        <v>4</v>
      </c>
      <c r="E26" s="121"/>
      <c r="F26" s="122"/>
      <c r="G26" s="123"/>
    </row>
    <row r="27" spans="1:7">
      <c r="A27" s="99"/>
      <c r="B27" s="31"/>
      <c r="C27" s="21"/>
      <c r="D27" s="21"/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/>
      <c r="C33" s="103"/>
      <c r="D33" s="98" t="s">
        <v>28</v>
      </c>
      <c r="E33" s="114" t="s">
        <v>161</v>
      </c>
      <c r="F33" s="115"/>
      <c r="G33" s="116"/>
    </row>
    <row r="34" spans="1:7">
      <c r="A34" s="99"/>
      <c r="B34" s="88"/>
      <c r="C34" s="90"/>
      <c r="D34" s="99"/>
      <c r="E34" s="108" t="s">
        <v>184</v>
      </c>
      <c r="F34" s="89"/>
      <c r="G34" s="90"/>
    </row>
    <row r="35" spans="1:7">
      <c r="A35" s="99"/>
      <c r="B35" s="117"/>
      <c r="C35" s="90"/>
      <c r="D35" s="99"/>
      <c r="E35" s="88" t="s">
        <v>185</v>
      </c>
      <c r="F35" s="89"/>
      <c r="G35" s="90"/>
    </row>
    <row r="36" spans="1:7">
      <c r="A36" s="99"/>
      <c r="B36" s="88"/>
      <c r="C36" s="90"/>
      <c r="D36" s="99"/>
      <c r="E36" s="88" t="s">
        <v>186</v>
      </c>
      <c r="F36" s="89"/>
      <c r="G36" s="90"/>
    </row>
    <row r="37" spans="1:7">
      <c r="A37" s="99"/>
      <c r="B37" s="88"/>
      <c r="C37" s="90"/>
      <c r="D37" s="99"/>
      <c r="E37" s="113" t="s">
        <v>187</v>
      </c>
      <c r="F37" s="89"/>
      <c r="G37" s="90"/>
    </row>
    <row r="38" spans="1:7">
      <c r="A38" s="99"/>
      <c r="B38" s="88"/>
      <c r="C38" s="90"/>
      <c r="D38" s="99"/>
      <c r="E38" s="108" t="s">
        <v>188</v>
      </c>
      <c r="F38" s="109"/>
      <c r="G38" s="110"/>
    </row>
    <row r="39" spans="1:7">
      <c r="A39" s="99"/>
      <c r="B39" s="88"/>
      <c r="C39" s="90"/>
      <c r="D39" s="99"/>
      <c r="E39" s="113"/>
      <c r="F39" s="89"/>
      <c r="G39" s="90"/>
    </row>
    <row r="40" spans="1:7">
      <c r="A40" s="99"/>
      <c r="B40" s="88"/>
      <c r="C40" s="90"/>
      <c r="D40" s="99"/>
      <c r="E40" s="150"/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133" t="s">
        <v>0</v>
      </c>
      <c r="B1" s="133"/>
      <c r="C1" s="133"/>
      <c r="D1" s="133"/>
      <c r="E1" s="133"/>
      <c r="F1" s="133"/>
      <c r="G1" s="133"/>
    </row>
    <row r="2" spans="1:7">
      <c r="A2" s="2" t="s">
        <v>1</v>
      </c>
      <c r="B2" s="134" t="s">
        <v>124</v>
      </c>
      <c r="C2" s="135"/>
      <c r="D2" s="3" t="s">
        <v>2</v>
      </c>
      <c r="E2" s="3"/>
      <c r="F2" s="4" t="s">
        <v>3</v>
      </c>
      <c r="G2" s="5"/>
    </row>
    <row r="3" spans="1:7">
      <c r="A3" s="131" t="s">
        <v>4</v>
      </c>
      <c r="B3" s="94"/>
      <c r="C3" s="132"/>
      <c r="D3" s="136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138">
        <v>201000</v>
      </c>
      <c r="C4" s="139"/>
      <c r="D4" s="137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140">
        <f>B6-B4</f>
        <v>884400</v>
      </c>
      <c r="C5" s="141"/>
      <c r="D5" s="137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142">
        <v>1085400</v>
      </c>
      <c r="C6" s="143"/>
      <c r="D6" s="137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42">
        <f>'4.8'!B7:C7+'4.9'!B6:C6</f>
        <v>16825900</v>
      </c>
      <c r="C7" s="143"/>
      <c r="D7" s="11"/>
      <c r="E7" s="12"/>
      <c r="F7" s="13"/>
      <c r="G7" s="14"/>
    </row>
    <row r="8" spans="1:7">
      <c r="A8" s="2" t="s">
        <v>14</v>
      </c>
      <c r="B8" s="144"/>
      <c r="C8" s="145"/>
      <c r="G8" s="15"/>
    </row>
    <row r="9" spans="1:7">
      <c r="A9" s="131" t="s">
        <v>15</v>
      </c>
      <c r="B9" s="94"/>
      <c r="C9" s="132"/>
      <c r="D9" s="16"/>
      <c r="E9" s="17"/>
      <c r="F9" s="17"/>
      <c r="G9" s="18"/>
    </row>
    <row r="10" spans="1:7" ht="17.25">
      <c r="A10" s="146" t="s">
        <v>16</v>
      </c>
      <c r="B10" s="19" t="s">
        <v>17</v>
      </c>
      <c r="C10" s="19" t="s">
        <v>18</v>
      </c>
      <c r="D10" s="74" t="s">
        <v>19</v>
      </c>
      <c r="E10" s="19" t="s">
        <v>17</v>
      </c>
      <c r="F10" s="19" t="s">
        <v>18</v>
      </c>
      <c r="G10" s="20"/>
    </row>
    <row r="11" spans="1:7" ht="17.25">
      <c r="A11" s="147"/>
      <c r="B11" s="21" t="s">
        <v>189</v>
      </c>
      <c r="C11" s="21">
        <v>5</v>
      </c>
      <c r="D11" s="75"/>
      <c r="E11" s="22"/>
      <c r="F11" s="21"/>
      <c r="G11" s="23"/>
    </row>
    <row r="12" spans="1:7" ht="17.25">
      <c r="A12" s="147"/>
      <c r="B12" s="21" t="s">
        <v>190</v>
      </c>
      <c r="C12" s="24">
        <v>5</v>
      </c>
      <c r="D12" s="75"/>
      <c r="E12" s="22"/>
      <c r="F12" s="21"/>
      <c r="G12" s="23"/>
    </row>
    <row r="13" spans="1:7" ht="17.25">
      <c r="A13" s="148"/>
      <c r="B13" s="21" t="s">
        <v>180</v>
      </c>
      <c r="C13" s="21">
        <v>4</v>
      </c>
      <c r="D13" s="76"/>
      <c r="E13" s="25"/>
      <c r="F13" s="26"/>
      <c r="G13" s="23"/>
    </row>
    <row r="14" spans="1:7">
      <c r="A14" s="131" t="s">
        <v>20</v>
      </c>
      <c r="B14" s="94"/>
      <c r="C14" s="94"/>
      <c r="D14" s="94"/>
      <c r="E14" s="94"/>
      <c r="F14" s="94"/>
      <c r="G14" s="132"/>
    </row>
    <row r="15" spans="1:7">
      <c r="A15" s="22"/>
      <c r="B15" s="19" t="s">
        <v>21</v>
      </c>
      <c r="C15" s="19" t="s">
        <v>22</v>
      </c>
      <c r="D15" s="19" t="s">
        <v>23</v>
      </c>
      <c r="E15" s="124"/>
      <c r="F15" s="125"/>
      <c r="G15" s="126"/>
    </row>
    <row r="16" spans="1:7">
      <c r="A16" s="98" t="s">
        <v>24</v>
      </c>
      <c r="B16" s="27"/>
      <c r="C16" s="27"/>
      <c r="D16" s="28"/>
      <c r="E16" s="118"/>
      <c r="F16" s="119"/>
      <c r="G16" s="120"/>
    </row>
    <row r="17" spans="1:7">
      <c r="A17" s="99"/>
      <c r="B17" s="27"/>
      <c r="C17" s="21"/>
      <c r="D17" s="21"/>
      <c r="E17" s="118"/>
      <c r="F17" s="119"/>
      <c r="G17" s="120"/>
    </row>
    <row r="18" spans="1:7">
      <c r="A18" s="99"/>
      <c r="B18" s="27"/>
      <c r="C18" s="21"/>
      <c r="D18" s="21"/>
      <c r="E18" s="118"/>
      <c r="F18" s="119"/>
      <c r="G18" s="120"/>
    </row>
    <row r="19" spans="1:7">
      <c r="A19" s="99"/>
      <c r="B19" s="27"/>
      <c r="C19" s="21"/>
      <c r="D19" s="21"/>
      <c r="E19" s="118"/>
      <c r="F19" s="119"/>
      <c r="G19" s="120"/>
    </row>
    <row r="20" spans="1:7">
      <c r="A20" s="99"/>
      <c r="B20" s="27"/>
      <c r="C20" s="21"/>
      <c r="D20" s="21"/>
      <c r="E20" s="118"/>
      <c r="F20" s="119"/>
      <c r="G20" s="120"/>
    </row>
    <row r="21" spans="1:7">
      <c r="A21" s="99"/>
      <c r="B21" s="27"/>
      <c r="C21" s="21"/>
      <c r="D21" s="21"/>
      <c r="E21" s="118"/>
      <c r="F21" s="119"/>
      <c r="G21" s="120"/>
    </row>
    <row r="22" spans="1:7" ht="17.25" thickBot="1">
      <c r="A22" s="127"/>
      <c r="B22" s="29"/>
      <c r="C22" s="30"/>
      <c r="D22" s="30"/>
      <c r="E22" s="128"/>
      <c r="F22" s="129"/>
      <c r="G22" s="130"/>
    </row>
    <row r="23" spans="1:7">
      <c r="A23" s="99" t="s">
        <v>25</v>
      </c>
      <c r="B23" s="31">
        <v>0.20833333333333334</v>
      </c>
      <c r="C23" s="32" t="s">
        <v>129</v>
      </c>
      <c r="D23" s="32">
        <v>2</v>
      </c>
      <c r="E23" s="95"/>
      <c r="F23" s="96"/>
      <c r="G23" s="97"/>
    </row>
    <row r="24" spans="1:7">
      <c r="A24" s="99"/>
      <c r="B24" s="31">
        <v>0.29166666666666669</v>
      </c>
      <c r="C24" s="32" t="s">
        <v>130</v>
      </c>
      <c r="D24" s="32">
        <v>3</v>
      </c>
      <c r="E24" s="118"/>
      <c r="F24" s="119"/>
      <c r="G24" s="120"/>
    </row>
    <row r="25" spans="1:7">
      <c r="A25" s="99"/>
      <c r="B25" s="31">
        <v>0.29166666666666669</v>
      </c>
      <c r="C25" s="21" t="s">
        <v>131</v>
      </c>
      <c r="D25" s="21" t="s">
        <v>133</v>
      </c>
      <c r="E25" s="118"/>
      <c r="F25" s="119"/>
      <c r="G25" s="120"/>
    </row>
    <row r="26" spans="1:7">
      <c r="A26" s="99"/>
      <c r="B26" s="31">
        <v>0.29166666666666669</v>
      </c>
      <c r="C26" s="21" t="s">
        <v>132</v>
      </c>
      <c r="D26" s="21">
        <v>2</v>
      </c>
      <c r="E26" s="121"/>
      <c r="F26" s="122"/>
      <c r="G26" s="123"/>
    </row>
    <row r="27" spans="1:7">
      <c r="A27" s="99"/>
      <c r="B27" s="31">
        <v>0.30208333333333331</v>
      </c>
      <c r="C27" s="21" t="s">
        <v>111</v>
      </c>
      <c r="D27" s="21">
        <v>2</v>
      </c>
      <c r="E27" s="118"/>
      <c r="F27" s="119"/>
      <c r="G27" s="120"/>
    </row>
    <row r="28" spans="1:7">
      <c r="A28" s="99"/>
      <c r="B28" s="31"/>
      <c r="C28" s="21"/>
      <c r="D28" s="21"/>
      <c r="E28" s="118"/>
      <c r="F28" s="119"/>
      <c r="G28" s="120"/>
    </row>
    <row r="29" spans="1:7">
      <c r="A29" s="99"/>
      <c r="B29" s="27"/>
      <c r="C29" s="21"/>
      <c r="D29" s="21"/>
      <c r="E29" s="118"/>
      <c r="F29" s="119"/>
      <c r="G29" s="120"/>
    </row>
    <row r="30" spans="1:7">
      <c r="A30" s="99"/>
      <c r="B30" s="27"/>
      <c r="C30" s="21"/>
      <c r="D30" s="21"/>
      <c r="E30" s="118"/>
      <c r="F30" s="119"/>
      <c r="G30" s="120"/>
    </row>
    <row r="31" spans="1:7">
      <c r="A31" s="99"/>
      <c r="B31" s="27"/>
      <c r="C31" s="21"/>
      <c r="D31" s="21"/>
      <c r="E31" s="118"/>
      <c r="F31" s="119"/>
      <c r="G31" s="120"/>
    </row>
    <row r="32" spans="1:7">
      <c r="A32" s="94" t="s">
        <v>26</v>
      </c>
      <c r="B32" s="94"/>
      <c r="C32" s="94"/>
      <c r="D32" s="94"/>
      <c r="E32" s="94"/>
      <c r="F32" s="94"/>
      <c r="G32" s="94"/>
    </row>
    <row r="33" spans="1:7">
      <c r="A33" s="98" t="s">
        <v>42</v>
      </c>
      <c r="B33" s="101"/>
      <c r="C33" s="103"/>
      <c r="D33" s="98" t="s">
        <v>28</v>
      </c>
      <c r="E33" s="114" t="s">
        <v>161</v>
      </c>
      <c r="F33" s="115"/>
      <c r="G33" s="116"/>
    </row>
    <row r="34" spans="1:7">
      <c r="A34" s="99"/>
      <c r="B34" s="88"/>
      <c r="C34" s="90"/>
      <c r="D34" s="99"/>
      <c r="E34" s="108" t="s">
        <v>191</v>
      </c>
      <c r="F34" s="89"/>
      <c r="G34" s="90"/>
    </row>
    <row r="35" spans="1:7">
      <c r="A35" s="99"/>
      <c r="B35" s="117"/>
      <c r="C35" s="90"/>
      <c r="D35" s="99"/>
      <c r="E35" s="88" t="s">
        <v>192</v>
      </c>
      <c r="F35" s="89"/>
      <c r="G35" s="90"/>
    </row>
    <row r="36" spans="1:7">
      <c r="A36" s="99"/>
      <c r="B36" s="88"/>
      <c r="C36" s="90"/>
      <c r="D36" s="99"/>
      <c r="E36" s="88" t="s">
        <v>193</v>
      </c>
      <c r="F36" s="89"/>
      <c r="G36" s="90"/>
    </row>
    <row r="37" spans="1:7">
      <c r="A37" s="99"/>
      <c r="B37" s="88"/>
      <c r="C37" s="90"/>
      <c r="D37" s="99"/>
      <c r="E37" s="113" t="s">
        <v>194</v>
      </c>
      <c r="F37" s="89"/>
      <c r="G37" s="90"/>
    </row>
    <row r="38" spans="1:7">
      <c r="A38" s="99"/>
      <c r="B38" s="88"/>
      <c r="C38" s="90"/>
      <c r="D38" s="99"/>
      <c r="E38" s="108" t="s">
        <v>195</v>
      </c>
      <c r="F38" s="109"/>
      <c r="G38" s="110"/>
    </row>
    <row r="39" spans="1:7">
      <c r="A39" s="99"/>
      <c r="B39" s="88"/>
      <c r="C39" s="90"/>
      <c r="D39" s="99"/>
      <c r="E39" s="113" t="s">
        <v>196</v>
      </c>
      <c r="F39" s="89"/>
      <c r="G39" s="90"/>
    </row>
    <row r="40" spans="1:7">
      <c r="A40" s="99"/>
      <c r="B40" s="88"/>
      <c r="C40" s="90"/>
      <c r="D40" s="99"/>
      <c r="E40" s="108" t="s">
        <v>197</v>
      </c>
      <c r="F40" s="109"/>
      <c r="G40" s="110"/>
    </row>
    <row r="41" spans="1:7">
      <c r="A41" s="100"/>
      <c r="B41" s="88"/>
      <c r="C41" s="90"/>
      <c r="D41" s="100"/>
      <c r="E41" s="91"/>
      <c r="F41" s="111"/>
      <c r="G41" s="112"/>
    </row>
    <row r="42" spans="1:7">
      <c r="A42" s="94" t="s">
        <v>29</v>
      </c>
      <c r="B42" s="94"/>
      <c r="C42" s="94"/>
      <c r="D42" s="94"/>
      <c r="E42" s="94"/>
      <c r="F42" s="94"/>
      <c r="G42" s="94"/>
    </row>
    <row r="43" spans="1:7">
      <c r="A43" s="98" t="s">
        <v>27</v>
      </c>
      <c r="B43" s="101" t="s">
        <v>10</v>
      </c>
      <c r="C43" s="103"/>
      <c r="D43" s="98" t="s">
        <v>28</v>
      </c>
      <c r="E43" s="105"/>
      <c r="F43" s="106"/>
      <c r="G43" s="107"/>
    </row>
    <row r="44" spans="1:7">
      <c r="A44" s="100"/>
      <c r="B44" s="91" t="s">
        <v>10</v>
      </c>
      <c r="C44" s="93"/>
      <c r="D44" s="100"/>
      <c r="E44" s="95"/>
      <c r="F44" s="96"/>
      <c r="G44" s="97"/>
    </row>
    <row r="45" spans="1:7">
      <c r="A45" s="94" t="s">
        <v>30</v>
      </c>
      <c r="B45" s="94"/>
      <c r="C45" s="94"/>
      <c r="D45" s="94"/>
      <c r="E45" s="94"/>
      <c r="F45" s="94"/>
      <c r="G45" s="94"/>
    </row>
    <row r="46" spans="1:7">
      <c r="A46" s="98" t="s">
        <v>27</v>
      </c>
      <c r="B46" s="101"/>
      <c r="C46" s="102"/>
      <c r="D46" s="103"/>
      <c r="E46" s="98" t="s">
        <v>28</v>
      </c>
      <c r="F46" s="88"/>
      <c r="G46" s="90"/>
    </row>
    <row r="47" spans="1:7">
      <c r="A47" s="99"/>
      <c r="B47" s="88"/>
      <c r="C47" s="89"/>
      <c r="D47" s="90"/>
      <c r="E47" s="99"/>
      <c r="F47" s="104"/>
      <c r="G47" s="90"/>
    </row>
    <row r="48" spans="1:7">
      <c r="A48" s="99"/>
      <c r="B48" s="88"/>
      <c r="C48" s="89"/>
      <c r="D48" s="90"/>
      <c r="E48" s="99"/>
      <c r="F48" s="104"/>
      <c r="G48" s="90"/>
    </row>
    <row r="49" spans="1:7">
      <c r="A49" s="99"/>
      <c r="B49" s="88"/>
      <c r="C49" s="89"/>
      <c r="D49" s="90"/>
      <c r="E49" s="99"/>
      <c r="F49" s="88" t="s">
        <v>10</v>
      </c>
      <c r="G49" s="90"/>
    </row>
    <row r="50" spans="1:7">
      <c r="A50" s="99"/>
      <c r="B50" s="88" t="s">
        <v>10</v>
      </c>
      <c r="C50" s="89"/>
      <c r="D50" s="90"/>
      <c r="E50" s="99"/>
      <c r="F50" s="88" t="s">
        <v>10</v>
      </c>
      <c r="G50" s="90"/>
    </row>
    <row r="51" spans="1:7">
      <c r="A51" s="100"/>
      <c r="B51" s="91"/>
      <c r="C51" s="92"/>
      <c r="D51" s="93"/>
      <c r="E51" s="100"/>
      <c r="F51" s="88"/>
      <c r="G51" s="90"/>
    </row>
    <row r="52" spans="1:7">
      <c r="A52" s="68" t="s">
        <v>31</v>
      </c>
      <c r="B52" s="69"/>
      <c r="C52" s="33" t="s">
        <v>32</v>
      </c>
      <c r="D52" s="34">
        <f>B54+E54</f>
        <v>0</v>
      </c>
      <c r="E52" s="35"/>
      <c r="F52" s="70"/>
      <c r="G52" s="70"/>
    </row>
    <row r="53" spans="1:7">
      <c r="A53" s="71" t="s">
        <v>27</v>
      </c>
      <c r="B53" s="36" t="s">
        <v>33</v>
      </c>
      <c r="C53" s="36" t="s">
        <v>34</v>
      </c>
      <c r="D53" s="74" t="s">
        <v>28</v>
      </c>
      <c r="E53" s="36" t="s">
        <v>33</v>
      </c>
      <c r="F53" s="77" t="s">
        <v>34</v>
      </c>
      <c r="G53" s="78"/>
    </row>
    <row r="54" spans="1:7">
      <c r="A54" s="72"/>
      <c r="B54" s="79"/>
      <c r="C54" s="79"/>
      <c r="D54" s="75"/>
      <c r="E54" s="79"/>
      <c r="F54" s="82"/>
      <c r="G54" s="83"/>
    </row>
    <row r="55" spans="1:7">
      <c r="A55" s="72"/>
      <c r="B55" s="80"/>
      <c r="C55" s="80"/>
      <c r="D55" s="75"/>
      <c r="E55" s="80"/>
      <c r="F55" s="84"/>
      <c r="G55" s="85"/>
    </row>
    <row r="56" spans="1:7">
      <c r="A56" s="73"/>
      <c r="B56" s="81"/>
      <c r="C56" s="81"/>
      <c r="D56" s="76"/>
      <c r="E56" s="81"/>
      <c r="F56" s="86"/>
      <c r="G56" s="87"/>
    </row>
    <row r="57" spans="1:7">
      <c r="A57" s="64" t="s">
        <v>35</v>
      </c>
      <c r="B57" s="64"/>
      <c r="C57" s="64"/>
      <c r="D57" s="64"/>
      <c r="E57" s="64"/>
      <c r="F57" s="64"/>
      <c r="G57" s="64"/>
    </row>
    <row r="58" spans="1:7" ht="17.25">
      <c r="A58" s="65"/>
      <c r="B58" s="66"/>
      <c r="C58" s="66"/>
      <c r="D58" s="66"/>
      <c r="E58" s="66"/>
      <c r="F58" s="66"/>
      <c r="G58" s="67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  <vt:lpstr>4.22</vt:lpstr>
      <vt:lpstr>4.23</vt:lpstr>
      <vt:lpstr>4.24</vt:lpstr>
      <vt:lpstr>4.25</vt:lpstr>
      <vt:lpstr>4.26</vt:lpstr>
      <vt:lpstr>4.27</vt:lpstr>
      <vt:lpstr>4.28</vt:lpstr>
      <vt:lpstr>4.29</vt:lpstr>
      <vt:lpstr>4.30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2016-04-02T04:13:01Z</dcterms:created>
  <dcterms:modified xsi:type="dcterms:W3CDTF">2016-05-02T13:51:03Z</dcterms:modified>
</cp:coreProperties>
</file>