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120" firstSheet="8" activeTab="27"/>
  </bookViews>
  <sheets>
    <sheet name="2.1" sheetId="1" r:id="rId1"/>
    <sheet name="2.2" sheetId="2" r:id="rId2"/>
    <sheet name="2.3" sheetId="3" r:id="rId3"/>
    <sheet name="2.4" sheetId="4" r:id="rId4"/>
    <sheet name="2.5" sheetId="7" r:id="rId5"/>
    <sheet name="2.6" sheetId="8" r:id="rId6"/>
    <sheet name="2.7" sheetId="9" r:id="rId7"/>
    <sheet name="2.9" sheetId="10" r:id="rId8"/>
    <sheet name="2.10" sheetId="12" r:id="rId9"/>
    <sheet name="2.11" sheetId="14" r:id="rId10"/>
    <sheet name="2.12" sheetId="15" r:id="rId11"/>
    <sheet name="2.13." sheetId="16" r:id="rId12"/>
    <sheet name="2.14" sheetId="17" r:id="rId13"/>
    <sheet name="2.15" sheetId="18" r:id="rId14"/>
    <sheet name="2.16" sheetId="19" r:id="rId15"/>
    <sheet name="2.17" sheetId="21" r:id="rId16"/>
    <sheet name="2.18" sheetId="22" r:id="rId17"/>
    <sheet name="2.19" sheetId="23" r:id="rId18"/>
    <sheet name="2.20" sheetId="24" r:id="rId19"/>
    <sheet name="2.21" sheetId="25" r:id="rId20"/>
    <sheet name="2.22" sheetId="26" r:id="rId21"/>
    <sheet name="2.23" sheetId="27" r:id="rId22"/>
    <sheet name="2.24" sheetId="28" r:id="rId23"/>
    <sheet name="2.25" sheetId="29" r:id="rId24"/>
    <sheet name="2.26" sheetId="30" r:id="rId25"/>
    <sheet name="2.27" sheetId="31" r:id="rId26"/>
    <sheet name="2.28" sheetId="32" r:id="rId27"/>
    <sheet name="2.29" sheetId="33" r:id="rId28"/>
  </sheets>
  <calcPr calcId="125725"/>
</workbook>
</file>

<file path=xl/calcChain.xml><?xml version="1.0" encoding="utf-8"?>
<calcChain xmlns="http://schemas.openxmlformats.org/spreadsheetml/2006/main">
  <c r="B7" i="33"/>
  <c r="B7" i="32"/>
  <c r="B7" i="31"/>
  <c r="B7" i="30"/>
  <c r="B7" i="29"/>
  <c r="B7" i="28"/>
  <c r="B7" i="27"/>
  <c r="B7" i="26"/>
  <c r="B7" i="25"/>
  <c r="B7" i="24"/>
  <c r="B5"/>
  <c r="B5" i="33"/>
  <c r="B5" i="32"/>
  <c r="B5" i="31"/>
  <c r="B5" i="30"/>
  <c r="B5" i="29"/>
  <c r="B5" i="28"/>
  <c r="B5" i="27"/>
  <c r="B5" i="26"/>
  <c r="B5" i="25"/>
  <c r="B5" i="23"/>
  <c r="B7"/>
  <c r="B5" i="22"/>
  <c r="B7"/>
  <c r="B5" i="21"/>
  <c r="B7"/>
  <c r="B7" i="19"/>
  <c r="D52" i="33"/>
  <c r="D52" i="32"/>
  <c r="D52" i="31"/>
  <c r="D52" i="30"/>
  <c r="D52" i="29"/>
  <c r="D52" i="28"/>
  <c r="D52" i="27"/>
  <c r="D52" i="26"/>
  <c r="D52" i="25"/>
  <c r="D52" i="24"/>
  <c r="D52" i="23"/>
  <c r="D52" i="22"/>
  <c r="D52" i="21"/>
  <c r="D52" i="19"/>
  <c r="B5"/>
  <c r="B5" i="18"/>
  <c r="B7"/>
  <c r="B5" i="17"/>
  <c r="B7"/>
  <c r="B7" i="16"/>
  <c r="B5"/>
  <c r="B5" i="15"/>
  <c r="B7"/>
  <c r="B5" i="14"/>
  <c r="B7"/>
  <c r="D52" i="18"/>
  <c r="D52" i="17"/>
  <c r="D52" i="16"/>
  <c r="D52" i="15"/>
  <c r="D52" i="14"/>
  <c r="B5" i="12"/>
  <c r="B7"/>
  <c r="B7" i="10"/>
  <c r="B5" i="9"/>
  <c r="B7"/>
  <c r="B5" i="8"/>
  <c r="B7"/>
  <c r="B5" i="7"/>
  <c r="B7"/>
  <c r="D52" i="12"/>
  <c r="B5" i="10"/>
  <c r="D52"/>
  <c r="D52" i="9"/>
  <c r="D52" i="8"/>
  <c r="D52" i="7"/>
  <c r="B7" i="4"/>
  <c r="B5" i="2"/>
  <c r="B7"/>
  <c r="B5" i="1"/>
  <c r="D52" i="4"/>
  <c r="B5"/>
  <c r="B5" i="3"/>
  <c r="D52"/>
  <c r="D52" i="2"/>
  <c r="D52" i="1"/>
  <c r="B7" i="3" l="1"/>
</calcChain>
</file>

<file path=xl/sharedStrings.xml><?xml version="1.0" encoding="utf-8"?>
<sst xmlns="http://schemas.openxmlformats.org/spreadsheetml/2006/main" count="2163" uniqueCount="427">
  <si>
    <t xml:space="preserve">  건의사항</t>
  </si>
  <si>
    <t xml:space="preserve">사용내역 </t>
  </si>
  <si>
    <t xml:space="preserve">금액 </t>
  </si>
  <si>
    <t>Hall</t>
  </si>
  <si>
    <t>kitchen</t>
  </si>
  <si>
    <t>총금액</t>
    <phoneticPr fontId="8" type="noConversion"/>
  </si>
  <si>
    <t xml:space="preserve">  전도금 사용내역</t>
    <phoneticPr fontId="8" type="noConversion"/>
  </si>
  <si>
    <t xml:space="preserve"> </t>
    <phoneticPr fontId="3" type="noConversion"/>
  </si>
  <si>
    <t xml:space="preserve">. </t>
    <phoneticPr fontId="3" type="noConversion"/>
  </si>
  <si>
    <t xml:space="preserve">  기물파손율 </t>
  </si>
  <si>
    <t>7.수플레, 브라우니</t>
    <phoneticPr fontId="3" type="noConversion"/>
  </si>
  <si>
    <t>6.등심 또는 연어</t>
    <phoneticPr fontId="3" type="noConversion"/>
  </si>
  <si>
    <t>5.비트뇨끼, 고트치즈, 피칸</t>
    <phoneticPr fontId="3" type="noConversion"/>
  </si>
  <si>
    <t>4.마켓샐러드</t>
    <phoneticPr fontId="3" type="noConversion"/>
  </si>
  <si>
    <t>3.소세지카르토치오(카우모짜,바질,올리브,그릴드야채)</t>
    <phoneticPr fontId="3" type="noConversion"/>
  </si>
  <si>
    <t>2.구운관자와 샐러리악퓨레,레이즌파인넛소스</t>
    <phoneticPr fontId="3" type="noConversion"/>
  </si>
  <si>
    <t>1.2가지 오이스터(석화튀김,시트러스타르타르,느타리버섯튀김)</t>
    <phoneticPr fontId="3" type="noConversion"/>
  </si>
  <si>
    <t>2월 전체미팅 실시 및 에릭정 쉐프님 메뉴 시연.</t>
    <phoneticPr fontId="3" type="noConversion"/>
  </si>
  <si>
    <t>디너테이스팅 8인</t>
    <phoneticPr fontId="3" type="noConversion"/>
  </si>
  <si>
    <t xml:space="preserve">  보고 및 특이사항 / 건의사항  </t>
  </si>
  <si>
    <t>김영미님</t>
    <phoneticPr fontId="3" type="noConversion"/>
  </si>
  <si>
    <t>김준민변호사님</t>
    <phoneticPr fontId="3" type="noConversion"/>
  </si>
  <si>
    <t xml:space="preserve">오후 </t>
  </si>
  <si>
    <t>사장님</t>
    <phoneticPr fontId="3" type="noConversion"/>
  </si>
  <si>
    <t>이현주님</t>
    <phoneticPr fontId="3" type="noConversion"/>
  </si>
  <si>
    <t>임정근님</t>
    <phoneticPr fontId="3" type="noConversion"/>
  </si>
  <si>
    <t>11;50</t>
    <phoneticPr fontId="3" type="noConversion"/>
  </si>
  <si>
    <t>조승곤사장님</t>
    <phoneticPr fontId="3" type="noConversion"/>
  </si>
  <si>
    <t>12;00</t>
    <phoneticPr fontId="3" type="noConversion"/>
  </si>
  <si>
    <t>김나리님</t>
    <phoneticPr fontId="3" type="noConversion"/>
  </si>
  <si>
    <t>11;30</t>
    <phoneticPr fontId="3" type="noConversion"/>
  </si>
  <si>
    <t>오전</t>
    <phoneticPr fontId="3" type="noConversion"/>
  </si>
  <si>
    <t>인원</t>
    <phoneticPr fontId="3" type="noConversion"/>
  </si>
  <si>
    <t>예약자</t>
    <phoneticPr fontId="3" type="noConversion"/>
  </si>
  <si>
    <t>시간</t>
    <phoneticPr fontId="3" type="noConversion"/>
  </si>
  <si>
    <t xml:space="preserve">  예약상황 </t>
    <phoneticPr fontId="3" type="noConversion"/>
  </si>
  <si>
    <t>판매수량</t>
    <phoneticPr fontId="8" type="noConversion"/>
  </si>
  <si>
    <t>메뉴</t>
    <phoneticPr fontId="8" type="noConversion"/>
  </si>
  <si>
    <t xml:space="preserve">Worst </t>
  </si>
  <si>
    <t>Best</t>
    <phoneticPr fontId="3" type="noConversion"/>
  </si>
  <si>
    <t xml:space="preserve">  메뉴별 제품 구성비율 (Best &amp; Worst) </t>
  </si>
  <si>
    <t>목표매출</t>
    <phoneticPr fontId="3" type="noConversion"/>
  </si>
  <si>
    <t>누적매출</t>
    <phoneticPr fontId="3" type="noConversion"/>
  </si>
  <si>
    <t>총매출</t>
  </si>
  <si>
    <t>디너</t>
  </si>
  <si>
    <t>런치</t>
  </si>
  <si>
    <t>일일판매수량(누적)</t>
    <phoneticPr fontId="8" type="noConversion"/>
  </si>
  <si>
    <t>주간목표수량</t>
    <phoneticPr fontId="8" type="noConversion"/>
  </si>
  <si>
    <t xml:space="preserve">주간 추천메뉴  </t>
  </si>
  <si>
    <t xml:space="preserve"> </t>
  </si>
  <si>
    <t xml:space="preserve">  일일매출내용</t>
    <phoneticPr fontId="3" type="noConversion"/>
  </si>
  <si>
    <t>대표</t>
  </si>
  <si>
    <t xml:space="preserve">작성자 </t>
  </si>
  <si>
    <t>2015.2.1</t>
    <phoneticPr fontId="3" type="noConversion"/>
  </si>
  <si>
    <t>작성일자</t>
  </si>
  <si>
    <t xml:space="preserve"> (        꼴라                )   Daily Report 데일리리포트   </t>
    <phoneticPr fontId="8" type="noConversion"/>
  </si>
  <si>
    <t>디너테이스팅 10인</t>
    <phoneticPr fontId="3" type="noConversion"/>
  </si>
  <si>
    <t>2015.2.2</t>
    <phoneticPr fontId="3" type="noConversion"/>
  </si>
  <si>
    <t>김민호 님</t>
    <phoneticPr fontId="3" type="noConversion"/>
  </si>
  <si>
    <t>한국 아스텔라스 제약</t>
    <phoneticPr fontId="3" type="noConversion"/>
  </si>
  <si>
    <t>D/T</t>
    <phoneticPr fontId="3" type="noConversion"/>
  </si>
  <si>
    <t>정은주 님</t>
    <phoneticPr fontId="3" type="noConversion"/>
  </si>
  <si>
    <t>김혜진 님</t>
    <phoneticPr fontId="3" type="noConversion"/>
  </si>
  <si>
    <t>7;00</t>
    <phoneticPr fontId="3" type="noConversion"/>
  </si>
  <si>
    <t>2015.2.3</t>
    <phoneticPr fontId="3" type="noConversion"/>
  </si>
  <si>
    <t>이은주 님</t>
    <phoneticPr fontId="3" type="noConversion"/>
  </si>
  <si>
    <t>조응곤 사장님</t>
    <phoneticPr fontId="3" type="noConversion"/>
  </si>
  <si>
    <t>김수지 님</t>
    <phoneticPr fontId="3" type="noConversion"/>
  </si>
  <si>
    <t>이현정 님</t>
    <phoneticPr fontId="3" type="noConversion"/>
  </si>
  <si>
    <t>나원석 님</t>
    <phoneticPr fontId="3" type="noConversion"/>
  </si>
  <si>
    <t>백지선 님</t>
    <phoneticPr fontId="3" type="noConversion"/>
  </si>
  <si>
    <t>4~5</t>
    <phoneticPr fontId="3" type="noConversion"/>
  </si>
  <si>
    <t>5+1</t>
    <phoneticPr fontId="3" type="noConversion"/>
  </si>
  <si>
    <t>2월 4일 테이스팅 준비</t>
    <phoneticPr fontId="3" type="noConversion"/>
  </si>
  <si>
    <t>마르게리따</t>
    <phoneticPr fontId="3" type="noConversion"/>
  </si>
  <si>
    <t>우오바</t>
    <phoneticPr fontId="3" type="noConversion"/>
  </si>
  <si>
    <t>마켓샐러드</t>
    <phoneticPr fontId="3" type="noConversion"/>
  </si>
  <si>
    <t>- 오늘영업사항</t>
    <phoneticPr fontId="3" type="noConversion"/>
  </si>
  <si>
    <t>디너타임에 조승곤사장님 외 백지선님 이용시 식사와 와인을 이용하셨으며,</t>
    <phoneticPr fontId="3" type="noConversion"/>
  </si>
  <si>
    <t>에피타이져부터 메인, 와인을 드시니 객단가가 높았습니다. (약55,000원)</t>
    <phoneticPr fontId="3" type="noConversion"/>
  </si>
  <si>
    <t>- 1층 입구 칠판을 발렌타인데이 맞이 바꾸었으며, 옆 조경도 정리를 하였습</t>
    <phoneticPr fontId="3" type="noConversion"/>
  </si>
  <si>
    <t>니다. 봄을 맞이하여 봄에 어울리는 꽃도 구입하여 배치하였습니다.</t>
    <phoneticPr fontId="3" type="noConversion"/>
  </si>
  <si>
    <t>2015.2.4</t>
    <phoneticPr fontId="3" type="noConversion"/>
  </si>
  <si>
    <t>정신분석 연구소</t>
    <phoneticPr fontId="3" type="noConversion"/>
  </si>
  <si>
    <t>L/T</t>
    <phoneticPr fontId="3" type="noConversion"/>
  </si>
  <si>
    <t>강충모 님</t>
    <phoneticPr fontId="3" type="noConversion"/>
  </si>
  <si>
    <t>조혜옥 님</t>
    <phoneticPr fontId="3" type="noConversion"/>
  </si>
  <si>
    <t>김영혁 님</t>
    <phoneticPr fontId="3" type="noConversion"/>
  </si>
  <si>
    <t>최대영 님</t>
    <phoneticPr fontId="3" type="noConversion"/>
  </si>
  <si>
    <t>서정인 대표님</t>
    <phoneticPr fontId="3" type="noConversion"/>
  </si>
  <si>
    <t>정한나 님</t>
    <phoneticPr fontId="3" type="noConversion"/>
  </si>
  <si>
    <t>정신분석 연구소 L/T</t>
    <phoneticPr fontId="3" type="noConversion"/>
  </si>
  <si>
    <t>2.소시지 카르토치오(카우모짜,바질,올리브,그릴드야채)</t>
    <phoneticPr fontId="3" type="noConversion"/>
  </si>
  <si>
    <t>3.마켓샐러드</t>
    <phoneticPr fontId="3" type="noConversion"/>
  </si>
  <si>
    <t>4.비트뇨끼 ,고트 치즈,피칸</t>
    <phoneticPr fontId="3" type="noConversion"/>
  </si>
  <si>
    <t>5.등심 또는 생선</t>
    <phoneticPr fontId="3" type="noConversion"/>
  </si>
  <si>
    <t>D/T Set</t>
    <phoneticPr fontId="3" type="noConversion"/>
  </si>
  <si>
    <t>해산물 토마토 파스타</t>
    <phoneticPr fontId="3" type="noConversion"/>
  </si>
  <si>
    <t>너트 피자</t>
    <phoneticPr fontId="3" type="noConversion"/>
  </si>
  <si>
    <t xml:space="preserve"> - 오늘영업사항</t>
    <phoneticPr fontId="3" type="noConversion"/>
  </si>
  <si>
    <t xml:space="preserve"> : 디너 영업시 Roma 11인 D/T 아스텔라스 제약 식사 만족도가 높았습니다. </t>
    <phoneticPr fontId="3" type="noConversion"/>
  </si>
  <si>
    <t xml:space="preserve">   VIP 이병완 교수님 함께 자리하여 식사하셨고, 코스와 함께 독점 와인</t>
    <phoneticPr fontId="3" type="noConversion"/>
  </si>
  <si>
    <t xml:space="preserve">   포함하여 와인 총 5병 이용하셨습니다.</t>
    <phoneticPr fontId="3" type="noConversion"/>
  </si>
  <si>
    <t>D/T Set</t>
    <phoneticPr fontId="3" type="noConversion"/>
  </si>
  <si>
    <t>L/T Set</t>
    <phoneticPr fontId="3" type="noConversion"/>
  </si>
  <si>
    <t>봉골레 파스타</t>
    <phoneticPr fontId="3" type="noConversion"/>
  </si>
  <si>
    <t xml:space="preserve"> :금일 영업 시 정신분석연구소, 서정인 대표님, 고창현 님 (강충모 님 지인)</t>
    <phoneticPr fontId="3" type="noConversion"/>
  </si>
  <si>
    <t xml:space="preserve">  , 사장님 등 VIP 손님의 방문이 많았으며, 단품 보다 코스 이용률이</t>
    <phoneticPr fontId="3" type="noConversion"/>
  </si>
  <si>
    <t xml:space="preserve">  높았습니다. ( 52% ) 디너에 전층 만석으로 영업 진행되었으며,</t>
    <phoneticPr fontId="3" type="noConversion"/>
  </si>
  <si>
    <t xml:space="preserve">  독점와인 또한 스파클링부터 화이트, 레드 와인 고루 판매 되었습니다.</t>
    <phoneticPr fontId="3" type="noConversion"/>
  </si>
  <si>
    <t>2015.2.5</t>
    <phoneticPr fontId="3" type="noConversion"/>
  </si>
  <si>
    <t>김화윤님</t>
    <phoneticPr fontId="3" type="noConversion"/>
  </si>
  <si>
    <t>바톤갤러리</t>
    <phoneticPr fontId="3" type="noConversion"/>
  </si>
  <si>
    <t>7;30</t>
    <phoneticPr fontId="3" type="noConversion"/>
  </si>
  <si>
    <t>2015.2.6</t>
    <phoneticPr fontId="3" type="noConversion"/>
  </si>
  <si>
    <t>주방 트렌치 청소</t>
    <phoneticPr fontId="3" type="noConversion"/>
  </si>
  <si>
    <t>비트뇨끼 및 깔라마리 손질</t>
    <phoneticPr fontId="3" type="noConversion"/>
  </si>
  <si>
    <t>2015.2.9</t>
    <phoneticPr fontId="3" type="noConversion"/>
  </si>
  <si>
    <t>2015.2.7</t>
    <phoneticPr fontId="3" type="noConversion"/>
  </si>
  <si>
    <t>- 황주식사원 주류입고등록 교육실시</t>
    <phoneticPr fontId="3" type="noConversion"/>
  </si>
  <si>
    <t>- 1층 2층 3층 에어컨 필터 및 케이스 청소 실시</t>
    <phoneticPr fontId="3" type="noConversion"/>
  </si>
  <si>
    <t>안심스테이크</t>
    <phoneticPr fontId="3" type="noConversion"/>
  </si>
  <si>
    <t>홍합탕</t>
    <phoneticPr fontId="3" type="noConversion"/>
  </si>
  <si>
    <t>너트피자</t>
    <phoneticPr fontId="3" type="noConversion"/>
  </si>
  <si>
    <t>2015.2.10</t>
    <phoneticPr fontId="3" type="noConversion"/>
  </si>
  <si>
    <t>냉장고 청소</t>
    <phoneticPr fontId="3" type="noConversion"/>
  </si>
  <si>
    <t>봉골레 파스타</t>
    <phoneticPr fontId="3" type="noConversion"/>
  </si>
  <si>
    <t xml:space="preserve"> - 금일 매장 환경 정리 사항</t>
    <phoneticPr fontId="3" type="noConversion"/>
  </si>
  <si>
    <t xml:space="preserve"> * 1층 모든 출입문 및 유리창 청소 실시</t>
    <phoneticPr fontId="3" type="noConversion"/>
  </si>
  <si>
    <t xml:space="preserve"> * 2층 출입문 청소 실시</t>
    <phoneticPr fontId="3" type="noConversion"/>
  </si>
  <si>
    <t xml:space="preserve"> * 3층 출입문 및 룸 창문 청소 실시</t>
    <phoneticPr fontId="3" type="noConversion"/>
  </si>
  <si>
    <t xml:space="preserve"> - VIP 바톤갤러리 대표님(2인) 디너에 방문 주셨습니다.</t>
    <phoneticPr fontId="3" type="noConversion"/>
  </si>
  <si>
    <t xml:space="preserve">   금일 스페셜 에피타이저 석화 &amp; 버섯 튀김 이용 만족도가 높았으며,</t>
    <phoneticPr fontId="3" type="noConversion"/>
  </si>
  <si>
    <t xml:space="preserve">   디저트와 차 서비스로 제공하였습니다.</t>
    <phoneticPr fontId="3" type="noConversion"/>
  </si>
  <si>
    <t>꽃게 로제파스타</t>
    <phoneticPr fontId="3" type="noConversion"/>
  </si>
  <si>
    <t>날치알 크림파스타</t>
    <phoneticPr fontId="3" type="noConversion"/>
  </si>
  <si>
    <t>날치알 크림 파스타</t>
    <phoneticPr fontId="3" type="noConversion"/>
  </si>
  <si>
    <t>마르게리따 피자</t>
    <phoneticPr fontId="3" type="noConversion"/>
  </si>
  <si>
    <t>해산물 토마토 파스타</t>
    <phoneticPr fontId="3" type="noConversion"/>
  </si>
  <si>
    <t xml:space="preserve"> - 금일 영업사항</t>
    <phoneticPr fontId="3" type="noConversion"/>
  </si>
  <si>
    <t xml:space="preserve"> : 연휴 마지막날이라서인지 고객의 방문이 적었던 하루입니다.</t>
    <phoneticPr fontId="3" type="noConversion"/>
  </si>
  <si>
    <t xml:space="preserve">   가족 식사 위주의 테이블이 주를 이루었습니다.</t>
    <phoneticPr fontId="3" type="noConversion"/>
  </si>
  <si>
    <t xml:space="preserve">   빈 시간을 활용하여, 3층 및 4층 벽 청소 실시하였습니다.</t>
    <phoneticPr fontId="3" type="noConversion"/>
  </si>
  <si>
    <t>이장훈 님</t>
    <phoneticPr fontId="3" type="noConversion"/>
  </si>
  <si>
    <t>김용민 님</t>
    <phoneticPr fontId="3" type="noConversion"/>
  </si>
  <si>
    <t>김예진 님</t>
    <phoneticPr fontId="3" type="noConversion"/>
  </si>
  <si>
    <t>박찬민 님</t>
    <phoneticPr fontId="3" type="noConversion"/>
  </si>
  <si>
    <t>고성민 님</t>
    <phoneticPr fontId="3" type="noConversion"/>
  </si>
  <si>
    <t>김재훈 님</t>
    <phoneticPr fontId="3" type="noConversion"/>
  </si>
  <si>
    <t>김현민 님</t>
    <phoneticPr fontId="3" type="noConversion"/>
  </si>
  <si>
    <t>2015.2.11</t>
    <phoneticPr fontId="3" type="noConversion"/>
  </si>
  <si>
    <t>설원희님</t>
    <phoneticPr fontId="3" type="noConversion"/>
  </si>
  <si>
    <t>발렌타인메뉴 시연및 시식.</t>
    <phoneticPr fontId="3" type="noConversion"/>
  </si>
  <si>
    <t>지소연님</t>
    <phoneticPr fontId="3" type="noConversion"/>
  </si>
  <si>
    <t>익일 시행될 발렌타인데이 및 2월 코스메뉴 최종점검</t>
    <phoneticPr fontId="3" type="noConversion"/>
  </si>
  <si>
    <t>이한경님</t>
    <phoneticPr fontId="3" type="noConversion"/>
  </si>
  <si>
    <t>윤지영님</t>
    <phoneticPr fontId="3" type="noConversion"/>
  </si>
  <si>
    <t>2015.2.12</t>
    <phoneticPr fontId="3" type="noConversion"/>
  </si>
  <si>
    <t>앵치오징어 레시피변경 작업.</t>
    <phoneticPr fontId="3" type="noConversion"/>
  </si>
  <si>
    <t>2015.2.13</t>
    <phoneticPr fontId="3" type="noConversion"/>
  </si>
  <si>
    <t>6;00</t>
    <phoneticPr fontId="3" type="noConversion"/>
  </si>
  <si>
    <t>정신분석 연구소 L/T</t>
    <phoneticPr fontId="3" type="noConversion"/>
  </si>
  <si>
    <t>1.광어크루도</t>
    <phoneticPr fontId="3" type="noConversion"/>
  </si>
  <si>
    <t>2.양송이 슾</t>
    <phoneticPr fontId="3" type="noConversion"/>
  </si>
  <si>
    <t>3.마켓샐러드</t>
    <phoneticPr fontId="3" type="noConversion"/>
  </si>
  <si>
    <t>4.당근 라구 파스타</t>
    <phoneticPr fontId="3" type="noConversion"/>
  </si>
  <si>
    <t>5.메인</t>
    <phoneticPr fontId="3" type="noConversion"/>
  </si>
  <si>
    <t>6.디저트</t>
    <phoneticPr fontId="3" type="noConversion"/>
  </si>
  <si>
    <t>2015.2.14</t>
    <phoneticPr fontId="3" type="noConversion"/>
  </si>
  <si>
    <t>2+1</t>
    <phoneticPr fontId="3" type="noConversion"/>
  </si>
  <si>
    <t>7;30</t>
    <phoneticPr fontId="3" type="noConversion"/>
  </si>
  <si>
    <t>허동헌님</t>
    <phoneticPr fontId="3" type="noConversion"/>
  </si>
  <si>
    <t>이원준님</t>
    <phoneticPr fontId="3" type="noConversion"/>
  </si>
  <si>
    <t>우민상님</t>
    <phoneticPr fontId="3" type="noConversion"/>
  </si>
  <si>
    <t>이채영님</t>
    <phoneticPr fontId="3" type="noConversion"/>
  </si>
  <si>
    <t>조수환님</t>
    <phoneticPr fontId="3" type="noConversion"/>
  </si>
  <si>
    <t>조유식님</t>
    <phoneticPr fontId="3" type="noConversion"/>
  </si>
  <si>
    <t>조원철님</t>
    <phoneticPr fontId="3" type="noConversion"/>
  </si>
  <si>
    <t>2015.2.15</t>
    <phoneticPr fontId="3" type="noConversion"/>
  </si>
  <si>
    <t>권미정 님</t>
    <phoneticPr fontId="3" type="noConversion"/>
  </si>
  <si>
    <t>이남희 님</t>
    <phoneticPr fontId="3" type="noConversion"/>
  </si>
  <si>
    <t>함준서 님</t>
    <phoneticPr fontId="3" type="noConversion"/>
  </si>
  <si>
    <t>메디컬 옵저버</t>
    <phoneticPr fontId="3" type="noConversion"/>
  </si>
  <si>
    <t>안완기 님</t>
    <phoneticPr fontId="3" type="noConversion"/>
  </si>
  <si>
    <t>김성수 사장님</t>
    <phoneticPr fontId="3" type="noConversion"/>
  </si>
  <si>
    <t>D/T</t>
    <phoneticPr fontId="3" type="noConversion"/>
  </si>
  <si>
    <t>1.2가지 오이스터(석화튀김,시트러스타르타르,느타리버섯튀김)</t>
    <phoneticPr fontId="3" type="noConversion"/>
  </si>
  <si>
    <t>2.구운관자와 샐러리악퓨레,레이즌파인넛소스</t>
    <phoneticPr fontId="3" type="noConversion"/>
  </si>
  <si>
    <t>1.2가지 오이스터(석화튀김,시트러스타르타르,느타리버섯튀김)9</t>
    <phoneticPr fontId="3" type="noConversion"/>
  </si>
  <si>
    <t>3.그릴 판체타(구운버섯,베이비 시금치,에이지드 발사믹)</t>
    <phoneticPr fontId="3" type="noConversion"/>
  </si>
  <si>
    <t>4.마켓샐러드</t>
    <phoneticPr fontId="3" type="noConversion"/>
  </si>
  <si>
    <t>5.샤프란 홍합 파스타</t>
    <phoneticPr fontId="3" type="noConversion"/>
  </si>
  <si>
    <t>6.등심 또는 연어</t>
    <phoneticPr fontId="3" type="noConversion"/>
  </si>
  <si>
    <t>7.디저트</t>
    <phoneticPr fontId="3" type="noConversion"/>
  </si>
  <si>
    <t>날치알 크림 파스타</t>
    <phoneticPr fontId="3" type="noConversion"/>
  </si>
  <si>
    <t>L/T Set</t>
    <phoneticPr fontId="3" type="noConversion"/>
  </si>
  <si>
    <t xml:space="preserve"> - 발렌타인 데이 스페셜 런치, 디너 코스 판매 및 초콜렛 판매 시작하였습니다.</t>
    <phoneticPr fontId="3" type="noConversion"/>
  </si>
  <si>
    <t xml:space="preserve">  ( 2/12 ~ 2/14)</t>
    <phoneticPr fontId="3" type="noConversion"/>
  </si>
  <si>
    <t>D/T Set</t>
    <phoneticPr fontId="3" type="noConversion"/>
  </si>
  <si>
    <t>꽃게 로제파스타</t>
    <phoneticPr fontId="3" type="noConversion"/>
  </si>
  <si>
    <t>석민기 님</t>
    <phoneticPr fontId="3" type="noConversion"/>
  </si>
  <si>
    <t>박윤아 님</t>
    <phoneticPr fontId="3" type="noConversion"/>
  </si>
  <si>
    <t>유명훈 님</t>
    <phoneticPr fontId="3" type="noConversion"/>
  </si>
  <si>
    <t>이아람 님</t>
    <phoneticPr fontId="3" type="noConversion"/>
  </si>
  <si>
    <t>김신혜 님</t>
    <phoneticPr fontId="3" type="noConversion"/>
  </si>
  <si>
    <t>노동영 원장님</t>
    <phoneticPr fontId="3" type="noConversion"/>
  </si>
  <si>
    <t>김용일 님</t>
    <phoneticPr fontId="3" type="noConversion"/>
  </si>
  <si>
    <t>조승표 님</t>
    <phoneticPr fontId="3" type="noConversion"/>
  </si>
  <si>
    <t>김현종 님</t>
    <phoneticPr fontId="3" type="noConversion"/>
  </si>
  <si>
    <t>이재원 님</t>
    <phoneticPr fontId="3" type="noConversion"/>
  </si>
  <si>
    <t>Ms.Anna</t>
    <phoneticPr fontId="3" type="noConversion"/>
  </si>
  <si>
    <t xml:space="preserve"> - 오늘영업사항</t>
    <phoneticPr fontId="3" type="noConversion"/>
  </si>
  <si>
    <t>D/T</t>
    <phoneticPr fontId="3" type="noConversion"/>
  </si>
  <si>
    <t xml:space="preserve"> : 런치 영업 시작부터, 디너 영업 종료까지 꾸준히 영업 진행되었습니다.</t>
    <phoneticPr fontId="3" type="noConversion"/>
  </si>
  <si>
    <t xml:space="preserve">   유명훈 님 (서이사님 지인), 노동영 원장님 (사장님 지인) 모두 식사와</t>
    <phoneticPr fontId="3" type="noConversion"/>
  </si>
  <si>
    <t xml:space="preserve">   공간에 대한 만족도가 높았으며, 전층 만석으로 영업 진행되었습니다.</t>
    <phoneticPr fontId="3" type="noConversion"/>
  </si>
  <si>
    <t>안심 크림 라비올리</t>
    <phoneticPr fontId="3" type="noConversion"/>
  </si>
  <si>
    <t>봉골레 파스타</t>
    <phoneticPr fontId="3" type="noConversion"/>
  </si>
  <si>
    <t xml:space="preserve"> - 발렌타인 데이 스페셜 초콜렛 판매가 활성화 되었습니다.</t>
    <phoneticPr fontId="3" type="noConversion"/>
  </si>
  <si>
    <t>우오바</t>
    <phoneticPr fontId="3" type="noConversion"/>
  </si>
  <si>
    <t>마르게리따 피자</t>
    <phoneticPr fontId="3" type="noConversion"/>
  </si>
  <si>
    <t xml:space="preserve"> - 각 층 화장실 환풍구 및 벽 청소 실시</t>
    <phoneticPr fontId="3" type="noConversion"/>
  </si>
  <si>
    <t xml:space="preserve">   각 층 전등 청소 실시</t>
    <phoneticPr fontId="3" type="noConversion"/>
  </si>
  <si>
    <t xml:space="preserve"> : 디너 영업시, VIP 불가리코리아 김성수사장님 회사 행사 모임 (4인쉐어),</t>
    <phoneticPr fontId="3" type="noConversion"/>
  </si>
  <si>
    <t xml:space="preserve">   메디컬옵저버 제약회사 모임(D/T), 사장님 친목 모임 등 식사 만족도 매우 높았습니다.</t>
    <phoneticPr fontId="3" type="noConversion"/>
  </si>
  <si>
    <t xml:space="preserve">   독점와인도 많이 판매 되었지만, 금일은 와인을 직접 가져오신 테이블이 많았습니다.</t>
    <phoneticPr fontId="3" type="noConversion"/>
  </si>
  <si>
    <t xml:space="preserve">   (Corkage 10ea)</t>
    <phoneticPr fontId="3" type="noConversion"/>
  </si>
  <si>
    <t>2015.2.16</t>
    <phoneticPr fontId="3" type="noConversion"/>
  </si>
  <si>
    <t>2.비트 투웨이</t>
    <phoneticPr fontId="3" type="noConversion"/>
  </si>
  <si>
    <t>1.광어 크루도</t>
    <phoneticPr fontId="3" type="noConversion"/>
  </si>
  <si>
    <t>4.당근 라구</t>
    <phoneticPr fontId="3" type="noConversion"/>
  </si>
  <si>
    <t>5.등심 또는 연어</t>
    <phoneticPr fontId="3" type="noConversion"/>
  </si>
  <si>
    <t>2015.2.18</t>
    <phoneticPr fontId="3" type="noConversion"/>
  </si>
  <si>
    <t>김서경님</t>
    <phoneticPr fontId="3" type="noConversion"/>
  </si>
  <si>
    <t>윤정현님</t>
    <phoneticPr fontId="3" type="noConversion"/>
  </si>
  <si>
    <t>정마리아님</t>
    <phoneticPr fontId="3" type="noConversion"/>
  </si>
  <si>
    <t>김미리님</t>
    <phoneticPr fontId="3" type="noConversion"/>
  </si>
  <si>
    <t>ㅡ당일테이스팅 2인</t>
    <phoneticPr fontId="3" type="noConversion"/>
  </si>
  <si>
    <t>1.훈제연어</t>
    <phoneticPr fontId="3" type="noConversion"/>
  </si>
  <si>
    <t>2.비트 투 웨이즈,</t>
    <phoneticPr fontId="3" type="noConversion"/>
  </si>
  <si>
    <t>3.마켓샐러드</t>
    <phoneticPr fontId="3" type="noConversion"/>
  </si>
  <si>
    <t>4.당근라구 파스타</t>
    <phoneticPr fontId="3" type="noConversion"/>
  </si>
  <si>
    <t>5.안심스테이크</t>
    <phoneticPr fontId="3" type="noConversion"/>
  </si>
  <si>
    <t>6.브라우니.슈,아이스크림</t>
    <phoneticPr fontId="3" type="noConversion"/>
  </si>
  <si>
    <t>2015.2.17</t>
    <phoneticPr fontId="3" type="noConversion"/>
  </si>
  <si>
    <t>12;00</t>
    <phoneticPr fontId="3" type="noConversion"/>
  </si>
  <si>
    <t>우소영님</t>
    <phoneticPr fontId="3" type="noConversion"/>
  </si>
  <si>
    <t>김미영님</t>
    <phoneticPr fontId="3" type="noConversion"/>
  </si>
  <si>
    <t>김성수사장님</t>
    <phoneticPr fontId="3" type="noConversion"/>
  </si>
  <si>
    <t>정유진님</t>
    <phoneticPr fontId="3" type="noConversion"/>
  </si>
  <si>
    <t>김지혁님</t>
    <phoneticPr fontId="3" type="noConversion"/>
  </si>
  <si>
    <t>2015.2.19</t>
    <phoneticPr fontId="3" type="noConversion"/>
  </si>
  <si>
    <t>함영은 님</t>
    <phoneticPr fontId="3" type="noConversion"/>
  </si>
  <si>
    <t>Hazel.lee</t>
    <phoneticPr fontId="3" type="noConversion"/>
  </si>
  <si>
    <t>이애연 님</t>
    <phoneticPr fontId="3" type="noConversion"/>
  </si>
  <si>
    <t>이욱해 님</t>
    <phoneticPr fontId="3" type="noConversion"/>
  </si>
  <si>
    <t>아키상</t>
    <phoneticPr fontId="3" type="noConversion"/>
  </si>
  <si>
    <t>JW 중의제약</t>
    <phoneticPr fontId="3" type="noConversion"/>
  </si>
  <si>
    <t>정제호 교수님</t>
    <phoneticPr fontId="3" type="noConversion"/>
  </si>
  <si>
    <t>한세희 님</t>
    <phoneticPr fontId="3" type="noConversion"/>
  </si>
  <si>
    <t>장내진 님</t>
    <phoneticPr fontId="3" type="noConversion"/>
  </si>
  <si>
    <t>정동근 님</t>
    <phoneticPr fontId="3" type="noConversion"/>
  </si>
  <si>
    <t>하야지야상</t>
    <phoneticPr fontId="3" type="noConversion"/>
  </si>
  <si>
    <t>와다애미상</t>
    <phoneticPr fontId="3" type="noConversion"/>
  </si>
  <si>
    <t>JW 중의제약 D/T</t>
    <phoneticPr fontId="3" type="noConversion"/>
  </si>
  <si>
    <t>1.아뮤즈</t>
    <phoneticPr fontId="3" type="noConversion"/>
  </si>
  <si>
    <t>2.오렌지와 케이퍼튀김을 곁들인 광어크루도</t>
    <phoneticPr fontId="3" type="noConversion"/>
  </si>
  <si>
    <t>3.피칸,고트치즈를 곁들인 비트뇨끼와 새우튀김</t>
    <phoneticPr fontId="3" type="noConversion"/>
  </si>
  <si>
    <t>4.대구와 감자로 속을 채운 앵치오징어</t>
    <phoneticPr fontId="3" type="noConversion"/>
  </si>
  <si>
    <t>5.라즈베리 드레싱,딸기와 석류의 핑크샐러드</t>
    <phoneticPr fontId="3" type="noConversion"/>
  </si>
  <si>
    <t>6.당근 라구 소스 스파게티</t>
    <phoneticPr fontId="3" type="noConversion"/>
  </si>
  <si>
    <t>7.등심 또는 연어</t>
    <phoneticPr fontId="3" type="noConversion"/>
  </si>
  <si>
    <t xml:space="preserve">8.디저트 </t>
    <phoneticPr fontId="3" type="noConversion"/>
  </si>
  <si>
    <t>2015.2.20</t>
    <phoneticPr fontId="3" type="noConversion"/>
  </si>
  <si>
    <t>코크보 상</t>
    <phoneticPr fontId="3" type="noConversion"/>
  </si>
  <si>
    <t>리시모 상</t>
    <phoneticPr fontId="3" type="noConversion"/>
  </si>
  <si>
    <t>김모언 님</t>
    <phoneticPr fontId="3" type="noConversion"/>
  </si>
  <si>
    <t>임세준 님</t>
    <phoneticPr fontId="3" type="noConversion"/>
  </si>
  <si>
    <t>이수진 님</t>
    <phoneticPr fontId="3" type="noConversion"/>
  </si>
  <si>
    <t>송영훈 님</t>
    <phoneticPr fontId="3" type="noConversion"/>
  </si>
  <si>
    <t>김남준 님</t>
    <phoneticPr fontId="3" type="noConversion"/>
  </si>
  <si>
    <t>이원준 님</t>
    <phoneticPr fontId="3" type="noConversion"/>
  </si>
  <si>
    <t>장성욱 님</t>
    <phoneticPr fontId="3" type="noConversion"/>
  </si>
  <si>
    <t>김재익 님</t>
    <phoneticPr fontId="3" type="noConversion"/>
  </si>
  <si>
    <t>이희호 님</t>
    <phoneticPr fontId="3" type="noConversion"/>
  </si>
  <si>
    <t>최원원 님</t>
    <phoneticPr fontId="3" type="noConversion"/>
  </si>
  <si>
    <t>서호원 님</t>
    <phoneticPr fontId="3" type="noConversion"/>
  </si>
  <si>
    <t>채기수 님</t>
    <phoneticPr fontId="3" type="noConversion"/>
  </si>
  <si>
    <t>2015.2.21</t>
    <phoneticPr fontId="3" type="noConversion"/>
  </si>
  <si>
    <t>유코</t>
    <phoneticPr fontId="3" type="noConversion"/>
  </si>
  <si>
    <t>박천욱님</t>
    <phoneticPr fontId="3" type="noConversion"/>
  </si>
  <si>
    <t>1;00</t>
    <phoneticPr fontId="3" type="noConversion"/>
  </si>
  <si>
    <t>최호철님</t>
    <phoneticPr fontId="3" type="noConversion"/>
  </si>
  <si>
    <t>김현민님</t>
    <phoneticPr fontId="3" type="noConversion"/>
  </si>
  <si>
    <t>김민수님</t>
    <phoneticPr fontId="3" type="noConversion"/>
  </si>
  <si>
    <t>d/t</t>
    <phoneticPr fontId="3" type="noConversion"/>
  </si>
  <si>
    <t>1.오렌지와 케이퍼튀김을 곁들인 광어크루도</t>
    <phoneticPr fontId="3" type="noConversion"/>
  </si>
  <si>
    <t>2.피칸,고트치즈를 곁들인 비트뇨끼와 새우튀김</t>
    <phoneticPr fontId="3" type="noConversion"/>
  </si>
  <si>
    <t>3.대구와 감자로 속을 채운 앵치오징어</t>
    <phoneticPr fontId="3" type="noConversion"/>
  </si>
  <si>
    <t>4.라즈베리 드레싱,딸기와 석류의 핑크샐러드</t>
    <phoneticPr fontId="3" type="noConversion"/>
  </si>
  <si>
    <t>5.당근 라구 소스 스파게티</t>
    <phoneticPr fontId="3" type="noConversion"/>
  </si>
  <si>
    <t>6.등심 또는 연어</t>
    <phoneticPr fontId="3" type="noConversion"/>
  </si>
  <si>
    <t xml:space="preserve">7.디저트 </t>
    <phoneticPr fontId="3" type="noConversion"/>
  </si>
  <si>
    <t>L/t</t>
    <phoneticPr fontId="3" type="noConversion"/>
  </si>
  <si>
    <t>2015.2.22</t>
    <phoneticPr fontId="3" type="noConversion"/>
  </si>
  <si>
    <t>조승보 님</t>
    <phoneticPr fontId="3" type="noConversion"/>
  </si>
  <si>
    <t>김지혜 님</t>
    <phoneticPr fontId="3" type="noConversion"/>
  </si>
  <si>
    <t>유다영 님</t>
    <phoneticPr fontId="3" type="noConversion"/>
  </si>
  <si>
    <t>보령제약</t>
    <phoneticPr fontId="3" type="noConversion"/>
  </si>
  <si>
    <t>강유선 님</t>
    <phoneticPr fontId="3" type="noConversion"/>
  </si>
  <si>
    <t>정수빈 님</t>
    <phoneticPr fontId="3" type="noConversion"/>
  </si>
  <si>
    <t>이계원 님</t>
    <phoneticPr fontId="3" type="noConversion"/>
  </si>
  <si>
    <t>2015.2.23</t>
    <phoneticPr fontId="3" type="noConversion"/>
  </si>
  <si>
    <t>2015.2.24</t>
    <phoneticPr fontId="3" type="noConversion"/>
  </si>
  <si>
    <t>라비올리 MEP</t>
    <phoneticPr fontId="3" type="noConversion"/>
  </si>
  <si>
    <t>김수진 님</t>
    <phoneticPr fontId="3" type="noConversion"/>
  </si>
  <si>
    <t>대표님</t>
    <phoneticPr fontId="3" type="noConversion"/>
  </si>
  <si>
    <t>김태현 님</t>
    <phoneticPr fontId="3" type="noConversion"/>
  </si>
  <si>
    <t>4+5</t>
    <phoneticPr fontId="3" type="noConversion"/>
  </si>
  <si>
    <t>성심병원 신경과</t>
    <phoneticPr fontId="3" type="noConversion"/>
  </si>
  <si>
    <t>안완기 님</t>
    <phoneticPr fontId="3" type="noConversion"/>
  </si>
  <si>
    <t>이수민 님</t>
    <phoneticPr fontId="3" type="noConversion"/>
  </si>
  <si>
    <t>박혜원 님</t>
    <phoneticPr fontId="3" type="noConversion"/>
  </si>
  <si>
    <t>2015.2.25</t>
    <phoneticPr fontId="3" type="noConversion"/>
  </si>
  <si>
    <t>도미 까르파치오</t>
    <phoneticPr fontId="3" type="noConversion"/>
  </si>
  <si>
    <t>house smoked 연어, 빌리니, 메론, 프로슈토</t>
    <phoneticPr fontId="3" type="noConversion"/>
  </si>
  <si>
    <t>소시지 룰라드</t>
    <phoneticPr fontId="3" type="noConversion"/>
  </si>
  <si>
    <t>랍스타 파스타</t>
    <phoneticPr fontId="3" type="noConversion"/>
  </si>
  <si>
    <t>마켓 샐러드</t>
    <phoneticPr fontId="3" type="noConversion"/>
  </si>
  <si>
    <t>등심 또는 연어</t>
    <phoneticPr fontId="3" type="noConversion"/>
  </si>
  <si>
    <t>디저트</t>
    <phoneticPr fontId="3" type="noConversion"/>
  </si>
  <si>
    <t>투미코리아</t>
    <phoneticPr fontId="3" type="noConversion"/>
  </si>
  <si>
    <t>양선민님</t>
    <phoneticPr fontId="3" type="noConversion"/>
  </si>
  <si>
    <t>김창수 사장님</t>
    <phoneticPr fontId="3" type="noConversion"/>
  </si>
  <si>
    <t>모현경 님</t>
    <phoneticPr fontId="3" type="noConversion"/>
  </si>
  <si>
    <t>제이미 킴 님</t>
    <phoneticPr fontId="3" type="noConversion"/>
  </si>
  <si>
    <t>커피 와 디저트</t>
    <phoneticPr fontId="3" type="noConversion"/>
  </si>
  <si>
    <t>2015.2.26</t>
    <phoneticPr fontId="3" type="noConversion"/>
  </si>
  <si>
    <t>고광범님</t>
    <phoneticPr fontId="3" type="noConversion"/>
  </si>
  <si>
    <t>연세의대</t>
    <phoneticPr fontId="3" type="noConversion"/>
  </si>
  <si>
    <t>2015.2.27</t>
    <phoneticPr fontId="3" type="noConversion"/>
  </si>
  <si>
    <t>방신혁 님</t>
    <phoneticPr fontId="3" type="noConversion"/>
  </si>
  <si>
    <t>박준배 님</t>
    <phoneticPr fontId="3" type="noConversion"/>
  </si>
  <si>
    <t>황정환 님</t>
    <phoneticPr fontId="3" type="noConversion"/>
  </si>
  <si>
    <t>주민석 님</t>
    <phoneticPr fontId="3" type="noConversion"/>
  </si>
  <si>
    <t>주방 냉장고 청소 실시</t>
    <phoneticPr fontId="3" type="noConversion"/>
  </si>
  <si>
    <t>2015.2.28</t>
    <phoneticPr fontId="3" type="noConversion"/>
  </si>
  <si>
    <t>1.연어 그라브락스</t>
    <phoneticPr fontId="3" type="noConversion"/>
  </si>
  <si>
    <t>5+3</t>
  </si>
  <si>
    <t>박양영님</t>
    <phoneticPr fontId="3" type="noConversion"/>
  </si>
  <si>
    <t>최해철님</t>
    <phoneticPr fontId="3" type="noConversion"/>
  </si>
  <si>
    <t>이정의님</t>
    <phoneticPr fontId="3" type="noConversion"/>
  </si>
  <si>
    <t>2015.2.29</t>
    <phoneticPr fontId="3" type="noConversion"/>
  </si>
  <si>
    <t>고대 의학 영상학과</t>
    <phoneticPr fontId="3" type="noConversion"/>
  </si>
  <si>
    <t>김용민 님</t>
    <phoneticPr fontId="3" type="noConversion"/>
  </si>
  <si>
    <t>브라운 모임</t>
    <phoneticPr fontId="3" type="noConversion"/>
  </si>
  <si>
    <t>D/T Set</t>
    <phoneticPr fontId="3" type="noConversion"/>
  </si>
  <si>
    <t>디아볼라 피자</t>
    <phoneticPr fontId="3" type="noConversion"/>
  </si>
  <si>
    <t xml:space="preserve"> - 오늘영업사항</t>
    <phoneticPr fontId="3" type="noConversion"/>
  </si>
  <si>
    <t xml:space="preserve"> : 디너 영업이 활성화 되었습니다. 고대 의학영상학과 1층에서 79,000원 D/T 코스</t>
    <phoneticPr fontId="3" type="noConversion"/>
  </si>
  <si>
    <t xml:space="preserve">   이용하였으며, Sienna에서는 리앤펑 김용민 이사님 외국 손님들과 단품 식사하셨습니다.</t>
    <phoneticPr fontId="3" type="noConversion"/>
  </si>
  <si>
    <t xml:space="preserve">   독점 와인에 대한 반응이 좋았으며, 식사 만족도 또한 높았습니다.</t>
    <phoneticPr fontId="3" type="noConversion"/>
  </si>
  <si>
    <t>먹물 리조또</t>
    <phoneticPr fontId="3" type="noConversion"/>
  </si>
  <si>
    <t>스페셜 라구 파스타</t>
    <phoneticPr fontId="3" type="noConversion"/>
  </si>
  <si>
    <t>봉골레 파스타</t>
    <phoneticPr fontId="3" type="noConversion"/>
  </si>
  <si>
    <t>꽃게 로제 파스타</t>
    <phoneticPr fontId="3" type="noConversion"/>
  </si>
  <si>
    <t xml:space="preserve"> : 와인을 이용하신 손님보다는 식사 위주의 손님이 많았습니다. </t>
    <phoneticPr fontId="3" type="noConversion"/>
  </si>
  <si>
    <t xml:space="preserve">   1층 쇼테이블 디스플레이 변경하였습니다.</t>
    <phoneticPr fontId="3" type="noConversion"/>
  </si>
  <si>
    <t>우오바</t>
    <phoneticPr fontId="3" type="noConversion"/>
  </si>
  <si>
    <t>버섯 피자</t>
    <phoneticPr fontId="3" type="noConversion"/>
  </si>
  <si>
    <t>날치알 크림 파스타</t>
    <phoneticPr fontId="3" type="noConversion"/>
  </si>
  <si>
    <t xml:space="preserve"> : 장근석 씨의 여파로 일본 고객이 많았고, VIP 정재호 교수님을 포함해</t>
    <phoneticPr fontId="3" type="noConversion"/>
  </si>
  <si>
    <t xml:space="preserve">   고객의 방문이 끊이질 않았던 하루입니다. 디너 영업 시 전층 만석으로 영업 </t>
    <phoneticPr fontId="3" type="noConversion"/>
  </si>
  <si>
    <t xml:space="preserve">   진행되었으며, Beverage, beer &amp; Wine 매출 32% 달성하였습니다.</t>
    <phoneticPr fontId="3" type="noConversion"/>
  </si>
  <si>
    <t xml:space="preserve"> * 일본 손님을 위해 식사 이용하시는 분들에 한해 뽑기 이벤트 실시하여, 근짱 선물 증정</t>
    <phoneticPr fontId="3" type="noConversion"/>
  </si>
  <si>
    <t xml:space="preserve"> : 런치, 디너 모두 2인 위주의 테이블 ( 소개팅, 연인 ) 이 주를 이루었습니다.</t>
    <phoneticPr fontId="3" type="noConversion"/>
  </si>
  <si>
    <t>L/T Set</t>
    <phoneticPr fontId="3" type="noConversion"/>
  </si>
  <si>
    <t>마르게리따 피자</t>
    <phoneticPr fontId="3" type="noConversion"/>
  </si>
  <si>
    <t>조용수회장님</t>
    <phoneticPr fontId="3" type="noConversion"/>
  </si>
  <si>
    <t xml:space="preserve"> : 런치 영업시, 사장님 지인 조용수 회장님 1층에서 L/T 16인 식사 진행하였습니다.</t>
    <phoneticPr fontId="3" type="noConversion"/>
  </si>
  <si>
    <t xml:space="preserve">   가져오신 와인에 대한 콜키지 서비스로 제공해드렸으며, 식사 만족도 높았습니다.</t>
    <phoneticPr fontId="3" type="noConversion"/>
  </si>
  <si>
    <t>해산물 토마토 파스타</t>
    <phoneticPr fontId="3" type="noConversion"/>
  </si>
  <si>
    <t xml:space="preserve"> : 디너 영업시 보령제약 10인 '서적 출판' 기념 축하 파티 겸, 교수님들 초청하여</t>
    <phoneticPr fontId="3" type="noConversion"/>
  </si>
  <si>
    <t xml:space="preserve">   D/T Set 식사 진행하였습니다. 처음 방문하신 분들이 많았는데, 반응이 좋았고</t>
    <phoneticPr fontId="3" type="noConversion"/>
  </si>
  <si>
    <t xml:space="preserve">   재방문을 약속하셨습니다.</t>
    <phoneticPr fontId="3" type="noConversion"/>
  </si>
  <si>
    <t>홍경우 님</t>
    <phoneticPr fontId="3" type="noConversion"/>
  </si>
  <si>
    <t>김태현 님</t>
    <phoneticPr fontId="3" type="noConversion"/>
  </si>
  <si>
    <t>오성미 님</t>
    <phoneticPr fontId="3" type="noConversion"/>
  </si>
  <si>
    <t>김윤정 님</t>
    <phoneticPr fontId="3" type="noConversion"/>
  </si>
  <si>
    <t>양소영 님</t>
    <phoneticPr fontId="3" type="noConversion"/>
  </si>
  <si>
    <t>김창수 사장님</t>
    <phoneticPr fontId="3" type="noConversion"/>
  </si>
  <si>
    <t xml:space="preserve"> - 1층 냉장고 및 바 대청소 실시하였습니다.</t>
    <phoneticPr fontId="3" type="noConversion"/>
  </si>
  <si>
    <t xml:space="preserve"> : 디너 영업시 김창수 사장님은 내일 건강검진이 있어 스페셜 스프 제공하였으며,</t>
    <phoneticPr fontId="3" type="noConversion"/>
  </si>
  <si>
    <t xml:space="preserve">   같이 오신 일행분들은 D/T Set 식사 하셨습니다.</t>
    <phoneticPr fontId="3" type="noConversion"/>
  </si>
  <si>
    <t xml:space="preserve">   </t>
    <phoneticPr fontId="3" type="noConversion"/>
  </si>
  <si>
    <t xml:space="preserve"> : 런치, 디너 모두 영업이 활성화 되었습니다.</t>
    <phoneticPr fontId="3" type="noConversion"/>
  </si>
  <si>
    <t xml:space="preserve">   예약 손님 뿐만 아니라, 워킹 손님 또한 많았고 D/T Set 11인과 와인 이용 손님이</t>
    <phoneticPr fontId="3" type="noConversion"/>
  </si>
  <si>
    <t xml:space="preserve">   많아서 매출에 도움이 많이 되었습니다. D/T Set 28% , 와인 36% 달성하였습니다.</t>
    <phoneticPr fontId="3" type="noConversion"/>
  </si>
  <si>
    <t>L/T</t>
    <phoneticPr fontId="3" type="noConversion"/>
  </si>
  <si>
    <t xml:space="preserve"> : 런치 영업시에는 베로나에서 영화배우, 감독 미팅자리가 있었습니다.</t>
    <phoneticPr fontId="3" type="noConversion"/>
  </si>
  <si>
    <t xml:space="preserve">   커피, 디저트만 이용하셨습니다.</t>
    <phoneticPr fontId="3" type="noConversion"/>
  </si>
  <si>
    <t xml:space="preserve">   디너 영업시 단골, VIP 손님이 주를 이루었습니다.</t>
    <phoneticPr fontId="3" type="noConversion"/>
  </si>
  <si>
    <t xml:space="preserve">  </t>
    <phoneticPr fontId="3" type="noConversion"/>
  </si>
  <si>
    <t xml:space="preserve">   모현경 님은 3인 가족식사였고, 매번 생일 파티를 메르까토에서 하십니다.</t>
    <phoneticPr fontId="3" type="noConversion"/>
  </si>
  <si>
    <t>꽃게 로제파스타</t>
    <phoneticPr fontId="3" type="noConversion"/>
  </si>
  <si>
    <t>임재선 님</t>
    <phoneticPr fontId="3" type="noConversion"/>
  </si>
  <si>
    <t>오지현 님</t>
    <phoneticPr fontId="3" type="noConversion"/>
  </si>
  <si>
    <t>고경하 님</t>
    <phoneticPr fontId="3" type="noConversion"/>
  </si>
  <si>
    <t>이창우 님</t>
    <phoneticPr fontId="3" type="noConversion"/>
  </si>
  <si>
    <t>정경하 님</t>
    <phoneticPr fontId="3" type="noConversion"/>
  </si>
  <si>
    <t>이윤아 님</t>
    <phoneticPr fontId="3" type="noConversion"/>
  </si>
  <si>
    <t>이유리 님</t>
    <phoneticPr fontId="3" type="noConversion"/>
  </si>
  <si>
    <t>임현학 님</t>
    <phoneticPr fontId="3" type="noConversion"/>
  </si>
  <si>
    <t xml:space="preserve"> : 디너 영업시 4층을 제외한 모든 좌석 만석으로 영업 진행되었습니다.</t>
    <phoneticPr fontId="3" type="noConversion"/>
  </si>
  <si>
    <t xml:space="preserve">   정경아 님, 연대 의대 이병석 학장님 D/T 모두 식사 만족하셨으며,</t>
    <phoneticPr fontId="3" type="noConversion"/>
  </si>
  <si>
    <t xml:space="preserve">   전 메뉴 고루 판매 되었습니다.</t>
    <phoneticPr fontId="3" type="noConversion"/>
  </si>
  <si>
    <t xml:space="preserve"> : 디너 영업시 4층에서 서 이사님 지인 황정환 님 (어머님은 대표님 지인)</t>
    <phoneticPr fontId="3" type="noConversion"/>
  </si>
  <si>
    <t xml:space="preserve">   가족 식사 D/T 식사하셨습니다. 경리단, 광주, 부산 등 타 매장에 대한 관심도가</t>
    <phoneticPr fontId="3" type="noConversion"/>
  </si>
  <si>
    <t xml:space="preserve">   매우 높으셨고, 한분씩 다 명함 챙겨가셨습니다. 식사, 공간에 대한 만족도가</t>
    <phoneticPr fontId="3" type="noConversion"/>
  </si>
  <si>
    <t xml:space="preserve">   굉장히 높았습니다.</t>
    <phoneticPr fontId="3" type="noConversion"/>
  </si>
  <si>
    <t>김현수 님</t>
    <phoneticPr fontId="3" type="noConversion"/>
  </si>
  <si>
    <t>김지훈 님</t>
    <phoneticPr fontId="3" type="noConversion"/>
  </si>
  <si>
    <t>VIP 조성윤 님 부인</t>
    <phoneticPr fontId="3" type="noConversion"/>
  </si>
  <si>
    <t>VIP 최건식 님</t>
    <phoneticPr fontId="3" type="noConversion"/>
  </si>
  <si>
    <t>날치알 크림 파스타</t>
    <phoneticPr fontId="3" type="noConversion"/>
  </si>
  <si>
    <t>봉골레 파스타</t>
    <phoneticPr fontId="3" type="noConversion"/>
  </si>
  <si>
    <t>꽃게 로제 파스타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</si>
</sst>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"/>
    <numFmt numFmtId="177" formatCode="&quot;₩&quot;#,##0;[Red]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0"/>
      <color rgb="FF000000"/>
      <name val="나눔고딕OTF"/>
      <family val="3"/>
      <charset val="129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b/>
      <sz val="12"/>
      <color theme="1"/>
      <name val="나눔고딕OFT"/>
      <family val="3"/>
      <charset val="129"/>
    </font>
    <font>
      <b/>
      <sz val="15"/>
      <color theme="1"/>
      <name val="나눔고딕OTF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7" fillId="2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20" fontId="9" fillId="0" borderId="20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20" fontId="9" fillId="0" borderId="24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/>
    </xf>
    <xf numFmtId="0" fontId="9" fillId="0" borderId="20" xfId="0" applyFont="1" applyBorder="1"/>
    <xf numFmtId="0" fontId="4" fillId="0" borderId="0" xfId="0" applyFont="1"/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20" xfId="0" applyFont="1" applyBorder="1" applyAlignment="1"/>
    <xf numFmtId="0" fontId="11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left" vertical="center"/>
    </xf>
    <xf numFmtId="176" fontId="0" fillId="0" borderId="0" xfId="0" applyNumberFormat="1"/>
    <xf numFmtId="0" fontId="9" fillId="2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41" fontId="9" fillId="0" borderId="0" xfId="1" applyFont="1" applyFill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0" xfId="0" quotePrefix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3" xfId="0" quotePrefix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20" fontId="9" fillId="0" borderId="10" xfId="0" applyNumberFormat="1" applyFont="1" applyBorder="1" applyAlignment="1">
      <alignment horizontal="left" wrapText="1"/>
    </xf>
    <xf numFmtId="20" fontId="9" fillId="0" borderId="0" xfId="0" applyNumberFormat="1" applyFont="1" applyBorder="1" applyAlignment="1">
      <alignment horizontal="left" wrapText="1"/>
    </xf>
    <xf numFmtId="20" fontId="9" fillId="0" borderId="17" xfId="0" applyNumberFormat="1" applyFont="1" applyBorder="1" applyAlignment="1">
      <alignment horizontal="left" wrapText="1"/>
    </xf>
    <xf numFmtId="20" fontId="9" fillId="0" borderId="10" xfId="0" applyNumberFormat="1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9" fillId="0" borderId="10" xfId="0" quotePrefix="1" applyNumberFormat="1" applyFont="1" applyBorder="1" applyAlignment="1">
      <alignment horizontal="left"/>
    </xf>
    <xf numFmtId="0" fontId="9" fillId="0" borderId="13" xfId="0" applyFont="1" applyBorder="1" applyAlignment="1"/>
    <xf numFmtId="0" fontId="9" fillId="0" borderId="19" xfId="0" applyFont="1" applyBorder="1" applyAlignment="1"/>
    <xf numFmtId="0" fontId="9" fillId="0" borderId="18" xfId="0" applyFont="1" applyBorder="1" applyAlignment="1"/>
    <xf numFmtId="20" fontId="9" fillId="0" borderId="10" xfId="0" quotePrefix="1" applyNumberFormat="1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4" xfId="0" quotePrefix="1" applyFont="1" applyBorder="1" applyAlignment="1">
      <alignment horizontal="left"/>
    </xf>
    <xf numFmtId="0" fontId="9" fillId="0" borderId="16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76" fontId="9" fillId="3" borderId="3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176" fontId="9" fillId="0" borderId="3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9" fillId="0" borderId="13" xfId="0" quotePrefix="1" applyFont="1" applyBorder="1" applyAlignment="1"/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opLeftCell="A32" workbookViewId="0">
      <selection activeCell="B35" sqref="B35:C35"/>
    </sheetView>
  </sheetViews>
  <sheetFormatPr defaultRowHeight="17.25"/>
  <cols>
    <col min="2" max="2" width="21.109375" customWidth="1"/>
    <col min="3" max="3" width="24.6640625" customWidth="1"/>
    <col min="4" max="4" width="14.77734375" customWidth="1"/>
    <col min="5" max="5" width="17.44140625" customWidth="1"/>
    <col min="6" max="6" width="22.33203125" customWidth="1"/>
    <col min="7" max="7" width="30.664062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53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1000000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1197850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2197850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v>2197850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96</v>
      </c>
      <c r="C11" s="5">
        <v>8</v>
      </c>
      <c r="D11" s="55"/>
      <c r="E11" s="17"/>
      <c r="F11" s="5"/>
      <c r="G11" s="14"/>
    </row>
    <row r="12" spans="1:7">
      <c r="A12" s="103"/>
      <c r="B12" s="5" t="s">
        <v>97</v>
      </c>
      <c r="C12" s="18">
        <v>6</v>
      </c>
      <c r="D12" s="55"/>
      <c r="E12" s="17"/>
      <c r="F12" s="5"/>
      <c r="G12" s="14"/>
    </row>
    <row r="13" spans="1:7">
      <c r="A13" s="104"/>
      <c r="B13" s="5" t="s">
        <v>98</v>
      </c>
      <c r="C13" s="5">
        <v>5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 t="s">
        <v>30</v>
      </c>
      <c r="C16" s="6" t="s">
        <v>29</v>
      </c>
      <c r="D16" s="11">
        <v>9</v>
      </c>
      <c r="E16" s="89"/>
      <c r="F16" s="90"/>
      <c r="G16" s="91"/>
    </row>
    <row r="17" spans="1:7">
      <c r="A17" s="63"/>
      <c r="B17" s="6" t="s">
        <v>28</v>
      </c>
      <c r="C17" s="5" t="s">
        <v>27</v>
      </c>
      <c r="D17" s="5">
        <v>12</v>
      </c>
      <c r="E17" s="89"/>
      <c r="F17" s="90"/>
      <c r="G17" s="91"/>
    </row>
    <row r="18" spans="1:7">
      <c r="A18" s="63"/>
      <c r="B18" s="6" t="s">
        <v>26</v>
      </c>
      <c r="C18" s="5" t="s">
        <v>25</v>
      </c>
      <c r="D18" s="5">
        <v>2</v>
      </c>
      <c r="E18" s="89"/>
      <c r="F18" s="90"/>
      <c r="G18" s="91"/>
    </row>
    <row r="19" spans="1:7">
      <c r="A19" s="63"/>
      <c r="B19" s="6">
        <v>0.5</v>
      </c>
      <c r="C19" s="5" t="s">
        <v>24</v>
      </c>
      <c r="D19" s="5">
        <v>3</v>
      </c>
      <c r="E19" s="89"/>
      <c r="F19" s="90"/>
      <c r="G19" s="91"/>
    </row>
    <row r="20" spans="1:7">
      <c r="A20" s="63"/>
      <c r="B20" s="6">
        <v>0.5</v>
      </c>
      <c r="C20" s="5" t="s">
        <v>23</v>
      </c>
      <c r="D20" s="5">
        <v>10</v>
      </c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21</v>
      </c>
      <c r="D23" s="8">
        <v>8</v>
      </c>
      <c r="E23" s="76"/>
      <c r="F23" s="77"/>
      <c r="G23" s="78"/>
    </row>
    <row r="24" spans="1:7">
      <c r="A24" s="63"/>
      <c r="B24" s="7">
        <v>0.29166666666666669</v>
      </c>
      <c r="C24" s="5" t="s">
        <v>20</v>
      </c>
      <c r="D24" s="5">
        <v>2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18</v>
      </c>
      <c r="C33" s="67"/>
      <c r="D33" s="62" t="s">
        <v>3</v>
      </c>
      <c r="E33" s="93" t="s">
        <v>17</v>
      </c>
      <c r="F33" s="94"/>
      <c r="G33" s="95"/>
    </row>
    <row r="34" spans="1:7">
      <c r="A34" s="63"/>
      <c r="B34" s="68" t="s">
        <v>186</v>
      </c>
      <c r="C34" s="69"/>
      <c r="D34" s="63"/>
      <c r="E34" s="96"/>
      <c r="F34" s="70"/>
      <c r="G34" s="69"/>
    </row>
    <row r="35" spans="1:7">
      <c r="A35" s="63"/>
      <c r="B35" s="97" t="s">
        <v>187</v>
      </c>
      <c r="C35" s="69"/>
      <c r="D35" s="63"/>
      <c r="E35" s="68"/>
      <c r="F35" s="70"/>
      <c r="G35" s="69"/>
    </row>
    <row r="36" spans="1:7">
      <c r="A36" s="63"/>
      <c r="B36" s="68" t="s">
        <v>14</v>
      </c>
      <c r="C36" s="69"/>
      <c r="D36" s="63"/>
      <c r="E36" s="68"/>
      <c r="F36" s="70"/>
      <c r="G36" s="69"/>
    </row>
    <row r="37" spans="1:7">
      <c r="A37" s="63"/>
      <c r="B37" s="68" t="s">
        <v>13</v>
      </c>
      <c r="C37" s="69"/>
      <c r="D37" s="63"/>
      <c r="E37" s="85"/>
      <c r="F37" s="70"/>
      <c r="G37" s="69"/>
    </row>
    <row r="38" spans="1:7">
      <c r="A38" s="63"/>
      <c r="B38" s="68" t="s">
        <v>12</v>
      </c>
      <c r="C38" s="69"/>
      <c r="D38" s="63"/>
      <c r="E38" s="82"/>
      <c r="F38" s="83"/>
      <c r="G38" s="84"/>
    </row>
    <row r="39" spans="1:7">
      <c r="A39" s="63"/>
      <c r="B39" s="68" t="s">
        <v>11</v>
      </c>
      <c r="C39" s="69"/>
      <c r="D39" s="63"/>
      <c r="E39" s="92"/>
      <c r="F39" s="70"/>
      <c r="G39" s="69"/>
    </row>
    <row r="40" spans="1:7">
      <c r="A40" s="63"/>
      <c r="B40" s="68" t="s">
        <v>10</v>
      </c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A14:G14"/>
    <mergeCell ref="E21:G21"/>
    <mergeCell ref="E22:G2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40:C40"/>
    <mergeCell ref="E40:G40"/>
    <mergeCell ref="B41:C41"/>
    <mergeCell ref="E41:G41"/>
    <mergeCell ref="A23:A31"/>
    <mergeCell ref="E23:G23"/>
    <mergeCell ref="E36:G36"/>
    <mergeCell ref="B38:C38"/>
    <mergeCell ref="E38:G38"/>
    <mergeCell ref="B37:C37"/>
    <mergeCell ref="E37:G37"/>
    <mergeCell ref="E26:G26"/>
    <mergeCell ref="E27:G27"/>
    <mergeCell ref="E28:G28"/>
    <mergeCell ref="E30:G30"/>
    <mergeCell ref="E31:G31"/>
    <mergeCell ref="E29:G29"/>
    <mergeCell ref="E24:G24"/>
    <mergeCell ref="E25:G25"/>
    <mergeCell ref="A42:G42"/>
    <mergeCell ref="E44:G44"/>
    <mergeCell ref="A45:G45"/>
    <mergeCell ref="A43:A44"/>
    <mergeCell ref="B43:C43"/>
    <mergeCell ref="D43:D44"/>
    <mergeCell ref="E43:G43"/>
    <mergeCell ref="B44:C44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F54:G56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34" sqref="B34:C34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150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251800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257000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508800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'2.10'!B7:C7+'2.11'!B6:C6</f>
        <v>13905200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195</v>
      </c>
      <c r="C11" s="5">
        <v>4</v>
      </c>
      <c r="D11" s="55"/>
      <c r="E11" s="17"/>
      <c r="F11" s="5"/>
      <c r="G11" s="14"/>
    </row>
    <row r="12" spans="1:7">
      <c r="A12" s="103"/>
      <c r="B12" s="5" t="s">
        <v>194</v>
      </c>
      <c r="C12" s="18">
        <v>3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0.52083333333333337</v>
      </c>
      <c r="C16" s="6" t="s">
        <v>153</v>
      </c>
      <c r="D16" s="11">
        <v>3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 t="s">
        <v>113</v>
      </c>
      <c r="C23" s="8" t="s">
        <v>151</v>
      </c>
      <c r="D23" s="8">
        <v>2</v>
      </c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152</v>
      </c>
      <c r="C33" s="67"/>
      <c r="D33" s="62" t="s">
        <v>3</v>
      </c>
      <c r="E33" s="93"/>
      <c r="F33" s="94"/>
      <c r="G33" s="95"/>
    </row>
    <row r="34" spans="1:7">
      <c r="A34" s="63"/>
      <c r="B34" s="68" t="s">
        <v>154</v>
      </c>
      <c r="C34" s="69"/>
      <c r="D34" s="63"/>
      <c r="E34" s="82"/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157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250000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138400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388400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'2.11'!B7:C7+'2.12'!B6:C6</f>
        <v>14293600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/>
      <c r="C11" s="5"/>
      <c r="D11" s="55"/>
      <c r="E11" s="17"/>
      <c r="F11" s="5"/>
      <c r="G11" s="14"/>
    </row>
    <row r="12" spans="1:7">
      <c r="A12" s="103"/>
      <c r="B12" s="5"/>
      <c r="C12" s="18"/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0.49305555555555558</v>
      </c>
      <c r="C16" s="6" t="s">
        <v>155</v>
      </c>
      <c r="D16" s="11">
        <v>3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 t="s">
        <v>113</v>
      </c>
      <c r="C23" s="8" t="s">
        <v>156</v>
      </c>
      <c r="D23" s="8">
        <v>3</v>
      </c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158</v>
      </c>
      <c r="C33" s="67"/>
      <c r="D33" s="62" t="s">
        <v>3</v>
      </c>
      <c r="E33" s="93" t="s">
        <v>196</v>
      </c>
      <c r="F33" s="94"/>
      <c r="G33" s="95"/>
    </row>
    <row r="34" spans="1:7">
      <c r="A34" s="63"/>
      <c r="B34" s="68"/>
      <c r="C34" s="69"/>
      <c r="D34" s="63"/>
      <c r="E34" s="82" t="s">
        <v>197</v>
      </c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8"/>
  <sheetViews>
    <sheetView topLeftCell="A13"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159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700000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2898800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3598800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'2.11'!B7:C7+'2.12'!B6:C6+B6</f>
        <v>17892400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198</v>
      </c>
      <c r="C11" s="5">
        <v>12</v>
      </c>
      <c r="D11" s="55"/>
      <c r="E11" s="17"/>
      <c r="F11" s="5"/>
      <c r="G11" s="14"/>
    </row>
    <row r="12" spans="1:7">
      <c r="A12" s="103"/>
      <c r="B12" s="5" t="s">
        <v>195</v>
      </c>
      <c r="C12" s="18">
        <v>8</v>
      </c>
      <c r="D12" s="55"/>
      <c r="E12" s="17"/>
      <c r="F12" s="5"/>
      <c r="G12" s="14"/>
    </row>
    <row r="13" spans="1:7">
      <c r="A13" s="104"/>
      <c r="B13" s="5" t="s">
        <v>199</v>
      </c>
      <c r="C13" s="5">
        <v>6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4.1666666666666664E-2</v>
      </c>
      <c r="C16" s="6" t="s">
        <v>83</v>
      </c>
      <c r="D16" s="11">
        <v>8</v>
      </c>
      <c r="E16" s="89" t="s">
        <v>84</v>
      </c>
      <c r="F16" s="90"/>
      <c r="G16" s="91"/>
    </row>
    <row r="17" spans="1:7">
      <c r="A17" s="63"/>
      <c r="B17" s="6">
        <v>0.16666666666666666</v>
      </c>
      <c r="C17" s="5" t="s">
        <v>200</v>
      </c>
      <c r="D17" s="5">
        <v>4</v>
      </c>
      <c r="E17" s="89"/>
      <c r="F17" s="90"/>
      <c r="G17" s="91"/>
    </row>
    <row r="18" spans="1:7">
      <c r="A18" s="63"/>
      <c r="B18" s="6">
        <v>0.1875</v>
      </c>
      <c r="C18" s="5" t="s">
        <v>201</v>
      </c>
      <c r="D18" s="5">
        <v>2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203</v>
      </c>
      <c r="D23" s="8">
        <v>2</v>
      </c>
      <c r="E23" s="76" t="s">
        <v>212</v>
      </c>
      <c r="F23" s="77"/>
      <c r="G23" s="78"/>
    </row>
    <row r="24" spans="1:7">
      <c r="A24" s="63"/>
      <c r="B24" s="7">
        <v>0.25</v>
      </c>
      <c r="C24" s="5" t="s">
        <v>202</v>
      </c>
      <c r="D24" s="5">
        <v>6</v>
      </c>
      <c r="E24" s="89" t="s">
        <v>212</v>
      </c>
      <c r="F24" s="90"/>
      <c r="G24" s="91"/>
    </row>
    <row r="25" spans="1:7">
      <c r="A25" s="63"/>
      <c r="B25" s="7">
        <v>0.27083333333333331</v>
      </c>
      <c r="C25" s="5" t="s">
        <v>204</v>
      </c>
      <c r="D25" s="5">
        <v>2</v>
      </c>
      <c r="E25" s="89"/>
      <c r="F25" s="90"/>
      <c r="G25" s="91"/>
    </row>
    <row r="26" spans="1:7">
      <c r="A26" s="63"/>
      <c r="B26" s="7" t="s">
        <v>160</v>
      </c>
      <c r="C26" s="5" t="s">
        <v>205</v>
      </c>
      <c r="D26" s="5">
        <v>4</v>
      </c>
      <c r="E26" s="86" t="s">
        <v>212</v>
      </c>
      <c r="F26" s="87"/>
      <c r="G26" s="88"/>
    </row>
    <row r="27" spans="1:7">
      <c r="A27" s="63"/>
      <c r="B27" s="7">
        <v>0.25</v>
      </c>
      <c r="C27" s="5" t="s">
        <v>206</v>
      </c>
      <c r="D27" s="5">
        <v>2</v>
      </c>
      <c r="E27" s="89"/>
      <c r="F27" s="90"/>
      <c r="G27" s="91"/>
    </row>
    <row r="28" spans="1:7">
      <c r="A28" s="63"/>
      <c r="B28" s="7">
        <v>0.27083333333333331</v>
      </c>
      <c r="C28" s="5" t="s">
        <v>210</v>
      </c>
      <c r="D28" s="5">
        <v>3</v>
      </c>
      <c r="E28" s="89"/>
      <c r="F28" s="90"/>
      <c r="G28" s="91"/>
    </row>
    <row r="29" spans="1:7">
      <c r="A29" s="63"/>
      <c r="B29" s="6">
        <v>0.26041666666666669</v>
      </c>
      <c r="C29" s="5" t="s">
        <v>207</v>
      </c>
      <c r="D29" s="5">
        <v>2</v>
      </c>
      <c r="E29" s="89"/>
      <c r="F29" s="90"/>
      <c r="G29" s="91"/>
    </row>
    <row r="30" spans="1:7">
      <c r="A30" s="63"/>
      <c r="B30" s="6">
        <v>0.25</v>
      </c>
      <c r="C30" s="5" t="s">
        <v>208</v>
      </c>
      <c r="D30" s="5">
        <v>2</v>
      </c>
      <c r="E30" s="89"/>
      <c r="F30" s="90"/>
      <c r="G30" s="91"/>
    </row>
    <row r="31" spans="1:7">
      <c r="A31" s="63"/>
      <c r="B31" s="6">
        <v>0.25</v>
      </c>
      <c r="C31" s="5" t="s">
        <v>209</v>
      </c>
      <c r="D31" s="5">
        <v>2</v>
      </c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161</v>
      </c>
      <c r="C33" s="67"/>
      <c r="D33" s="62" t="s">
        <v>3</v>
      </c>
      <c r="E33" s="93" t="s">
        <v>211</v>
      </c>
      <c r="F33" s="94"/>
      <c r="G33" s="95"/>
    </row>
    <row r="34" spans="1:7">
      <c r="A34" s="63"/>
      <c r="B34" s="68" t="s">
        <v>162</v>
      </c>
      <c r="C34" s="69"/>
      <c r="D34" s="63"/>
      <c r="E34" s="82" t="s">
        <v>213</v>
      </c>
      <c r="F34" s="70"/>
      <c r="G34" s="69"/>
    </row>
    <row r="35" spans="1:7">
      <c r="A35" s="63"/>
      <c r="B35" s="97" t="s">
        <v>163</v>
      </c>
      <c r="C35" s="69"/>
      <c r="D35" s="63"/>
      <c r="E35" s="68" t="s">
        <v>214</v>
      </c>
      <c r="F35" s="70"/>
      <c r="G35" s="69"/>
    </row>
    <row r="36" spans="1:7">
      <c r="A36" s="63"/>
      <c r="B36" s="68" t="s">
        <v>164</v>
      </c>
      <c r="C36" s="69"/>
      <c r="D36" s="63"/>
      <c r="E36" s="68" t="s">
        <v>215</v>
      </c>
      <c r="F36" s="70"/>
      <c r="G36" s="69"/>
    </row>
    <row r="37" spans="1:7">
      <c r="A37" s="63"/>
      <c r="B37" s="68" t="s">
        <v>165</v>
      </c>
      <c r="C37" s="69"/>
      <c r="D37" s="63"/>
      <c r="E37" s="85"/>
      <c r="F37" s="70"/>
      <c r="G37" s="69"/>
    </row>
    <row r="38" spans="1:7">
      <c r="A38" s="63"/>
      <c r="B38" s="68" t="s">
        <v>166</v>
      </c>
      <c r="C38" s="69"/>
      <c r="D38" s="63"/>
      <c r="E38" s="82"/>
      <c r="F38" s="83"/>
      <c r="G38" s="84"/>
    </row>
    <row r="39" spans="1:7">
      <c r="A39" s="63"/>
      <c r="B39" s="68" t="s">
        <v>167</v>
      </c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168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279000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1218130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1497130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17892400+B6</f>
        <v>19389530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194</v>
      </c>
      <c r="C11" s="5">
        <v>8</v>
      </c>
      <c r="D11" s="55"/>
      <c r="E11" s="17"/>
      <c r="F11" s="5"/>
      <c r="G11" s="14"/>
    </row>
    <row r="12" spans="1:7">
      <c r="A12" s="103"/>
      <c r="B12" s="5" t="s">
        <v>216</v>
      </c>
      <c r="C12" s="18">
        <v>4</v>
      </c>
      <c r="D12" s="55"/>
      <c r="E12" s="17"/>
      <c r="F12" s="5"/>
      <c r="G12" s="14"/>
    </row>
    <row r="13" spans="1:7">
      <c r="A13" s="104"/>
      <c r="B13" s="5" t="s">
        <v>217</v>
      </c>
      <c r="C13" s="5">
        <v>4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8.3333333333333329E-2</v>
      </c>
      <c r="C16" s="6" t="s">
        <v>171</v>
      </c>
      <c r="D16" s="11" t="s">
        <v>169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172</v>
      </c>
      <c r="D23" s="8">
        <v>2</v>
      </c>
      <c r="E23" s="76"/>
      <c r="F23" s="77"/>
      <c r="G23" s="78"/>
    </row>
    <row r="24" spans="1:7">
      <c r="A24" s="63"/>
      <c r="B24" s="7">
        <v>0.27083333333333331</v>
      </c>
      <c r="C24" s="5" t="s">
        <v>173</v>
      </c>
      <c r="D24" s="5">
        <v>2</v>
      </c>
      <c r="E24" s="89"/>
      <c r="F24" s="90"/>
      <c r="G24" s="91"/>
    </row>
    <row r="25" spans="1:7">
      <c r="A25" s="63"/>
      <c r="B25" s="7" t="s">
        <v>170</v>
      </c>
      <c r="C25" s="5" t="s">
        <v>174</v>
      </c>
      <c r="D25" s="5">
        <v>2</v>
      </c>
      <c r="E25" s="89"/>
      <c r="F25" s="90"/>
      <c r="G25" s="91"/>
    </row>
    <row r="26" spans="1:7">
      <c r="A26" s="63"/>
      <c r="B26" s="7">
        <v>0.3125</v>
      </c>
      <c r="C26" s="5" t="s">
        <v>175</v>
      </c>
      <c r="D26" s="5">
        <v>2</v>
      </c>
      <c r="E26" s="86"/>
      <c r="F26" s="87"/>
      <c r="G26" s="88"/>
    </row>
    <row r="27" spans="1:7">
      <c r="A27" s="63"/>
      <c r="B27" s="7">
        <v>0.3125</v>
      </c>
      <c r="C27" s="5" t="s">
        <v>176</v>
      </c>
      <c r="D27" s="5">
        <v>6</v>
      </c>
      <c r="E27" s="89"/>
      <c r="F27" s="90"/>
      <c r="G27" s="91"/>
    </row>
    <row r="28" spans="1:7">
      <c r="A28" s="63"/>
      <c r="B28" s="7">
        <v>0.3125</v>
      </c>
      <c r="C28" s="5" t="s">
        <v>177</v>
      </c>
      <c r="D28" s="5">
        <v>2</v>
      </c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218</v>
      </c>
      <c r="F33" s="94"/>
      <c r="G33" s="95"/>
    </row>
    <row r="34" spans="1:7">
      <c r="A34" s="63"/>
      <c r="B34" s="68"/>
      <c r="C34" s="69"/>
      <c r="D34" s="63"/>
      <c r="E34" s="82"/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8"/>
  <sheetViews>
    <sheetView topLeftCell="A16" zoomScaleNormal="100" workbookViewId="0">
      <selection activeCell="E40" sqref="E40:G40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178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1200000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2970000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4170000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19389530+4170000</f>
        <v>23559530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219</v>
      </c>
      <c r="C11" s="5">
        <v>11</v>
      </c>
      <c r="D11" s="55"/>
      <c r="E11" s="17"/>
      <c r="F11" s="5"/>
      <c r="G11" s="14"/>
    </row>
    <row r="12" spans="1:7">
      <c r="A12" s="103"/>
      <c r="B12" s="5" t="s">
        <v>198</v>
      </c>
      <c r="C12" s="18">
        <v>9</v>
      </c>
      <c r="D12" s="55"/>
      <c r="E12" s="17"/>
      <c r="F12" s="5"/>
      <c r="G12" s="14"/>
    </row>
    <row r="13" spans="1:7">
      <c r="A13" s="104"/>
      <c r="B13" s="5" t="s">
        <v>220</v>
      </c>
      <c r="C13" s="5">
        <v>9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0.47916666666666669</v>
      </c>
      <c r="C16" s="6" t="s">
        <v>179</v>
      </c>
      <c r="D16" s="11">
        <v>6</v>
      </c>
      <c r="E16" s="89"/>
      <c r="F16" s="90"/>
      <c r="G16" s="91"/>
    </row>
    <row r="17" spans="1:7">
      <c r="A17" s="63"/>
      <c r="B17" s="6">
        <v>0.5</v>
      </c>
      <c r="C17" s="5" t="s">
        <v>180</v>
      </c>
      <c r="D17" s="5">
        <v>4</v>
      </c>
      <c r="E17" s="89"/>
      <c r="F17" s="90"/>
      <c r="G17" s="91"/>
    </row>
    <row r="18" spans="1:7">
      <c r="A18" s="63"/>
      <c r="B18" s="6">
        <v>0.52083333333333337</v>
      </c>
      <c r="C18" s="5" t="s">
        <v>181</v>
      </c>
      <c r="D18" s="5">
        <v>10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182</v>
      </c>
      <c r="D23" s="8">
        <v>10</v>
      </c>
      <c r="E23" s="76" t="s">
        <v>185</v>
      </c>
      <c r="F23" s="77"/>
      <c r="G23" s="78"/>
    </row>
    <row r="24" spans="1:7">
      <c r="A24" s="63"/>
      <c r="B24" s="7">
        <v>0.29166666666666669</v>
      </c>
      <c r="C24" s="5" t="s">
        <v>183</v>
      </c>
      <c r="D24" s="5">
        <v>5</v>
      </c>
      <c r="E24" s="89"/>
      <c r="F24" s="90"/>
      <c r="G24" s="91"/>
    </row>
    <row r="25" spans="1:7">
      <c r="A25" s="63"/>
      <c r="B25" s="7">
        <v>0.3125</v>
      </c>
      <c r="C25" s="5" t="s">
        <v>184</v>
      </c>
      <c r="D25" s="5">
        <v>27</v>
      </c>
      <c r="E25" s="89"/>
      <c r="F25" s="90"/>
      <c r="G25" s="91"/>
    </row>
    <row r="26" spans="1:7">
      <c r="A26" s="63"/>
      <c r="B26" s="7">
        <v>0.29166666666666669</v>
      </c>
      <c r="C26" s="5" t="s">
        <v>23</v>
      </c>
      <c r="D26" s="5">
        <v>3</v>
      </c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188</v>
      </c>
      <c r="C33" s="67"/>
      <c r="D33" s="62" t="s">
        <v>3</v>
      </c>
      <c r="E33" s="93" t="s">
        <v>221</v>
      </c>
      <c r="F33" s="94"/>
      <c r="G33" s="95"/>
    </row>
    <row r="34" spans="1:7">
      <c r="A34" s="63"/>
      <c r="B34" s="68" t="s">
        <v>187</v>
      </c>
      <c r="C34" s="69"/>
      <c r="D34" s="63"/>
      <c r="E34" s="82" t="s">
        <v>222</v>
      </c>
      <c r="F34" s="70"/>
      <c r="G34" s="69"/>
    </row>
    <row r="35" spans="1:7">
      <c r="A35" s="63"/>
      <c r="B35" s="68" t="s">
        <v>189</v>
      </c>
      <c r="C35" s="69"/>
      <c r="D35" s="63"/>
      <c r="E35" s="68"/>
      <c r="F35" s="70"/>
      <c r="G35" s="69"/>
    </row>
    <row r="36" spans="1:7">
      <c r="A36" s="63"/>
      <c r="B36" s="68" t="s">
        <v>190</v>
      </c>
      <c r="C36" s="69"/>
      <c r="D36" s="63"/>
      <c r="E36" s="68" t="s">
        <v>211</v>
      </c>
      <c r="F36" s="70"/>
      <c r="G36" s="69"/>
    </row>
    <row r="37" spans="1:7">
      <c r="A37" s="63"/>
      <c r="B37" s="68" t="s">
        <v>191</v>
      </c>
      <c r="C37" s="69"/>
      <c r="D37" s="63"/>
      <c r="E37" s="85" t="s">
        <v>223</v>
      </c>
      <c r="F37" s="70"/>
      <c r="G37" s="69"/>
    </row>
    <row r="38" spans="1:7">
      <c r="A38" s="63"/>
      <c r="B38" s="68" t="s">
        <v>192</v>
      </c>
      <c r="C38" s="69"/>
      <c r="D38" s="63"/>
      <c r="E38" s="82" t="s">
        <v>224</v>
      </c>
      <c r="F38" s="83"/>
      <c r="G38" s="84"/>
    </row>
    <row r="39" spans="1:7">
      <c r="A39" s="63"/>
      <c r="B39" s="68" t="s">
        <v>193</v>
      </c>
      <c r="C39" s="69"/>
      <c r="D39" s="63"/>
      <c r="E39" s="85" t="s">
        <v>225</v>
      </c>
      <c r="F39" s="70"/>
      <c r="G39" s="69"/>
    </row>
    <row r="40" spans="1:7">
      <c r="A40" s="63"/>
      <c r="B40" s="68"/>
      <c r="C40" s="69"/>
      <c r="D40" s="63"/>
      <c r="E40" s="82" t="s">
        <v>226</v>
      </c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227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500000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2516200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3016200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19389530+4170000+B6</f>
        <v>26575730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356</v>
      </c>
      <c r="C11" s="5">
        <v>22</v>
      </c>
      <c r="D11" s="55"/>
      <c r="E11" s="17"/>
      <c r="F11" s="5"/>
      <c r="G11" s="14"/>
    </row>
    <row r="12" spans="1:7">
      <c r="A12" s="103"/>
      <c r="B12" s="5" t="s">
        <v>357</v>
      </c>
      <c r="C12" s="18">
        <v>3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0.47916666666666669</v>
      </c>
      <c r="C16" s="6" t="s">
        <v>355</v>
      </c>
      <c r="D16" s="11">
        <v>9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353</v>
      </c>
      <c r="D23" s="8">
        <v>24</v>
      </c>
      <c r="E23" s="76" t="s">
        <v>60</v>
      </c>
      <c r="F23" s="77"/>
      <c r="G23" s="78"/>
    </row>
    <row r="24" spans="1:7">
      <c r="A24" s="63"/>
      <c r="B24" s="7">
        <v>0.29166666666666669</v>
      </c>
      <c r="C24" s="5" t="s">
        <v>354</v>
      </c>
      <c r="D24" s="5">
        <v>13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229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228</v>
      </c>
      <c r="C34" s="69"/>
      <c r="D34" s="63"/>
      <c r="E34" s="82" t="s">
        <v>359</v>
      </c>
      <c r="F34" s="70"/>
      <c r="G34" s="69"/>
    </row>
    <row r="35" spans="1:7">
      <c r="A35" s="63"/>
      <c r="B35" s="68" t="s">
        <v>93</v>
      </c>
      <c r="C35" s="69"/>
      <c r="D35" s="63"/>
      <c r="E35" s="68" t="s">
        <v>360</v>
      </c>
      <c r="F35" s="70"/>
      <c r="G35" s="69"/>
    </row>
    <row r="36" spans="1:7">
      <c r="A36" s="63"/>
      <c r="B36" s="68" t="s">
        <v>230</v>
      </c>
      <c r="C36" s="69"/>
      <c r="D36" s="63"/>
      <c r="E36" s="68" t="s">
        <v>361</v>
      </c>
      <c r="F36" s="70"/>
      <c r="G36" s="69"/>
    </row>
    <row r="37" spans="1:7">
      <c r="A37" s="63"/>
      <c r="B37" s="68" t="s">
        <v>231</v>
      </c>
      <c r="C37" s="69"/>
      <c r="D37" s="63"/>
      <c r="E37" s="85"/>
      <c r="F37" s="70"/>
      <c r="G37" s="69"/>
    </row>
    <row r="38" spans="1:7">
      <c r="A38" s="63"/>
      <c r="B38" s="68" t="s">
        <v>167</v>
      </c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244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800000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338420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1138420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26575730+B6</f>
        <v>27714150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362</v>
      </c>
      <c r="C11" s="5">
        <v>4</v>
      </c>
      <c r="D11" s="55"/>
      <c r="E11" s="17"/>
      <c r="F11" s="5"/>
      <c r="G11" s="14"/>
    </row>
    <row r="12" spans="1:7">
      <c r="A12" s="103"/>
      <c r="B12" s="5" t="s">
        <v>363</v>
      </c>
      <c r="C12" s="18">
        <v>3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 t="s">
        <v>245</v>
      </c>
      <c r="C16" s="6" t="s">
        <v>246</v>
      </c>
      <c r="D16" s="11">
        <v>8</v>
      </c>
      <c r="E16" s="89"/>
      <c r="F16" s="90"/>
      <c r="G16" s="91"/>
    </row>
    <row r="17" spans="1:7">
      <c r="A17" s="63"/>
      <c r="B17" s="6">
        <v>0.5</v>
      </c>
      <c r="C17" s="5" t="s">
        <v>247</v>
      </c>
      <c r="D17" s="5">
        <v>4</v>
      </c>
      <c r="E17" s="89"/>
      <c r="F17" s="90"/>
      <c r="G17" s="91"/>
    </row>
    <row r="18" spans="1:7">
      <c r="A18" s="63"/>
      <c r="B18" s="6">
        <v>0.5</v>
      </c>
      <c r="C18" s="5" t="s">
        <v>248</v>
      </c>
      <c r="D18" s="5">
        <v>2</v>
      </c>
      <c r="E18" s="89"/>
      <c r="F18" s="90"/>
      <c r="G18" s="91"/>
    </row>
    <row r="19" spans="1:7">
      <c r="A19" s="63"/>
      <c r="B19" s="6">
        <v>7.6388888888888895E-2</v>
      </c>
      <c r="C19" s="5" t="s">
        <v>249</v>
      </c>
      <c r="D19" s="5">
        <v>3</v>
      </c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250</v>
      </c>
      <c r="D23" s="8">
        <v>2</v>
      </c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/>
      <c r="F33" s="94"/>
      <c r="G33" s="95"/>
    </row>
    <row r="34" spans="1:7">
      <c r="A34" s="63"/>
      <c r="B34" s="68"/>
      <c r="C34" s="69"/>
      <c r="D34" s="63"/>
      <c r="E34" s="82"/>
      <c r="F34" s="70"/>
      <c r="G34" s="69"/>
    </row>
    <row r="35" spans="1:7">
      <c r="A35" s="63"/>
      <c r="B35" s="68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8"/>
  <sheetViews>
    <sheetView topLeftCell="A2"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232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778500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613000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1391500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27714150+1391500</f>
        <v>29105650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364</v>
      </c>
      <c r="C11" s="5">
        <v>4</v>
      </c>
      <c r="D11" s="55"/>
      <c r="E11" s="17"/>
      <c r="F11" s="5"/>
      <c r="G11" s="14"/>
    </row>
    <row r="12" spans="1:7">
      <c r="A12" s="103"/>
      <c r="B12" s="5" t="s">
        <v>365</v>
      </c>
      <c r="C12" s="18">
        <v>3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 t="s">
        <v>28</v>
      </c>
      <c r="C16" s="6" t="s">
        <v>233</v>
      </c>
      <c r="D16" s="11">
        <v>8</v>
      </c>
      <c r="E16" s="89"/>
      <c r="F16" s="90"/>
      <c r="G16" s="91"/>
    </row>
    <row r="17" spans="1:7">
      <c r="A17" s="63"/>
      <c r="B17" s="6" t="s">
        <v>28</v>
      </c>
      <c r="C17" s="5" t="s">
        <v>234</v>
      </c>
      <c r="D17" s="5">
        <v>5</v>
      </c>
      <c r="E17" s="89"/>
      <c r="F17" s="90"/>
      <c r="G17" s="91"/>
    </row>
    <row r="18" spans="1:7">
      <c r="A18" s="63"/>
      <c r="B18" s="6">
        <v>0.5</v>
      </c>
      <c r="C18" s="5" t="s">
        <v>235</v>
      </c>
      <c r="D18" s="5">
        <v>6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236</v>
      </c>
      <c r="D23" s="8">
        <v>2</v>
      </c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237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238</v>
      </c>
      <c r="C34" s="69"/>
      <c r="D34" s="63"/>
      <c r="E34" s="82" t="s">
        <v>366</v>
      </c>
      <c r="F34" s="70"/>
      <c r="G34" s="69"/>
    </row>
    <row r="35" spans="1:7">
      <c r="A35" s="63"/>
      <c r="B35" s="68" t="s">
        <v>239</v>
      </c>
      <c r="C35" s="69"/>
      <c r="D35" s="63"/>
      <c r="E35" s="68" t="s">
        <v>367</v>
      </c>
      <c r="F35" s="70"/>
      <c r="G35" s="69"/>
    </row>
    <row r="36" spans="1:7">
      <c r="A36" s="63"/>
      <c r="B36" s="68" t="s">
        <v>240</v>
      </c>
      <c r="C36" s="69"/>
      <c r="D36" s="63"/>
      <c r="E36" s="68"/>
      <c r="F36" s="70"/>
      <c r="G36" s="69"/>
    </row>
    <row r="37" spans="1:7">
      <c r="A37" s="63"/>
      <c r="B37" s="68" t="s">
        <v>241</v>
      </c>
      <c r="C37" s="69"/>
      <c r="D37" s="63"/>
      <c r="E37" s="85"/>
      <c r="F37" s="70"/>
      <c r="G37" s="69"/>
    </row>
    <row r="38" spans="1:7">
      <c r="A38" s="63"/>
      <c r="B38" s="68" t="s">
        <v>242</v>
      </c>
      <c r="C38" s="69"/>
      <c r="D38" s="63"/>
      <c r="E38" s="82"/>
      <c r="F38" s="83"/>
      <c r="G38" s="84"/>
    </row>
    <row r="39" spans="1:7">
      <c r="A39" s="63"/>
      <c r="B39" s="68" t="s">
        <v>243</v>
      </c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251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800000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2226500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3026500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27714150+1391500+B6</f>
        <v>32132150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368</v>
      </c>
      <c r="C11" s="5">
        <v>9</v>
      </c>
      <c r="D11" s="55"/>
      <c r="E11" s="17"/>
      <c r="F11" s="5"/>
      <c r="G11" s="14"/>
    </row>
    <row r="12" spans="1:7">
      <c r="A12" s="103"/>
      <c r="B12" s="5" t="s">
        <v>369</v>
      </c>
      <c r="C12" s="18">
        <v>6</v>
      </c>
      <c r="D12" s="55"/>
      <c r="E12" s="17"/>
      <c r="F12" s="5"/>
      <c r="G12" s="14"/>
    </row>
    <row r="13" spans="1:7">
      <c r="A13" s="104"/>
      <c r="B13" s="5" t="s">
        <v>370</v>
      </c>
      <c r="C13" s="5">
        <v>6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252</v>
      </c>
      <c r="D16" s="11">
        <v>3</v>
      </c>
      <c r="E16" s="89"/>
      <c r="F16" s="90"/>
      <c r="G16" s="91"/>
    </row>
    <row r="17" spans="1:7">
      <c r="A17" s="63"/>
      <c r="B17" s="6">
        <v>0.5</v>
      </c>
      <c r="C17" s="5" t="s">
        <v>253</v>
      </c>
      <c r="D17" s="5">
        <v>6</v>
      </c>
      <c r="E17" s="89"/>
      <c r="F17" s="90"/>
      <c r="G17" s="91"/>
    </row>
    <row r="18" spans="1:7">
      <c r="A18" s="63"/>
      <c r="B18" s="6">
        <v>4.1666666666666664E-2</v>
      </c>
      <c r="C18" s="5" t="s">
        <v>254</v>
      </c>
      <c r="D18" s="5">
        <v>5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0.33333333333333331</v>
      </c>
      <c r="C23" s="8" t="s">
        <v>255</v>
      </c>
      <c r="D23" s="8">
        <v>6</v>
      </c>
      <c r="E23" s="76"/>
      <c r="F23" s="77"/>
      <c r="G23" s="78"/>
    </row>
    <row r="24" spans="1:7">
      <c r="A24" s="63"/>
      <c r="B24" s="7">
        <v>0.36458333333333331</v>
      </c>
      <c r="C24" s="5" t="s">
        <v>256</v>
      </c>
      <c r="D24" s="5">
        <v>2</v>
      </c>
      <c r="E24" s="89"/>
      <c r="F24" s="90"/>
      <c r="G24" s="91"/>
    </row>
    <row r="25" spans="1:7">
      <c r="A25" s="63"/>
      <c r="B25" s="7">
        <v>0.25</v>
      </c>
      <c r="C25" s="5" t="s">
        <v>257</v>
      </c>
      <c r="D25" s="5">
        <v>8</v>
      </c>
      <c r="E25" s="89" t="s">
        <v>60</v>
      </c>
      <c r="F25" s="90"/>
      <c r="G25" s="91"/>
    </row>
    <row r="26" spans="1:7">
      <c r="A26" s="63"/>
      <c r="B26" s="7">
        <v>0.27083333333333331</v>
      </c>
      <c r="C26" s="5" t="s">
        <v>258</v>
      </c>
      <c r="D26" s="5">
        <v>3</v>
      </c>
      <c r="E26" s="86"/>
      <c r="F26" s="87"/>
      <c r="G26" s="88"/>
    </row>
    <row r="27" spans="1:7">
      <c r="A27" s="63"/>
      <c r="B27" s="7">
        <v>0.25</v>
      </c>
      <c r="C27" s="5" t="s">
        <v>259</v>
      </c>
      <c r="D27" s="5">
        <v>2</v>
      </c>
      <c r="E27" s="89"/>
      <c r="F27" s="90"/>
      <c r="G27" s="91"/>
    </row>
    <row r="28" spans="1:7">
      <c r="A28" s="63"/>
      <c r="B28" s="7">
        <v>0.29166666666666669</v>
      </c>
      <c r="C28" s="5" t="s">
        <v>260</v>
      </c>
      <c r="D28" s="5">
        <v>3</v>
      </c>
      <c r="E28" s="89"/>
      <c r="F28" s="90"/>
      <c r="G28" s="91"/>
    </row>
    <row r="29" spans="1:7">
      <c r="A29" s="63"/>
      <c r="B29" s="6">
        <v>0.33333333333333331</v>
      </c>
      <c r="C29" s="5" t="s">
        <v>261</v>
      </c>
      <c r="D29" s="5">
        <v>2</v>
      </c>
      <c r="E29" s="89"/>
      <c r="F29" s="90"/>
      <c r="G29" s="91"/>
    </row>
    <row r="30" spans="1:7">
      <c r="A30" s="63"/>
      <c r="B30" s="6">
        <v>0.375</v>
      </c>
      <c r="C30" s="5" t="s">
        <v>262</v>
      </c>
      <c r="D30" s="5">
        <v>2</v>
      </c>
      <c r="E30" s="89"/>
      <c r="F30" s="90"/>
      <c r="G30" s="91"/>
    </row>
    <row r="31" spans="1:7">
      <c r="A31" s="63"/>
      <c r="B31" s="6">
        <v>0.3125</v>
      </c>
      <c r="C31" s="5" t="s">
        <v>263</v>
      </c>
      <c r="D31" s="5">
        <v>2</v>
      </c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264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265</v>
      </c>
      <c r="C34" s="69"/>
      <c r="D34" s="63"/>
      <c r="E34" s="82" t="s">
        <v>371</v>
      </c>
      <c r="F34" s="70"/>
      <c r="G34" s="69"/>
    </row>
    <row r="35" spans="1:7">
      <c r="A35" s="63"/>
      <c r="B35" s="68" t="s">
        <v>266</v>
      </c>
      <c r="C35" s="69"/>
      <c r="D35" s="63"/>
      <c r="E35" s="68" t="s">
        <v>372</v>
      </c>
      <c r="F35" s="70"/>
      <c r="G35" s="69"/>
    </row>
    <row r="36" spans="1:7">
      <c r="A36" s="63"/>
      <c r="B36" s="68" t="s">
        <v>267</v>
      </c>
      <c r="C36" s="69"/>
      <c r="D36" s="63"/>
      <c r="E36" s="68" t="s">
        <v>373</v>
      </c>
      <c r="F36" s="70"/>
      <c r="G36" s="69"/>
    </row>
    <row r="37" spans="1:7">
      <c r="A37" s="63"/>
      <c r="B37" s="68" t="s">
        <v>268</v>
      </c>
      <c r="C37" s="69"/>
      <c r="D37" s="63"/>
      <c r="E37" s="85" t="s">
        <v>374</v>
      </c>
      <c r="F37" s="70"/>
      <c r="G37" s="69"/>
    </row>
    <row r="38" spans="1:7">
      <c r="A38" s="63"/>
      <c r="B38" s="68" t="s">
        <v>269</v>
      </c>
      <c r="C38" s="69"/>
      <c r="D38" s="63"/>
      <c r="E38" s="82"/>
      <c r="F38" s="83"/>
      <c r="G38" s="84"/>
    </row>
    <row r="39" spans="1:7">
      <c r="A39" s="63"/>
      <c r="B39" s="68" t="s">
        <v>270</v>
      </c>
      <c r="C39" s="69"/>
      <c r="D39" s="63"/>
      <c r="E39" s="85"/>
      <c r="F39" s="70"/>
      <c r="G39" s="69"/>
    </row>
    <row r="40" spans="1:7">
      <c r="A40" s="63"/>
      <c r="B40" s="68" t="s">
        <v>271</v>
      </c>
      <c r="C40" s="69"/>
      <c r="D40" s="63"/>
      <c r="E40" s="82"/>
      <c r="F40" s="83"/>
      <c r="G40" s="84"/>
    </row>
    <row r="41" spans="1:7">
      <c r="A41" s="64"/>
      <c r="B41" s="68" t="s">
        <v>272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273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270000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1291300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1561300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32132150+1561300</f>
        <v>33693450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424</v>
      </c>
      <c r="C11" s="5">
        <v>8</v>
      </c>
      <c r="D11" s="55"/>
      <c r="E11" s="17"/>
      <c r="F11" s="5"/>
      <c r="G11" s="14"/>
    </row>
    <row r="12" spans="1:7">
      <c r="A12" s="103"/>
      <c r="B12" s="5" t="s">
        <v>425</v>
      </c>
      <c r="C12" s="18">
        <v>5</v>
      </c>
      <c r="D12" s="55"/>
      <c r="E12" s="17"/>
      <c r="F12" s="5"/>
      <c r="G12" s="14"/>
    </row>
    <row r="13" spans="1:7">
      <c r="A13" s="104"/>
      <c r="B13" s="5" t="s">
        <v>426</v>
      </c>
      <c r="C13" s="5">
        <v>5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0.47916666666666669</v>
      </c>
      <c r="C16" s="6" t="s">
        <v>274</v>
      </c>
      <c r="D16" s="11">
        <v>2</v>
      </c>
      <c r="E16" s="89"/>
      <c r="F16" s="90"/>
      <c r="G16" s="91"/>
    </row>
    <row r="17" spans="1:7">
      <c r="A17" s="63"/>
      <c r="B17" s="6">
        <v>0.45833333333333331</v>
      </c>
      <c r="C17" s="5" t="s">
        <v>275</v>
      </c>
      <c r="D17" s="5">
        <v>2</v>
      </c>
      <c r="E17" s="89"/>
      <c r="F17" s="90"/>
      <c r="G17" s="91"/>
    </row>
    <row r="18" spans="1:7">
      <c r="A18" s="63"/>
      <c r="B18" s="6">
        <v>0.5</v>
      </c>
      <c r="C18" s="5" t="s">
        <v>276</v>
      </c>
      <c r="D18" s="5">
        <v>2</v>
      </c>
      <c r="E18" s="89"/>
      <c r="F18" s="90"/>
      <c r="G18" s="91"/>
    </row>
    <row r="19" spans="1:7">
      <c r="A19" s="63"/>
      <c r="B19" s="6">
        <v>0.52083333333333337</v>
      </c>
      <c r="C19" s="5" t="s">
        <v>277</v>
      </c>
      <c r="D19" s="5">
        <v>2</v>
      </c>
      <c r="E19" s="89"/>
      <c r="F19" s="90"/>
      <c r="G19" s="91"/>
    </row>
    <row r="20" spans="1:7">
      <c r="A20" s="63"/>
      <c r="B20" s="6">
        <v>8.3333333333333329E-2</v>
      </c>
      <c r="C20" s="5" t="s">
        <v>278</v>
      </c>
      <c r="D20" s="5">
        <v>2</v>
      </c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0.25</v>
      </c>
      <c r="C23" s="8" t="s">
        <v>279</v>
      </c>
      <c r="D23" s="8">
        <v>2</v>
      </c>
      <c r="E23" s="76"/>
      <c r="F23" s="77"/>
      <c r="G23" s="78"/>
    </row>
    <row r="24" spans="1:7">
      <c r="A24" s="63"/>
      <c r="B24" s="7">
        <v>0.25</v>
      </c>
      <c r="C24" s="5" t="s">
        <v>280</v>
      </c>
      <c r="D24" s="5">
        <v>2</v>
      </c>
      <c r="E24" s="89"/>
      <c r="F24" s="90"/>
      <c r="G24" s="91"/>
    </row>
    <row r="25" spans="1:7">
      <c r="A25" s="63"/>
      <c r="B25" s="7">
        <v>0.25</v>
      </c>
      <c r="C25" s="5" t="s">
        <v>281</v>
      </c>
      <c r="D25" s="5">
        <v>2</v>
      </c>
      <c r="E25" s="89"/>
      <c r="F25" s="90"/>
      <c r="G25" s="91"/>
    </row>
    <row r="26" spans="1:7">
      <c r="A26" s="63"/>
      <c r="B26" s="7">
        <v>0.29166666666666669</v>
      </c>
      <c r="C26" s="5" t="s">
        <v>282</v>
      </c>
      <c r="D26" s="5">
        <v>2</v>
      </c>
      <c r="E26" s="86"/>
      <c r="F26" s="87"/>
      <c r="G26" s="88"/>
    </row>
    <row r="27" spans="1:7">
      <c r="A27" s="63"/>
      <c r="B27" s="7">
        <v>0.29166666666666669</v>
      </c>
      <c r="C27" s="5" t="s">
        <v>283</v>
      </c>
      <c r="D27" s="5">
        <v>3</v>
      </c>
      <c r="E27" s="89"/>
      <c r="F27" s="90"/>
      <c r="G27" s="91"/>
    </row>
    <row r="28" spans="1:7">
      <c r="A28" s="63"/>
      <c r="B28" s="7" t="s">
        <v>63</v>
      </c>
      <c r="C28" s="5" t="s">
        <v>284</v>
      </c>
      <c r="D28" s="5">
        <v>2</v>
      </c>
      <c r="E28" s="89"/>
      <c r="F28" s="90"/>
      <c r="G28" s="91"/>
    </row>
    <row r="29" spans="1:7">
      <c r="A29" s="63"/>
      <c r="B29" s="6">
        <v>0.25</v>
      </c>
      <c r="C29" s="5" t="s">
        <v>285</v>
      </c>
      <c r="D29" s="5">
        <v>2</v>
      </c>
      <c r="E29" s="89"/>
      <c r="F29" s="90"/>
      <c r="G29" s="91"/>
    </row>
    <row r="30" spans="1:7">
      <c r="A30" s="63"/>
      <c r="B30" s="6">
        <v>0.33333333333333331</v>
      </c>
      <c r="C30" s="5" t="s">
        <v>286</v>
      </c>
      <c r="D30" s="5">
        <v>2</v>
      </c>
      <c r="E30" s="89"/>
      <c r="F30" s="90"/>
      <c r="G30" s="91"/>
    </row>
    <row r="31" spans="1:7">
      <c r="A31" s="63"/>
      <c r="B31" s="6">
        <v>0.29166666666666669</v>
      </c>
      <c r="C31" s="5" t="s">
        <v>287</v>
      </c>
      <c r="D31" s="5">
        <v>2</v>
      </c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/>
      <c r="C34" s="69"/>
      <c r="D34" s="63"/>
      <c r="E34" s="82" t="s">
        <v>375</v>
      </c>
      <c r="F34" s="70"/>
      <c r="G34" s="69"/>
    </row>
    <row r="35" spans="1:7">
      <c r="A35" s="63"/>
      <c r="B35" s="68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13.88671875" customWidth="1"/>
    <col min="3" max="3" width="34.88671875" customWidth="1"/>
    <col min="4" max="4" width="14.77734375" customWidth="1"/>
    <col min="5" max="5" width="17.44140625" customWidth="1"/>
    <col min="6" max="6" width="22.33203125" customWidth="1"/>
    <col min="7" max="7" width="30.664062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57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400000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1686150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2086150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'2.1'!B7:C7+'2.2'!B6:C6</f>
        <v>4284000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96</v>
      </c>
      <c r="C11" s="5">
        <v>10</v>
      </c>
      <c r="D11" s="55"/>
      <c r="E11" s="17"/>
      <c r="F11" s="5"/>
      <c r="G11" s="14"/>
    </row>
    <row r="12" spans="1:7">
      <c r="A12" s="103"/>
      <c r="B12" s="5"/>
      <c r="C12" s="18"/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0.47916666666666669</v>
      </c>
      <c r="C16" s="6" t="s">
        <v>58</v>
      </c>
      <c r="D16" s="11">
        <v>3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59</v>
      </c>
      <c r="D23" s="8">
        <v>11</v>
      </c>
      <c r="E23" s="76" t="s">
        <v>60</v>
      </c>
      <c r="F23" s="77"/>
      <c r="G23" s="78"/>
    </row>
    <row r="24" spans="1:7">
      <c r="A24" s="63"/>
      <c r="B24" s="7">
        <v>0.29166666666666669</v>
      </c>
      <c r="C24" s="5" t="s">
        <v>61</v>
      </c>
      <c r="D24" s="5">
        <v>4</v>
      </c>
      <c r="E24" s="89"/>
      <c r="F24" s="90"/>
      <c r="G24" s="91"/>
    </row>
    <row r="25" spans="1:7">
      <c r="A25" s="63"/>
      <c r="B25" s="7" t="s">
        <v>63</v>
      </c>
      <c r="C25" s="5" t="s">
        <v>62</v>
      </c>
      <c r="D25" s="5">
        <v>2</v>
      </c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56</v>
      </c>
      <c r="C33" s="67"/>
      <c r="D33" s="62" t="s">
        <v>3</v>
      </c>
      <c r="E33" s="93" t="s">
        <v>99</v>
      </c>
      <c r="F33" s="94"/>
      <c r="G33" s="95"/>
    </row>
    <row r="34" spans="1:7">
      <c r="A34" s="63"/>
      <c r="B34" s="68" t="s">
        <v>16</v>
      </c>
      <c r="C34" s="69"/>
      <c r="D34" s="63"/>
      <c r="E34" s="82" t="s">
        <v>100</v>
      </c>
      <c r="F34" s="70"/>
      <c r="G34" s="69"/>
    </row>
    <row r="35" spans="1:7">
      <c r="A35" s="63"/>
      <c r="B35" s="97" t="s">
        <v>15</v>
      </c>
      <c r="C35" s="69"/>
      <c r="D35" s="63"/>
      <c r="E35" s="68" t="s">
        <v>101</v>
      </c>
      <c r="F35" s="70"/>
      <c r="G35" s="69"/>
    </row>
    <row r="36" spans="1:7">
      <c r="A36" s="63"/>
      <c r="B36" s="68" t="s">
        <v>14</v>
      </c>
      <c r="C36" s="69"/>
      <c r="D36" s="63"/>
      <c r="E36" s="68" t="s">
        <v>102</v>
      </c>
      <c r="F36" s="70"/>
      <c r="G36" s="69"/>
    </row>
    <row r="37" spans="1:7">
      <c r="A37" s="63"/>
      <c r="B37" s="68" t="s">
        <v>13</v>
      </c>
      <c r="C37" s="69"/>
      <c r="D37" s="63"/>
      <c r="E37" s="85"/>
      <c r="F37" s="70"/>
      <c r="G37" s="69"/>
    </row>
    <row r="38" spans="1:7">
      <c r="A38" s="63"/>
      <c r="B38" s="68" t="s">
        <v>12</v>
      </c>
      <c r="C38" s="69"/>
      <c r="D38" s="63"/>
      <c r="E38" s="82"/>
      <c r="F38" s="83"/>
      <c r="G38" s="84"/>
    </row>
    <row r="39" spans="1:7">
      <c r="A39" s="63"/>
      <c r="B39" s="68" t="s">
        <v>11</v>
      </c>
      <c r="C39" s="69"/>
      <c r="D39" s="63"/>
      <c r="E39" s="92"/>
      <c r="F39" s="70"/>
      <c r="G39" s="69"/>
    </row>
    <row r="40" spans="1:7">
      <c r="A40" s="63"/>
      <c r="B40" s="68" t="s">
        <v>10</v>
      </c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288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1239600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762100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2001700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32132150+1561300+2001700</f>
        <v>35695150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376</v>
      </c>
      <c r="C11" s="5">
        <v>16</v>
      </c>
      <c r="D11" s="55"/>
      <c r="E11" s="17"/>
      <c r="F11" s="5"/>
      <c r="G11" s="14"/>
    </row>
    <row r="12" spans="1:7">
      <c r="A12" s="103"/>
      <c r="B12" s="5" t="s">
        <v>377</v>
      </c>
      <c r="C12" s="18">
        <v>6</v>
      </c>
      <c r="D12" s="55"/>
      <c r="E12" s="17"/>
      <c r="F12" s="5"/>
      <c r="G12" s="14"/>
    </row>
    <row r="13" spans="1:7">
      <c r="A13" s="104"/>
      <c r="B13" s="5" t="s">
        <v>364</v>
      </c>
      <c r="C13" s="5">
        <v>4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0.47916666666666669</v>
      </c>
      <c r="C16" s="6" t="s">
        <v>289</v>
      </c>
      <c r="D16" s="11">
        <v>4</v>
      </c>
      <c r="E16" s="89"/>
      <c r="F16" s="90"/>
      <c r="G16" s="91"/>
    </row>
    <row r="17" spans="1:7">
      <c r="A17" s="63"/>
      <c r="B17" s="6" t="s">
        <v>291</v>
      </c>
      <c r="C17" s="5" t="s">
        <v>290</v>
      </c>
      <c r="D17" s="5">
        <v>2</v>
      </c>
      <c r="E17" s="89"/>
      <c r="F17" s="90"/>
      <c r="G17" s="91"/>
    </row>
    <row r="18" spans="1:7">
      <c r="A18" s="63"/>
      <c r="B18" s="6">
        <v>4.1666666666666664E-2</v>
      </c>
      <c r="C18" s="5" t="s">
        <v>378</v>
      </c>
      <c r="D18" s="5">
        <v>18</v>
      </c>
      <c r="E18" s="89" t="s">
        <v>303</v>
      </c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293</v>
      </c>
      <c r="D23" s="8">
        <v>2</v>
      </c>
      <c r="E23" s="76"/>
      <c r="F23" s="77"/>
      <c r="G23" s="78"/>
    </row>
    <row r="24" spans="1:7">
      <c r="A24" s="63"/>
      <c r="B24" s="7">
        <v>0.29166666666666669</v>
      </c>
      <c r="C24" s="5" t="s">
        <v>292</v>
      </c>
      <c r="D24" s="5">
        <v>2</v>
      </c>
      <c r="E24" s="89" t="s">
        <v>295</v>
      </c>
      <c r="F24" s="90"/>
      <c r="G24" s="91"/>
    </row>
    <row r="25" spans="1:7">
      <c r="A25" s="63"/>
      <c r="B25" s="7">
        <v>0.22916666666666666</v>
      </c>
      <c r="C25" s="5" t="s">
        <v>294</v>
      </c>
      <c r="D25" s="5">
        <v>2</v>
      </c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60</v>
      </c>
      <c r="C34" s="69"/>
      <c r="D34" s="63"/>
      <c r="E34" s="82" t="s">
        <v>379</v>
      </c>
      <c r="F34" s="70"/>
      <c r="G34" s="69"/>
    </row>
    <row r="35" spans="1:7">
      <c r="A35" s="63"/>
      <c r="B35" s="68" t="s">
        <v>296</v>
      </c>
      <c r="C35" s="69"/>
      <c r="D35" s="63"/>
      <c r="E35" s="68" t="s">
        <v>380</v>
      </c>
      <c r="F35" s="70"/>
      <c r="G35" s="69"/>
    </row>
    <row r="36" spans="1:7">
      <c r="A36" s="63"/>
      <c r="B36" s="68" t="s">
        <v>297</v>
      </c>
      <c r="C36" s="69"/>
      <c r="D36" s="63"/>
      <c r="E36" s="68"/>
      <c r="F36" s="70"/>
      <c r="G36" s="69"/>
    </row>
    <row r="37" spans="1:7">
      <c r="A37" s="63"/>
      <c r="B37" s="68" t="s">
        <v>298</v>
      </c>
      <c r="C37" s="69"/>
      <c r="D37" s="63"/>
      <c r="E37" s="85"/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301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304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500000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2094400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2594400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32132150+1561300+2001700+2594400</f>
        <v>38289550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356</v>
      </c>
      <c r="C11" s="5">
        <v>10</v>
      </c>
      <c r="D11" s="55"/>
      <c r="E11" s="17"/>
      <c r="F11" s="5"/>
      <c r="G11" s="14"/>
    </row>
    <row r="12" spans="1:7">
      <c r="A12" s="103"/>
      <c r="B12" s="5" t="s">
        <v>370</v>
      </c>
      <c r="C12" s="18">
        <v>5</v>
      </c>
      <c r="D12" s="55"/>
      <c r="E12" s="17"/>
      <c r="F12" s="5"/>
      <c r="G12" s="14"/>
    </row>
    <row r="13" spans="1:7">
      <c r="A13" s="104"/>
      <c r="B13" s="5" t="s">
        <v>381</v>
      </c>
      <c r="C13" s="5">
        <v>4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305</v>
      </c>
      <c r="D16" s="11">
        <v>2</v>
      </c>
      <c r="E16" s="89"/>
      <c r="F16" s="90"/>
      <c r="G16" s="91"/>
    </row>
    <row r="17" spans="1:7">
      <c r="A17" s="63"/>
      <c r="B17" s="6">
        <v>0.5</v>
      </c>
      <c r="C17" s="5" t="s">
        <v>306</v>
      </c>
      <c r="D17" s="5">
        <v>4</v>
      </c>
      <c r="E17" s="89"/>
      <c r="F17" s="90"/>
      <c r="G17" s="91"/>
    </row>
    <row r="18" spans="1:7">
      <c r="A18" s="63"/>
      <c r="B18" s="6">
        <v>0.5</v>
      </c>
      <c r="C18" s="5" t="s">
        <v>307</v>
      </c>
      <c r="D18" s="5">
        <v>2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308</v>
      </c>
      <c r="D23" s="8">
        <v>10</v>
      </c>
      <c r="E23" s="76" t="s">
        <v>60</v>
      </c>
      <c r="F23" s="77"/>
      <c r="G23" s="78"/>
    </row>
    <row r="24" spans="1:7">
      <c r="A24" s="63"/>
      <c r="B24" s="7">
        <v>0.29166666666666669</v>
      </c>
      <c r="C24" s="5" t="s">
        <v>309</v>
      </c>
      <c r="D24" s="5">
        <v>3</v>
      </c>
      <c r="E24" s="89"/>
      <c r="F24" s="90"/>
      <c r="G24" s="91"/>
    </row>
    <row r="25" spans="1:7">
      <c r="A25" s="63"/>
      <c r="B25" s="7">
        <v>0.3125</v>
      </c>
      <c r="C25" s="5" t="s">
        <v>310</v>
      </c>
      <c r="D25" s="5">
        <v>4</v>
      </c>
      <c r="E25" s="89"/>
      <c r="F25" s="90"/>
      <c r="G25" s="91"/>
    </row>
    <row r="26" spans="1:7">
      <c r="A26" s="63"/>
      <c r="B26" s="7">
        <v>0.27083333333333331</v>
      </c>
      <c r="C26" s="5" t="s">
        <v>311</v>
      </c>
      <c r="D26" s="5">
        <v>2</v>
      </c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60</v>
      </c>
      <c r="C34" s="69"/>
      <c r="D34" s="63"/>
      <c r="E34" s="82" t="s">
        <v>382</v>
      </c>
      <c r="F34" s="70"/>
      <c r="G34" s="69"/>
    </row>
    <row r="35" spans="1:7">
      <c r="A35" s="63"/>
      <c r="B35" s="68" t="s">
        <v>296</v>
      </c>
      <c r="C35" s="69"/>
      <c r="D35" s="63"/>
      <c r="E35" s="68" t="s">
        <v>383</v>
      </c>
      <c r="F35" s="70"/>
      <c r="G35" s="69"/>
    </row>
    <row r="36" spans="1:7">
      <c r="A36" s="63"/>
      <c r="B36" s="68" t="s">
        <v>297</v>
      </c>
      <c r="C36" s="69"/>
      <c r="D36" s="63"/>
      <c r="E36" s="68" t="s">
        <v>384</v>
      </c>
      <c r="F36" s="70"/>
      <c r="G36" s="69"/>
    </row>
    <row r="37" spans="1:7">
      <c r="A37" s="63"/>
      <c r="B37" s="68" t="s">
        <v>298</v>
      </c>
      <c r="C37" s="69"/>
      <c r="D37" s="63"/>
      <c r="E37" s="85"/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8" sqref="B8:C8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312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540300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947400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1487700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32132150+1561300+2001700+2594400+B6</f>
        <v>39777250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96</v>
      </c>
      <c r="C11" s="5">
        <v>4</v>
      </c>
      <c r="D11" s="55"/>
      <c r="E11" s="17"/>
      <c r="F11" s="5"/>
      <c r="G11" s="14"/>
    </row>
    <row r="12" spans="1:7">
      <c r="A12" s="103"/>
      <c r="B12" s="5" t="s">
        <v>381</v>
      </c>
      <c r="C12" s="18">
        <v>3</v>
      </c>
      <c r="D12" s="55"/>
      <c r="E12" s="17"/>
      <c r="F12" s="5"/>
      <c r="G12" s="14"/>
    </row>
    <row r="13" spans="1:7">
      <c r="A13" s="104"/>
      <c r="B13" s="5" t="s">
        <v>368</v>
      </c>
      <c r="C13" s="5">
        <v>3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385</v>
      </c>
      <c r="D16" s="11">
        <v>2</v>
      </c>
      <c r="E16" s="89"/>
      <c r="F16" s="90"/>
      <c r="G16" s="91"/>
    </row>
    <row r="17" spans="1:7">
      <c r="A17" s="63"/>
      <c r="B17" s="6">
        <v>0.5</v>
      </c>
      <c r="C17" s="5" t="s">
        <v>386</v>
      </c>
      <c r="D17" s="5">
        <v>3</v>
      </c>
      <c r="E17" s="89"/>
      <c r="F17" s="90"/>
      <c r="G17" s="91"/>
    </row>
    <row r="18" spans="1:7">
      <c r="A18" s="63"/>
      <c r="B18" s="6">
        <v>0.5</v>
      </c>
      <c r="C18" s="5" t="s">
        <v>387</v>
      </c>
      <c r="D18" s="5">
        <v>3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388</v>
      </c>
      <c r="D23" s="8">
        <v>2</v>
      </c>
      <c r="E23" s="76" t="s">
        <v>60</v>
      </c>
      <c r="F23" s="77"/>
      <c r="G23" s="78"/>
    </row>
    <row r="24" spans="1:7">
      <c r="A24" s="63"/>
      <c r="B24" s="7">
        <v>0.29166666666666669</v>
      </c>
      <c r="C24" s="5" t="s">
        <v>389</v>
      </c>
      <c r="D24" s="5">
        <v>6</v>
      </c>
      <c r="E24" s="89"/>
      <c r="F24" s="90"/>
      <c r="G24" s="91"/>
    </row>
    <row r="25" spans="1:7">
      <c r="A25" s="63"/>
      <c r="B25" s="7">
        <v>0.29166666666666669</v>
      </c>
      <c r="C25" s="5" t="s">
        <v>390</v>
      </c>
      <c r="D25" s="5">
        <v>5</v>
      </c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391</v>
      </c>
      <c r="F33" s="94"/>
      <c r="G33" s="95"/>
    </row>
    <row r="34" spans="1:7">
      <c r="A34" s="63"/>
      <c r="B34" s="68" t="s">
        <v>60</v>
      </c>
      <c r="C34" s="69"/>
      <c r="D34" s="63"/>
      <c r="E34" s="82"/>
      <c r="F34" s="70"/>
      <c r="G34" s="69"/>
    </row>
    <row r="35" spans="1:7">
      <c r="A35" s="63"/>
      <c r="B35" s="68" t="s">
        <v>296</v>
      </c>
      <c r="C35" s="69"/>
      <c r="D35" s="63"/>
      <c r="E35" s="68" t="s">
        <v>358</v>
      </c>
      <c r="F35" s="70"/>
      <c r="G35" s="69"/>
    </row>
    <row r="36" spans="1:7">
      <c r="A36" s="63"/>
      <c r="B36" s="68" t="s">
        <v>297</v>
      </c>
      <c r="C36" s="69"/>
      <c r="D36" s="63"/>
      <c r="E36" s="68" t="s">
        <v>392</v>
      </c>
      <c r="F36" s="70"/>
      <c r="G36" s="69"/>
    </row>
    <row r="37" spans="1:7">
      <c r="A37" s="63"/>
      <c r="B37" s="68" t="s">
        <v>298</v>
      </c>
      <c r="C37" s="69"/>
      <c r="D37" s="63"/>
      <c r="E37" s="85" t="s">
        <v>393</v>
      </c>
      <c r="F37" s="70"/>
      <c r="G37" s="69"/>
    </row>
    <row r="38" spans="1:7">
      <c r="A38" s="63"/>
      <c r="B38" s="68" t="s">
        <v>299</v>
      </c>
      <c r="C38" s="69"/>
      <c r="D38" s="63"/>
      <c r="E38" s="82" t="s">
        <v>394</v>
      </c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8" sqref="B8:C8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313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700000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2807900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3507900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39777250+B6</f>
        <v>43285150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96</v>
      </c>
      <c r="C11" s="5">
        <v>11</v>
      </c>
      <c r="D11" s="55"/>
      <c r="E11" s="17"/>
      <c r="F11" s="5"/>
      <c r="G11" s="14"/>
    </row>
    <row r="12" spans="1:7">
      <c r="A12" s="103"/>
      <c r="B12" s="5" t="s">
        <v>365</v>
      </c>
      <c r="C12" s="18">
        <v>8</v>
      </c>
      <c r="D12" s="55"/>
      <c r="E12" s="17"/>
      <c r="F12" s="5"/>
      <c r="G12" s="14"/>
    </row>
    <row r="13" spans="1:7">
      <c r="A13" s="104"/>
      <c r="B13" s="5" t="s">
        <v>364</v>
      </c>
      <c r="C13" s="5">
        <v>5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0.52083333333333337</v>
      </c>
      <c r="C16" s="6" t="s">
        <v>315</v>
      </c>
      <c r="D16" s="11" t="s">
        <v>318</v>
      </c>
      <c r="E16" s="89"/>
      <c r="F16" s="90"/>
      <c r="G16" s="91"/>
    </row>
    <row r="17" spans="1:7">
      <c r="A17" s="63"/>
      <c r="B17" s="6">
        <v>0.52083333333333337</v>
      </c>
      <c r="C17" s="5" t="s">
        <v>316</v>
      </c>
      <c r="D17" s="5">
        <v>3</v>
      </c>
      <c r="E17" s="89"/>
      <c r="F17" s="90"/>
      <c r="G17" s="91"/>
    </row>
    <row r="18" spans="1:7">
      <c r="A18" s="63"/>
      <c r="B18" s="6">
        <v>0.5</v>
      </c>
      <c r="C18" s="5" t="s">
        <v>317</v>
      </c>
      <c r="D18" s="5">
        <v>4</v>
      </c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0.77083333333333337</v>
      </c>
      <c r="C23" s="8" t="s">
        <v>319</v>
      </c>
      <c r="D23" s="8">
        <v>6</v>
      </c>
      <c r="E23" s="76" t="s">
        <v>60</v>
      </c>
      <c r="F23" s="77"/>
      <c r="G23" s="78"/>
    </row>
    <row r="24" spans="1:7">
      <c r="A24" s="63"/>
      <c r="B24" s="7">
        <v>0.77083333333333337</v>
      </c>
      <c r="C24" s="5" t="s">
        <v>319</v>
      </c>
      <c r="D24" s="5">
        <v>5</v>
      </c>
      <c r="E24" s="89" t="s">
        <v>60</v>
      </c>
      <c r="F24" s="90"/>
      <c r="G24" s="91"/>
    </row>
    <row r="25" spans="1:7">
      <c r="A25" s="63"/>
      <c r="B25" s="7">
        <v>0.79166666666666663</v>
      </c>
      <c r="C25" s="5" t="s">
        <v>320</v>
      </c>
      <c r="D25" s="5">
        <v>8</v>
      </c>
      <c r="E25" s="89"/>
      <c r="F25" s="90"/>
      <c r="G25" s="91"/>
    </row>
    <row r="26" spans="1:7">
      <c r="A26" s="63"/>
      <c r="B26" s="7">
        <v>0.77083333333333337</v>
      </c>
      <c r="C26" s="5" t="s">
        <v>321</v>
      </c>
      <c r="D26" s="5">
        <v>2</v>
      </c>
      <c r="E26" s="86"/>
      <c r="F26" s="87"/>
      <c r="G26" s="88"/>
    </row>
    <row r="27" spans="1:7">
      <c r="A27" s="63"/>
      <c r="B27" s="7">
        <v>0.83333333333333337</v>
      </c>
      <c r="C27" s="5" t="s">
        <v>322</v>
      </c>
      <c r="D27" s="5">
        <v>3</v>
      </c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314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60</v>
      </c>
      <c r="C34" s="69"/>
      <c r="D34" s="63"/>
      <c r="E34" s="82" t="s">
        <v>395</v>
      </c>
      <c r="F34" s="70"/>
      <c r="G34" s="69"/>
    </row>
    <row r="35" spans="1:7">
      <c r="A35" s="63"/>
      <c r="B35" s="68" t="s">
        <v>296</v>
      </c>
      <c r="C35" s="69"/>
      <c r="D35" s="63"/>
      <c r="E35" s="68" t="s">
        <v>396</v>
      </c>
      <c r="F35" s="70"/>
      <c r="G35" s="69"/>
    </row>
    <row r="36" spans="1:7">
      <c r="A36" s="63"/>
      <c r="B36" s="68" t="s">
        <v>297</v>
      </c>
      <c r="C36" s="69"/>
      <c r="D36" s="63"/>
      <c r="E36" s="68" t="s">
        <v>397</v>
      </c>
      <c r="F36" s="70"/>
      <c r="G36" s="69"/>
    </row>
    <row r="37" spans="1:7">
      <c r="A37" s="63"/>
      <c r="B37" s="68" t="s">
        <v>298</v>
      </c>
      <c r="C37" s="69"/>
      <c r="D37" s="63"/>
      <c r="E37" s="85"/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323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500000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1813700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2313700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43285150+2313700</f>
        <v>45598850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60</v>
      </c>
      <c r="C11" s="5">
        <v>5</v>
      </c>
      <c r="D11" s="55"/>
      <c r="E11" s="17"/>
      <c r="F11" s="5"/>
      <c r="G11" s="14"/>
    </row>
    <row r="12" spans="1:7">
      <c r="A12" s="103"/>
      <c r="B12" s="5" t="s">
        <v>398</v>
      </c>
      <c r="C12" s="18">
        <v>4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331</v>
      </c>
      <c r="D16" s="11">
        <v>6</v>
      </c>
      <c r="E16" s="89" t="s">
        <v>336</v>
      </c>
      <c r="F16" s="90"/>
      <c r="G16" s="91"/>
    </row>
    <row r="17" spans="1:7">
      <c r="A17" s="63"/>
      <c r="B17" s="6">
        <v>0.125</v>
      </c>
      <c r="C17" s="5" t="s">
        <v>332</v>
      </c>
      <c r="D17" s="5">
        <v>2</v>
      </c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0.77083333333333337</v>
      </c>
      <c r="C23" s="8" t="s">
        <v>333</v>
      </c>
      <c r="D23" s="8">
        <v>5</v>
      </c>
      <c r="E23" s="76" t="s">
        <v>60</v>
      </c>
      <c r="F23" s="77"/>
      <c r="G23" s="78"/>
    </row>
    <row r="24" spans="1:7">
      <c r="A24" s="63"/>
      <c r="B24" s="7">
        <v>0.8125</v>
      </c>
      <c r="C24" s="5" t="s">
        <v>334</v>
      </c>
      <c r="D24" s="5">
        <v>3</v>
      </c>
      <c r="E24" s="89"/>
      <c r="F24" s="90"/>
      <c r="G24" s="91"/>
    </row>
    <row r="25" spans="1:7">
      <c r="A25" s="63"/>
      <c r="B25" s="7">
        <v>0.79166666666666663</v>
      </c>
      <c r="C25" s="5" t="s">
        <v>335</v>
      </c>
      <c r="D25" s="5">
        <v>7</v>
      </c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60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324</v>
      </c>
      <c r="C34" s="69"/>
      <c r="D34" s="63"/>
      <c r="E34" s="82" t="s">
        <v>399</v>
      </c>
      <c r="F34" s="70"/>
      <c r="G34" s="69"/>
    </row>
    <row r="35" spans="1:7">
      <c r="A35" s="63"/>
      <c r="B35" s="68" t="s">
        <v>325</v>
      </c>
      <c r="C35" s="69"/>
      <c r="D35" s="63"/>
      <c r="E35" s="68" t="s">
        <v>400</v>
      </c>
      <c r="F35" s="70"/>
      <c r="G35" s="69"/>
    </row>
    <row r="36" spans="1:7">
      <c r="A36" s="63"/>
      <c r="B36" s="68" t="s">
        <v>326</v>
      </c>
      <c r="C36" s="69"/>
      <c r="D36" s="63"/>
      <c r="E36" s="68" t="s">
        <v>401</v>
      </c>
      <c r="F36" s="70"/>
      <c r="G36" s="69"/>
    </row>
    <row r="37" spans="1:7">
      <c r="A37" s="63"/>
      <c r="B37" s="68" t="s">
        <v>328</v>
      </c>
      <c r="C37" s="69"/>
      <c r="D37" s="63"/>
      <c r="E37" s="85" t="s">
        <v>403</v>
      </c>
      <c r="F37" s="70"/>
      <c r="G37" s="69"/>
    </row>
    <row r="38" spans="1:7">
      <c r="A38" s="63"/>
      <c r="B38" s="68" t="s">
        <v>327</v>
      </c>
      <c r="C38" s="69"/>
      <c r="D38" s="63"/>
      <c r="E38" s="82" t="s">
        <v>402</v>
      </c>
      <c r="F38" s="83"/>
      <c r="G38" s="84"/>
    </row>
    <row r="39" spans="1:7">
      <c r="A39" s="63"/>
      <c r="B39" s="68" t="s">
        <v>329</v>
      </c>
      <c r="C39" s="69"/>
      <c r="D39" s="63"/>
      <c r="E39" s="85"/>
      <c r="F39" s="70"/>
      <c r="G39" s="69"/>
    </row>
    <row r="40" spans="1:7">
      <c r="A40" s="63"/>
      <c r="B40" s="68" t="s">
        <v>330</v>
      </c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337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227850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1827600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2055450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43285150+2313700+2055450</f>
        <v>47654300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60</v>
      </c>
      <c r="C11" s="5">
        <v>11</v>
      </c>
      <c r="D11" s="55"/>
      <c r="E11" s="17"/>
      <c r="F11" s="5"/>
      <c r="G11" s="14"/>
    </row>
    <row r="12" spans="1:7">
      <c r="A12" s="103"/>
      <c r="B12" s="5" t="s">
        <v>404</v>
      </c>
      <c r="C12" s="18">
        <v>6</v>
      </c>
      <c r="D12" s="55"/>
      <c r="E12" s="17"/>
      <c r="F12" s="5"/>
      <c r="G12" s="14"/>
    </row>
    <row r="13" spans="1:7">
      <c r="A13" s="104"/>
      <c r="B13" s="5" t="s">
        <v>370</v>
      </c>
      <c r="C13" s="5">
        <v>5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338</v>
      </c>
      <c r="D16" s="11">
        <v>5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0.27083333333333331</v>
      </c>
      <c r="C23" s="8" t="s">
        <v>405</v>
      </c>
      <c r="D23" s="8">
        <v>2</v>
      </c>
      <c r="E23" s="76"/>
      <c r="F23" s="77"/>
      <c r="G23" s="78"/>
    </row>
    <row r="24" spans="1:7">
      <c r="A24" s="63"/>
      <c r="B24" s="7">
        <v>0.27083333333333331</v>
      </c>
      <c r="C24" s="5" t="s">
        <v>406</v>
      </c>
      <c r="D24" s="5">
        <v>4</v>
      </c>
      <c r="E24" s="89"/>
      <c r="F24" s="90"/>
      <c r="G24" s="91"/>
    </row>
    <row r="25" spans="1:7">
      <c r="A25" s="63"/>
      <c r="B25" s="7">
        <v>0.27083333333333331</v>
      </c>
      <c r="C25" s="5" t="s">
        <v>339</v>
      </c>
      <c r="D25" s="5">
        <v>5</v>
      </c>
      <c r="E25" s="89" t="s">
        <v>60</v>
      </c>
      <c r="F25" s="90"/>
      <c r="G25" s="91"/>
    </row>
    <row r="26" spans="1:7">
      <c r="A26" s="63"/>
      <c r="B26" s="7">
        <v>0.29166666666666669</v>
      </c>
      <c r="C26" s="5" t="s">
        <v>407</v>
      </c>
      <c r="D26" s="5">
        <v>3</v>
      </c>
      <c r="E26" s="86"/>
      <c r="F26" s="87"/>
      <c r="G26" s="88"/>
    </row>
    <row r="27" spans="1:7">
      <c r="A27" s="63"/>
      <c r="B27" s="7">
        <v>0.29166666666666669</v>
      </c>
      <c r="C27" s="5" t="s">
        <v>408</v>
      </c>
      <c r="D27" s="5">
        <v>2</v>
      </c>
      <c r="E27" s="89"/>
      <c r="F27" s="90"/>
      <c r="G27" s="91"/>
    </row>
    <row r="28" spans="1:7">
      <c r="A28" s="63"/>
      <c r="B28" s="7">
        <v>0.3125</v>
      </c>
      <c r="C28" s="5" t="s">
        <v>409</v>
      </c>
      <c r="D28" s="5">
        <v>6</v>
      </c>
      <c r="E28" s="89" t="s">
        <v>60</v>
      </c>
      <c r="F28" s="90"/>
      <c r="G28" s="91"/>
    </row>
    <row r="29" spans="1:7">
      <c r="A29" s="63"/>
      <c r="B29" s="6">
        <v>0.3125</v>
      </c>
      <c r="C29" s="5" t="s">
        <v>410</v>
      </c>
      <c r="D29" s="5">
        <v>5</v>
      </c>
      <c r="E29" s="89"/>
      <c r="F29" s="90"/>
      <c r="G29" s="91"/>
    </row>
    <row r="30" spans="1:7">
      <c r="A30" s="63"/>
      <c r="B30" s="6">
        <v>0.33333333333333331</v>
      </c>
      <c r="C30" s="5" t="s">
        <v>411</v>
      </c>
      <c r="D30" s="5">
        <v>2</v>
      </c>
      <c r="E30" s="89"/>
      <c r="F30" s="90"/>
      <c r="G30" s="91"/>
    </row>
    <row r="31" spans="1:7">
      <c r="A31" s="63"/>
      <c r="B31" s="6">
        <v>0.33333333333333331</v>
      </c>
      <c r="C31" s="5" t="s">
        <v>412</v>
      </c>
      <c r="D31" s="5">
        <v>2</v>
      </c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314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60</v>
      </c>
      <c r="C34" s="69"/>
      <c r="D34" s="63"/>
      <c r="E34" s="82" t="s">
        <v>413</v>
      </c>
      <c r="F34" s="70"/>
      <c r="G34" s="69"/>
    </row>
    <row r="35" spans="1:7">
      <c r="A35" s="63"/>
      <c r="B35" s="68" t="s">
        <v>296</v>
      </c>
      <c r="C35" s="69"/>
      <c r="D35" s="63"/>
      <c r="E35" s="68" t="s">
        <v>414</v>
      </c>
      <c r="F35" s="70"/>
      <c r="G35" s="69"/>
    </row>
    <row r="36" spans="1:7">
      <c r="A36" s="63"/>
      <c r="B36" s="68" t="s">
        <v>297</v>
      </c>
      <c r="C36" s="69"/>
      <c r="D36" s="63"/>
      <c r="E36" s="68" t="s">
        <v>415</v>
      </c>
      <c r="F36" s="70"/>
      <c r="G36" s="69"/>
    </row>
    <row r="37" spans="1:7">
      <c r="A37" s="63"/>
      <c r="B37" s="68" t="s">
        <v>298</v>
      </c>
      <c r="C37" s="69"/>
      <c r="D37" s="63"/>
      <c r="E37" s="85"/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8" sqref="B8:C8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340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316550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1725500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2042050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43285150+2313700+2055450+B6</f>
        <v>49696350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60</v>
      </c>
      <c r="C11" s="5">
        <v>8</v>
      </c>
      <c r="D11" s="55"/>
      <c r="E11" s="17"/>
      <c r="F11" s="5"/>
      <c r="G11" s="14"/>
    </row>
    <row r="12" spans="1:7">
      <c r="A12" s="103"/>
      <c r="B12" s="5" t="s">
        <v>364</v>
      </c>
      <c r="C12" s="18">
        <v>3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/>
      <c r="C16" s="6"/>
      <c r="D16" s="11"/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0.75694444444444453</v>
      </c>
      <c r="C23" s="8" t="s">
        <v>341</v>
      </c>
      <c r="D23" s="8"/>
      <c r="E23" s="76"/>
      <c r="F23" s="77"/>
      <c r="G23" s="78"/>
    </row>
    <row r="24" spans="1:7">
      <c r="A24" s="63"/>
      <c r="B24" s="7">
        <v>0.75</v>
      </c>
      <c r="C24" s="5" t="s">
        <v>342</v>
      </c>
      <c r="D24" s="5"/>
      <c r="E24" s="89"/>
      <c r="F24" s="90"/>
      <c r="G24" s="91"/>
    </row>
    <row r="25" spans="1:7">
      <c r="A25" s="63"/>
      <c r="B25" s="7">
        <v>0.77083333333333337</v>
      </c>
      <c r="C25" s="5" t="s">
        <v>343</v>
      </c>
      <c r="D25" s="5"/>
      <c r="E25" s="89" t="s">
        <v>60</v>
      </c>
      <c r="F25" s="90"/>
      <c r="G25" s="91"/>
    </row>
    <row r="26" spans="1:7">
      <c r="A26" s="63"/>
      <c r="B26" s="7">
        <v>0.8125</v>
      </c>
      <c r="C26" s="5" t="s">
        <v>344</v>
      </c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345</v>
      </c>
      <c r="C33" s="67"/>
      <c r="D33" s="62" t="s">
        <v>3</v>
      </c>
      <c r="E33" s="93" t="s">
        <v>358</v>
      </c>
      <c r="F33" s="94"/>
      <c r="G33" s="95"/>
    </row>
    <row r="34" spans="1:7">
      <c r="A34" s="63"/>
      <c r="B34" s="68" t="s">
        <v>60</v>
      </c>
      <c r="C34" s="69"/>
      <c r="D34" s="63"/>
      <c r="E34" s="82" t="s">
        <v>416</v>
      </c>
      <c r="F34" s="70"/>
      <c r="G34" s="69"/>
    </row>
    <row r="35" spans="1:7">
      <c r="A35" s="63"/>
      <c r="B35" s="68" t="s">
        <v>296</v>
      </c>
      <c r="C35" s="69"/>
      <c r="D35" s="63"/>
      <c r="E35" s="68" t="s">
        <v>417</v>
      </c>
      <c r="F35" s="70"/>
      <c r="G35" s="69"/>
    </row>
    <row r="36" spans="1:7">
      <c r="A36" s="63"/>
      <c r="B36" s="68" t="s">
        <v>297</v>
      </c>
      <c r="C36" s="69"/>
      <c r="D36" s="63"/>
      <c r="E36" s="68" t="s">
        <v>418</v>
      </c>
      <c r="F36" s="70"/>
      <c r="G36" s="69"/>
    </row>
    <row r="37" spans="1:7">
      <c r="A37" s="63"/>
      <c r="B37" s="68" t="s">
        <v>298</v>
      </c>
      <c r="C37" s="69"/>
      <c r="D37" s="63"/>
      <c r="E37" s="85" t="s">
        <v>419</v>
      </c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8" sqref="B8:C8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346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646550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646550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49696350+B6</f>
        <v>50342900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370</v>
      </c>
      <c r="C11" s="5">
        <v>3</v>
      </c>
      <c r="D11" s="55"/>
      <c r="E11" s="17"/>
      <c r="F11" s="5"/>
      <c r="G11" s="14"/>
    </row>
    <row r="12" spans="1:7">
      <c r="A12" s="103"/>
      <c r="B12" s="5"/>
      <c r="C12" s="18"/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/>
      <c r="C16" s="6"/>
      <c r="D16" s="11"/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0.25</v>
      </c>
      <c r="C23" s="8" t="s">
        <v>420</v>
      </c>
      <c r="D23" s="8" t="s">
        <v>348</v>
      </c>
      <c r="E23" s="76"/>
      <c r="F23" s="77"/>
      <c r="G23" s="78"/>
    </row>
    <row r="24" spans="1:7">
      <c r="A24" s="63"/>
      <c r="B24" s="7">
        <v>0.29166666666666669</v>
      </c>
      <c r="C24" s="5" t="s">
        <v>421</v>
      </c>
      <c r="D24" s="5">
        <v>5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345</v>
      </c>
      <c r="C33" s="67"/>
      <c r="D33" s="62" t="s">
        <v>3</v>
      </c>
      <c r="E33" s="93"/>
      <c r="F33" s="94"/>
      <c r="G33" s="95"/>
    </row>
    <row r="34" spans="1:7">
      <c r="A34" s="63"/>
      <c r="B34" s="68" t="s">
        <v>60</v>
      </c>
      <c r="C34" s="69"/>
      <c r="D34" s="63"/>
      <c r="E34" s="82"/>
      <c r="F34" s="70"/>
      <c r="G34" s="69"/>
    </row>
    <row r="35" spans="1:7">
      <c r="A35" s="63"/>
      <c r="B35" s="68" t="s">
        <v>347</v>
      </c>
      <c r="C35" s="69"/>
      <c r="D35" s="63"/>
      <c r="E35" s="68"/>
      <c r="F35" s="70"/>
      <c r="G35" s="69"/>
    </row>
    <row r="36" spans="1:7">
      <c r="A36" s="63"/>
      <c r="B36" s="68" t="s">
        <v>297</v>
      </c>
      <c r="C36" s="69"/>
      <c r="D36" s="63"/>
      <c r="E36" s="68"/>
      <c r="F36" s="70"/>
      <c r="G36" s="69"/>
    </row>
    <row r="37" spans="1:7">
      <c r="A37" s="63"/>
      <c r="B37" s="68" t="s">
        <v>298</v>
      </c>
      <c r="C37" s="69"/>
      <c r="D37" s="63"/>
      <c r="E37" s="85"/>
      <c r="F37" s="70"/>
      <c r="G37" s="69"/>
    </row>
    <row r="38" spans="1:7">
      <c r="A38" s="63"/>
      <c r="B38" s="68" t="s">
        <v>299</v>
      </c>
      <c r="C38" s="69"/>
      <c r="D38" s="63"/>
      <c r="E38" s="82"/>
      <c r="F38" s="83"/>
      <c r="G38" s="84"/>
    </row>
    <row r="39" spans="1:7">
      <c r="A39" s="63"/>
      <c r="B39" s="68" t="s">
        <v>300</v>
      </c>
      <c r="C39" s="69"/>
      <c r="D39" s="63"/>
      <c r="E39" s="85"/>
      <c r="F39" s="70"/>
      <c r="G39" s="69"/>
    </row>
    <row r="40" spans="1:7">
      <c r="A40" s="63"/>
      <c r="B40" s="68" t="s">
        <v>11</v>
      </c>
      <c r="C40" s="69"/>
      <c r="D40" s="63"/>
      <c r="E40" s="82"/>
      <c r="F40" s="83"/>
      <c r="G40" s="84"/>
    </row>
    <row r="41" spans="1:7">
      <c r="A41" s="64"/>
      <c r="B41" s="68" t="s">
        <v>302</v>
      </c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D3" sqref="D3:D6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352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500000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577200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1077200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50342900+B6</f>
        <v>51420100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381</v>
      </c>
      <c r="C11" s="5">
        <v>3</v>
      </c>
      <c r="D11" s="55"/>
      <c r="E11" s="17"/>
      <c r="F11" s="5"/>
      <c r="G11" s="14"/>
    </row>
    <row r="12" spans="1:7">
      <c r="A12" s="103"/>
      <c r="B12" s="5" t="s">
        <v>368</v>
      </c>
      <c r="C12" s="18">
        <v>2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</v>
      </c>
      <c r="C16" s="6" t="s">
        <v>349</v>
      </c>
      <c r="D16" s="11">
        <v>3</v>
      </c>
      <c r="E16" s="89" t="s">
        <v>422</v>
      </c>
      <c r="F16" s="90"/>
      <c r="G16" s="91"/>
    </row>
    <row r="17" spans="1:7">
      <c r="A17" s="63"/>
      <c r="B17" s="6">
        <v>0.5</v>
      </c>
      <c r="C17" s="5" t="s">
        <v>350</v>
      </c>
      <c r="D17" s="5">
        <v>4</v>
      </c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0.25</v>
      </c>
      <c r="C23" s="8" t="s">
        <v>351</v>
      </c>
      <c r="D23" s="8">
        <v>6</v>
      </c>
      <c r="E23" s="76" t="s">
        <v>423</v>
      </c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/>
      <c r="F33" s="94"/>
      <c r="G33" s="95"/>
    </row>
    <row r="34" spans="1:7">
      <c r="A34" s="63"/>
      <c r="B34" s="68"/>
      <c r="C34" s="69"/>
      <c r="D34" s="63"/>
      <c r="E34" s="82"/>
      <c r="F34" s="70"/>
      <c r="G34" s="69"/>
    </row>
    <row r="35" spans="1:7">
      <c r="A35" s="63"/>
      <c r="B35" s="68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85"/>
      <c r="F39" s="70"/>
      <c r="G39" s="69"/>
    </row>
    <row r="40" spans="1:7">
      <c r="A40" s="63"/>
      <c r="B40" s="68"/>
      <c r="C40" s="69"/>
      <c r="D40" s="63"/>
      <c r="E40" s="82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13.88671875" customWidth="1"/>
    <col min="3" max="3" width="34.88671875" customWidth="1"/>
    <col min="4" max="4" width="14.77734375" customWidth="1"/>
    <col min="5" max="5" width="17.44140625" customWidth="1"/>
    <col min="6" max="6" width="22.33203125" customWidth="1"/>
    <col min="7" max="7" width="30.664062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64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325000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1625500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1950500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'2.2'!B7:C7+'2.3'!B6:C6</f>
        <v>6234500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74</v>
      </c>
      <c r="C11" s="5">
        <v>5</v>
      </c>
      <c r="D11" s="55"/>
      <c r="E11" s="17"/>
      <c r="F11" s="5"/>
      <c r="G11" s="14"/>
    </row>
    <row r="12" spans="1:7">
      <c r="A12" s="103"/>
      <c r="B12" s="5" t="s">
        <v>75</v>
      </c>
      <c r="C12" s="18">
        <v>4</v>
      </c>
      <c r="D12" s="55"/>
      <c r="E12" s="17"/>
      <c r="F12" s="5"/>
      <c r="G12" s="14"/>
    </row>
    <row r="13" spans="1:7">
      <c r="A13" s="104"/>
      <c r="B13" s="5" t="s">
        <v>76</v>
      </c>
      <c r="C13" s="5">
        <v>4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0.52083333333333337</v>
      </c>
      <c r="C16" s="6" t="s">
        <v>65</v>
      </c>
      <c r="D16" s="11">
        <v>4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>
        <v>0.29166666666666669</v>
      </c>
      <c r="C23" s="8" t="s">
        <v>66</v>
      </c>
      <c r="D23" s="8" t="s">
        <v>71</v>
      </c>
      <c r="E23" s="76"/>
      <c r="F23" s="77"/>
      <c r="G23" s="78"/>
    </row>
    <row r="24" spans="1:7">
      <c r="A24" s="63"/>
      <c r="B24" s="7">
        <v>0.27083333333333331</v>
      </c>
      <c r="C24" s="5" t="s">
        <v>67</v>
      </c>
      <c r="D24" s="5">
        <v>4</v>
      </c>
      <c r="E24" s="89"/>
      <c r="F24" s="90"/>
      <c r="G24" s="91"/>
    </row>
    <row r="25" spans="1:7">
      <c r="A25" s="63"/>
      <c r="B25" s="7">
        <v>0.29166666666666669</v>
      </c>
      <c r="C25" s="5" t="s">
        <v>68</v>
      </c>
      <c r="D25" s="37">
        <v>4</v>
      </c>
      <c r="E25" s="89"/>
      <c r="F25" s="90"/>
      <c r="G25" s="91"/>
    </row>
    <row r="26" spans="1:7">
      <c r="A26" s="63"/>
      <c r="B26" s="7">
        <v>0.29166666666666669</v>
      </c>
      <c r="C26" s="5" t="s">
        <v>69</v>
      </c>
      <c r="D26" s="5" t="s">
        <v>72</v>
      </c>
      <c r="E26" s="86"/>
      <c r="F26" s="87"/>
      <c r="G26" s="88"/>
    </row>
    <row r="27" spans="1:7">
      <c r="A27" s="63"/>
      <c r="B27" s="7">
        <v>0.29166666666666669</v>
      </c>
      <c r="C27" s="5" t="s">
        <v>70</v>
      </c>
      <c r="D27" s="5">
        <v>8</v>
      </c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73</v>
      </c>
      <c r="C33" s="67"/>
      <c r="D33" s="62" t="s">
        <v>3</v>
      </c>
      <c r="E33" s="125" t="s">
        <v>77</v>
      </c>
      <c r="F33" s="94"/>
      <c r="G33" s="95"/>
    </row>
    <row r="34" spans="1:7">
      <c r="A34" s="63"/>
      <c r="B34" s="68"/>
      <c r="C34" s="69"/>
      <c r="D34" s="63"/>
      <c r="E34" s="82" t="s">
        <v>78</v>
      </c>
      <c r="F34" s="70"/>
      <c r="G34" s="69"/>
    </row>
    <row r="35" spans="1:7">
      <c r="A35" s="63"/>
      <c r="B35" s="97"/>
      <c r="C35" s="69"/>
      <c r="D35" s="63"/>
      <c r="E35" s="68" t="s">
        <v>79</v>
      </c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92" t="s">
        <v>80</v>
      </c>
      <c r="F37" s="70"/>
      <c r="G37" s="69"/>
    </row>
    <row r="38" spans="1:7">
      <c r="A38" s="63"/>
      <c r="B38" s="68"/>
      <c r="C38" s="69"/>
      <c r="D38" s="63"/>
      <c r="E38" s="82" t="s">
        <v>81</v>
      </c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7.25"/>
  <cols>
    <col min="2" max="2" width="13.88671875" customWidth="1"/>
    <col min="3" max="3" width="34.88671875" customWidth="1"/>
    <col min="4" max="4" width="14.77734375" customWidth="1"/>
    <col min="5" max="5" width="17.44140625" customWidth="1"/>
    <col min="6" max="6" width="22.33203125" customWidth="1"/>
    <col min="7" max="7" width="30.664062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82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325000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4267500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4592500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'2.3'!B7:C7+'2.4'!B6:C6</f>
        <v>10827000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103</v>
      </c>
      <c r="C11" s="5">
        <v>20</v>
      </c>
      <c r="D11" s="55"/>
      <c r="E11" s="17"/>
      <c r="F11" s="5"/>
      <c r="G11" s="14"/>
    </row>
    <row r="12" spans="1:7">
      <c r="A12" s="103"/>
      <c r="B12" s="5" t="s">
        <v>104</v>
      </c>
      <c r="C12" s="18">
        <v>6</v>
      </c>
      <c r="D12" s="55"/>
      <c r="E12" s="17"/>
      <c r="F12" s="5"/>
      <c r="G12" s="14"/>
    </row>
    <row r="13" spans="1:7">
      <c r="A13" s="104"/>
      <c r="B13" s="5" t="s">
        <v>105</v>
      </c>
      <c r="C13" s="5">
        <v>4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4.1666666666666664E-2</v>
      </c>
      <c r="C16" s="6" t="s">
        <v>83</v>
      </c>
      <c r="D16" s="11">
        <v>6</v>
      </c>
      <c r="E16" s="89" t="s">
        <v>84</v>
      </c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 t="s">
        <v>63</v>
      </c>
      <c r="C23" s="8" t="s">
        <v>23</v>
      </c>
      <c r="D23" s="8">
        <v>12</v>
      </c>
      <c r="E23" s="76" t="s">
        <v>60</v>
      </c>
      <c r="F23" s="77"/>
      <c r="G23" s="78"/>
    </row>
    <row r="24" spans="1:7">
      <c r="A24" s="63"/>
      <c r="B24" s="7">
        <v>0.29166666666666669</v>
      </c>
      <c r="C24" s="5" t="s">
        <v>85</v>
      </c>
      <c r="D24" s="5">
        <v>8</v>
      </c>
      <c r="E24" s="89" t="s">
        <v>60</v>
      </c>
      <c r="F24" s="90"/>
      <c r="G24" s="91"/>
    </row>
    <row r="25" spans="1:7">
      <c r="A25" s="63"/>
      <c r="B25" s="7">
        <v>0.29166666666666669</v>
      </c>
      <c r="C25" s="5" t="s">
        <v>86</v>
      </c>
      <c r="D25" s="37">
        <v>6</v>
      </c>
      <c r="E25" s="89"/>
      <c r="F25" s="90"/>
      <c r="G25" s="91"/>
    </row>
    <row r="26" spans="1:7">
      <c r="A26" s="63"/>
      <c r="B26" s="7">
        <v>0.3125</v>
      </c>
      <c r="C26" s="5" t="s">
        <v>87</v>
      </c>
      <c r="D26" s="5">
        <v>2</v>
      </c>
      <c r="E26" s="86"/>
      <c r="F26" s="87"/>
      <c r="G26" s="88"/>
    </row>
    <row r="27" spans="1:7">
      <c r="A27" s="63"/>
      <c r="B27" s="7">
        <v>0.29166666666666669</v>
      </c>
      <c r="C27" s="5" t="s">
        <v>88</v>
      </c>
      <c r="D27" s="5">
        <v>2</v>
      </c>
      <c r="E27" s="89"/>
      <c r="F27" s="90"/>
      <c r="G27" s="91"/>
    </row>
    <row r="28" spans="1:7">
      <c r="A28" s="63"/>
      <c r="B28" s="7">
        <v>0.25</v>
      </c>
      <c r="C28" s="5" t="s">
        <v>89</v>
      </c>
      <c r="D28" s="5">
        <v>3</v>
      </c>
      <c r="E28" s="89"/>
      <c r="F28" s="90"/>
      <c r="G28" s="91"/>
    </row>
    <row r="29" spans="1:7">
      <c r="A29" s="63"/>
      <c r="B29" s="6">
        <v>0.3125</v>
      </c>
      <c r="C29" s="5" t="s">
        <v>90</v>
      </c>
      <c r="D29" s="5">
        <v>2</v>
      </c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91</v>
      </c>
      <c r="C33" s="67"/>
      <c r="D33" s="62" t="s">
        <v>3</v>
      </c>
      <c r="E33" s="125" t="s">
        <v>77</v>
      </c>
      <c r="F33" s="94"/>
      <c r="G33" s="95"/>
    </row>
    <row r="34" spans="1:7">
      <c r="A34" s="63"/>
      <c r="B34" s="68" t="s">
        <v>16</v>
      </c>
      <c r="C34" s="69"/>
      <c r="D34" s="63"/>
      <c r="E34" s="82" t="s">
        <v>106</v>
      </c>
      <c r="F34" s="70"/>
      <c r="G34" s="69"/>
    </row>
    <row r="35" spans="1:7">
      <c r="A35" s="63"/>
      <c r="B35" s="68" t="s">
        <v>92</v>
      </c>
      <c r="C35" s="69"/>
      <c r="D35" s="63"/>
      <c r="E35" s="68" t="s">
        <v>107</v>
      </c>
      <c r="F35" s="70"/>
      <c r="G35" s="69"/>
    </row>
    <row r="36" spans="1:7">
      <c r="A36" s="63"/>
      <c r="B36" s="68" t="s">
        <v>93</v>
      </c>
      <c r="C36" s="69"/>
      <c r="D36" s="63"/>
      <c r="E36" s="68" t="s">
        <v>108</v>
      </c>
      <c r="F36" s="70"/>
      <c r="G36" s="69"/>
    </row>
    <row r="37" spans="1:7">
      <c r="A37" s="63"/>
      <c r="B37" s="68" t="s">
        <v>94</v>
      </c>
      <c r="C37" s="69"/>
      <c r="D37" s="63"/>
      <c r="E37" s="85" t="s">
        <v>109</v>
      </c>
      <c r="F37" s="70"/>
      <c r="G37" s="69"/>
    </row>
    <row r="38" spans="1:7">
      <c r="A38" s="63"/>
      <c r="B38" s="68" t="s">
        <v>95</v>
      </c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"/>
  <sheetViews>
    <sheetView topLeftCell="A16"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110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336600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436600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'2.4'!B7:C7+'2.5'!B6:C6</f>
        <v>11263600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126</v>
      </c>
      <c r="C11" s="5">
        <v>3</v>
      </c>
      <c r="D11" s="55"/>
      <c r="E11" s="17"/>
      <c r="F11" s="5"/>
      <c r="G11" s="14"/>
    </row>
    <row r="12" spans="1:7">
      <c r="A12" s="103"/>
      <c r="B12" s="5"/>
      <c r="C12" s="18"/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 t="s">
        <v>26</v>
      </c>
      <c r="C16" s="6" t="s">
        <v>111</v>
      </c>
      <c r="D16" s="11">
        <v>5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 t="s">
        <v>113</v>
      </c>
      <c r="C23" s="8" t="s">
        <v>112</v>
      </c>
      <c r="D23" s="8">
        <v>2</v>
      </c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 t="s">
        <v>127</v>
      </c>
      <c r="F33" s="94"/>
      <c r="G33" s="95"/>
    </row>
    <row r="34" spans="1:7">
      <c r="A34" s="63"/>
      <c r="B34" s="68"/>
      <c r="C34" s="69"/>
      <c r="D34" s="63"/>
      <c r="E34" s="82" t="s">
        <v>128</v>
      </c>
      <c r="F34" s="70"/>
      <c r="G34" s="69"/>
    </row>
    <row r="35" spans="1:7">
      <c r="A35" s="63"/>
      <c r="B35" s="97"/>
      <c r="C35" s="69"/>
      <c r="D35" s="63"/>
      <c r="E35" s="68" t="s">
        <v>129</v>
      </c>
      <c r="F35" s="70"/>
      <c r="G35" s="69"/>
    </row>
    <row r="36" spans="1:7">
      <c r="A36" s="63"/>
      <c r="B36" s="68"/>
      <c r="C36" s="69"/>
      <c r="D36" s="63"/>
      <c r="E36" s="68" t="s">
        <v>130</v>
      </c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 t="s">
        <v>131</v>
      </c>
      <c r="F38" s="83"/>
      <c r="G38" s="84"/>
    </row>
    <row r="39" spans="1:7">
      <c r="A39" s="63"/>
      <c r="B39" s="68"/>
      <c r="C39" s="69"/>
      <c r="D39" s="63"/>
      <c r="E39" s="85" t="s">
        <v>132</v>
      </c>
      <c r="F39" s="70"/>
      <c r="G39" s="69"/>
    </row>
    <row r="40" spans="1:7">
      <c r="A40" s="63"/>
      <c r="B40" s="68"/>
      <c r="C40" s="69"/>
      <c r="D40" s="63"/>
      <c r="E40" s="82" t="s">
        <v>133</v>
      </c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2" max="2" width="23.21875" customWidth="1"/>
    <col min="3" max="3" width="24" customWidth="1"/>
    <col min="4" max="4" width="19.77734375" customWidth="1"/>
    <col min="5" max="5" width="21.44140625" customWidth="1"/>
    <col min="6" max="6" width="22.109375" customWidth="1"/>
    <col min="7" max="7" width="40.8867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114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200000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426500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626500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'2.5'!B7:C7+'2.6'!B6:C6</f>
        <v>11890100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134</v>
      </c>
      <c r="C11" s="5">
        <v>5</v>
      </c>
      <c r="D11" s="55"/>
      <c r="E11" s="17"/>
      <c r="F11" s="5"/>
      <c r="G11" s="14"/>
    </row>
    <row r="12" spans="1:7">
      <c r="A12" s="103"/>
      <c r="B12" s="5" t="s">
        <v>135</v>
      </c>
      <c r="C12" s="18">
        <v>4</v>
      </c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/>
      <c r="C16" s="6"/>
      <c r="D16" s="11"/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7"/>
      <c r="C23" s="8"/>
      <c r="D23" s="8"/>
      <c r="E23" s="76"/>
      <c r="F23" s="77"/>
      <c r="G23" s="78"/>
    </row>
    <row r="24" spans="1:7">
      <c r="A24" s="63"/>
      <c r="B24" s="7"/>
      <c r="C24" s="5"/>
      <c r="D24" s="5"/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115</v>
      </c>
      <c r="C33" s="67"/>
      <c r="D33" s="62" t="s">
        <v>3</v>
      </c>
      <c r="E33" s="93"/>
      <c r="F33" s="94"/>
      <c r="G33" s="95"/>
    </row>
    <row r="34" spans="1:7">
      <c r="A34" s="63"/>
      <c r="B34" s="68" t="s">
        <v>116</v>
      </c>
      <c r="C34" s="69"/>
      <c r="D34" s="63"/>
      <c r="E34" s="96"/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7"/>
  <sheetViews>
    <sheetView topLeftCell="A37" workbookViewId="0">
      <selection activeCell="C24" sqref="C24"/>
    </sheetView>
  </sheetViews>
  <sheetFormatPr defaultRowHeight="17.25"/>
  <cols>
    <col min="2" max="2" width="20.109375" customWidth="1"/>
    <col min="3" max="3" width="19.77734375" customWidth="1"/>
    <col min="4" max="4" width="20.77734375" customWidth="1"/>
    <col min="5" max="5" width="15.33203125" customWidth="1"/>
    <col min="6" max="6" width="23.21875" customWidth="1"/>
    <col min="7" max="7" width="21.21875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118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123500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100000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223500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'2.6'!B7:C7+'2.7'!B6:C6</f>
        <v>12113600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136</v>
      </c>
      <c r="C11" s="5">
        <v>4</v>
      </c>
      <c r="D11" s="55"/>
      <c r="E11" s="17"/>
      <c r="F11" s="5"/>
      <c r="G11" s="14"/>
    </row>
    <row r="12" spans="1:7">
      <c r="A12" s="103"/>
      <c r="B12" s="5"/>
      <c r="C12" s="18"/>
      <c r="D12" s="55"/>
      <c r="E12" s="17"/>
      <c r="F12" s="5"/>
      <c r="G12" s="14"/>
    </row>
    <row r="13" spans="1:7">
      <c r="A13" s="104"/>
      <c r="B13" s="5"/>
      <c r="C13" s="5"/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/>
      <c r="C16" s="6"/>
      <c r="D16" s="11"/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6">
        <v>0.125</v>
      </c>
      <c r="C23" s="6" t="s">
        <v>146</v>
      </c>
      <c r="D23" s="8">
        <v>2</v>
      </c>
      <c r="E23" s="76"/>
      <c r="F23" s="77"/>
      <c r="G23" s="78"/>
    </row>
    <row r="24" spans="1:7">
      <c r="A24" s="63"/>
      <c r="B24" s="7">
        <v>0.2638888888888889</v>
      </c>
      <c r="C24" s="5" t="s">
        <v>147</v>
      </c>
      <c r="D24" s="5">
        <v>2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93"/>
      <c r="F33" s="94"/>
      <c r="G33" s="95"/>
    </row>
    <row r="34" spans="1:7">
      <c r="A34" s="63"/>
      <c r="B34" s="68"/>
      <c r="C34" s="69"/>
      <c r="D34" s="63"/>
      <c r="E34" s="96"/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68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</sheetData>
  <mergeCells count="85">
    <mergeCell ref="A57:G57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topLeftCell="A31" workbookViewId="0">
      <selection activeCell="C24" sqref="C24"/>
    </sheetView>
  </sheetViews>
  <sheetFormatPr defaultRowHeight="17.25"/>
  <cols>
    <col min="1" max="1" width="17" customWidth="1"/>
    <col min="2" max="2" width="26.109375" customWidth="1"/>
    <col min="3" max="3" width="13.5546875" customWidth="1"/>
    <col min="4" max="4" width="13.44140625" customWidth="1"/>
    <col min="5" max="5" width="16.21875" customWidth="1"/>
    <col min="6" max="7" width="21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117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152500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628300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780800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'2.7'!B7:C7+'2.9'!B6:C6</f>
        <v>12894400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121</v>
      </c>
      <c r="C11" s="5">
        <v>2</v>
      </c>
      <c r="D11" s="55"/>
      <c r="E11" s="17"/>
      <c r="F11" s="5"/>
      <c r="G11" s="14"/>
    </row>
    <row r="12" spans="1:7">
      <c r="A12" s="103"/>
      <c r="B12" s="5" t="s">
        <v>122</v>
      </c>
      <c r="C12" s="18">
        <v>2</v>
      </c>
      <c r="D12" s="55"/>
      <c r="E12" s="17"/>
      <c r="F12" s="5"/>
      <c r="G12" s="14"/>
    </row>
    <row r="13" spans="1:7">
      <c r="A13" s="104"/>
      <c r="B13" s="5" t="s">
        <v>123</v>
      </c>
      <c r="C13" s="5">
        <v>2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/>
      <c r="C16" s="6"/>
      <c r="D16" s="11"/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6">
        <v>0.29166666666666669</v>
      </c>
      <c r="C23" s="6" t="s">
        <v>148</v>
      </c>
      <c r="D23" s="11">
        <v>2</v>
      </c>
      <c r="E23" s="76"/>
      <c r="F23" s="77"/>
      <c r="G23" s="78"/>
    </row>
    <row r="24" spans="1:7">
      <c r="A24" s="63"/>
      <c r="B24" s="6">
        <v>0.3125</v>
      </c>
      <c r="C24" s="6" t="s">
        <v>149</v>
      </c>
      <c r="D24" s="11">
        <v>2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/>
      <c r="C33" s="67"/>
      <c r="D33" s="62" t="s">
        <v>3</v>
      </c>
      <c r="E33" s="125" t="s">
        <v>120</v>
      </c>
      <c r="F33" s="94"/>
      <c r="G33" s="95"/>
    </row>
    <row r="34" spans="1:7">
      <c r="A34" s="63"/>
      <c r="B34" s="68"/>
      <c r="C34" s="69"/>
      <c r="D34" s="63"/>
      <c r="E34" s="96"/>
      <c r="F34" s="70"/>
      <c r="G34" s="69"/>
    </row>
    <row r="35" spans="1:7">
      <c r="A35" s="63"/>
      <c r="B35" s="97"/>
      <c r="C35" s="69"/>
      <c r="D35" s="63"/>
      <c r="E35" s="68"/>
      <c r="F35" s="70"/>
      <c r="G35" s="69"/>
    </row>
    <row r="36" spans="1:7">
      <c r="A36" s="63"/>
      <c r="B36" s="68"/>
      <c r="C36" s="69"/>
      <c r="D36" s="63"/>
      <c r="E36" s="68"/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71" t="s">
        <v>119</v>
      </c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7.25"/>
  <cols>
    <col min="1" max="1" width="17" customWidth="1"/>
    <col min="2" max="2" width="26.109375" customWidth="1"/>
    <col min="3" max="3" width="13.5546875" customWidth="1"/>
    <col min="4" max="4" width="13.44140625" customWidth="1"/>
    <col min="5" max="5" width="16.21875" customWidth="1"/>
    <col min="6" max="7" width="21" customWidth="1"/>
  </cols>
  <sheetData>
    <row r="1" spans="1:7" ht="19.5">
      <c r="A1" s="116" t="s">
        <v>55</v>
      </c>
      <c r="B1" s="116"/>
      <c r="C1" s="116"/>
      <c r="D1" s="116"/>
      <c r="E1" s="116"/>
      <c r="F1" s="116"/>
      <c r="G1" s="116"/>
    </row>
    <row r="2" spans="1:7">
      <c r="A2" s="24" t="s">
        <v>54</v>
      </c>
      <c r="B2" s="117" t="s">
        <v>124</v>
      </c>
      <c r="C2" s="118"/>
      <c r="D2" s="36" t="s">
        <v>52</v>
      </c>
      <c r="E2" s="36"/>
      <c r="F2" s="35" t="s">
        <v>51</v>
      </c>
      <c r="G2" s="34"/>
    </row>
    <row r="3" spans="1:7">
      <c r="A3" s="100" t="s">
        <v>50</v>
      </c>
      <c r="B3" s="75"/>
      <c r="C3" s="101"/>
      <c r="D3" s="119" t="s">
        <v>49</v>
      </c>
      <c r="E3" s="24" t="s">
        <v>48</v>
      </c>
      <c r="F3" s="33" t="s">
        <v>47</v>
      </c>
      <c r="G3" s="24" t="s">
        <v>46</v>
      </c>
    </row>
    <row r="4" spans="1:7">
      <c r="A4" s="24" t="s">
        <v>45</v>
      </c>
      <c r="B4" s="121">
        <v>82000</v>
      </c>
      <c r="C4" s="122"/>
      <c r="D4" s="120"/>
      <c r="E4" s="32" t="s">
        <v>7</v>
      </c>
      <c r="F4" s="31" t="s">
        <v>7</v>
      </c>
      <c r="G4" s="30" t="s">
        <v>7</v>
      </c>
    </row>
    <row r="5" spans="1:7">
      <c r="A5" s="24" t="s">
        <v>44</v>
      </c>
      <c r="B5" s="123">
        <f>B6-B4</f>
        <v>420000</v>
      </c>
      <c r="C5" s="124"/>
      <c r="D5" s="120"/>
      <c r="E5" s="32" t="s">
        <v>7</v>
      </c>
      <c r="F5" s="31" t="s">
        <v>7</v>
      </c>
      <c r="G5" s="30" t="s">
        <v>7</v>
      </c>
    </row>
    <row r="6" spans="1:7">
      <c r="A6" s="24" t="s">
        <v>43</v>
      </c>
      <c r="B6" s="112">
        <v>502000</v>
      </c>
      <c r="C6" s="113"/>
      <c r="D6" s="120"/>
      <c r="E6" s="32" t="s">
        <v>7</v>
      </c>
      <c r="F6" s="31" t="s">
        <v>7</v>
      </c>
      <c r="G6" s="30" t="s">
        <v>7</v>
      </c>
    </row>
    <row r="7" spans="1:7">
      <c r="A7" s="29" t="s">
        <v>42</v>
      </c>
      <c r="B7" s="112">
        <f>'2.9'!B7:C7+'2.10'!B6:C6</f>
        <v>13396400</v>
      </c>
      <c r="C7" s="113"/>
      <c r="D7" s="28"/>
      <c r="E7" s="27"/>
      <c r="F7" s="26"/>
      <c r="G7" s="25"/>
    </row>
    <row r="8" spans="1:7">
      <c r="A8" s="24" t="s">
        <v>41</v>
      </c>
      <c r="B8" s="114"/>
      <c r="C8" s="115"/>
      <c r="G8" s="23"/>
    </row>
    <row r="9" spans="1:7">
      <c r="A9" s="100" t="s">
        <v>40</v>
      </c>
      <c r="B9" s="75"/>
      <c r="C9" s="101"/>
      <c r="D9" s="22"/>
      <c r="E9" s="21"/>
      <c r="F9" s="21"/>
      <c r="G9" s="20"/>
    </row>
    <row r="10" spans="1:7">
      <c r="A10" s="102" t="s">
        <v>39</v>
      </c>
      <c r="B10" s="12" t="s">
        <v>37</v>
      </c>
      <c r="C10" s="12" t="s">
        <v>36</v>
      </c>
      <c r="D10" s="54" t="s">
        <v>38</v>
      </c>
      <c r="E10" s="12" t="s">
        <v>37</v>
      </c>
      <c r="F10" s="12" t="s">
        <v>36</v>
      </c>
      <c r="G10" s="19"/>
    </row>
    <row r="11" spans="1:7">
      <c r="A11" s="103"/>
      <c r="B11" s="5" t="s">
        <v>137</v>
      </c>
      <c r="C11" s="5">
        <v>4</v>
      </c>
      <c r="D11" s="55"/>
      <c r="E11" s="17"/>
      <c r="F11" s="5"/>
      <c r="G11" s="14"/>
    </row>
    <row r="12" spans="1:7">
      <c r="A12" s="103"/>
      <c r="B12" s="5" t="s">
        <v>138</v>
      </c>
      <c r="C12" s="18">
        <v>3</v>
      </c>
      <c r="D12" s="55"/>
      <c r="E12" s="17"/>
      <c r="F12" s="5"/>
      <c r="G12" s="14"/>
    </row>
    <row r="13" spans="1:7">
      <c r="A13" s="104"/>
      <c r="B13" s="5" t="s">
        <v>134</v>
      </c>
      <c r="C13" s="5">
        <v>3</v>
      </c>
      <c r="D13" s="56"/>
      <c r="E13" s="16"/>
      <c r="F13" s="15"/>
      <c r="G13" s="14"/>
    </row>
    <row r="14" spans="1:7">
      <c r="A14" s="100" t="s">
        <v>35</v>
      </c>
      <c r="B14" s="75"/>
      <c r="C14" s="75"/>
      <c r="D14" s="75"/>
      <c r="E14" s="75"/>
      <c r="F14" s="75"/>
      <c r="G14" s="101"/>
    </row>
    <row r="15" spans="1:7">
      <c r="A15" s="13"/>
      <c r="B15" s="12" t="s">
        <v>34</v>
      </c>
      <c r="C15" s="12" t="s">
        <v>33</v>
      </c>
      <c r="D15" s="12" t="s">
        <v>32</v>
      </c>
      <c r="E15" s="105"/>
      <c r="F15" s="106"/>
      <c r="G15" s="107"/>
    </row>
    <row r="16" spans="1:7">
      <c r="A16" s="62" t="s">
        <v>31</v>
      </c>
      <c r="B16" s="6">
        <v>5.2083333333333336E-2</v>
      </c>
      <c r="C16" s="6" t="s">
        <v>143</v>
      </c>
      <c r="D16" s="11">
        <v>2</v>
      </c>
      <c r="E16" s="89"/>
      <c r="F16" s="90"/>
      <c r="G16" s="91"/>
    </row>
    <row r="17" spans="1:7">
      <c r="A17" s="63"/>
      <c r="B17" s="6"/>
      <c r="C17" s="5"/>
      <c r="D17" s="5"/>
      <c r="E17" s="89"/>
      <c r="F17" s="90"/>
      <c r="G17" s="91"/>
    </row>
    <row r="18" spans="1:7">
      <c r="A18" s="63"/>
      <c r="B18" s="6"/>
      <c r="C18" s="5"/>
      <c r="D18" s="5"/>
      <c r="E18" s="89"/>
      <c r="F18" s="90"/>
      <c r="G18" s="91"/>
    </row>
    <row r="19" spans="1:7">
      <c r="A19" s="63"/>
      <c r="B19" s="6"/>
      <c r="C19" s="5"/>
      <c r="D19" s="5"/>
      <c r="E19" s="89"/>
      <c r="F19" s="90"/>
      <c r="G19" s="91"/>
    </row>
    <row r="20" spans="1:7">
      <c r="A20" s="63"/>
      <c r="B20" s="6"/>
      <c r="C20" s="5"/>
      <c r="D20" s="5"/>
      <c r="E20" s="89"/>
      <c r="F20" s="90"/>
      <c r="G20" s="91"/>
    </row>
    <row r="21" spans="1:7">
      <c r="A21" s="63"/>
      <c r="B21" s="6"/>
      <c r="C21" s="5"/>
      <c r="D21" s="5"/>
      <c r="E21" s="89"/>
      <c r="F21" s="90"/>
      <c r="G21" s="91"/>
    </row>
    <row r="22" spans="1:7" ht="18" thickBot="1">
      <c r="A22" s="108"/>
      <c r="B22" s="10"/>
      <c r="C22" s="9"/>
      <c r="D22" s="9"/>
      <c r="E22" s="109"/>
      <c r="F22" s="110"/>
      <c r="G22" s="111"/>
    </row>
    <row r="23" spans="1:7">
      <c r="A23" s="63" t="s">
        <v>22</v>
      </c>
      <c r="B23" s="6">
        <v>0.25694444444444448</v>
      </c>
      <c r="C23" s="6" t="s">
        <v>144</v>
      </c>
      <c r="D23" s="11">
        <v>2</v>
      </c>
      <c r="E23" s="76"/>
      <c r="F23" s="77"/>
      <c r="G23" s="78"/>
    </row>
    <row r="24" spans="1:7">
      <c r="A24" s="63"/>
      <c r="B24" s="6">
        <v>0.25</v>
      </c>
      <c r="C24" s="6" t="s">
        <v>145</v>
      </c>
      <c r="D24" s="11">
        <v>6</v>
      </c>
      <c r="E24" s="89"/>
      <c r="F24" s="90"/>
      <c r="G24" s="91"/>
    </row>
    <row r="25" spans="1:7">
      <c r="A25" s="63"/>
      <c r="B25" s="7"/>
      <c r="C25" s="5"/>
      <c r="D25" s="5"/>
      <c r="E25" s="89"/>
      <c r="F25" s="90"/>
      <c r="G25" s="91"/>
    </row>
    <row r="26" spans="1:7">
      <c r="A26" s="63"/>
      <c r="B26" s="7"/>
      <c r="C26" s="5"/>
      <c r="D26" s="5"/>
      <c r="E26" s="86"/>
      <c r="F26" s="87"/>
      <c r="G26" s="88"/>
    </row>
    <row r="27" spans="1:7">
      <c r="A27" s="63"/>
      <c r="B27" s="7"/>
      <c r="C27" s="5"/>
      <c r="D27" s="5"/>
      <c r="E27" s="89"/>
      <c r="F27" s="90"/>
      <c r="G27" s="91"/>
    </row>
    <row r="28" spans="1:7">
      <c r="A28" s="63"/>
      <c r="B28" s="7"/>
      <c r="C28" s="5"/>
      <c r="D28" s="5"/>
      <c r="E28" s="89"/>
      <c r="F28" s="90"/>
      <c r="G28" s="91"/>
    </row>
    <row r="29" spans="1:7">
      <c r="A29" s="63"/>
      <c r="B29" s="6"/>
      <c r="C29" s="5"/>
      <c r="D29" s="5"/>
      <c r="E29" s="89"/>
      <c r="F29" s="90"/>
      <c r="G29" s="91"/>
    </row>
    <row r="30" spans="1:7">
      <c r="A30" s="63"/>
      <c r="B30" s="6"/>
      <c r="C30" s="5"/>
      <c r="D30" s="5"/>
      <c r="E30" s="89"/>
      <c r="F30" s="90"/>
      <c r="G30" s="91"/>
    </row>
    <row r="31" spans="1:7">
      <c r="A31" s="63"/>
      <c r="B31" s="6"/>
      <c r="C31" s="5"/>
      <c r="D31" s="5"/>
      <c r="E31" s="89"/>
      <c r="F31" s="90"/>
      <c r="G31" s="91"/>
    </row>
    <row r="32" spans="1:7">
      <c r="A32" s="75" t="s">
        <v>19</v>
      </c>
      <c r="B32" s="75"/>
      <c r="C32" s="75"/>
      <c r="D32" s="75"/>
      <c r="E32" s="75"/>
      <c r="F32" s="75"/>
      <c r="G32" s="75"/>
    </row>
    <row r="33" spans="1:7">
      <c r="A33" s="62" t="s">
        <v>4</v>
      </c>
      <c r="B33" s="65" t="s">
        <v>125</v>
      </c>
      <c r="C33" s="67"/>
      <c r="D33" s="62" t="s">
        <v>3</v>
      </c>
      <c r="E33" s="93" t="s">
        <v>139</v>
      </c>
      <c r="F33" s="94"/>
      <c r="G33" s="95"/>
    </row>
    <row r="34" spans="1:7">
      <c r="A34" s="63"/>
      <c r="B34" s="68"/>
      <c r="C34" s="69"/>
      <c r="D34" s="63"/>
      <c r="E34" s="82" t="s">
        <v>140</v>
      </c>
      <c r="F34" s="70"/>
      <c r="G34" s="69"/>
    </row>
    <row r="35" spans="1:7">
      <c r="A35" s="63"/>
      <c r="B35" s="97"/>
      <c r="C35" s="69"/>
      <c r="D35" s="63"/>
      <c r="E35" s="68" t="s">
        <v>141</v>
      </c>
      <c r="F35" s="70"/>
      <c r="G35" s="69"/>
    </row>
    <row r="36" spans="1:7">
      <c r="A36" s="63"/>
      <c r="B36" s="68"/>
      <c r="C36" s="69"/>
      <c r="D36" s="63"/>
      <c r="E36" s="68" t="s">
        <v>142</v>
      </c>
      <c r="F36" s="70"/>
      <c r="G36" s="69"/>
    </row>
    <row r="37" spans="1:7">
      <c r="A37" s="63"/>
      <c r="B37" s="68"/>
      <c r="C37" s="69"/>
      <c r="D37" s="63"/>
      <c r="E37" s="85"/>
      <c r="F37" s="70"/>
      <c r="G37" s="69"/>
    </row>
    <row r="38" spans="1:7">
      <c r="A38" s="63"/>
      <c r="B38" s="68"/>
      <c r="C38" s="69"/>
      <c r="D38" s="63"/>
      <c r="E38" s="82"/>
      <c r="F38" s="83"/>
      <c r="G38" s="84"/>
    </row>
    <row r="39" spans="1:7">
      <c r="A39" s="63"/>
      <c r="B39" s="68"/>
      <c r="C39" s="69"/>
      <c r="D39" s="63"/>
      <c r="E39" s="92"/>
      <c r="F39" s="70"/>
      <c r="G39" s="69"/>
    </row>
    <row r="40" spans="1:7">
      <c r="A40" s="63"/>
      <c r="B40" s="68"/>
      <c r="C40" s="69"/>
      <c r="D40" s="63"/>
      <c r="E40" s="96"/>
      <c r="F40" s="83"/>
      <c r="G40" s="84"/>
    </row>
    <row r="41" spans="1:7">
      <c r="A41" s="64"/>
      <c r="B41" s="68"/>
      <c r="C41" s="69"/>
      <c r="D41" s="64"/>
      <c r="E41" s="72"/>
      <c r="F41" s="98"/>
      <c r="G41" s="99"/>
    </row>
    <row r="42" spans="1:7">
      <c r="A42" s="75" t="s">
        <v>9</v>
      </c>
      <c r="B42" s="75"/>
      <c r="C42" s="75"/>
      <c r="D42" s="75"/>
      <c r="E42" s="75"/>
      <c r="F42" s="75"/>
      <c r="G42" s="75"/>
    </row>
    <row r="43" spans="1:7">
      <c r="A43" s="62" t="s">
        <v>4</v>
      </c>
      <c r="B43" s="65" t="s">
        <v>7</v>
      </c>
      <c r="C43" s="67"/>
      <c r="D43" s="62" t="s">
        <v>3</v>
      </c>
      <c r="E43" s="79"/>
      <c r="F43" s="80"/>
      <c r="G43" s="81"/>
    </row>
    <row r="44" spans="1:7">
      <c r="A44" s="64"/>
      <c r="B44" s="72" t="s">
        <v>7</v>
      </c>
      <c r="C44" s="74"/>
      <c r="D44" s="64"/>
      <c r="E44" s="76"/>
      <c r="F44" s="77"/>
      <c r="G44" s="78"/>
    </row>
    <row r="45" spans="1:7">
      <c r="A45" s="75" t="s">
        <v>8</v>
      </c>
      <c r="B45" s="75"/>
      <c r="C45" s="75"/>
      <c r="D45" s="75"/>
      <c r="E45" s="75"/>
      <c r="F45" s="75"/>
      <c r="G45" s="75"/>
    </row>
    <row r="46" spans="1:7">
      <c r="A46" s="62" t="s">
        <v>4</v>
      </c>
      <c r="B46" s="65"/>
      <c r="C46" s="66"/>
      <c r="D46" s="67"/>
      <c r="E46" s="62" t="s">
        <v>3</v>
      </c>
      <c r="F46" s="71"/>
      <c r="G46" s="69"/>
    </row>
    <row r="47" spans="1:7">
      <c r="A47" s="63"/>
      <c r="B47" s="68"/>
      <c r="C47" s="70"/>
      <c r="D47" s="69"/>
      <c r="E47" s="63"/>
      <c r="F47" s="71"/>
      <c r="G47" s="69"/>
    </row>
    <row r="48" spans="1:7">
      <c r="A48" s="63"/>
      <c r="B48" s="68"/>
      <c r="C48" s="70"/>
      <c r="D48" s="69"/>
      <c r="E48" s="63"/>
      <c r="F48" s="71"/>
      <c r="G48" s="69"/>
    </row>
    <row r="49" spans="1:7">
      <c r="A49" s="63"/>
      <c r="B49" s="68"/>
      <c r="C49" s="70"/>
      <c r="D49" s="69"/>
      <c r="E49" s="63"/>
      <c r="F49" s="68" t="s">
        <v>7</v>
      </c>
      <c r="G49" s="69"/>
    </row>
    <row r="50" spans="1:7">
      <c r="A50" s="63"/>
      <c r="B50" s="68" t="s">
        <v>7</v>
      </c>
      <c r="C50" s="70"/>
      <c r="D50" s="69"/>
      <c r="E50" s="63"/>
      <c r="F50" s="68" t="s">
        <v>7</v>
      </c>
      <c r="G50" s="69"/>
    </row>
    <row r="51" spans="1:7">
      <c r="A51" s="64"/>
      <c r="B51" s="72"/>
      <c r="C51" s="73"/>
      <c r="D51" s="74"/>
      <c r="E51" s="64"/>
      <c r="F51" s="68"/>
      <c r="G51" s="69"/>
    </row>
    <row r="52" spans="1:7">
      <c r="A52" s="48" t="s">
        <v>6</v>
      </c>
      <c r="B52" s="49"/>
      <c r="C52" s="4" t="s">
        <v>5</v>
      </c>
      <c r="D52" s="3">
        <f>B54+E54</f>
        <v>0</v>
      </c>
      <c r="E52" s="2"/>
      <c r="F52" s="50"/>
      <c r="G52" s="50"/>
    </row>
    <row r="53" spans="1:7">
      <c r="A53" s="51" t="s">
        <v>4</v>
      </c>
      <c r="B53" s="1" t="s">
        <v>2</v>
      </c>
      <c r="C53" s="1" t="s">
        <v>1</v>
      </c>
      <c r="D53" s="54" t="s">
        <v>3</v>
      </c>
      <c r="E53" s="1" t="s">
        <v>2</v>
      </c>
      <c r="F53" s="57" t="s">
        <v>1</v>
      </c>
      <c r="G53" s="58"/>
    </row>
    <row r="54" spans="1:7">
      <c r="A54" s="52"/>
      <c r="B54" s="59"/>
      <c r="C54" s="59"/>
      <c r="D54" s="55"/>
      <c r="E54" s="59"/>
      <c r="F54" s="38"/>
      <c r="G54" s="39"/>
    </row>
    <row r="55" spans="1:7">
      <c r="A55" s="52"/>
      <c r="B55" s="60"/>
      <c r="C55" s="60"/>
      <c r="D55" s="55"/>
      <c r="E55" s="60"/>
      <c r="F55" s="40"/>
      <c r="G55" s="41"/>
    </row>
    <row r="56" spans="1:7">
      <c r="A56" s="53"/>
      <c r="B56" s="61"/>
      <c r="C56" s="61"/>
      <c r="D56" s="56"/>
      <c r="E56" s="61"/>
      <c r="F56" s="42"/>
      <c r="G56" s="43"/>
    </row>
    <row r="57" spans="1:7">
      <c r="A57" s="44" t="s">
        <v>0</v>
      </c>
      <c r="B57" s="44"/>
      <c r="C57" s="44"/>
      <c r="D57" s="44"/>
      <c r="E57" s="44"/>
      <c r="F57" s="44"/>
      <c r="G57" s="44"/>
    </row>
    <row r="58" spans="1:7">
      <c r="A58" s="45"/>
      <c r="B58" s="46"/>
      <c r="C58" s="46"/>
      <c r="D58" s="46"/>
      <c r="E58" s="46"/>
      <c r="F58" s="46"/>
      <c r="G58" s="4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2.1</vt:lpstr>
      <vt:lpstr>2.2</vt:lpstr>
      <vt:lpstr>2.3</vt:lpstr>
      <vt:lpstr>2.4</vt:lpstr>
      <vt:lpstr>2.5</vt:lpstr>
      <vt:lpstr>2.6</vt:lpstr>
      <vt:lpstr>2.7</vt:lpstr>
      <vt:lpstr>2.9</vt:lpstr>
      <vt:lpstr>2.10</vt:lpstr>
      <vt:lpstr>2.11</vt:lpstr>
      <vt:lpstr>2.12</vt:lpstr>
      <vt:lpstr>2.13.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2016-02-01T12:46:18Z</dcterms:created>
  <dcterms:modified xsi:type="dcterms:W3CDTF">2016-03-04T06:57:54Z</dcterms:modified>
</cp:coreProperties>
</file>