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00" yWindow="330" windowWidth="27795" windowHeight="12270" tabRatio="602" activeTab="6"/>
  </bookViews>
  <sheets>
    <sheet name="12.1" sheetId="1" r:id="rId1"/>
    <sheet name="12.2" sheetId="2" r:id="rId2"/>
    <sheet name="12.3" sheetId="3" r:id="rId3"/>
    <sheet name="12.4" sheetId="4" r:id="rId4"/>
    <sheet name="12.5" sheetId="5" r:id="rId5"/>
    <sheet name="12.6" sheetId="6" r:id="rId6"/>
    <sheet name="12.7" sheetId="7" r:id="rId7"/>
  </sheets>
  <definedNames>
    <definedName name="_xlnm.Print_Area" localSheetId="0">'12.1'!$A$1:$F$61</definedName>
    <definedName name="_xlnm.Print_Area" localSheetId="1">'12.2'!$A$1:$F$61</definedName>
    <definedName name="_xlnm.Print_Area" localSheetId="2">'12.3'!$A$1:$F$61</definedName>
    <definedName name="_xlnm.Print_Area" localSheetId="3">'12.4'!$A$1:$F$61</definedName>
    <definedName name="_xlnm.Print_Area" localSheetId="4">'12.5'!$A$1:$F$61</definedName>
    <definedName name="_xlnm.Print_Area" localSheetId="5">'12.6'!$A$1:$F$61</definedName>
    <definedName name="_xlnm.Print_Area" localSheetId="6">'12.7'!$A$1:$F$61</definedName>
  </definedNames>
  <calcPr calcId="125725"/>
</workbook>
</file>

<file path=xl/calcChain.xml><?xml version="1.0" encoding="utf-8"?>
<calcChain xmlns="http://schemas.openxmlformats.org/spreadsheetml/2006/main">
  <c r="C7" i="7"/>
  <c r="F6"/>
  <c r="B5"/>
  <c r="C7" i="6"/>
  <c r="F6"/>
  <c r="B5"/>
  <c r="C7" i="5"/>
  <c r="F6"/>
  <c r="B5"/>
  <c r="C7" i="4"/>
  <c r="F6"/>
  <c r="B5"/>
  <c r="C7" i="3"/>
  <c r="F6"/>
  <c r="B5"/>
  <c r="C7" i="2"/>
  <c r="F6"/>
  <c r="B5"/>
  <c r="B7" i="1"/>
  <c r="C7"/>
  <c r="F6"/>
  <c r="B5"/>
</calcChain>
</file>

<file path=xl/sharedStrings.xml><?xml version="1.0" encoding="utf-8"?>
<sst xmlns="http://schemas.openxmlformats.org/spreadsheetml/2006/main" count="427" uniqueCount="105">
  <si>
    <t xml:space="preserve"> (        소셜테이블                )   Daily Report 데일리리포트   </t>
    <phoneticPr fontId="5" type="noConversion"/>
  </si>
  <si>
    <t>작성일자</t>
  </si>
  <si>
    <t xml:space="preserve">작성자 </t>
  </si>
  <si>
    <t>유보람 주임</t>
    <phoneticPr fontId="4" type="noConversion"/>
  </si>
  <si>
    <t xml:space="preserve">  일일매출내용</t>
    <phoneticPr fontId="4" type="noConversion"/>
  </si>
  <si>
    <t>방문 조수</t>
    <phoneticPr fontId="4" type="noConversion"/>
  </si>
  <si>
    <t>방문 객수</t>
    <phoneticPr fontId="5" type="noConversion"/>
  </si>
  <si>
    <t>방문객단가</t>
    <phoneticPr fontId="5" type="noConversion"/>
  </si>
  <si>
    <t>런치</t>
  </si>
  <si>
    <t>디너</t>
  </si>
  <si>
    <t>총매출</t>
  </si>
  <si>
    <t>워크인손님 수</t>
    <phoneticPr fontId="4" type="noConversion"/>
  </si>
  <si>
    <t>누적매출</t>
    <phoneticPr fontId="4" type="noConversion"/>
  </si>
  <si>
    <t>목표매출</t>
    <phoneticPr fontId="4" type="noConversion"/>
  </si>
  <si>
    <t xml:space="preserve">  메뉴별 제품 구성비율 (Food &amp; Beverage) </t>
    <phoneticPr fontId="4" type="noConversion"/>
  </si>
  <si>
    <t>FOOD</t>
    <phoneticPr fontId="4" type="noConversion"/>
  </si>
  <si>
    <t>메뉴</t>
    <phoneticPr fontId="5" type="noConversion"/>
  </si>
  <si>
    <t>판매수량</t>
    <phoneticPr fontId="5" type="noConversion"/>
  </si>
  <si>
    <t>Beverage</t>
    <phoneticPr fontId="4" type="noConversion"/>
  </si>
  <si>
    <t>beer</t>
    <phoneticPr fontId="4" type="noConversion"/>
  </si>
  <si>
    <t>wine</t>
    <phoneticPr fontId="4" type="noConversion"/>
  </si>
  <si>
    <t>drink</t>
    <phoneticPr fontId="4" type="noConversion"/>
  </si>
  <si>
    <t xml:space="preserve">  예약상황 </t>
    <phoneticPr fontId="4" type="noConversion"/>
  </si>
  <si>
    <t>시간</t>
    <phoneticPr fontId="4" type="noConversion"/>
  </si>
  <si>
    <t>예약자</t>
    <phoneticPr fontId="4" type="noConversion"/>
  </si>
  <si>
    <t>인원</t>
    <phoneticPr fontId="4" type="noConversion"/>
  </si>
  <si>
    <t xml:space="preserve">비    고 </t>
    <phoneticPr fontId="4" type="noConversion"/>
  </si>
  <si>
    <t>오전</t>
    <phoneticPr fontId="4" type="noConversion"/>
  </si>
  <si>
    <t>오후</t>
    <phoneticPr fontId="4" type="noConversion"/>
  </si>
  <si>
    <t>매장 스케줄</t>
    <phoneticPr fontId="4" type="noConversion"/>
  </si>
  <si>
    <t>KICTHEN</t>
    <phoneticPr fontId="4" type="noConversion"/>
  </si>
  <si>
    <t>HALL</t>
    <phoneticPr fontId="4" type="noConversion"/>
  </si>
  <si>
    <t>휴무자</t>
    <phoneticPr fontId="4" type="noConversion"/>
  </si>
  <si>
    <t>A 10:30 ~ 20:30</t>
    <phoneticPr fontId="4" type="noConversion"/>
  </si>
  <si>
    <t>B 12:00 ~ 22:00</t>
    <phoneticPr fontId="4" type="noConversion"/>
  </si>
  <si>
    <t>B 11:30 ~ 21:30</t>
    <phoneticPr fontId="4" type="noConversion"/>
  </si>
  <si>
    <t>C 13:00 ~ 23:00</t>
    <phoneticPr fontId="4" type="noConversion"/>
  </si>
  <si>
    <t xml:space="preserve">  보고 및 특이사항 / 건의사항  </t>
  </si>
  <si>
    <t>kitchen</t>
  </si>
  <si>
    <t>Hall</t>
    <phoneticPr fontId="4" type="noConversion"/>
  </si>
  <si>
    <t>교육사항</t>
    <phoneticPr fontId="4" type="noConversion"/>
  </si>
  <si>
    <t>Hall</t>
  </si>
  <si>
    <t>오늘영업사항</t>
    <phoneticPr fontId="4" type="noConversion"/>
  </si>
  <si>
    <t>2016. 12.1</t>
    <phoneticPr fontId="4" type="noConversion"/>
  </si>
  <si>
    <t>매생이 파스타</t>
    <phoneticPr fontId="4" type="noConversion"/>
  </si>
  <si>
    <t>이베리코 목살</t>
    <phoneticPr fontId="4" type="noConversion"/>
  </si>
  <si>
    <t>불고기 라자냐</t>
    <phoneticPr fontId="4" type="noConversion"/>
  </si>
  <si>
    <t>서자연</t>
    <phoneticPr fontId="4" type="noConversion"/>
  </si>
  <si>
    <t>주형진</t>
    <phoneticPr fontId="4" type="noConversion"/>
  </si>
  <si>
    <t>김두현</t>
    <phoneticPr fontId="4" type="noConversion"/>
  </si>
  <si>
    <t>유보람 주임</t>
    <phoneticPr fontId="4" type="noConversion"/>
  </si>
  <si>
    <t xml:space="preserve"> : 날씨가 흐림에 따라 예약손님이 없었습니다. 워크인 손님위주로 영업하였으며</t>
    <phoneticPr fontId="4" type="noConversion"/>
  </si>
  <si>
    <t xml:space="preserve">   와인 및 하우스 와인의 판매율이 매출대비(35%)로 높았습니다.</t>
    <phoneticPr fontId="4" type="noConversion"/>
  </si>
  <si>
    <t xml:space="preserve"> : 지속되는 매출저하로 인해 직원 개인면담진행하였습니다.</t>
    <phoneticPr fontId="4" type="noConversion"/>
  </si>
  <si>
    <t>2016. 12.2</t>
    <phoneticPr fontId="4" type="noConversion"/>
  </si>
  <si>
    <t>성게알 로제누들</t>
    <phoneticPr fontId="4" type="noConversion"/>
  </si>
  <si>
    <t>성게알 아란치니</t>
    <phoneticPr fontId="4" type="noConversion"/>
  </si>
  <si>
    <t xml:space="preserve"> : 예약손님은 많지 않았지만 워크인 손님 비중이 높았습니다. 단품 쉐어 메뉴 및 비어 </t>
    <phoneticPr fontId="4" type="noConversion"/>
  </si>
  <si>
    <t xml:space="preserve">  판매율이 높았습니다. </t>
    <phoneticPr fontId="4" type="noConversion"/>
  </si>
  <si>
    <t xml:space="preserve"> : 상품 재고실사 마무리 하였습니다.</t>
    <phoneticPr fontId="4" type="noConversion"/>
  </si>
  <si>
    <t xml:space="preserve"> : 12/15 대관 단체예약리스트 및 도면 작성완료하였습니다.</t>
    <phoneticPr fontId="4" type="noConversion"/>
  </si>
  <si>
    <t>2016. 12.3</t>
    <phoneticPr fontId="4" type="noConversion"/>
  </si>
  <si>
    <t>팜 샐러드</t>
    <phoneticPr fontId="4" type="noConversion"/>
  </si>
  <si>
    <t>양여진님</t>
    <phoneticPr fontId="4" type="noConversion"/>
  </si>
  <si>
    <t>서예지님</t>
    <phoneticPr fontId="4" type="noConversion"/>
  </si>
  <si>
    <t>김재흥님</t>
    <phoneticPr fontId="4" type="noConversion"/>
  </si>
  <si>
    <t>김건님</t>
    <phoneticPr fontId="4" type="noConversion"/>
  </si>
  <si>
    <t>문선영님</t>
    <phoneticPr fontId="4" type="noConversion"/>
  </si>
  <si>
    <t>이혜진님</t>
    <phoneticPr fontId="4" type="noConversion"/>
  </si>
  <si>
    <t xml:space="preserve"> : 기온이 상승하며 예약및 워크인 손님이 평일에 비해 많았습니다.</t>
    <phoneticPr fontId="4" type="noConversion"/>
  </si>
  <si>
    <t xml:space="preserve">   단체 예약 손님 및 워크인 단체 손님 비율이 높았으며 식사메뉴 위주로 영업하였습니다.</t>
    <phoneticPr fontId="4" type="noConversion"/>
  </si>
  <si>
    <t xml:space="preserve">  평일에 비해 드링크 메뉴 판매율이 좀 저조하여 아쉬웠습니다.</t>
    <phoneticPr fontId="4" type="noConversion"/>
  </si>
  <si>
    <t>2016. 12.4</t>
    <phoneticPr fontId="4" type="noConversion"/>
  </si>
  <si>
    <t>전혜리님</t>
    <phoneticPr fontId="4" type="noConversion"/>
  </si>
  <si>
    <t>유재준님</t>
    <phoneticPr fontId="4" type="noConversion"/>
  </si>
  <si>
    <t>강병화님</t>
    <phoneticPr fontId="4" type="noConversion"/>
  </si>
  <si>
    <t>성게알 로제파스타</t>
    <phoneticPr fontId="4" type="noConversion"/>
  </si>
  <si>
    <t xml:space="preserve"> : 기온이 약간 상승하면서 가족단위 손님들의 방문율이 높았던 하루입니다.</t>
    <phoneticPr fontId="4" type="noConversion"/>
  </si>
  <si>
    <t xml:space="preserve">   단품 쉐어 메뉴와 음료및 드링크 와인을 곁들여 식사하셨으며 그릴드 메뉴인 이베리코 목살요리와 로제 파스타</t>
    <phoneticPr fontId="4" type="noConversion"/>
  </si>
  <si>
    <t xml:space="preserve">  아란치니의 인기가 계속 유지되고 있습니다.</t>
    <phoneticPr fontId="4" type="noConversion"/>
  </si>
  <si>
    <t xml:space="preserve"> : 리뉴얼될 런치셋트 메뉴 1차 시연 하였습니다.</t>
    <phoneticPr fontId="4" type="noConversion"/>
  </si>
  <si>
    <t>2016. 12.5</t>
    <phoneticPr fontId="4" type="noConversion"/>
  </si>
  <si>
    <t>런치 셋트</t>
    <phoneticPr fontId="4" type="noConversion"/>
  </si>
  <si>
    <t>정재훈님</t>
    <phoneticPr fontId="4" type="noConversion"/>
  </si>
  <si>
    <t xml:space="preserve"> : 월요일 특성상 예약 및 워크인 손님이 많진 않았으나 단품식사 와 드링크 판매율이 비교적</t>
    <phoneticPr fontId="4" type="noConversion"/>
  </si>
  <si>
    <t xml:space="preserve">   높은 영업이었습니다. 꾸준한 대관문의가 들어오고 있습니다.</t>
    <phoneticPr fontId="4" type="noConversion"/>
  </si>
  <si>
    <t xml:space="preserve"> : 16일 JTBC 단체 예약여부 확인 하였습니다.</t>
    <phoneticPr fontId="4" type="noConversion"/>
  </si>
  <si>
    <t>2016. 12.6</t>
    <phoneticPr fontId="4" type="noConversion"/>
  </si>
  <si>
    <t xml:space="preserve"> : 11월 거래업체 물건대금 내역 서류작업 완료 하였습니다.</t>
    <phoneticPr fontId="4" type="noConversion"/>
  </si>
  <si>
    <t>이지나님</t>
    <phoneticPr fontId="4" type="noConversion"/>
  </si>
  <si>
    <t>유보람 주임, 주형진</t>
    <phoneticPr fontId="4" type="noConversion"/>
  </si>
  <si>
    <t xml:space="preserve"> : 기온이 영하로 떨어짐에 따라 매출이 많이 저조하였습니다.</t>
    <phoneticPr fontId="4" type="noConversion"/>
  </si>
  <si>
    <t xml:space="preserve"> : 이사님 및 각 파트 과장님 리뉴얼 메뉴 시연진행하였습니다. </t>
    <phoneticPr fontId="4" type="noConversion"/>
  </si>
  <si>
    <t xml:space="preserve"> : 한파에 따른 방문손님 저하로 커피교육 진행 하였습니다.</t>
    <phoneticPr fontId="4" type="noConversion"/>
  </si>
  <si>
    <t>2016. 12.7</t>
    <phoneticPr fontId="4" type="noConversion"/>
  </si>
  <si>
    <t>브런치 오믈렛</t>
    <phoneticPr fontId="4" type="noConversion"/>
  </si>
  <si>
    <t>브런치 브리그라탕</t>
    <phoneticPr fontId="4" type="noConversion"/>
  </si>
  <si>
    <t>cathy</t>
    <phoneticPr fontId="4" type="noConversion"/>
  </si>
  <si>
    <t>미네상</t>
    <phoneticPr fontId="4" type="noConversion"/>
  </si>
  <si>
    <t>이경화님</t>
    <phoneticPr fontId="4" type="noConversion"/>
  </si>
  <si>
    <t>이훈님</t>
    <phoneticPr fontId="4" type="noConversion"/>
  </si>
  <si>
    <t>유보람주임</t>
    <phoneticPr fontId="4" type="noConversion"/>
  </si>
  <si>
    <t xml:space="preserve"> : 외국손님들의 방문율이 높았으며 재방문 주신 외국손님도 많이 계셨습니다.</t>
    <phoneticPr fontId="4" type="noConversion"/>
  </si>
  <si>
    <t xml:space="preserve">   와인과 음료 판매율이 높았고, 단품메뉴군이 골고루 판매 되었습니다.</t>
    <phoneticPr fontId="4" type="noConversion"/>
  </si>
  <si>
    <t xml:space="preserve"> : 단체 대관문의가 많아짐에 따라 테이블크로스 주문제작 하였습니다.</t>
    <phoneticPr fontId="4" type="noConversion"/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</si>
</sst>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176" formatCode="&quot;₩&quot;#,##0;[Red]&quot;₩&quot;#,##0"/>
    <numFmt numFmtId="177" formatCode="&quot;₩&quot;#,##0"/>
  </numFmts>
  <fonts count="25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5"/>
      <color theme="1"/>
      <name val="나눔고딕OTF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b/>
      <sz val="12"/>
      <color theme="1"/>
      <name val="나눔고딕OTF"/>
      <family val="3"/>
      <charset val="129"/>
    </font>
    <font>
      <b/>
      <sz val="18"/>
      <color theme="1"/>
      <name val="나눔고딕OTF"/>
      <charset val="129"/>
    </font>
    <font>
      <b/>
      <sz val="11"/>
      <color theme="1"/>
      <name val="나눔고딕OTF"/>
      <charset val="129"/>
    </font>
    <font>
      <b/>
      <sz val="11"/>
      <color theme="1"/>
      <name val="나눔고딕OTF"/>
      <family val="3"/>
      <charset val="129"/>
    </font>
    <font>
      <b/>
      <sz val="14"/>
      <color theme="1"/>
      <name val="나눔고딕OTF"/>
      <charset val="129"/>
    </font>
    <font>
      <b/>
      <sz val="14"/>
      <color theme="1"/>
      <name val="나눔고딕OTF"/>
      <family val="3"/>
      <charset val="129"/>
    </font>
    <font>
      <b/>
      <sz val="12"/>
      <color rgb="FF000000"/>
      <name val="나눔고딕OTF"/>
      <family val="3"/>
      <charset val="129"/>
    </font>
    <font>
      <b/>
      <sz val="12"/>
      <color theme="1"/>
      <name val="HY견고딕"/>
      <family val="1"/>
      <charset val="129"/>
    </font>
    <font>
      <b/>
      <sz val="10"/>
      <color theme="1"/>
      <name val="나눔고딕OTF"/>
      <charset val="129"/>
    </font>
    <font>
      <b/>
      <sz val="10"/>
      <color theme="1"/>
      <name val="나눔고딕OTF"/>
      <family val="3"/>
      <charset val="129"/>
    </font>
    <font>
      <sz val="12"/>
      <color theme="1"/>
      <name val="나눔고딕OTF"/>
      <family val="3"/>
      <charset val="129"/>
    </font>
    <font>
      <sz val="10"/>
      <color theme="1"/>
      <name val="나눔고딕OTF"/>
      <family val="3"/>
      <charset val="129"/>
    </font>
    <font>
      <sz val="9"/>
      <color theme="1"/>
      <name val="나눔고딕OTF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나눔고딕OTF"/>
      <family val="3"/>
      <charset val="129"/>
    </font>
    <font>
      <b/>
      <sz val="10"/>
      <name val="나눔고딕OTF"/>
      <family val="3"/>
      <charset val="129"/>
    </font>
    <font>
      <b/>
      <sz val="9"/>
      <color theme="1"/>
      <name val="나눔고딕OTF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 style="hair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double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/>
      <diagonal/>
    </border>
    <border>
      <left style="hair">
        <color indexed="64"/>
      </left>
      <right style="hair">
        <color indexed="64"/>
      </right>
      <top style="double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/>
    <xf numFmtId="42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69">
    <xf numFmtId="0" fontId="0" fillId="0" borderId="0" xfId="0"/>
    <xf numFmtId="0" fontId="0" fillId="0" borderId="0" xfId="0" applyBorder="1"/>
    <xf numFmtId="0" fontId="0" fillId="0" borderId="4" xfId="0" applyBorder="1"/>
    <xf numFmtId="0" fontId="6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177" fontId="10" fillId="4" borderId="14" xfId="0" applyNumberFormat="1" applyFont="1" applyFill="1" applyBorder="1" applyAlignment="1">
      <alignment horizontal="center" vertical="center"/>
    </xf>
    <xf numFmtId="9" fontId="10" fillId="4" borderId="15" xfId="2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4" xfId="0" quotePrefix="1" applyNumberFormat="1" applyFont="1" applyBorder="1" applyAlignment="1">
      <alignment horizontal="center"/>
    </xf>
    <xf numFmtId="9" fontId="6" fillId="0" borderId="34" xfId="0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9" fontId="6" fillId="0" borderId="18" xfId="0" applyNumberFormat="1" applyFont="1" applyBorder="1" applyAlignment="1">
      <alignment horizontal="center"/>
    </xf>
    <xf numFmtId="0" fontId="6" fillId="2" borderId="19" xfId="0" applyFont="1" applyFill="1" applyBorder="1"/>
    <xf numFmtId="20" fontId="6" fillId="0" borderId="14" xfId="0" applyNumberFormat="1" applyFont="1" applyBorder="1" applyAlignment="1">
      <alignment horizontal="center"/>
    </xf>
    <xf numFmtId="20" fontId="6" fillId="0" borderId="17" xfId="0" applyNumberFormat="1" applyFont="1" applyBorder="1" applyAlignment="1">
      <alignment horizontal="center"/>
    </xf>
    <xf numFmtId="20" fontId="6" fillId="0" borderId="36" xfId="0" applyNumberFormat="1" applyFont="1" applyBorder="1" applyAlignment="1">
      <alignment horizontal="center"/>
    </xf>
    <xf numFmtId="22" fontId="6" fillId="0" borderId="37" xfId="0" applyNumberFormat="1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20" fontId="6" fillId="0" borderId="27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20" fontId="20" fillId="0" borderId="15" xfId="0" applyNumberFormat="1" applyFont="1" applyBorder="1" applyAlignment="1">
      <alignment horizontal="left"/>
    </xf>
    <xf numFmtId="0" fontId="21" fillId="0" borderId="38" xfId="0" applyFont="1" applyBorder="1" applyAlignment="1">
      <alignment horizontal="left"/>
    </xf>
    <xf numFmtId="0" fontId="0" fillId="0" borderId="46" xfId="0" applyBorder="1"/>
    <xf numFmtId="0" fontId="7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77" fontId="10" fillId="4" borderId="14" xfId="0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6" fillId="2" borderId="13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177" fontId="10" fillId="4" borderId="14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/>
    </xf>
    <xf numFmtId="176" fontId="6" fillId="0" borderId="15" xfId="0" applyNumberFormat="1" applyFont="1" applyBorder="1" applyAlignment="1">
      <alignment horizont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42" fontId="8" fillId="0" borderId="18" xfId="1" applyFont="1" applyBorder="1" applyAlignment="1">
      <alignment horizontal="center" vertical="center" wrapText="1"/>
    </xf>
    <xf numFmtId="42" fontId="8" fillId="0" borderId="21" xfId="1" applyFont="1" applyBorder="1" applyAlignment="1">
      <alignment horizontal="center" vertical="center" wrapText="1"/>
    </xf>
    <xf numFmtId="177" fontId="6" fillId="0" borderId="14" xfId="0" applyNumberFormat="1" applyFont="1" applyBorder="1" applyAlignment="1">
      <alignment horizontal="center"/>
    </xf>
    <xf numFmtId="177" fontId="6" fillId="0" borderId="15" xfId="0" applyNumberFormat="1" applyFont="1" applyBorder="1" applyAlignment="1">
      <alignment horizontal="center"/>
    </xf>
    <xf numFmtId="177" fontId="10" fillId="4" borderId="14" xfId="0" applyNumberFormat="1" applyFont="1" applyFill="1" applyBorder="1" applyAlignment="1">
      <alignment horizontal="center" vertical="center"/>
    </xf>
    <xf numFmtId="177" fontId="10" fillId="4" borderId="15" xfId="0" applyNumberFormat="1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5" borderId="23" xfId="0" applyNumberFormat="1" applyFont="1" applyFill="1" applyBorder="1" applyAlignment="1">
      <alignment horizontal="center" vertical="center" wrapText="1"/>
    </xf>
    <xf numFmtId="0" fontId="12" fillId="5" borderId="25" xfId="0" applyNumberFormat="1" applyFont="1" applyFill="1" applyBorder="1" applyAlignment="1">
      <alignment horizontal="center" vertical="center" wrapText="1"/>
    </xf>
    <xf numFmtId="0" fontId="12" fillId="5" borderId="30" xfId="0" applyNumberFormat="1" applyFont="1" applyFill="1" applyBorder="1" applyAlignment="1">
      <alignment horizontal="center" vertical="center" wrapText="1"/>
    </xf>
    <xf numFmtId="177" fontId="10" fillId="0" borderId="27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0" fontId="6" fillId="6" borderId="32" xfId="0" applyFont="1" applyFill="1" applyBorder="1" applyAlignment="1">
      <alignment horizontal="center" vertical="center"/>
    </xf>
    <xf numFmtId="0" fontId="6" fillId="6" borderId="3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2" borderId="3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/>
    </xf>
    <xf numFmtId="0" fontId="16" fillId="2" borderId="1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14" fillId="2" borderId="26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/>
    </xf>
    <xf numFmtId="0" fontId="14" fillId="2" borderId="39" xfId="0" applyFont="1" applyFill="1" applyBorder="1" applyAlignment="1">
      <alignment horizontal="center"/>
    </xf>
    <xf numFmtId="0" fontId="15" fillId="0" borderId="14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20" fontId="22" fillId="0" borderId="14" xfId="0" applyNumberFormat="1" applyFont="1" applyBorder="1" applyAlignment="1">
      <alignment horizontal="left" vertical="center" wrapText="1"/>
    </xf>
    <xf numFmtId="20" fontId="22" fillId="0" borderId="34" xfId="0" applyNumberFormat="1" applyFont="1" applyBorder="1" applyAlignment="1">
      <alignment horizontal="left" vertical="center" wrapText="1"/>
    </xf>
    <xf numFmtId="0" fontId="6" fillId="6" borderId="40" xfId="0" applyFont="1" applyFill="1" applyBorder="1" applyAlignment="1">
      <alignment horizontal="center" vertical="center"/>
    </xf>
    <xf numFmtId="0" fontId="6" fillId="6" borderId="41" xfId="0" applyFont="1" applyFill="1" applyBorder="1" applyAlignment="1">
      <alignment horizontal="center" vertical="center"/>
    </xf>
    <xf numFmtId="0" fontId="6" fillId="6" borderId="4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/>
    </xf>
    <xf numFmtId="0" fontId="6" fillId="2" borderId="2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20" fontId="6" fillId="0" borderId="20" xfId="0" applyNumberFormat="1" applyFont="1" applyBorder="1" applyAlignment="1">
      <alignment horizontal="left" wrapText="1"/>
    </xf>
    <xf numFmtId="20" fontId="6" fillId="0" borderId="21" xfId="0" applyNumberFormat="1" applyFont="1" applyBorder="1" applyAlignment="1">
      <alignment horizontal="left" wrapText="1"/>
    </xf>
    <xf numFmtId="0" fontId="6" fillId="0" borderId="43" xfId="0" applyFont="1" applyBorder="1" applyAlignment="1">
      <alignment horizontal="left"/>
    </xf>
    <xf numFmtId="0" fontId="6" fillId="0" borderId="44" xfId="0" applyFont="1" applyBorder="1" applyAlignment="1">
      <alignment horizontal="left"/>
    </xf>
    <xf numFmtId="20" fontId="18" fillId="0" borderId="14" xfId="0" applyNumberFormat="1" applyFont="1" applyBorder="1" applyAlignment="1">
      <alignment horizontal="left" vertical="center" wrapText="1"/>
    </xf>
    <xf numFmtId="20" fontId="18" fillId="0" borderId="34" xfId="0" applyNumberFormat="1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/>
    </xf>
    <xf numFmtId="20" fontId="19" fillId="0" borderId="14" xfId="0" applyNumberFormat="1" applyFont="1" applyBorder="1" applyAlignment="1">
      <alignment horizontal="left" vertical="center" wrapText="1"/>
    </xf>
    <xf numFmtId="20" fontId="19" fillId="0" borderId="34" xfId="0" applyNumberFormat="1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20" fontId="18" fillId="0" borderId="15" xfId="0" applyNumberFormat="1" applyFont="1" applyBorder="1" applyAlignment="1">
      <alignment horizontal="left" vertical="center" wrapText="1"/>
    </xf>
    <xf numFmtId="20" fontId="18" fillId="0" borderId="45" xfId="0" applyNumberFormat="1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/>
    </xf>
    <xf numFmtId="20" fontId="16" fillId="0" borderId="15" xfId="0" applyNumberFormat="1" applyFont="1" applyBorder="1" applyAlignment="1">
      <alignment horizontal="left" vertical="center" wrapText="1"/>
    </xf>
    <xf numFmtId="20" fontId="16" fillId="0" borderId="45" xfId="0" applyNumberFormat="1" applyFont="1" applyBorder="1" applyAlignment="1">
      <alignment horizontal="left" vertical="center" wrapText="1"/>
    </xf>
    <xf numFmtId="20" fontId="23" fillId="0" borderId="17" xfId="0" applyNumberFormat="1" applyFont="1" applyBorder="1" applyAlignment="1">
      <alignment horizontal="left" vertical="center" wrapText="1"/>
    </xf>
    <xf numFmtId="20" fontId="23" fillId="0" borderId="18" xfId="0" applyNumberFormat="1" applyFont="1" applyBorder="1" applyAlignment="1">
      <alignment horizontal="left" vertical="center" wrapText="1"/>
    </xf>
    <xf numFmtId="0" fontId="6" fillId="2" borderId="27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/>
    </xf>
    <xf numFmtId="20" fontId="22" fillId="0" borderId="17" xfId="0" applyNumberFormat="1" applyFont="1" applyBorder="1" applyAlignment="1">
      <alignment horizontal="left" vertical="center" wrapText="1"/>
    </xf>
    <xf numFmtId="20" fontId="22" fillId="0" borderId="18" xfId="0" applyNumberFormat="1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24" fillId="0" borderId="27" xfId="0" applyFont="1" applyBorder="1" applyAlignment="1">
      <alignment horizontal="left"/>
    </xf>
    <xf numFmtId="0" fontId="24" fillId="0" borderId="39" xfId="0" applyFont="1" applyBorder="1" applyAlignment="1">
      <alignment horizontal="left"/>
    </xf>
    <xf numFmtId="0" fontId="24" fillId="0" borderId="14" xfId="0" applyFont="1" applyBorder="1" applyAlignment="1">
      <alignment horizontal="left"/>
    </xf>
    <xf numFmtId="0" fontId="24" fillId="0" borderId="34" xfId="0" applyFont="1" applyBorder="1" applyAlignment="1">
      <alignment horizontal="left"/>
    </xf>
  </cellXfs>
  <cellStyles count="4">
    <cellStyle name="백분율" xfId="2" builtinId="5"/>
    <cellStyle name="통화 [0]" xfId="1" builtinId="7"/>
    <cellStyle name="표준" xfId="0" builtinId="0"/>
    <cellStyle name="표준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177"/>
  <sheetViews>
    <sheetView workbookViewId="0">
      <selection activeCell="E49" sqref="E49:F49"/>
    </sheetView>
  </sheetViews>
  <sheetFormatPr defaultColWidth="11.5546875" defaultRowHeight="17.25"/>
  <cols>
    <col min="1" max="1" width="11.5546875" style="36"/>
    <col min="2" max="2" width="22.109375" style="1" customWidth="1"/>
    <col min="3" max="3" width="23.33203125" style="1" customWidth="1"/>
    <col min="4" max="4" width="17.33203125" style="1" customWidth="1"/>
    <col min="5" max="5" width="27.21875" style="1" customWidth="1"/>
    <col min="6" max="6" width="45" style="5" customWidth="1"/>
    <col min="7" max="16384" width="11.5546875" style="1"/>
  </cols>
  <sheetData>
    <row r="1" spans="1:9" s="2" customFormat="1" ht="36" customHeight="1">
      <c r="A1" s="67" t="s">
        <v>0</v>
      </c>
      <c r="B1" s="68"/>
      <c r="C1" s="68"/>
      <c r="D1" s="68"/>
      <c r="E1" s="68"/>
      <c r="F1" s="69"/>
      <c r="G1" s="1"/>
      <c r="H1" s="1"/>
      <c r="I1" s="1"/>
    </row>
    <row r="2" spans="1:9" s="5" customFormat="1" ht="47.25" customHeight="1">
      <c r="A2" s="3" t="s">
        <v>1</v>
      </c>
      <c r="B2" s="70" t="s">
        <v>43</v>
      </c>
      <c r="C2" s="71"/>
      <c r="D2" s="4" t="s">
        <v>2</v>
      </c>
      <c r="E2" s="72" t="s">
        <v>3</v>
      </c>
      <c r="F2" s="73"/>
    </row>
    <row r="3" spans="1:9" ht="24" customHeight="1">
      <c r="A3" s="74" t="s">
        <v>4</v>
      </c>
      <c r="B3" s="75"/>
      <c r="C3" s="76"/>
      <c r="D3" s="6" t="s">
        <v>5</v>
      </c>
      <c r="E3" s="7" t="s">
        <v>6</v>
      </c>
      <c r="F3" s="8" t="s">
        <v>7</v>
      </c>
    </row>
    <row r="4" spans="1:9" ht="21.75" customHeight="1">
      <c r="A4" s="9" t="s">
        <v>8</v>
      </c>
      <c r="B4" s="77">
        <v>120000</v>
      </c>
      <c r="C4" s="78"/>
      <c r="D4" s="79">
        <v>4</v>
      </c>
      <c r="E4" s="81">
        <v>9</v>
      </c>
      <c r="F4" s="83">
        <v>31611</v>
      </c>
    </row>
    <row r="5" spans="1:9" ht="23.1" customHeight="1">
      <c r="A5" s="9" t="s">
        <v>9</v>
      </c>
      <c r="B5" s="85">
        <f>B6-B4</f>
        <v>142000</v>
      </c>
      <c r="C5" s="86"/>
      <c r="D5" s="80"/>
      <c r="E5" s="82"/>
      <c r="F5" s="84"/>
    </row>
    <row r="6" spans="1:9">
      <c r="A6" s="10" t="s">
        <v>10</v>
      </c>
      <c r="B6" s="87">
        <v>262000</v>
      </c>
      <c r="C6" s="88"/>
      <c r="D6" s="89" t="s">
        <v>11</v>
      </c>
      <c r="E6" s="90"/>
      <c r="F6" s="95">
        <f>E4-(SUM(D16:D35))</f>
        <v>9</v>
      </c>
    </row>
    <row r="7" spans="1:9">
      <c r="A7" s="11" t="s">
        <v>12</v>
      </c>
      <c r="B7" s="12">
        <f>B6</f>
        <v>262000</v>
      </c>
      <c r="C7" s="13">
        <f>B7/B8</f>
        <v>2.9772727272727273E-3</v>
      </c>
      <c r="D7" s="91"/>
      <c r="E7" s="92"/>
      <c r="F7" s="96"/>
    </row>
    <row r="8" spans="1:9">
      <c r="A8" s="14" t="s">
        <v>13</v>
      </c>
      <c r="B8" s="98">
        <v>88000000</v>
      </c>
      <c r="C8" s="99"/>
      <c r="D8" s="93"/>
      <c r="E8" s="94"/>
      <c r="F8" s="97"/>
    </row>
    <row r="9" spans="1:9" ht="27.95" customHeight="1">
      <c r="A9" s="100" t="s">
        <v>14</v>
      </c>
      <c r="B9" s="101"/>
      <c r="C9" s="101"/>
      <c r="D9" s="101"/>
      <c r="E9" s="101"/>
      <c r="F9" s="102"/>
    </row>
    <row r="10" spans="1:9" ht="17.100000000000001" customHeight="1">
      <c r="A10" s="61" t="s">
        <v>15</v>
      </c>
      <c r="B10" s="15" t="s">
        <v>16</v>
      </c>
      <c r="C10" s="15" t="s">
        <v>17</v>
      </c>
      <c r="D10" s="64" t="s">
        <v>18</v>
      </c>
      <c r="E10" s="15" t="s">
        <v>16</v>
      </c>
      <c r="F10" s="16" t="s">
        <v>17</v>
      </c>
    </row>
    <row r="11" spans="1:9" ht="20.100000000000001" customHeight="1">
      <c r="A11" s="62"/>
      <c r="B11" s="38" t="s">
        <v>44</v>
      </c>
      <c r="C11" s="18">
        <v>3</v>
      </c>
      <c r="D11" s="65"/>
      <c r="E11" s="17" t="s">
        <v>19</v>
      </c>
      <c r="F11" s="19">
        <v>0.03</v>
      </c>
    </row>
    <row r="12" spans="1:9" ht="18" customHeight="1">
      <c r="A12" s="62"/>
      <c r="B12" s="38" t="s">
        <v>45</v>
      </c>
      <c r="C12" s="18">
        <v>2</v>
      </c>
      <c r="D12" s="65"/>
      <c r="E12" s="17" t="s">
        <v>20</v>
      </c>
      <c r="F12" s="19">
        <v>0.35</v>
      </c>
    </row>
    <row r="13" spans="1:9" ht="17.100000000000001" customHeight="1">
      <c r="A13" s="63"/>
      <c r="B13" s="38" t="s">
        <v>46</v>
      </c>
      <c r="C13" s="20">
        <v>2</v>
      </c>
      <c r="D13" s="66"/>
      <c r="E13" s="21" t="s">
        <v>21</v>
      </c>
      <c r="F13" s="22"/>
    </row>
    <row r="14" spans="1:9" ht="27.95" customHeight="1">
      <c r="A14" s="100" t="s">
        <v>22</v>
      </c>
      <c r="B14" s="101"/>
      <c r="C14" s="101"/>
      <c r="D14" s="101"/>
      <c r="E14" s="101"/>
      <c r="F14" s="102"/>
    </row>
    <row r="15" spans="1:9" ht="18.95" customHeight="1">
      <c r="A15" s="23"/>
      <c r="B15" s="15" t="s">
        <v>23</v>
      </c>
      <c r="C15" s="15" t="s">
        <v>24</v>
      </c>
      <c r="D15" s="15" t="s">
        <v>25</v>
      </c>
      <c r="E15" s="103" t="s">
        <v>26</v>
      </c>
      <c r="F15" s="104"/>
    </row>
    <row r="16" spans="1:9" ht="18.95" customHeight="1">
      <c r="A16" s="105" t="s">
        <v>27</v>
      </c>
      <c r="B16" s="24"/>
      <c r="C16" s="24"/>
      <c r="D16" s="17"/>
      <c r="E16" s="107"/>
      <c r="F16" s="108"/>
    </row>
    <row r="17" spans="1:6">
      <c r="A17" s="105"/>
      <c r="B17" s="24"/>
      <c r="C17" s="17"/>
      <c r="D17" s="17"/>
      <c r="E17" s="107"/>
      <c r="F17" s="108"/>
    </row>
    <row r="18" spans="1:6">
      <c r="A18" s="105"/>
      <c r="B18" s="24"/>
      <c r="C18" s="24"/>
      <c r="D18" s="17"/>
      <c r="E18" s="107"/>
      <c r="F18" s="108"/>
    </row>
    <row r="19" spans="1:6">
      <c r="A19" s="105"/>
      <c r="B19" s="24"/>
      <c r="C19" s="17"/>
      <c r="D19" s="17"/>
      <c r="E19" s="107"/>
      <c r="F19" s="108"/>
    </row>
    <row r="20" spans="1:6">
      <c r="A20" s="105"/>
      <c r="B20" s="24"/>
      <c r="C20" s="17"/>
      <c r="D20" s="17"/>
      <c r="E20" s="107"/>
      <c r="F20" s="108"/>
    </row>
    <row r="21" spans="1:6">
      <c r="A21" s="105"/>
      <c r="B21" s="24"/>
      <c r="C21" s="17"/>
      <c r="D21" s="17"/>
      <c r="E21" s="107"/>
      <c r="F21" s="108"/>
    </row>
    <row r="22" spans="1:6" ht="18" thickBot="1">
      <c r="A22" s="106"/>
      <c r="B22" s="25"/>
      <c r="C22" s="21"/>
      <c r="D22" s="21"/>
      <c r="E22" s="109"/>
      <c r="F22" s="110"/>
    </row>
    <row r="23" spans="1:6" ht="18" thickTop="1">
      <c r="A23" s="111" t="s">
        <v>28</v>
      </c>
      <c r="B23" s="26"/>
      <c r="C23" s="27"/>
      <c r="D23" s="28"/>
      <c r="E23" s="109"/>
      <c r="F23" s="109"/>
    </row>
    <row r="24" spans="1:6">
      <c r="A24" s="105"/>
      <c r="B24" s="24"/>
      <c r="C24" s="24"/>
      <c r="D24" s="17"/>
      <c r="E24" s="113"/>
      <c r="F24" s="114"/>
    </row>
    <row r="25" spans="1:6">
      <c r="A25" s="105"/>
      <c r="B25" s="24"/>
      <c r="C25" s="17"/>
      <c r="D25" s="17"/>
      <c r="E25" s="113"/>
      <c r="F25" s="114"/>
    </row>
    <row r="26" spans="1:6">
      <c r="A26" s="105"/>
      <c r="B26" s="24"/>
      <c r="C26" s="17"/>
      <c r="D26" s="17"/>
      <c r="E26" s="115"/>
      <c r="F26" s="116"/>
    </row>
    <row r="27" spans="1:6">
      <c r="A27" s="105"/>
      <c r="B27" s="24"/>
      <c r="C27" s="24"/>
      <c r="D27" s="17"/>
      <c r="E27" s="107"/>
      <c r="F27" s="108"/>
    </row>
    <row r="28" spans="1:6">
      <c r="A28" s="105"/>
      <c r="B28" s="24"/>
      <c r="C28" s="17"/>
      <c r="D28" s="17"/>
      <c r="E28" s="115"/>
      <c r="F28" s="116"/>
    </row>
    <row r="29" spans="1:6">
      <c r="A29" s="105"/>
      <c r="B29" s="24"/>
      <c r="C29" s="24"/>
      <c r="D29" s="17"/>
      <c r="E29" s="107"/>
      <c r="F29" s="108"/>
    </row>
    <row r="30" spans="1:6">
      <c r="A30" s="105"/>
      <c r="B30" s="24"/>
      <c r="C30" s="17"/>
      <c r="D30" s="17"/>
      <c r="E30" s="107"/>
      <c r="F30" s="108"/>
    </row>
    <row r="31" spans="1:6">
      <c r="A31" s="105"/>
      <c r="B31" s="24"/>
      <c r="C31" s="17"/>
      <c r="D31" s="17"/>
      <c r="E31" s="107"/>
      <c r="F31" s="108"/>
    </row>
    <row r="32" spans="1:6">
      <c r="A32" s="105"/>
      <c r="B32" s="24"/>
      <c r="C32" s="17"/>
      <c r="D32" s="17"/>
      <c r="E32" s="107"/>
      <c r="F32" s="108"/>
    </row>
    <row r="33" spans="1:6">
      <c r="A33" s="105"/>
      <c r="B33" s="24"/>
      <c r="C33" s="17"/>
      <c r="D33" s="17"/>
      <c r="E33" s="107"/>
      <c r="F33" s="108"/>
    </row>
    <row r="34" spans="1:6">
      <c r="A34" s="105"/>
      <c r="B34" s="24"/>
      <c r="C34" s="17"/>
      <c r="D34" s="17"/>
      <c r="E34" s="107"/>
      <c r="F34" s="108"/>
    </row>
    <row r="35" spans="1:6">
      <c r="A35" s="112"/>
      <c r="B35" s="29"/>
      <c r="C35" s="30"/>
      <c r="D35" s="30"/>
      <c r="E35" s="117"/>
      <c r="F35" s="118"/>
    </row>
    <row r="36" spans="1:6" ht="22.5" customHeight="1">
      <c r="A36" s="74" t="s">
        <v>29</v>
      </c>
      <c r="B36" s="75"/>
      <c r="C36" s="75"/>
      <c r="D36" s="75"/>
      <c r="E36" s="75"/>
      <c r="F36" s="119"/>
    </row>
    <row r="37" spans="1:6">
      <c r="A37" s="125" t="s">
        <v>30</v>
      </c>
      <c r="B37" s="126"/>
      <c r="C37" s="126"/>
      <c r="D37" s="126"/>
      <c r="E37" s="127" t="s">
        <v>31</v>
      </c>
      <c r="F37" s="128"/>
    </row>
    <row r="38" spans="1:6">
      <c r="A38" s="120" t="s">
        <v>32</v>
      </c>
      <c r="B38" s="121"/>
      <c r="C38" s="122"/>
      <c r="D38" s="122"/>
      <c r="E38" s="31" t="s">
        <v>32</v>
      </c>
      <c r="F38" s="37" t="s">
        <v>47</v>
      </c>
    </row>
    <row r="39" spans="1:6">
      <c r="A39" s="123" t="s">
        <v>33</v>
      </c>
      <c r="B39" s="123"/>
      <c r="C39" s="124"/>
      <c r="D39" s="124"/>
      <c r="E39" s="32" t="s">
        <v>33</v>
      </c>
      <c r="F39" s="37" t="s">
        <v>48</v>
      </c>
    </row>
    <row r="40" spans="1:6">
      <c r="A40" s="123" t="s">
        <v>34</v>
      </c>
      <c r="B40" s="123"/>
      <c r="C40" s="124"/>
      <c r="D40" s="124"/>
      <c r="E40" s="32" t="s">
        <v>35</v>
      </c>
      <c r="F40" s="37" t="s">
        <v>49</v>
      </c>
    </row>
    <row r="41" spans="1:6">
      <c r="A41" s="123"/>
      <c r="B41" s="123"/>
      <c r="C41" s="124"/>
      <c r="D41" s="124"/>
      <c r="E41" s="32" t="s">
        <v>36</v>
      </c>
      <c r="F41" s="37" t="s">
        <v>50</v>
      </c>
    </row>
    <row r="42" spans="1:6">
      <c r="A42" s="133" t="s">
        <v>37</v>
      </c>
      <c r="B42" s="134"/>
      <c r="C42" s="134"/>
      <c r="D42" s="134"/>
      <c r="E42" s="134"/>
      <c r="F42" s="135"/>
    </row>
    <row r="43" spans="1:6">
      <c r="A43" s="136" t="s">
        <v>38</v>
      </c>
      <c r="B43" s="137"/>
      <c r="C43" s="137"/>
      <c r="D43" s="138" t="s">
        <v>39</v>
      </c>
      <c r="E43" s="141" t="s">
        <v>42</v>
      </c>
      <c r="F43" s="142"/>
    </row>
    <row r="44" spans="1:6">
      <c r="A44" s="105"/>
      <c r="B44" s="143"/>
      <c r="C44" s="144"/>
      <c r="D44" s="139"/>
      <c r="E44" s="145" t="s">
        <v>51</v>
      </c>
      <c r="F44" s="146"/>
    </row>
    <row r="45" spans="1:6">
      <c r="A45" s="105"/>
      <c r="B45" s="147"/>
      <c r="C45" s="147"/>
      <c r="D45" s="139"/>
      <c r="E45" s="148" t="s">
        <v>52</v>
      </c>
      <c r="F45" s="149"/>
    </row>
    <row r="46" spans="1:6" ht="18" customHeight="1">
      <c r="A46" s="105"/>
      <c r="B46" s="147"/>
      <c r="C46" s="147"/>
      <c r="D46" s="139"/>
      <c r="E46" s="145"/>
      <c r="F46" s="146"/>
    </row>
    <row r="47" spans="1:6" ht="18" customHeight="1">
      <c r="A47" s="105"/>
      <c r="B47" s="33"/>
      <c r="C47" s="33"/>
      <c r="D47" s="139"/>
      <c r="E47" s="34" t="s">
        <v>53</v>
      </c>
      <c r="F47" s="35"/>
    </row>
    <row r="48" spans="1:6">
      <c r="A48" s="105"/>
      <c r="B48" s="150"/>
      <c r="C48" s="151"/>
      <c r="D48" s="139"/>
      <c r="E48" s="152"/>
      <c r="F48" s="153"/>
    </row>
    <row r="49" spans="1:6" ht="17.25" customHeight="1">
      <c r="A49" s="105"/>
      <c r="B49" s="129"/>
      <c r="C49" s="130"/>
      <c r="D49" s="139"/>
      <c r="E49" s="131"/>
      <c r="F49" s="132"/>
    </row>
    <row r="50" spans="1:6" ht="18" customHeight="1">
      <c r="A50" s="105"/>
      <c r="B50" s="154"/>
      <c r="C50" s="154"/>
      <c r="D50" s="139"/>
      <c r="E50" s="131"/>
      <c r="F50" s="132"/>
    </row>
    <row r="51" spans="1:6" ht="18" customHeight="1">
      <c r="A51" s="105"/>
      <c r="B51" s="130"/>
      <c r="C51" s="130"/>
      <c r="D51" s="139"/>
      <c r="E51" s="155"/>
      <c r="F51" s="156"/>
    </row>
    <row r="52" spans="1:6" ht="18" customHeight="1">
      <c r="A52" s="106"/>
      <c r="B52" s="130"/>
      <c r="C52" s="130"/>
      <c r="D52" s="140"/>
      <c r="E52" s="157"/>
      <c r="F52" s="158"/>
    </row>
    <row r="53" spans="1:6" ht="18" customHeight="1">
      <c r="A53" s="106"/>
      <c r="B53" s="130"/>
      <c r="C53" s="130"/>
      <c r="D53" s="140"/>
      <c r="E53" s="161"/>
      <c r="F53" s="162"/>
    </row>
    <row r="54" spans="1:6">
      <c r="A54" s="106"/>
      <c r="B54" s="163"/>
      <c r="C54" s="163"/>
      <c r="D54" s="140"/>
      <c r="E54" s="161"/>
      <c r="F54" s="162"/>
    </row>
    <row r="55" spans="1:6">
      <c r="A55" s="100" t="s">
        <v>40</v>
      </c>
      <c r="B55" s="101"/>
      <c r="C55" s="101"/>
      <c r="D55" s="101"/>
      <c r="E55" s="101"/>
      <c r="F55" s="102"/>
    </row>
    <row r="56" spans="1:6">
      <c r="A56" s="136" t="s">
        <v>38</v>
      </c>
      <c r="B56" s="137"/>
      <c r="C56" s="137"/>
      <c r="D56" s="138" t="s">
        <v>41</v>
      </c>
      <c r="E56" s="137"/>
      <c r="F56" s="160"/>
    </row>
    <row r="57" spans="1:6">
      <c r="A57" s="105"/>
      <c r="B57" s="147"/>
      <c r="C57" s="147"/>
      <c r="D57" s="139"/>
      <c r="E57" s="137"/>
      <c r="F57" s="160"/>
    </row>
    <row r="58" spans="1:6">
      <c r="A58" s="105"/>
      <c r="B58" s="147"/>
      <c r="C58" s="147"/>
      <c r="D58" s="139"/>
      <c r="E58" s="167"/>
      <c r="F58" s="168"/>
    </row>
    <row r="59" spans="1:6">
      <c r="A59" s="105"/>
      <c r="B59" s="147"/>
      <c r="C59" s="147"/>
      <c r="D59" s="139"/>
      <c r="E59" s="167"/>
      <c r="F59" s="168"/>
    </row>
    <row r="60" spans="1:6">
      <c r="A60" s="105"/>
      <c r="B60" s="147"/>
      <c r="C60" s="147"/>
      <c r="D60" s="139"/>
      <c r="E60" s="167"/>
      <c r="F60" s="168"/>
    </row>
    <row r="61" spans="1:6">
      <c r="A61" s="112"/>
      <c r="B61" s="164"/>
      <c r="C61" s="164"/>
      <c r="D61" s="159"/>
      <c r="E61" s="165"/>
      <c r="F61" s="166"/>
    </row>
    <row r="62" spans="1:6" ht="198.75" customHeight="1">
      <c r="A62" s="1"/>
    </row>
    <row r="63" spans="1:6">
      <c r="A63" s="1"/>
    </row>
    <row r="64" spans="1:6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</sheetData>
  <mergeCells count="91">
    <mergeCell ref="B60:C60"/>
    <mergeCell ref="E60:F60"/>
    <mergeCell ref="E57:F57"/>
    <mergeCell ref="B58:C58"/>
    <mergeCell ref="E58:F58"/>
    <mergeCell ref="B59:C59"/>
    <mergeCell ref="E59:F59"/>
    <mergeCell ref="B51:C51"/>
    <mergeCell ref="E51:F51"/>
    <mergeCell ref="B52:C52"/>
    <mergeCell ref="E52:F52"/>
    <mergeCell ref="A56:A61"/>
    <mergeCell ref="B56:C56"/>
    <mergeCell ref="D56:D61"/>
    <mergeCell ref="E56:F56"/>
    <mergeCell ref="B57:C57"/>
    <mergeCell ref="B53:C53"/>
    <mergeCell ref="E53:F53"/>
    <mergeCell ref="B54:C54"/>
    <mergeCell ref="E54:F54"/>
    <mergeCell ref="A55:F55"/>
    <mergeCell ref="B61:C61"/>
    <mergeCell ref="E61:F61"/>
    <mergeCell ref="E46:F46"/>
    <mergeCell ref="B48:C48"/>
    <mergeCell ref="E48:F48"/>
    <mergeCell ref="B50:C50"/>
    <mergeCell ref="E50:F50"/>
    <mergeCell ref="A40:B40"/>
    <mergeCell ref="C40:D40"/>
    <mergeCell ref="B49:C49"/>
    <mergeCell ref="E49:F49"/>
    <mergeCell ref="A41:B41"/>
    <mergeCell ref="C41:D41"/>
    <mergeCell ref="A42:F42"/>
    <mergeCell ref="A43:A54"/>
    <mergeCell ref="B43:C43"/>
    <mergeCell ref="D43:D54"/>
    <mergeCell ref="E43:F43"/>
    <mergeCell ref="B44:C44"/>
    <mergeCell ref="E44:F44"/>
    <mergeCell ref="B45:C45"/>
    <mergeCell ref="E45:F45"/>
    <mergeCell ref="B46:C46"/>
    <mergeCell ref="A36:F36"/>
    <mergeCell ref="A38:B38"/>
    <mergeCell ref="C38:D38"/>
    <mergeCell ref="A39:B39"/>
    <mergeCell ref="C39:D39"/>
    <mergeCell ref="A37:D37"/>
    <mergeCell ref="E37:F37"/>
    <mergeCell ref="A23:A35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A14:F14"/>
    <mergeCell ref="E15:F15"/>
    <mergeCell ref="A16:A22"/>
    <mergeCell ref="E16:F16"/>
    <mergeCell ref="E17:F17"/>
    <mergeCell ref="E18:F18"/>
    <mergeCell ref="E19:F19"/>
    <mergeCell ref="E20:F20"/>
    <mergeCell ref="E21:F21"/>
    <mergeCell ref="E22:F22"/>
    <mergeCell ref="A10:A13"/>
    <mergeCell ref="D10:D13"/>
    <mergeCell ref="A1:F1"/>
    <mergeCell ref="B2:C2"/>
    <mergeCell ref="E2:F2"/>
    <mergeCell ref="A3:C3"/>
    <mergeCell ref="B4:C4"/>
    <mergeCell ref="D4:D5"/>
    <mergeCell ref="E4:E5"/>
    <mergeCell ref="F4:F5"/>
    <mergeCell ref="B5:C5"/>
    <mergeCell ref="B6:C6"/>
    <mergeCell ref="D6:E8"/>
    <mergeCell ref="F6:F8"/>
    <mergeCell ref="B8:C8"/>
    <mergeCell ref="A9:F9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7"/>
  <sheetViews>
    <sheetView topLeftCell="A25" workbookViewId="0">
      <selection activeCell="F38" sqref="F38:F41"/>
    </sheetView>
  </sheetViews>
  <sheetFormatPr defaultColWidth="11.5546875" defaultRowHeight="17.25"/>
  <cols>
    <col min="1" max="1" width="11.5546875" style="36"/>
    <col min="2" max="2" width="22.109375" style="1" customWidth="1"/>
    <col min="3" max="3" width="23.33203125" style="1" customWidth="1"/>
    <col min="4" max="4" width="17.33203125" style="1" customWidth="1"/>
    <col min="5" max="5" width="27.21875" style="1" customWidth="1"/>
    <col min="6" max="6" width="45" style="5" customWidth="1"/>
    <col min="7" max="16384" width="11.5546875" style="1"/>
  </cols>
  <sheetData>
    <row r="1" spans="1:9" s="2" customFormat="1" ht="36" customHeight="1">
      <c r="A1" s="67" t="s">
        <v>0</v>
      </c>
      <c r="B1" s="68"/>
      <c r="C1" s="68"/>
      <c r="D1" s="68"/>
      <c r="E1" s="68"/>
      <c r="F1" s="69"/>
      <c r="G1" s="1"/>
      <c r="H1" s="1"/>
      <c r="I1" s="1"/>
    </row>
    <row r="2" spans="1:9" s="5" customFormat="1" ht="47.25" customHeight="1">
      <c r="A2" s="3" t="s">
        <v>1</v>
      </c>
      <c r="B2" s="70" t="s">
        <v>54</v>
      </c>
      <c r="C2" s="71"/>
      <c r="D2" s="4" t="s">
        <v>2</v>
      </c>
      <c r="E2" s="72" t="s">
        <v>3</v>
      </c>
      <c r="F2" s="73"/>
    </row>
    <row r="3" spans="1:9" ht="24" customHeight="1">
      <c r="A3" s="74" t="s">
        <v>4</v>
      </c>
      <c r="B3" s="75"/>
      <c r="C3" s="76"/>
      <c r="D3" s="39" t="s">
        <v>5</v>
      </c>
      <c r="E3" s="40" t="s">
        <v>6</v>
      </c>
      <c r="F3" s="48" t="s">
        <v>7</v>
      </c>
    </row>
    <row r="4" spans="1:9" ht="21.75" customHeight="1">
      <c r="A4" s="44" t="s">
        <v>8</v>
      </c>
      <c r="B4" s="77">
        <v>156000</v>
      </c>
      <c r="C4" s="78"/>
      <c r="D4" s="79">
        <v>12</v>
      </c>
      <c r="E4" s="81">
        <v>27</v>
      </c>
      <c r="F4" s="83">
        <v>28481</v>
      </c>
    </row>
    <row r="5" spans="1:9" ht="23.1" customHeight="1">
      <c r="A5" s="44" t="s">
        <v>9</v>
      </c>
      <c r="B5" s="85">
        <f>B6-B4</f>
        <v>613000</v>
      </c>
      <c r="C5" s="86"/>
      <c r="D5" s="80"/>
      <c r="E5" s="82"/>
      <c r="F5" s="84"/>
    </row>
    <row r="6" spans="1:9">
      <c r="A6" s="10" t="s">
        <v>10</v>
      </c>
      <c r="B6" s="87">
        <v>769000</v>
      </c>
      <c r="C6" s="88"/>
      <c r="D6" s="89" t="s">
        <v>11</v>
      </c>
      <c r="E6" s="90"/>
      <c r="F6" s="95">
        <f>E4-(SUM(D16:D35))</f>
        <v>27</v>
      </c>
    </row>
    <row r="7" spans="1:9">
      <c r="A7" s="11" t="s">
        <v>12</v>
      </c>
      <c r="B7" s="41">
        <v>1031900</v>
      </c>
      <c r="C7" s="13">
        <f>B7/B8</f>
        <v>1.1726136363636364E-2</v>
      </c>
      <c r="D7" s="91"/>
      <c r="E7" s="92"/>
      <c r="F7" s="96"/>
    </row>
    <row r="8" spans="1:9">
      <c r="A8" s="14" t="s">
        <v>13</v>
      </c>
      <c r="B8" s="98">
        <v>88000000</v>
      </c>
      <c r="C8" s="99"/>
      <c r="D8" s="93"/>
      <c r="E8" s="94"/>
      <c r="F8" s="97"/>
    </row>
    <row r="9" spans="1:9" ht="27.95" customHeight="1">
      <c r="A9" s="100" t="s">
        <v>14</v>
      </c>
      <c r="B9" s="101"/>
      <c r="C9" s="101"/>
      <c r="D9" s="101"/>
      <c r="E9" s="101"/>
      <c r="F9" s="102"/>
    </row>
    <row r="10" spans="1:9" ht="17.100000000000001" customHeight="1">
      <c r="A10" s="61" t="s">
        <v>15</v>
      </c>
      <c r="B10" s="42" t="s">
        <v>16</v>
      </c>
      <c r="C10" s="42" t="s">
        <v>17</v>
      </c>
      <c r="D10" s="64" t="s">
        <v>18</v>
      </c>
      <c r="E10" s="42" t="s">
        <v>16</v>
      </c>
      <c r="F10" s="43" t="s">
        <v>17</v>
      </c>
    </row>
    <row r="11" spans="1:9" ht="20.100000000000001" customHeight="1">
      <c r="A11" s="62"/>
      <c r="B11" s="45" t="s">
        <v>55</v>
      </c>
      <c r="C11" s="18">
        <v>4</v>
      </c>
      <c r="D11" s="65"/>
      <c r="E11" s="45" t="s">
        <v>19</v>
      </c>
      <c r="F11" s="19">
        <v>0.16</v>
      </c>
    </row>
    <row r="12" spans="1:9" ht="18" customHeight="1">
      <c r="A12" s="62"/>
      <c r="B12" s="45" t="s">
        <v>56</v>
      </c>
      <c r="C12" s="18">
        <v>3</v>
      </c>
      <c r="D12" s="65"/>
      <c r="E12" s="45" t="s">
        <v>20</v>
      </c>
      <c r="F12" s="19"/>
    </row>
    <row r="13" spans="1:9" ht="17.100000000000001" customHeight="1">
      <c r="A13" s="63"/>
      <c r="B13" s="45" t="s">
        <v>46</v>
      </c>
      <c r="C13" s="20">
        <v>3</v>
      </c>
      <c r="D13" s="66"/>
      <c r="E13" s="46" t="s">
        <v>21</v>
      </c>
      <c r="F13" s="22">
        <v>0.03</v>
      </c>
    </row>
    <row r="14" spans="1:9" ht="27.95" customHeight="1">
      <c r="A14" s="100" t="s">
        <v>22</v>
      </c>
      <c r="B14" s="101"/>
      <c r="C14" s="101"/>
      <c r="D14" s="101"/>
      <c r="E14" s="101"/>
      <c r="F14" s="102"/>
    </row>
    <row r="15" spans="1:9" ht="18.95" customHeight="1">
      <c r="A15" s="23"/>
      <c r="B15" s="42" t="s">
        <v>23</v>
      </c>
      <c r="C15" s="42" t="s">
        <v>24</v>
      </c>
      <c r="D15" s="42" t="s">
        <v>25</v>
      </c>
      <c r="E15" s="103" t="s">
        <v>26</v>
      </c>
      <c r="F15" s="104"/>
    </row>
    <row r="16" spans="1:9" ht="18.95" customHeight="1">
      <c r="A16" s="105" t="s">
        <v>27</v>
      </c>
      <c r="B16" s="24"/>
      <c r="C16" s="24"/>
      <c r="D16" s="45"/>
      <c r="E16" s="107"/>
      <c r="F16" s="108"/>
    </row>
    <row r="17" spans="1:6">
      <c r="A17" s="105"/>
      <c r="B17" s="24"/>
      <c r="C17" s="45"/>
      <c r="D17" s="45"/>
      <c r="E17" s="107"/>
      <c r="F17" s="108"/>
    </row>
    <row r="18" spans="1:6">
      <c r="A18" s="105"/>
      <c r="B18" s="24"/>
      <c r="C18" s="24"/>
      <c r="D18" s="45"/>
      <c r="E18" s="107"/>
      <c r="F18" s="108"/>
    </row>
    <row r="19" spans="1:6">
      <c r="A19" s="105"/>
      <c r="B19" s="24"/>
      <c r="C19" s="45"/>
      <c r="D19" s="45"/>
      <c r="E19" s="107"/>
      <c r="F19" s="108"/>
    </row>
    <row r="20" spans="1:6">
      <c r="A20" s="105"/>
      <c r="B20" s="24"/>
      <c r="C20" s="45"/>
      <c r="D20" s="45"/>
      <c r="E20" s="107"/>
      <c r="F20" s="108"/>
    </row>
    <row r="21" spans="1:6">
      <c r="A21" s="105"/>
      <c r="B21" s="24"/>
      <c r="C21" s="45"/>
      <c r="D21" s="45"/>
      <c r="E21" s="107"/>
      <c r="F21" s="108"/>
    </row>
    <row r="22" spans="1:6" ht="18" thickBot="1">
      <c r="A22" s="106"/>
      <c r="B22" s="25"/>
      <c r="C22" s="46"/>
      <c r="D22" s="46"/>
      <c r="E22" s="109"/>
      <c r="F22" s="110"/>
    </row>
    <row r="23" spans="1:6" ht="18" thickTop="1">
      <c r="A23" s="111" t="s">
        <v>28</v>
      </c>
      <c r="B23" s="26"/>
      <c r="C23" s="27"/>
      <c r="D23" s="28"/>
      <c r="E23" s="109"/>
      <c r="F23" s="109"/>
    </row>
    <row r="24" spans="1:6">
      <c r="A24" s="105"/>
      <c r="B24" s="24"/>
      <c r="C24" s="24"/>
      <c r="D24" s="45"/>
      <c r="E24" s="113"/>
      <c r="F24" s="114"/>
    </row>
    <row r="25" spans="1:6">
      <c r="A25" s="105"/>
      <c r="B25" s="24"/>
      <c r="C25" s="45"/>
      <c r="D25" s="45"/>
      <c r="E25" s="113"/>
      <c r="F25" s="114"/>
    </row>
    <row r="26" spans="1:6">
      <c r="A26" s="105"/>
      <c r="B26" s="24"/>
      <c r="C26" s="45"/>
      <c r="D26" s="45"/>
      <c r="E26" s="115"/>
      <c r="F26" s="116"/>
    </row>
    <row r="27" spans="1:6">
      <c r="A27" s="105"/>
      <c r="B27" s="24"/>
      <c r="C27" s="24"/>
      <c r="D27" s="45"/>
      <c r="E27" s="107"/>
      <c r="F27" s="108"/>
    </row>
    <row r="28" spans="1:6">
      <c r="A28" s="105"/>
      <c r="B28" s="24"/>
      <c r="C28" s="45"/>
      <c r="D28" s="45"/>
      <c r="E28" s="115"/>
      <c r="F28" s="116"/>
    </row>
    <row r="29" spans="1:6">
      <c r="A29" s="105"/>
      <c r="B29" s="24"/>
      <c r="C29" s="24"/>
      <c r="D29" s="45"/>
      <c r="E29" s="107"/>
      <c r="F29" s="108"/>
    </row>
    <row r="30" spans="1:6">
      <c r="A30" s="105"/>
      <c r="B30" s="24"/>
      <c r="C30" s="45"/>
      <c r="D30" s="45"/>
      <c r="E30" s="107"/>
      <c r="F30" s="108"/>
    </row>
    <row r="31" spans="1:6">
      <c r="A31" s="105"/>
      <c r="B31" s="24"/>
      <c r="C31" s="45"/>
      <c r="D31" s="45"/>
      <c r="E31" s="107"/>
      <c r="F31" s="108"/>
    </row>
    <row r="32" spans="1:6">
      <c r="A32" s="105"/>
      <c r="B32" s="24"/>
      <c r="C32" s="45"/>
      <c r="D32" s="45"/>
      <c r="E32" s="107"/>
      <c r="F32" s="108"/>
    </row>
    <row r="33" spans="1:6">
      <c r="A33" s="105"/>
      <c r="B33" s="24"/>
      <c r="C33" s="45"/>
      <c r="D33" s="45"/>
      <c r="E33" s="107"/>
      <c r="F33" s="108"/>
    </row>
    <row r="34" spans="1:6">
      <c r="A34" s="105"/>
      <c r="B34" s="24"/>
      <c r="C34" s="45"/>
      <c r="D34" s="45"/>
      <c r="E34" s="107"/>
      <c r="F34" s="108"/>
    </row>
    <row r="35" spans="1:6">
      <c r="A35" s="112"/>
      <c r="B35" s="29"/>
      <c r="C35" s="47"/>
      <c r="D35" s="47"/>
      <c r="E35" s="117"/>
      <c r="F35" s="118"/>
    </row>
    <row r="36" spans="1:6" ht="22.5" customHeight="1">
      <c r="A36" s="74" t="s">
        <v>29</v>
      </c>
      <c r="B36" s="75"/>
      <c r="C36" s="75"/>
      <c r="D36" s="75"/>
      <c r="E36" s="75"/>
      <c r="F36" s="119"/>
    </row>
    <row r="37" spans="1:6">
      <c r="A37" s="125" t="s">
        <v>30</v>
      </c>
      <c r="B37" s="126"/>
      <c r="C37" s="126"/>
      <c r="D37" s="126"/>
      <c r="E37" s="127" t="s">
        <v>31</v>
      </c>
      <c r="F37" s="128"/>
    </row>
    <row r="38" spans="1:6">
      <c r="A38" s="120" t="s">
        <v>32</v>
      </c>
      <c r="B38" s="121"/>
      <c r="C38" s="122"/>
      <c r="D38" s="122"/>
      <c r="E38" s="31" t="s">
        <v>32</v>
      </c>
      <c r="F38" s="49" t="s">
        <v>49</v>
      </c>
    </row>
    <row r="39" spans="1:6">
      <c r="A39" s="123" t="s">
        <v>33</v>
      </c>
      <c r="B39" s="123"/>
      <c r="C39" s="124"/>
      <c r="D39" s="124"/>
      <c r="E39" s="32" t="s">
        <v>33</v>
      </c>
      <c r="F39" s="49" t="s">
        <v>48</v>
      </c>
    </row>
    <row r="40" spans="1:6">
      <c r="A40" s="123" t="s">
        <v>34</v>
      </c>
      <c r="B40" s="123"/>
      <c r="C40" s="124"/>
      <c r="D40" s="124"/>
      <c r="E40" s="32" t="s">
        <v>35</v>
      </c>
      <c r="F40" s="49" t="s">
        <v>3</v>
      </c>
    </row>
    <row r="41" spans="1:6">
      <c r="A41" s="123"/>
      <c r="B41" s="123"/>
      <c r="C41" s="124"/>
      <c r="D41" s="124"/>
      <c r="E41" s="32" t="s">
        <v>36</v>
      </c>
      <c r="F41" s="49" t="s">
        <v>47</v>
      </c>
    </row>
    <row r="42" spans="1:6">
      <c r="A42" s="133" t="s">
        <v>37</v>
      </c>
      <c r="B42" s="134"/>
      <c r="C42" s="134"/>
      <c r="D42" s="134"/>
      <c r="E42" s="134"/>
      <c r="F42" s="135"/>
    </row>
    <row r="43" spans="1:6">
      <c r="A43" s="136" t="s">
        <v>38</v>
      </c>
      <c r="B43" s="137"/>
      <c r="C43" s="137"/>
      <c r="D43" s="138" t="s">
        <v>39</v>
      </c>
      <c r="E43" s="141" t="s">
        <v>42</v>
      </c>
      <c r="F43" s="142"/>
    </row>
    <row r="44" spans="1:6">
      <c r="A44" s="105"/>
      <c r="B44" s="143"/>
      <c r="C44" s="144"/>
      <c r="D44" s="139"/>
      <c r="E44" s="145" t="s">
        <v>57</v>
      </c>
      <c r="F44" s="146"/>
    </row>
    <row r="45" spans="1:6">
      <c r="A45" s="105"/>
      <c r="B45" s="147"/>
      <c r="C45" s="147"/>
      <c r="D45" s="139"/>
      <c r="E45" s="148" t="s">
        <v>58</v>
      </c>
      <c r="F45" s="149"/>
    </row>
    <row r="46" spans="1:6" ht="18" customHeight="1">
      <c r="A46" s="105"/>
      <c r="B46" s="147"/>
      <c r="C46" s="147"/>
      <c r="D46" s="139"/>
      <c r="E46" s="145"/>
      <c r="F46" s="146"/>
    </row>
    <row r="47" spans="1:6" ht="18" customHeight="1">
      <c r="A47" s="105"/>
      <c r="B47" s="33"/>
      <c r="C47" s="33"/>
      <c r="D47" s="139"/>
      <c r="E47" s="34" t="s">
        <v>59</v>
      </c>
      <c r="F47" s="35"/>
    </row>
    <row r="48" spans="1:6">
      <c r="A48" s="105"/>
      <c r="B48" s="150"/>
      <c r="C48" s="151"/>
      <c r="D48" s="139"/>
      <c r="E48" s="152"/>
      <c r="F48" s="153"/>
    </row>
    <row r="49" spans="1:6" ht="17.25" customHeight="1">
      <c r="A49" s="105"/>
      <c r="B49" s="129"/>
      <c r="C49" s="130"/>
      <c r="D49" s="139"/>
      <c r="E49" s="131" t="s">
        <v>60</v>
      </c>
      <c r="F49" s="132"/>
    </row>
    <row r="50" spans="1:6" ht="18" customHeight="1">
      <c r="A50" s="105"/>
      <c r="B50" s="154"/>
      <c r="C50" s="154"/>
      <c r="D50" s="139"/>
      <c r="E50" s="131"/>
      <c r="F50" s="132"/>
    </row>
    <row r="51" spans="1:6" ht="18" customHeight="1">
      <c r="A51" s="105"/>
      <c r="B51" s="130"/>
      <c r="C51" s="130"/>
      <c r="D51" s="139"/>
      <c r="E51" s="155"/>
      <c r="F51" s="156"/>
    </row>
    <row r="52" spans="1:6" ht="18" customHeight="1">
      <c r="A52" s="106"/>
      <c r="B52" s="130"/>
      <c r="C52" s="130"/>
      <c r="D52" s="140"/>
      <c r="E52" s="157"/>
      <c r="F52" s="158"/>
    </row>
    <row r="53" spans="1:6" ht="18" customHeight="1">
      <c r="A53" s="106"/>
      <c r="B53" s="130"/>
      <c r="C53" s="130"/>
      <c r="D53" s="140"/>
      <c r="E53" s="161"/>
      <c r="F53" s="162"/>
    </row>
    <row r="54" spans="1:6">
      <c r="A54" s="106"/>
      <c r="B54" s="163"/>
      <c r="C54" s="163"/>
      <c r="D54" s="140"/>
      <c r="E54" s="161"/>
      <c r="F54" s="162"/>
    </row>
    <row r="55" spans="1:6">
      <c r="A55" s="100" t="s">
        <v>40</v>
      </c>
      <c r="B55" s="101"/>
      <c r="C55" s="101"/>
      <c r="D55" s="101"/>
      <c r="E55" s="101"/>
      <c r="F55" s="102"/>
    </row>
    <row r="56" spans="1:6">
      <c r="A56" s="136" t="s">
        <v>38</v>
      </c>
      <c r="B56" s="137"/>
      <c r="C56" s="137"/>
      <c r="D56" s="138" t="s">
        <v>41</v>
      </c>
      <c r="E56" s="137"/>
      <c r="F56" s="160"/>
    </row>
    <row r="57" spans="1:6">
      <c r="A57" s="105"/>
      <c r="B57" s="147"/>
      <c r="C57" s="147"/>
      <c r="D57" s="139"/>
      <c r="E57" s="137"/>
      <c r="F57" s="160"/>
    </row>
    <row r="58" spans="1:6">
      <c r="A58" s="105"/>
      <c r="B58" s="147"/>
      <c r="C58" s="147"/>
      <c r="D58" s="139"/>
      <c r="E58" s="167"/>
      <c r="F58" s="168"/>
    </row>
    <row r="59" spans="1:6">
      <c r="A59" s="105"/>
      <c r="B59" s="147"/>
      <c r="C59" s="147"/>
      <c r="D59" s="139"/>
      <c r="E59" s="167"/>
      <c r="F59" s="168"/>
    </row>
    <row r="60" spans="1:6">
      <c r="A60" s="105"/>
      <c r="B60" s="147"/>
      <c r="C60" s="147"/>
      <c r="D60" s="139"/>
      <c r="E60" s="167"/>
      <c r="F60" s="168"/>
    </row>
    <row r="61" spans="1:6">
      <c r="A61" s="112"/>
      <c r="B61" s="164"/>
      <c r="C61" s="164"/>
      <c r="D61" s="159"/>
      <c r="E61" s="165"/>
      <c r="F61" s="166"/>
    </row>
    <row r="62" spans="1:6" ht="198.75" customHeight="1">
      <c r="A62" s="1"/>
    </row>
    <row r="63" spans="1:6">
      <c r="A63" s="1"/>
    </row>
    <row r="64" spans="1:6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</sheetData>
  <mergeCells count="91">
    <mergeCell ref="A10:A13"/>
    <mergeCell ref="D10:D13"/>
    <mergeCell ref="A1:F1"/>
    <mergeCell ref="B2:C2"/>
    <mergeCell ref="E2:F2"/>
    <mergeCell ref="A3:C3"/>
    <mergeCell ref="B4:C4"/>
    <mergeCell ref="D4:D5"/>
    <mergeCell ref="E4:E5"/>
    <mergeCell ref="F4:F5"/>
    <mergeCell ref="B5:C5"/>
    <mergeCell ref="B6:C6"/>
    <mergeCell ref="D6:E8"/>
    <mergeCell ref="F6:F8"/>
    <mergeCell ref="B8:C8"/>
    <mergeCell ref="A9:F9"/>
    <mergeCell ref="A14:F14"/>
    <mergeCell ref="E15:F15"/>
    <mergeCell ref="A16:A22"/>
    <mergeCell ref="E16:F16"/>
    <mergeCell ref="E17:F17"/>
    <mergeCell ref="E18:F18"/>
    <mergeCell ref="E19:F19"/>
    <mergeCell ref="E20:F20"/>
    <mergeCell ref="E21:F21"/>
    <mergeCell ref="E22:F22"/>
    <mergeCell ref="A37:D37"/>
    <mergeCell ref="E37:F37"/>
    <mergeCell ref="A23:A35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A36:F36"/>
    <mergeCell ref="A38:B38"/>
    <mergeCell ref="C38:D38"/>
    <mergeCell ref="A39:B39"/>
    <mergeCell ref="C39:D39"/>
    <mergeCell ref="A40:B40"/>
    <mergeCell ref="C40:D40"/>
    <mergeCell ref="B49:C49"/>
    <mergeCell ref="E49:F49"/>
    <mergeCell ref="A41:B41"/>
    <mergeCell ref="C41:D41"/>
    <mergeCell ref="A42:F42"/>
    <mergeCell ref="A43:A54"/>
    <mergeCell ref="B43:C43"/>
    <mergeCell ref="D43:D54"/>
    <mergeCell ref="E43:F43"/>
    <mergeCell ref="B44:C44"/>
    <mergeCell ref="E44:F44"/>
    <mergeCell ref="B45:C45"/>
    <mergeCell ref="E45:F45"/>
    <mergeCell ref="B46:C46"/>
    <mergeCell ref="E46:F46"/>
    <mergeCell ref="B48:C48"/>
    <mergeCell ref="E48:F48"/>
    <mergeCell ref="B50:C50"/>
    <mergeCell ref="E50:F50"/>
    <mergeCell ref="B51:C51"/>
    <mergeCell ref="E51:F51"/>
    <mergeCell ref="B52:C52"/>
    <mergeCell ref="E52:F52"/>
    <mergeCell ref="A56:A61"/>
    <mergeCell ref="B56:C56"/>
    <mergeCell ref="D56:D61"/>
    <mergeCell ref="E56:F56"/>
    <mergeCell ref="B57:C57"/>
    <mergeCell ref="B53:C53"/>
    <mergeCell ref="E53:F53"/>
    <mergeCell ref="B54:C54"/>
    <mergeCell ref="E54:F54"/>
    <mergeCell ref="A55:F55"/>
    <mergeCell ref="B61:C61"/>
    <mergeCell ref="E61:F61"/>
    <mergeCell ref="E57:F57"/>
    <mergeCell ref="B58:C58"/>
    <mergeCell ref="E58:F58"/>
    <mergeCell ref="B59:C59"/>
    <mergeCell ref="E59:F59"/>
    <mergeCell ref="B60:C60"/>
    <mergeCell ref="E60:F6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7"/>
  <sheetViews>
    <sheetView topLeftCell="A22" workbookViewId="0">
      <selection activeCell="E52" sqref="E52:F52"/>
    </sheetView>
  </sheetViews>
  <sheetFormatPr defaultColWidth="11.5546875" defaultRowHeight="17.25"/>
  <cols>
    <col min="1" max="1" width="11.5546875" style="36"/>
    <col min="2" max="2" width="22.109375" style="1" customWidth="1"/>
    <col min="3" max="3" width="23.33203125" style="1" customWidth="1"/>
    <col min="4" max="4" width="17.33203125" style="1" customWidth="1"/>
    <col min="5" max="5" width="27.21875" style="1" customWidth="1"/>
    <col min="6" max="6" width="45" style="5" customWidth="1"/>
    <col min="7" max="16384" width="11.5546875" style="1"/>
  </cols>
  <sheetData>
    <row r="1" spans="1:9" s="2" customFormat="1" ht="36" customHeight="1">
      <c r="A1" s="67" t="s">
        <v>0</v>
      </c>
      <c r="B1" s="68"/>
      <c r="C1" s="68"/>
      <c r="D1" s="68"/>
      <c r="E1" s="68"/>
      <c r="F1" s="69"/>
      <c r="G1" s="1"/>
      <c r="H1" s="1"/>
      <c r="I1" s="1"/>
    </row>
    <row r="2" spans="1:9" s="5" customFormat="1" ht="47.25" customHeight="1">
      <c r="A2" s="3" t="s">
        <v>1</v>
      </c>
      <c r="B2" s="70" t="s">
        <v>61</v>
      </c>
      <c r="C2" s="71"/>
      <c r="D2" s="4" t="s">
        <v>2</v>
      </c>
      <c r="E2" s="72" t="s">
        <v>3</v>
      </c>
      <c r="F2" s="73"/>
    </row>
    <row r="3" spans="1:9" ht="24" customHeight="1">
      <c r="A3" s="74" t="s">
        <v>4</v>
      </c>
      <c r="B3" s="75"/>
      <c r="C3" s="76"/>
      <c r="D3" s="39" t="s">
        <v>5</v>
      </c>
      <c r="E3" s="40" t="s">
        <v>6</v>
      </c>
      <c r="F3" s="48" t="s">
        <v>7</v>
      </c>
    </row>
    <row r="4" spans="1:9" ht="21.75" customHeight="1">
      <c r="A4" s="44" t="s">
        <v>8</v>
      </c>
      <c r="B4" s="77">
        <v>418000</v>
      </c>
      <c r="C4" s="78"/>
      <c r="D4" s="79">
        <v>21</v>
      </c>
      <c r="E4" s="81">
        <v>64</v>
      </c>
      <c r="F4" s="83">
        <v>30437</v>
      </c>
    </row>
    <row r="5" spans="1:9" ht="23.1" customHeight="1">
      <c r="A5" s="44" t="s">
        <v>9</v>
      </c>
      <c r="B5" s="85">
        <f>B6-B4</f>
        <v>1530000</v>
      </c>
      <c r="C5" s="86"/>
      <c r="D5" s="80"/>
      <c r="E5" s="82"/>
      <c r="F5" s="84"/>
    </row>
    <row r="6" spans="1:9">
      <c r="A6" s="10" t="s">
        <v>10</v>
      </c>
      <c r="B6" s="87">
        <v>1948000</v>
      </c>
      <c r="C6" s="88"/>
      <c r="D6" s="89" t="s">
        <v>11</v>
      </c>
      <c r="E6" s="90"/>
      <c r="F6" s="95">
        <f>E4-(SUM(D16:D35))</f>
        <v>36</v>
      </c>
    </row>
    <row r="7" spans="1:9">
      <c r="A7" s="11" t="s">
        <v>12</v>
      </c>
      <c r="B7" s="41">
        <v>2979900</v>
      </c>
      <c r="C7" s="13">
        <f>B7/B8</f>
        <v>3.3862499999999997E-2</v>
      </c>
      <c r="D7" s="91"/>
      <c r="E7" s="92"/>
      <c r="F7" s="96"/>
    </row>
    <row r="8" spans="1:9">
      <c r="A8" s="14" t="s">
        <v>13</v>
      </c>
      <c r="B8" s="98">
        <v>88000000</v>
      </c>
      <c r="C8" s="99"/>
      <c r="D8" s="93"/>
      <c r="E8" s="94"/>
      <c r="F8" s="97"/>
    </row>
    <row r="9" spans="1:9" ht="27.95" customHeight="1">
      <c r="A9" s="100" t="s">
        <v>14</v>
      </c>
      <c r="B9" s="101"/>
      <c r="C9" s="101"/>
      <c r="D9" s="101"/>
      <c r="E9" s="101"/>
      <c r="F9" s="102"/>
    </row>
    <row r="10" spans="1:9" ht="17.100000000000001" customHeight="1">
      <c r="A10" s="61" t="s">
        <v>15</v>
      </c>
      <c r="B10" s="42" t="s">
        <v>16</v>
      </c>
      <c r="C10" s="42" t="s">
        <v>17</v>
      </c>
      <c r="D10" s="64" t="s">
        <v>18</v>
      </c>
      <c r="E10" s="42" t="s">
        <v>16</v>
      </c>
      <c r="F10" s="43" t="s">
        <v>17</v>
      </c>
    </row>
    <row r="11" spans="1:9" ht="20.100000000000001" customHeight="1">
      <c r="A11" s="62"/>
      <c r="B11" s="45" t="s">
        <v>44</v>
      </c>
      <c r="C11" s="18">
        <v>5</v>
      </c>
      <c r="D11" s="65"/>
      <c r="E11" s="45" t="s">
        <v>19</v>
      </c>
      <c r="F11" s="19">
        <v>0.01</v>
      </c>
    </row>
    <row r="12" spans="1:9" ht="18" customHeight="1">
      <c r="A12" s="62"/>
      <c r="B12" s="45" t="s">
        <v>62</v>
      </c>
      <c r="C12" s="18">
        <v>6</v>
      </c>
      <c r="D12" s="65"/>
      <c r="E12" s="45" t="s">
        <v>20</v>
      </c>
      <c r="F12" s="19">
        <v>0.11</v>
      </c>
    </row>
    <row r="13" spans="1:9" ht="17.100000000000001" customHeight="1">
      <c r="A13" s="63"/>
      <c r="B13" s="45" t="s">
        <v>46</v>
      </c>
      <c r="C13" s="20">
        <v>7</v>
      </c>
      <c r="D13" s="66"/>
      <c r="E13" s="46" t="s">
        <v>21</v>
      </c>
      <c r="F13" s="22">
        <v>0.04</v>
      </c>
    </row>
    <row r="14" spans="1:9" ht="27.95" customHeight="1">
      <c r="A14" s="100" t="s">
        <v>22</v>
      </c>
      <c r="B14" s="101"/>
      <c r="C14" s="101"/>
      <c r="D14" s="101"/>
      <c r="E14" s="101"/>
      <c r="F14" s="102"/>
    </row>
    <row r="15" spans="1:9" ht="18.95" customHeight="1">
      <c r="A15" s="23"/>
      <c r="B15" s="42" t="s">
        <v>23</v>
      </c>
      <c r="C15" s="42" t="s">
        <v>24</v>
      </c>
      <c r="D15" s="42" t="s">
        <v>25</v>
      </c>
      <c r="E15" s="103" t="s">
        <v>26</v>
      </c>
      <c r="F15" s="104"/>
    </row>
    <row r="16" spans="1:9" ht="18.95" customHeight="1">
      <c r="A16" s="105" t="s">
        <v>27</v>
      </c>
      <c r="B16" s="24">
        <v>8.3333333333333329E-2</v>
      </c>
      <c r="C16" s="24" t="s">
        <v>63</v>
      </c>
      <c r="D16" s="45">
        <v>3</v>
      </c>
      <c r="E16" s="107"/>
      <c r="F16" s="108"/>
    </row>
    <row r="17" spans="1:6">
      <c r="A17" s="105"/>
      <c r="B17" s="24"/>
      <c r="C17" s="45"/>
      <c r="D17" s="45"/>
      <c r="E17" s="107"/>
      <c r="F17" s="108"/>
    </row>
    <row r="18" spans="1:6">
      <c r="A18" s="105"/>
      <c r="B18" s="24"/>
      <c r="C18" s="24"/>
      <c r="D18" s="45"/>
      <c r="E18" s="107"/>
      <c r="F18" s="108"/>
    </row>
    <row r="19" spans="1:6">
      <c r="A19" s="105"/>
      <c r="B19" s="24"/>
      <c r="C19" s="45"/>
      <c r="D19" s="45"/>
      <c r="E19" s="107"/>
      <c r="F19" s="108"/>
    </row>
    <row r="20" spans="1:6">
      <c r="A20" s="105"/>
      <c r="B20" s="24"/>
      <c r="C20" s="45"/>
      <c r="D20" s="45"/>
      <c r="E20" s="107"/>
      <c r="F20" s="108"/>
    </row>
    <row r="21" spans="1:6">
      <c r="A21" s="105"/>
      <c r="B21" s="24"/>
      <c r="C21" s="45"/>
      <c r="D21" s="45"/>
      <c r="E21" s="107"/>
      <c r="F21" s="108"/>
    </row>
    <row r="22" spans="1:6" ht="18" thickBot="1">
      <c r="A22" s="106"/>
      <c r="B22" s="25"/>
      <c r="C22" s="46"/>
      <c r="D22" s="46"/>
      <c r="E22" s="109"/>
      <c r="F22" s="110"/>
    </row>
    <row r="23" spans="1:6" ht="18" thickTop="1">
      <c r="A23" s="111" t="s">
        <v>28</v>
      </c>
      <c r="B23" s="26">
        <v>0.25</v>
      </c>
      <c r="C23" s="27" t="s">
        <v>64</v>
      </c>
      <c r="D23" s="28">
        <v>4</v>
      </c>
      <c r="E23" s="109"/>
      <c r="F23" s="109"/>
    </row>
    <row r="24" spans="1:6">
      <c r="A24" s="105"/>
      <c r="B24" s="24">
        <v>0.25</v>
      </c>
      <c r="C24" s="24" t="s">
        <v>65</v>
      </c>
      <c r="D24" s="45">
        <v>5</v>
      </c>
      <c r="E24" s="113"/>
      <c r="F24" s="114"/>
    </row>
    <row r="25" spans="1:6">
      <c r="A25" s="105"/>
      <c r="B25" s="24">
        <v>0.20833333333333334</v>
      </c>
      <c r="C25" s="45" t="s">
        <v>66</v>
      </c>
      <c r="D25" s="45">
        <v>2</v>
      </c>
      <c r="E25" s="113"/>
      <c r="F25" s="114"/>
    </row>
    <row r="26" spans="1:6">
      <c r="A26" s="105"/>
      <c r="B26" s="24">
        <v>0.25</v>
      </c>
      <c r="C26" s="45" t="s">
        <v>67</v>
      </c>
      <c r="D26" s="45">
        <v>2</v>
      </c>
      <c r="E26" s="115"/>
      <c r="F26" s="116"/>
    </row>
    <row r="27" spans="1:6">
      <c r="A27" s="105"/>
      <c r="B27" s="24">
        <v>0.27083333333333331</v>
      </c>
      <c r="C27" s="24" t="s">
        <v>68</v>
      </c>
      <c r="D27" s="45">
        <v>12</v>
      </c>
      <c r="E27" s="107"/>
      <c r="F27" s="108"/>
    </row>
    <row r="28" spans="1:6">
      <c r="A28" s="105"/>
      <c r="B28" s="24"/>
      <c r="C28" s="45"/>
      <c r="D28" s="45"/>
      <c r="E28" s="115"/>
      <c r="F28" s="116"/>
    </row>
    <row r="29" spans="1:6">
      <c r="A29" s="105"/>
      <c r="B29" s="24"/>
      <c r="C29" s="24"/>
      <c r="D29" s="45"/>
      <c r="E29" s="107"/>
      <c r="F29" s="108"/>
    </row>
    <row r="30" spans="1:6">
      <c r="A30" s="105"/>
      <c r="B30" s="24"/>
      <c r="C30" s="45"/>
      <c r="D30" s="45"/>
      <c r="E30" s="107"/>
      <c r="F30" s="108"/>
    </row>
    <row r="31" spans="1:6">
      <c r="A31" s="105"/>
      <c r="B31" s="24"/>
      <c r="C31" s="45"/>
      <c r="D31" s="45"/>
      <c r="E31" s="107"/>
      <c r="F31" s="108"/>
    </row>
    <row r="32" spans="1:6">
      <c r="A32" s="105"/>
      <c r="B32" s="24"/>
      <c r="C32" s="45"/>
      <c r="D32" s="45"/>
      <c r="E32" s="107"/>
      <c r="F32" s="108"/>
    </row>
    <row r="33" spans="1:6">
      <c r="A33" s="105"/>
      <c r="B33" s="24"/>
      <c r="C33" s="45"/>
      <c r="D33" s="45"/>
      <c r="E33" s="107"/>
      <c r="F33" s="108"/>
    </row>
    <row r="34" spans="1:6">
      <c r="A34" s="105"/>
      <c r="B34" s="24"/>
      <c r="C34" s="45"/>
      <c r="D34" s="45"/>
      <c r="E34" s="107"/>
      <c r="F34" s="108"/>
    </row>
    <row r="35" spans="1:6">
      <c r="A35" s="112"/>
      <c r="B35" s="29"/>
      <c r="C35" s="47"/>
      <c r="D35" s="47"/>
      <c r="E35" s="117"/>
      <c r="F35" s="118"/>
    </row>
    <row r="36" spans="1:6" ht="22.5" customHeight="1">
      <c r="A36" s="74" t="s">
        <v>29</v>
      </c>
      <c r="B36" s="75"/>
      <c r="C36" s="75"/>
      <c r="D36" s="75"/>
      <c r="E36" s="75"/>
      <c r="F36" s="119"/>
    </row>
    <row r="37" spans="1:6">
      <c r="A37" s="125" t="s">
        <v>30</v>
      </c>
      <c r="B37" s="126"/>
      <c r="C37" s="126"/>
      <c r="D37" s="126"/>
      <c r="E37" s="127" t="s">
        <v>31</v>
      </c>
      <c r="F37" s="128"/>
    </row>
    <row r="38" spans="1:6">
      <c r="A38" s="120" t="s">
        <v>32</v>
      </c>
      <c r="B38" s="121"/>
      <c r="C38" s="122"/>
      <c r="D38" s="122"/>
      <c r="E38" s="31" t="s">
        <v>32</v>
      </c>
      <c r="F38" s="49" t="s">
        <v>49</v>
      </c>
    </row>
    <row r="39" spans="1:6">
      <c r="A39" s="123" t="s">
        <v>33</v>
      </c>
      <c r="B39" s="123"/>
      <c r="C39" s="124"/>
      <c r="D39" s="124"/>
      <c r="E39" s="32" t="s">
        <v>33</v>
      </c>
      <c r="F39" s="49" t="s">
        <v>48</v>
      </c>
    </row>
    <row r="40" spans="1:6">
      <c r="A40" s="123" t="s">
        <v>34</v>
      </c>
      <c r="B40" s="123"/>
      <c r="C40" s="124"/>
      <c r="D40" s="124"/>
      <c r="E40" s="32" t="s">
        <v>35</v>
      </c>
      <c r="F40" s="49" t="s">
        <v>3</v>
      </c>
    </row>
    <row r="41" spans="1:6">
      <c r="A41" s="123"/>
      <c r="B41" s="123"/>
      <c r="C41" s="124"/>
      <c r="D41" s="124"/>
      <c r="E41" s="32" t="s">
        <v>36</v>
      </c>
      <c r="F41" s="49" t="s">
        <v>47</v>
      </c>
    </row>
    <row r="42" spans="1:6">
      <c r="A42" s="133" t="s">
        <v>37</v>
      </c>
      <c r="B42" s="134"/>
      <c r="C42" s="134"/>
      <c r="D42" s="134"/>
      <c r="E42" s="134"/>
      <c r="F42" s="135"/>
    </row>
    <row r="43" spans="1:6">
      <c r="A43" s="136" t="s">
        <v>38</v>
      </c>
      <c r="B43" s="137"/>
      <c r="C43" s="137"/>
      <c r="D43" s="138" t="s">
        <v>39</v>
      </c>
      <c r="E43" s="141" t="s">
        <v>42</v>
      </c>
      <c r="F43" s="142"/>
    </row>
    <row r="44" spans="1:6">
      <c r="A44" s="105"/>
      <c r="B44" s="143"/>
      <c r="C44" s="144"/>
      <c r="D44" s="139"/>
      <c r="E44" s="145" t="s">
        <v>69</v>
      </c>
      <c r="F44" s="146"/>
    </row>
    <row r="45" spans="1:6">
      <c r="A45" s="105"/>
      <c r="B45" s="147"/>
      <c r="C45" s="147"/>
      <c r="D45" s="139"/>
      <c r="E45" s="148" t="s">
        <v>70</v>
      </c>
      <c r="F45" s="149"/>
    </row>
    <row r="46" spans="1:6" ht="18" customHeight="1">
      <c r="A46" s="105"/>
      <c r="B46" s="147"/>
      <c r="C46" s="147"/>
      <c r="D46" s="139"/>
      <c r="E46" s="145" t="s">
        <v>71</v>
      </c>
      <c r="F46" s="146"/>
    </row>
    <row r="47" spans="1:6" ht="18" customHeight="1">
      <c r="A47" s="105"/>
      <c r="B47" s="33"/>
      <c r="C47" s="33"/>
      <c r="D47" s="139"/>
      <c r="E47" s="34"/>
      <c r="F47" s="35"/>
    </row>
    <row r="48" spans="1:6">
      <c r="A48" s="105"/>
      <c r="B48" s="150"/>
      <c r="C48" s="151"/>
      <c r="D48" s="139"/>
      <c r="E48" s="152"/>
      <c r="F48" s="153"/>
    </row>
    <row r="49" spans="1:6" ht="17.25" customHeight="1">
      <c r="A49" s="105"/>
      <c r="B49" s="129"/>
      <c r="C49" s="130"/>
      <c r="D49" s="139"/>
      <c r="E49" s="131"/>
      <c r="F49" s="132"/>
    </row>
    <row r="50" spans="1:6" ht="18" customHeight="1">
      <c r="A50" s="105"/>
      <c r="B50" s="154"/>
      <c r="C50" s="154"/>
      <c r="D50" s="139"/>
      <c r="E50" s="131"/>
      <c r="F50" s="132"/>
    </row>
    <row r="51" spans="1:6" ht="18" customHeight="1">
      <c r="A51" s="105"/>
      <c r="B51" s="130"/>
      <c r="C51" s="130"/>
      <c r="D51" s="139"/>
      <c r="E51" s="155"/>
      <c r="F51" s="156"/>
    </row>
    <row r="52" spans="1:6" ht="18" customHeight="1">
      <c r="A52" s="106"/>
      <c r="B52" s="130"/>
      <c r="C52" s="130"/>
      <c r="D52" s="140"/>
      <c r="E52" s="157"/>
      <c r="F52" s="158"/>
    </row>
    <row r="53" spans="1:6" ht="18" customHeight="1">
      <c r="A53" s="106"/>
      <c r="B53" s="130"/>
      <c r="C53" s="130"/>
      <c r="D53" s="140"/>
      <c r="E53" s="161"/>
      <c r="F53" s="162"/>
    </row>
    <row r="54" spans="1:6">
      <c r="A54" s="106"/>
      <c r="B54" s="163"/>
      <c r="C54" s="163"/>
      <c r="D54" s="140"/>
      <c r="E54" s="161"/>
      <c r="F54" s="162"/>
    </row>
    <row r="55" spans="1:6">
      <c r="A55" s="100" t="s">
        <v>40</v>
      </c>
      <c r="B55" s="101"/>
      <c r="C55" s="101"/>
      <c r="D55" s="101"/>
      <c r="E55" s="101"/>
      <c r="F55" s="102"/>
    </row>
    <row r="56" spans="1:6">
      <c r="A56" s="136" t="s">
        <v>38</v>
      </c>
      <c r="B56" s="137"/>
      <c r="C56" s="137"/>
      <c r="D56" s="138" t="s">
        <v>41</v>
      </c>
      <c r="E56" s="137"/>
      <c r="F56" s="160"/>
    </row>
    <row r="57" spans="1:6">
      <c r="A57" s="105"/>
      <c r="B57" s="147"/>
      <c r="C57" s="147"/>
      <c r="D57" s="139"/>
      <c r="E57" s="137"/>
      <c r="F57" s="160"/>
    </row>
    <row r="58" spans="1:6">
      <c r="A58" s="105"/>
      <c r="B58" s="147"/>
      <c r="C58" s="147"/>
      <c r="D58" s="139"/>
      <c r="E58" s="167"/>
      <c r="F58" s="168"/>
    </row>
    <row r="59" spans="1:6">
      <c r="A59" s="105"/>
      <c r="B59" s="147"/>
      <c r="C59" s="147"/>
      <c r="D59" s="139"/>
      <c r="E59" s="167"/>
      <c r="F59" s="168"/>
    </row>
    <row r="60" spans="1:6">
      <c r="A60" s="105"/>
      <c r="B60" s="147"/>
      <c r="C60" s="147"/>
      <c r="D60" s="139"/>
      <c r="E60" s="167"/>
      <c r="F60" s="168"/>
    </row>
    <row r="61" spans="1:6">
      <c r="A61" s="112"/>
      <c r="B61" s="164"/>
      <c r="C61" s="164"/>
      <c r="D61" s="159"/>
      <c r="E61" s="165"/>
      <c r="F61" s="166"/>
    </row>
    <row r="62" spans="1:6" ht="198.75" customHeight="1">
      <c r="A62" s="1"/>
    </row>
    <row r="63" spans="1:6">
      <c r="A63" s="1"/>
    </row>
    <row r="64" spans="1:6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</sheetData>
  <mergeCells count="91">
    <mergeCell ref="A10:A13"/>
    <mergeCell ref="D10:D13"/>
    <mergeCell ref="A1:F1"/>
    <mergeCell ref="B2:C2"/>
    <mergeCell ref="E2:F2"/>
    <mergeCell ref="A3:C3"/>
    <mergeCell ref="B4:C4"/>
    <mergeCell ref="D4:D5"/>
    <mergeCell ref="E4:E5"/>
    <mergeCell ref="F4:F5"/>
    <mergeCell ref="B5:C5"/>
    <mergeCell ref="B6:C6"/>
    <mergeCell ref="D6:E8"/>
    <mergeCell ref="F6:F8"/>
    <mergeCell ref="B8:C8"/>
    <mergeCell ref="A9:F9"/>
    <mergeCell ref="A14:F14"/>
    <mergeCell ref="E15:F15"/>
    <mergeCell ref="A16:A22"/>
    <mergeCell ref="E16:F16"/>
    <mergeCell ref="E17:F17"/>
    <mergeCell ref="E18:F18"/>
    <mergeCell ref="E19:F19"/>
    <mergeCell ref="E20:F20"/>
    <mergeCell ref="E21:F21"/>
    <mergeCell ref="E22:F22"/>
    <mergeCell ref="A37:D37"/>
    <mergeCell ref="E37:F37"/>
    <mergeCell ref="A23:A35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A36:F36"/>
    <mergeCell ref="A38:B38"/>
    <mergeCell ref="C38:D38"/>
    <mergeCell ref="A39:B39"/>
    <mergeCell ref="C39:D39"/>
    <mergeCell ref="A40:B40"/>
    <mergeCell ref="C40:D40"/>
    <mergeCell ref="B49:C49"/>
    <mergeCell ref="E49:F49"/>
    <mergeCell ref="A41:B41"/>
    <mergeCell ref="C41:D41"/>
    <mergeCell ref="A42:F42"/>
    <mergeCell ref="A43:A54"/>
    <mergeCell ref="B43:C43"/>
    <mergeCell ref="D43:D54"/>
    <mergeCell ref="E43:F43"/>
    <mergeCell ref="B44:C44"/>
    <mergeCell ref="E44:F44"/>
    <mergeCell ref="B45:C45"/>
    <mergeCell ref="E45:F45"/>
    <mergeCell ref="B46:C46"/>
    <mergeCell ref="E46:F46"/>
    <mergeCell ref="B48:C48"/>
    <mergeCell ref="E48:F48"/>
    <mergeCell ref="B50:C50"/>
    <mergeCell ref="E50:F50"/>
    <mergeCell ref="B51:C51"/>
    <mergeCell ref="E51:F51"/>
    <mergeCell ref="B52:C52"/>
    <mergeCell ref="E52:F52"/>
    <mergeCell ref="A56:A61"/>
    <mergeCell ref="B56:C56"/>
    <mergeCell ref="D56:D61"/>
    <mergeCell ref="E56:F56"/>
    <mergeCell ref="B57:C57"/>
    <mergeCell ref="B53:C53"/>
    <mergeCell ref="E53:F53"/>
    <mergeCell ref="B54:C54"/>
    <mergeCell ref="E54:F54"/>
    <mergeCell ref="A55:F55"/>
    <mergeCell ref="B61:C61"/>
    <mergeCell ref="E61:F61"/>
    <mergeCell ref="E57:F57"/>
    <mergeCell ref="B58:C58"/>
    <mergeCell ref="E58:F58"/>
    <mergeCell ref="B59:C59"/>
    <mergeCell ref="E59:F59"/>
    <mergeCell ref="B60:C60"/>
    <mergeCell ref="E60:F6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7"/>
  <sheetViews>
    <sheetView topLeftCell="A34" workbookViewId="0">
      <selection activeCell="E49" sqref="E49:F49"/>
    </sheetView>
  </sheetViews>
  <sheetFormatPr defaultColWidth="11.5546875" defaultRowHeight="17.25"/>
  <cols>
    <col min="1" max="1" width="11.5546875" style="36"/>
    <col min="2" max="2" width="22.109375" style="1" customWidth="1"/>
    <col min="3" max="3" width="23.33203125" style="1" customWidth="1"/>
    <col min="4" max="4" width="17.33203125" style="1" customWidth="1"/>
    <col min="5" max="5" width="27.21875" style="1" customWidth="1"/>
    <col min="6" max="6" width="45" style="5" customWidth="1"/>
    <col min="7" max="16384" width="11.5546875" style="1"/>
  </cols>
  <sheetData>
    <row r="1" spans="1:9" s="2" customFormat="1" ht="36" customHeight="1">
      <c r="A1" s="67" t="s">
        <v>0</v>
      </c>
      <c r="B1" s="68"/>
      <c r="C1" s="68"/>
      <c r="D1" s="68"/>
      <c r="E1" s="68"/>
      <c r="F1" s="69"/>
      <c r="G1" s="1"/>
      <c r="H1" s="1"/>
      <c r="I1" s="1"/>
    </row>
    <row r="2" spans="1:9" s="5" customFormat="1" ht="47.25" customHeight="1">
      <c r="A2" s="3" t="s">
        <v>1</v>
      </c>
      <c r="B2" s="70" t="s">
        <v>72</v>
      </c>
      <c r="C2" s="71"/>
      <c r="D2" s="4" t="s">
        <v>2</v>
      </c>
      <c r="E2" s="72" t="s">
        <v>3</v>
      </c>
      <c r="F2" s="73"/>
    </row>
    <row r="3" spans="1:9" ht="24" customHeight="1">
      <c r="A3" s="74" t="s">
        <v>4</v>
      </c>
      <c r="B3" s="75"/>
      <c r="C3" s="76"/>
      <c r="D3" s="52" t="s">
        <v>5</v>
      </c>
      <c r="E3" s="53" t="s">
        <v>6</v>
      </c>
      <c r="F3" s="54" t="s">
        <v>7</v>
      </c>
    </row>
    <row r="4" spans="1:9" ht="21.75" customHeight="1">
      <c r="A4" s="50" t="s">
        <v>8</v>
      </c>
      <c r="B4" s="77">
        <v>347000</v>
      </c>
      <c r="C4" s="78"/>
      <c r="D4" s="79">
        <v>14</v>
      </c>
      <c r="E4" s="81">
        <v>36</v>
      </c>
      <c r="F4" s="83">
        <v>27541</v>
      </c>
    </row>
    <row r="5" spans="1:9" ht="23.1" customHeight="1">
      <c r="A5" s="50" t="s">
        <v>9</v>
      </c>
      <c r="B5" s="85">
        <f>B6-B4</f>
        <v>629500</v>
      </c>
      <c r="C5" s="86"/>
      <c r="D5" s="80"/>
      <c r="E5" s="82"/>
      <c r="F5" s="84"/>
    </row>
    <row r="6" spans="1:9">
      <c r="A6" s="10" t="s">
        <v>10</v>
      </c>
      <c r="B6" s="87">
        <v>976500</v>
      </c>
      <c r="C6" s="88"/>
      <c r="D6" s="89" t="s">
        <v>11</v>
      </c>
      <c r="E6" s="90"/>
      <c r="F6" s="95">
        <f>E4-(SUM(D16:D35))</f>
        <v>27</v>
      </c>
    </row>
    <row r="7" spans="1:9">
      <c r="A7" s="11" t="s">
        <v>12</v>
      </c>
      <c r="B7" s="60">
        <v>3956400</v>
      </c>
      <c r="C7" s="13">
        <f>B7/B8</f>
        <v>4.4959090909090907E-2</v>
      </c>
      <c r="D7" s="91"/>
      <c r="E7" s="92"/>
      <c r="F7" s="96"/>
    </row>
    <row r="8" spans="1:9">
      <c r="A8" s="14" t="s">
        <v>13</v>
      </c>
      <c r="B8" s="98">
        <v>88000000</v>
      </c>
      <c r="C8" s="99"/>
      <c r="D8" s="93"/>
      <c r="E8" s="94"/>
      <c r="F8" s="97"/>
    </row>
    <row r="9" spans="1:9" ht="27.95" customHeight="1">
      <c r="A9" s="100" t="s">
        <v>14</v>
      </c>
      <c r="B9" s="101"/>
      <c r="C9" s="101"/>
      <c r="D9" s="101"/>
      <c r="E9" s="101"/>
      <c r="F9" s="102"/>
    </row>
    <row r="10" spans="1:9" ht="17.100000000000001" customHeight="1">
      <c r="A10" s="61" t="s">
        <v>15</v>
      </c>
      <c r="B10" s="58" t="s">
        <v>16</v>
      </c>
      <c r="C10" s="58" t="s">
        <v>17</v>
      </c>
      <c r="D10" s="64" t="s">
        <v>18</v>
      </c>
      <c r="E10" s="58" t="s">
        <v>16</v>
      </c>
      <c r="F10" s="59" t="s">
        <v>17</v>
      </c>
    </row>
    <row r="11" spans="1:9" ht="20.100000000000001" customHeight="1">
      <c r="A11" s="62"/>
      <c r="B11" s="56" t="s">
        <v>56</v>
      </c>
      <c r="C11" s="18">
        <v>7</v>
      </c>
      <c r="D11" s="65"/>
      <c r="E11" s="56" t="s">
        <v>19</v>
      </c>
      <c r="F11" s="19">
        <v>7.0000000000000007E-2</v>
      </c>
    </row>
    <row r="12" spans="1:9" ht="18" customHeight="1">
      <c r="A12" s="62"/>
      <c r="B12" s="56" t="s">
        <v>76</v>
      </c>
      <c r="C12" s="18">
        <v>5</v>
      </c>
      <c r="D12" s="65"/>
      <c r="E12" s="56" t="s">
        <v>20</v>
      </c>
      <c r="F12" s="19">
        <v>0.04</v>
      </c>
    </row>
    <row r="13" spans="1:9" ht="17.100000000000001" customHeight="1">
      <c r="A13" s="63"/>
      <c r="B13" s="56" t="s">
        <v>45</v>
      </c>
      <c r="C13" s="20">
        <v>8</v>
      </c>
      <c r="D13" s="66"/>
      <c r="E13" s="55" t="s">
        <v>21</v>
      </c>
      <c r="F13" s="22">
        <v>0.08</v>
      </c>
    </row>
    <row r="14" spans="1:9" ht="27.95" customHeight="1">
      <c r="A14" s="100" t="s">
        <v>22</v>
      </c>
      <c r="B14" s="101"/>
      <c r="C14" s="101"/>
      <c r="D14" s="101"/>
      <c r="E14" s="101"/>
      <c r="F14" s="102"/>
    </row>
    <row r="15" spans="1:9" ht="18.95" customHeight="1">
      <c r="A15" s="23"/>
      <c r="B15" s="58" t="s">
        <v>23</v>
      </c>
      <c r="C15" s="58" t="s">
        <v>24</v>
      </c>
      <c r="D15" s="58" t="s">
        <v>25</v>
      </c>
      <c r="E15" s="103" t="s">
        <v>26</v>
      </c>
      <c r="F15" s="104"/>
    </row>
    <row r="16" spans="1:9" ht="18.95" customHeight="1">
      <c r="A16" s="105" t="s">
        <v>27</v>
      </c>
      <c r="B16" s="24"/>
      <c r="C16" s="24"/>
      <c r="D16" s="56"/>
      <c r="E16" s="107"/>
      <c r="F16" s="108"/>
    </row>
    <row r="17" spans="1:6">
      <c r="A17" s="105"/>
      <c r="B17" s="24"/>
      <c r="C17" s="56"/>
      <c r="D17" s="56"/>
      <c r="E17" s="107"/>
      <c r="F17" s="108"/>
    </row>
    <row r="18" spans="1:6">
      <c r="A18" s="105"/>
      <c r="B18" s="24"/>
      <c r="C18" s="24"/>
      <c r="D18" s="56"/>
      <c r="E18" s="107"/>
      <c r="F18" s="108"/>
    </row>
    <row r="19" spans="1:6">
      <c r="A19" s="105"/>
      <c r="B19" s="24"/>
      <c r="C19" s="56"/>
      <c r="D19" s="56"/>
      <c r="E19" s="107"/>
      <c r="F19" s="108"/>
    </row>
    <row r="20" spans="1:6">
      <c r="A20" s="105"/>
      <c r="B20" s="24"/>
      <c r="C20" s="56"/>
      <c r="D20" s="56"/>
      <c r="E20" s="107"/>
      <c r="F20" s="108"/>
    </row>
    <row r="21" spans="1:6">
      <c r="A21" s="105"/>
      <c r="B21" s="24"/>
      <c r="C21" s="56"/>
      <c r="D21" s="56"/>
      <c r="E21" s="107"/>
      <c r="F21" s="108"/>
    </row>
    <row r="22" spans="1:6" ht="18" thickBot="1">
      <c r="A22" s="106"/>
      <c r="B22" s="25"/>
      <c r="C22" s="55"/>
      <c r="D22" s="55"/>
      <c r="E22" s="109"/>
      <c r="F22" s="110"/>
    </row>
    <row r="23" spans="1:6" ht="18" thickTop="1">
      <c r="A23" s="111" t="s">
        <v>28</v>
      </c>
      <c r="B23" s="26">
        <v>0.20833333333333334</v>
      </c>
      <c r="C23" s="27" t="s">
        <v>73</v>
      </c>
      <c r="D23" s="28">
        <v>5</v>
      </c>
      <c r="E23" s="109"/>
      <c r="F23" s="109"/>
    </row>
    <row r="24" spans="1:6">
      <c r="A24" s="105"/>
      <c r="B24" s="24">
        <v>0.25</v>
      </c>
      <c r="C24" s="24" t="s">
        <v>74</v>
      </c>
      <c r="D24" s="56">
        <v>2</v>
      </c>
      <c r="E24" s="113"/>
      <c r="F24" s="114"/>
    </row>
    <row r="25" spans="1:6">
      <c r="A25" s="105"/>
      <c r="B25" s="24">
        <v>0.29166666666666669</v>
      </c>
      <c r="C25" s="56" t="s">
        <v>75</v>
      </c>
      <c r="D25" s="56">
        <v>2</v>
      </c>
      <c r="E25" s="113"/>
      <c r="F25" s="114"/>
    </row>
    <row r="26" spans="1:6">
      <c r="A26" s="105"/>
      <c r="B26" s="24"/>
      <c r="C26" s="56"/>
      <c r="D26" s="56"/>
      <c r="E26" s="115"/>
      <c r="F26" s="116"/>
    </row>
    <row r="27" spans="1:6">
      <c r="A27" s="105"/>
      <c r="B27" s="24"/>
      <c r="C27" s="24"/>
      <c r="D27" s="56"/>
      <c r="E27" s="107"/>
      <c r="F27" s="108"/>
    </row>
    <row r="28" spans="1:6">
      <c r="A28" s="105"/>
      <c r="B28" s="24"/>
      <c r="C28" s="56"/>
      <c r="D28" s="56"/>
      <c r="E28" s="115"/>
      <c r="F28" s="116"/>
    </row>
    <row r="29" spans="1:6">
      <c r="A29" s="105"/>
      <c r="B29" s="24"/>
      <c r="C29" s="24"/>
      <c r="D29" s="56"/>
      <c r="E29" s="107"/>
      <c r="F29" s="108"/>
    </row>
    <row r="30" spans="1:6">
      <c r="A30" s="105"/>
      <c r="B30" s="24"/>
      <c r="C30" s="56"/>
      <c r="D30" s="56"/>
      <c r="E30" s="107"/>
      <c r="F30" s="108"/>
    </row>
    <row r="31" spans="1:6">
      <c r="A31" s="105"/>
      <c r="B31" s="24"/>
      <c r="C31" s="56"/>
      <c r="D31" s="56"/>
      <c r="E31" s="107"/>
      <c r="F31" s="108"/>
    </row>
    <row r="32" spans="1:6">
      <c r="A32" s="105"/>
      <c r="B32" s="24"/>
      <c r="C32" s="56"/>
      <c r="D32" s="56"/>
      <c r="E32" s="107"/>
      <c r="F32" s="108"/>
    </row>
    <row r="33" spans="1:6">
      <c r="A33" s="105"/>
      <c r="B33" s="24"/>
      <c r="C33" s="56"/>
      <c r="D33" s="56"/>
      <c r="E33" s="107"/>
      <c r="F33" s="108"/>
    </row>
    <row r="34" spans="1:6">
      <c r="A34" s="105"/>
      <c r="B34" s="24"/>
      <c r="C34" s="56"/>
      <c r="D34" s="56"/>
      <c r="E34" s="107"/>
      <c r="F34" s="108"/>
    </row>
    <row r="35" spans="1:6">
      <c r="A35" s="112"/>
      <c r="B35" s="29"/>
      <c r="C35" s="57"/>
      <c r="D35" s="57"/>
      <c r="E35" s="117"/>
      <c r="F35" s="118"/>
    </row>
    <row r="36" spans="1:6" ht="22.5" customHeight="1">
      <c r="A36" s="74" t="s">
        <v>29</v>
      </c>
      <c r="B36" s="75"/>
      <c r="C36" s="75"/>
      <c r="D36" s="75"/>
      <c r="E36" s="75"/>
      <c r="F36" s="119"/>
    </row>
    <row r="37" spans="1:6">
      <c r="A37" s="125" t="s">
        <v>30</v>
      </c>
      <c r="B37" s="126"/>
      <c r="C37" s="126"/>
      <c r="D37" s="126"/>
      <c r="E37" s="127" t="s">
        <v>31</v>
      </c>
      <c r="F37" s="128"/>
    </row>
    <row r="38" spans="1:6">
      <c r="A38" s="120" t="s">
        <v>32</v>
      </c>
      <c r="B38" s="121"/>
      <c r="C38" s="122"/>
      <c r="D38" s="122"/>
      <c r="E38" s="31" t="s">
        <v>32</v>
      </c>
      <c r="F38" s="51" t="s">
        <v>47</v>
      </c>
    </row>
    <row r="39" spans="1:6">
      <c r="A39" s="123" t="s">
        <v>33</v>
      </c>
      <c r="B39" s="123"/>
      <c r="C39" s="124"/>
      <c r="D39" s="124"/>
      <c r="E39" s="32" t="s">
        <v>33</v>
      </c>
      <c r="F39" s="51" t="s">
        <v>48</v>
      </c>
    </row>
    <row r="40" spans="1:6">
      <c r="A40" s="123" t="s">
        <v>34</v>
      </c>
      <c r="B40" s="123"/>
      <c r="C40" s="124"/>
      <c r="D40" s="124"/>
      <c r="E40" s="32" t="s">
        <v>35</v>
      </c>
      <c r="F40" s="51" t="s">
        <v>49</v>
      </c>
    </row>
    <row r="41" spans="1:6">
      <c r="A41" s="123"/>
      <c r="B41" s="123"/>
      <c r="C41" s="124"/>
      <c r="D41" s="124"/>
      <c r="E41" s="32" t="s">
        <v>36</v>
      </c>
      <c r="F41" s="51" t="s">
        <v>3</v>
      </c>
    </row>
    <row r="42" spans="1:6">
      <c r="A42" s="133" t="s">
        <v>37</v>
      </c>
      <c r="B42" s="134"/>
      <c r="C42" s="134"/>
      <c r="D42" s="134"/>
      <c r="E42" s="134"/>
      <c r="F42" s="135"/>
    </row>
    <row r="43" spans="1:6">
      <c r="A43" s="136" t="s">
        <v>38</v>
      </c>
      <c r="B43" s="137"/>
      <c r="C43" s="137"/>
      <c r="D43" s="138" t="s">
        <v>39</v>
      </c>
      <c r="E43" s="141" t="s">
        <v>42</v>
      </c>
      <c r="F43" s="142"/>
    </row>
    <row r="44" spans="1:6">
      <c r="A44" s="105"/>
      <c r="B44" s="143"/>
      <c r="C44" s="144"/>
      <c r="D44" s="139"/>
      <c r="E44" s="145" t="s">
        <v>77</v>
      </c>
      <c r="F44" s="146"/>
    </row>
    <row r="45" spans="1:6">
      <c r="A45" s="105"/>
      <c r="B45" s="147"/>
      <c r="C45" s="147"/>
      <c r="D45" s="139"/>
      <c r="E45" s="148" t="s">
        <v>78</v>
      </c>
      <c r="F45" s="149"/>
    </row>
    <row r="46" spans="1:6" ht="18" customHeight="1">
      <c r="A46" s="105"/>
      <c r="B46" s="147"/>
      <c r="C46" s="147"/>
      <c r="D46" s="139"/>
      <c r="E46" s="145" t="s">
        <v>79</v>
      </c>
      <c r="F46" s="146"/>
    </row>
    <row r="47" spans="1:6" ht="18" customHeight="1">
      <c r="A47" s="105"/>
      <c r="B47" s="33"/>
      <c r="C47" s="33"/>
      <c r="D47" s="139"/>
      <c r="E47" s="34"/>
      <c r="F47" s="35"/>
    </row>
    <row r="48" spans="1:6">
      <c r="A48" s="105"/>
      <c r="B48" s="150"/>
      <c r="C48" s="151"/>
      <c r="D48" s="139"/>
      <c r="E48" s="152" t="s">
        <v>80</v>
      </c>
      <c r="F48" s="153"/>
    </row>
    <row r="49" spans="1:6" ht="17.25" customHeight="1">
      <c r="A49" s="105"/>
      <c r="B49" s="129"/>
      <c r="C49" s="130"/>
      <c r="D49" s="139"/>
      <c r="E49" s="131"/>
      <c r="F49" s="132"/>
    </row>
    <row r="50" spans="1:6" ht="18" customHeight="1">
      <c r="A50" s="105"/>
      <c r="B50" s="154"/>
      <c r="C50" s="154"/>
      <c r="D50" s="139"/>
      <c r="E50" s="131"/>
      <c r="F50" s="132"/>
    </row>
    <row r="51" spans="1:6" ht="18" customHeight="1">
      <c r="A51" s="105"/>
      <c r="B51" s="130"/>
      <c r="C51" s="130"/>
      <c r="D51" s="139"/>
      <c r="E51" s="155"/>
      <c r="F51" s="156"/>
    </row>
    <row r="52" spans="1:6" ht="18" customHeight="1">
      <c r="A52" s="106"/>
      <c r="B52" s="130"/>
      <c r="C52" s="130"/>
      <c r="D52" s="140"/>
      <c r="E52" s="157"/>
      <c r="F52" s="158"/>
    </row>
    <row r="53" spans="1:6" ht="18" customHeight="1">
      <c r="A53" s="106"/>
      <c r="B53" s="130"/>
      <c r="C53" s="130"/>
      <c r="D53" s="140"/>
      <c r="E53" s="161"/>
      <c r="F53" s="162"/>
    </row>
    <row r="54" spans="1:6">
      <c r="A54" s="106"/>
      <c r="B54" s="163"/>
      <c r="C54" s="163"/>
      <c r="D54" s="140"/>
      <c r="E54" s="161"/>
      <c r="F54" s="162"/>
    </row>
    <row r="55" spans="1:6">
      <c r="A55" s="100" t="s">
        <v>40</v>
      </c>
      <c r="B55" s="101"/>
      <c r="C55" s="101"/>
      <c r="D55" s="101"/>
      <c r="E55" s="101"/>
      <c r="F55" s="102"/>
    </row>
    <row r="56" spans="1:6">
      <c r="A56" s="136" t="s">
        <v>38</v>
      </c>
      <c r="B56" s="137"/>
      <c r="C56" s="137"/>
      <c r="D56" s="138" t="s">
        <v>41</v>
      </c>
      <c r="E56" s="137"/>
      <c r="F56" s="160"/>
    </row>
    <row r="57" spans="1:6">
      <c r="A57" s="105"/>
      <c r="B57" s="147"/>
      <c r="C57" s="147"/>
      <c r="D57" s="139"/>
      <c r="E57" s="137"/>
      <c r="F57" s="160"/>
    </row>
    <row r="58" spans="1:6">
      <c r="A58" s="105"/>
      <c r="B58" s="147"/>
      <c r="C58" s="147"/>
      <c r="D58" s="139"/>
      <c r="E58" s="167"/>
      <c r="F58" s="168"/>
    </row>
    <row r="59" spans="1:6">
      <c r="A59" s="105"/>
      <c r="B59" s="147"/>
      <c r="C59" s="147"/>
      <c r="D59" s="139"/>
      <c r="E59" s="167"/>
      <c r="F59" s="168"/>
    </row>
    <row r="60" spans="1:6">
      <c r="A60" s="105"/>
      <c r="B60" s="147"/>
      <c r="C60" s="147"/>
      <c r="D60" s="139"/>
      <c r="E60" s="167"/>
      <c r="F60" s="168"/>
    </row>
    <row r="61" spans="1:6">
      <c r="A61" s="112"/>
      <c r="B61" s="164"/>
      <c r="C61" s="164"/>
      <c r="D61" s="159"/>
      <c r="E61" s="165"/>
      <c r="F61" s="166"/>
    </row>
    <row r="62" spans="1:6" ht="198.75" customHeight="1">
      <c r="A62" s="1"/>
    </row>
    <row r="63" spans="1:6">
      <c r="A63" s="1"/>
    </row>
    <row r="64" spans="1:6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</sheetData>
  <mergeCells count="91">
    <mergeCell ref="B61:C61"/>
    <mergeCell ref="E61:F61"/>
    <mergeCell ref="E57:F57"/>
    <mergeCell ref="B58:C58"/>
    <mergeCell ref="E58:F58"/>
    <mergeCell ref="B59:C59"/>
    <mergeCell ref="E59:F59"/>
    <mergeCell ref="B60:C60"/>
    <mergeCell ref="E60:F60"/>
    <mergeCell ref="B53:C53"/>
    <mergeCell ref="E53:F53"/>
    <mergeCell ref="B54:C54"/>
    <mergeCell ref="E54:F54"/>
    <mergeCell ref="A55:F55"/>
    <mergeCell ref="A56:A61"/>
    <mergeCell ref="B56:C56"/>
    <mergeCell ref="D56:D61"/>
    <mergeCell ref="E56:F56"/>
    <mergeCell ref="B57:C57"/>
    <mergeCell ref="B50:C50"/>
    <mergeCell ref="E50:F50"/>
    <mergeCell ref="B51:C51"/>
    <mergeCell ref="E51:F51"/>
    <mergeCell ref="B52:C52"/>
    <mergeCell ref="E52:F52"/>
    <mergeCell ref="E45:F45"/>
    <mergeCell ref="B46:C46"/>
    <mergeCell ref="E46:F46"/>
    <mergeCell ref="B48:C48"/>
    <mergeCell ref="E48:F48"/>
    <mergeCell ref="B49:C49"/>
    <mergeCell ref="E49:F49"/>
    <mergeCell ref="A41:B41"/>
    <mergeCell ref="C41:D41"/>
    <mergeCell ref="A42:F42"/>
    <mergeCell ref="A43:A54"/>
    <mergeCell ref="B43:C43"/>
    <mergeCell ref="D43:D54"/>
    <mergeCell ref="E43:F43"/>
    <mergeCell ref="B44:C44"/>
    <mergeCell ref="E44:F44"/>
    <mergeCell ref="B45:C45"/>
    <mergeCell ref="A38:B38"/>
    <mergeCell ref="C38:D38"/>
    <mergeCell ref="A39:B39"/>
    <mergeCell ref="C39:D39"/>
    <mergeCell ref="A40:B40"/>
    <mergeCell ref="C40:D40"/>
    <mergeCell ref="E32:F32"/>
    <mergeCell ref="E33:F33"/>
    <mergeCell ref="E34:F34"/>
    <mergeCell ref="E35:F35"/>
    <mergeCell ref="A36:F36"/>
    <mergeCell ref="A37:D37"/>
    <mergeCell ref="E37:F37"/>
    <mergeCell ref="A23:A35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A14:F14"/>
    <mergeCell ref="E15:F15"/>
    <mergeCell ref="A16:A22"/>
    <mergeCell ref="E16:F16"/>
    <mergeCell ref="E17:F17"/>
    <mergeCell ref="E18:F18"/>
    <mergeCell ref="E19:F19"/>
    <mergeCell ref="E20:F20"/>
    <mergeCell ref="E21:F21"/>
    <mergeCell ref="E22:F22"/>
    <mergeCell ref="B6:C6"/>
    <mergeCell ref="D6:E8"/>
    <mergeCell ref="F6:F8"/>
    <mergeCell ref="B8:C8"/>
    <mergeCell ref="A9:F9"/>
    <mergeCell ref="A10:A13"/>
    <mergeCell ref="D10:D13"/>
    <mergeCell ref="A1:F1"/>
    <mergeCell ref="B2:C2"/>
    <mergeCell ref="E2:F2"/>
    <mergeCell ref="A3:C3"/>
    <mergeCell ref="B4:C4"/>
    <mergeCell ref="D4:D5"/>
    <mergeCell ref="E4:E5"/>
    <mergeCell ref="F4:F5"/>
    <mergeCell ref="B5:C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7"/>
  <sheetViews>
    <sheetView topLeftCell="A37" workbookViewId="0">
      <selection activeCell="E50" sqref="E50:F50"/>
    </sheetView>
  </sheetViews>
  <sheetFormatPr defaultColWidth="11.5546875" defaultRowHeight="17.25"/>
  <cols>
    <col min="1" max="1" width="11.5546875" style="36"/>
    <col min="2" max="2" width="22.109375" style="1" customWidth="1"/>
    <col min="3" max="3" width="23.33203125" style="1" customWidth="1"/>
    <col min="4" max="4" width="17.33203125" style="1" customWidth="1"/>
    <col min="5" max="5" width="27.21875" style="1" customWidth="1"/>
    <col min="6" max="6" width="45" style="5" customWidth="1"/>
    <col min="7" max="16384" width="11.5546875" style="1"/>
  </cols>
  <sheetData>
    <row r="1" spans="1:9" s="2" customFormat="1" ht="36" customHeight="1">
      <c r="A1" s="67" t="s">
        <v>0</v>
      </c>
      <c r="B1" s="68"/>
      <c r="C1" s="68"/>
      <c r="D1" s="68"/>
      <c r="E1" s="68"/>
      <c r="F1" s="69"/>
      <c r="G1" s="1"/>
      <c r="H1" s="1"/>
      <c r="I1" s="1"/>
    </row>
    <row r="2" spans="1:9" s="5" customFormat="1" ht="47.25" customHeight="1">
      <c r="A2" s="3" t="s">
        <v>1</v>
      </c>
      <c r="B2" s="70" t="s">
        <v>81</v>
      </c>
      <c r="C2" s="71"/>
      <c r="D2" s="4" t="s">
        <v>2</v>
      </c>
      <c r="E2" s="72" t="s">
        <v>3</v>
      </c>
      <c r="F2" s="73"/>
    </row>
    <row r="3" spans="1:9" ht="24" customHeight="1">
      <c r="A3" s="74" t="s">
        <v>4</v>
      </c>
      <c r="B3" s="75"/>
      <c r="C3" s="76"/>
      <c r="D3" s="52" t="s">
        <v>5</v>
      </c>
      <c r="E3" s="53" t="s">
        <v>6</v>
      </c>
      <c r="F3" s="54" t="s">
        <v>7</v>
      </c>
    </row>
    <row r="4" spans="1:9" ht="21.75" customHeight="1">
      <c r="A4" s="50" t="s">
        <v>8</v>
      </c>
      <c r="B4" s="77">
        <v>135000</v>
      </c>
      <c r="C4" s="78"/>
      <c r="D4" s="79">
        <v>6</v>
      </c>
      <c r="E4" s="81">
        <v>17</v>
      </c>
      <c r="F4" s="83">
        <v>27588</v>
      </c>
    </row>
    <row r="5" spans="1:9" ht="23.1" customHeight="1">
      <c r="A5" s="50" t="s">
        <v>9</v>
      </c>
      <c r="B5" s="85">
        <f>B6-B4</f>
        <v>328400</v>
      </c>
      <c r="C5" s="86"/>
      <c r="D5" s="80"/>
      <c r="E5" s="82"/>
      <c r="F5" s="84"/>
    </row>
    <row r="6" spans="1:9">
      <c r="A6" s="10" t="s">
        <v>10</v>
      </c>
      <c r="B6" s="87">
        <v>463400</v>
      </c>
      <c r="C6" s="88"/>
      <c r="D6" s="89" t="s">
        <v>11</v>
      </c>
      <c r="E6" s="90"/>
      <c r="F6" s="95">
        <f>E4-(SUM(D16:D35))</f>
        <v>14</v>
      </c>
    </row>
    <row r="7" spans="1:9">
      <c r="A7" s="11" t="s">
        <v>12</v>
      </c>
      <c r="B7" s="60">
        <v>4419800</v>
      </c>
      <c r="C7" s="13">
        <f>B7/B8</f>
        <v>5.0224999999999999E-2</v>
      </c>
      <c r="D7" s="91"/>
      <c r="E7" s="92"/>
      <c r="F7" s="96"/>
    </row>
    <row r="8" spans="1:9">
      <c r="A8" s="14" t="s">
        <v>13</v>
      </c>
      <c r="B8" s="98">
        <v>88000000</v>
      </c>
      <c r="C8" s="99"/>
      <c r="D8" s="93"/>
      <c r="E8" s="94"/>
      <c r="F8" s="97"/>
    </row>
    <row r="9" spans="1:9" ht="27.95" customHeight="1">
      <c r="A9" s="100" t="s">
        <v>14</v>
      </c>
      <c r="B9" s="101"/>
      <c r="C9" s="101"/>
      <c r="D9" s="101"/>
      <c r="E9" s="101"/>
      <c r="F9" s="102"/>
    </row>
    <row r="10" spans="1:9" ht="17.100000000000001" customHeight="1">
      <c r="A10" s="61" t="s">
        <v>15</v>
      </c>
      <c r="B10" s="58" t="s">
        <v>16</v>
      </c>
      <c r="C10" s="58" t="s">
        <v>17</v>
      </c>
      <c r="D10" s="64" t="s">
        <v>18</v>
      </c>
      <c r="E10" s="58" t="s">
        <v>16</v>
      </c>
      <c r="F10" s="59" t="s">
        <v>17</v>
      </c>
    </row>
    <row r="11" spans="1:9" ht="20.100000000000001" customHeight="1">
      <c r="A11" s="62"/>
      <c r="B11" s="56" t="s">
        <v>56</v>
      </c>
      <c r="C11" s="18">
        <v>4</v>
      </c>
      <c r="D11" s="65"/>
      <c r="E11" s="56" t="s">
        <v>19</v>
      </c>
      <c r="F11" s="19">
        <v>0.17</v>
      </c>
    </row>
    <row r="12" spans="1:9" ht="18" customHeight="1">
      <c r="A12" s="62"/>
      <c r="B12" s="56" t="s">
        <v>82</v>
      </c>
      <c r="C12" s="18">
        <v>4</v>
      </c>
      <c r="D12" s="65"/>
      <c r="E12" s="56" t="s">
        <v>20</v>
      </c>
      <c r="F12" s="19">
        <v>0.05</v>
      </c>
    </row>
    <row r="13" spans="1:9" ht="17.100000000000001" customHeight="1">
      <c r="A13" s="63"/>
      <c r="B13" s="56" t="s">
        <v>44</v>
      </c>
      <c r="C13" s="20">
        <v>3</v>
      </c>
      <c r="D13" s="66"/>
      <c r="E13" s="55" t="s">
        <v>21</v>
      </c>
      <c r="F13" s="22"/>
    </row>
    <row r="14" spans="1:9" ht="27.95" customHeight="1">
      <c r="A14" s="100" t="s">
        <v>22</v>
      </c>
      <c r="B14" s="101"/>
      <c r="C14" s="101"/>
      <c r="D14" s="101"/>
      <c r="E14" s="101"/>
      <c r="F14" s="102"/>
    </row>
    <row r="15" spans="1:9" ht="18.95" customHeight="1">
      <c r="A15" s="23"/>
      <c r="B15" s="58" t="s">
        <v>23</v>
      </c>
      <c r="C15" s="58" t="s">
        <v>24</v>
      </c>
      <c r="D15" s="58" t="s">
        <v>25</v>
      </c>
      <c r="E15" s="103" t="s">
        <v>26</v>
      </c>
      <c r="F15" s="104"/>
    </row>
    <row r="16" spans="1:9" ht="18.95" customHeight="1">
      <c r="A16" s="105" t="s">
        <v>27</v>
      </c>
      <c r="B16" s="24"/>
      <c r="C16" s="24"/>
      <c r="D16" s="56"/>
      <c r="E16" s="107"/>
      <c r="F16" s="108"/>
    </row>
    <row r="17" spans="1:6">
      <c r="A17" s="105"/>
      <c r="B17" s="24"/>
      <c r="C17" s="56"/>
      <c r="D17" s="56"/>
      <c r="E17" s="107"/>
      <c r="F17" s="108"/>
    </row>
    <row r="18" spans="1:6">
      <c r="A18" s="105"/>
      <c r="B18" s="24"/>
      <c r="C18" s="24"/>
      <c r="D18" s="56"/>
      <c r="E18" s="107"/>
      <c r="F18" s="108"/>
    </row>
    <row r="19" spans="1:6">
      <c r="A19" s="105"/>
      <c r="B19" s="24"/>
      <c r="C19" s="56"/>
      <c r="D19" s="56"/>
      <c r="E19" s="107"/>
      <c r="F19" s="108"/>
    </row>
    <row r="20" spans="1:6">
      <c r="A20" s="105"/>
      <c r="B20" s="24"/>
      <c r="C20" s="56"/>
      <c r="D20" s="56"/>
      <c r="E20" s="107"/>
      <c r="F20" s="108"/>
    </row>
    <row r="21" spans="1:6">
      <c r="A21" s="105"/>
      <c r="B21" s="24"/>
      <c r="C21" s="56"/>
      <c r="D21" s="56"/>
      <c r="E21" s="107"/>
      <c r="F21" s="108"/>
    </row>
    <row r="22" spans="1:6" ht="18" thickBot="1">
      <c r="A22" s="106"/>
      <c r="B22" s="25"/>
      <c r="C22" s="55"/>
      <c r="D22" s="55"/>
      <c r="E22" s="109"/>
      <c r="F22" s="110"/>
    </row>
    <row r="23" spans="1:6" ht="18" thickTop="1">
      <c r="A23" s="111" t="s">
        <v>28</v>
      </c>
      <c r="B23" s="26">
        <v>0.3125</v>
      </c>
      <c r="C23" s="27" t="s">
        <v>83</v>
      </c>
      <c r="D23" s="28">
        <v>3</v>
      </c>
      <c r="E23" s="109"/>
      <c r="F23" s="109"/>
    </row>
    <row r="24" spans="1:6">
      <c r="A24" s="105"/>
      <c r="B24" s="24"/>
      <c r="C24" s="24"/>
      <c r="D24" s="56"/>
      <c r="E24" s="113"/>
      <c r="F24" s="114"/>
    </row>
    <row r="25" spans="1:6">
      <c r="A25" s="105"/>
      <c r="B25" s="24"/>
      <c r="C25" s="56"/>
      <c r="D25" s="56"/>
      <c r="E25" s="113"/>
      <c r="F25" s="114"/>
    </row>
    <row r="26" spans="1:6">
      <c r="A26" s="105"/>
      <c r="B26" s="24"/>
      <c r="C26" s="56"/>
      <c r="D26" s="56"/>
      <c r="E26" s="115"/>
      <c r="F26" s="116"/>
    </row>
    <row r="27" spans="1:6">
      <c r="A27" s="105"/>
      <c r="B27" s="24"/>
      <c r="C27" s="24"/>
      <c r="D27" s="56"/>
      <c r="E27" s="107"/>
      <c r="F27" s="108"/>
    </row>
    <row r="28" spans="1:6">
      <c r="A28" s="105"/>
      <c r="B28" s="24"/>
      <c r="C28" s="56"/>
      <c r="D28" s="56"/>
      <c r="E28" s="115"/>
      <c r="F28" s="116"/>
    </row>
    <row r="29" spans="1:6">
      <c r="A29" s="105"/>
      <c r="B29" s="24"/>
      <c r="C29" s="24"/>
      <c r="D29" s="56"/>
      <c r="E29" s="107"/>
      <c r="F29" s="108"/>
    </row>
    <row r="30" spans="1:6">
      <c r="A30" s="105"/>
      <c r="B30" s="24"/>
      <c r="C30" s="56"/>
      <c r="D30" s="56"/>
      <c r="E30" s="107"/>
      <c r="F30" s="108"/>
    </row>
    <row r="31" spans="1:6">
      <c r="A31" s="105"/>
      <c r="B31" s="24"/>
      <c r="C31" s="56"/>
      <c r="D31" s="56"/>
      <c r="E31" s="107"/>
      <c r="F31" s="108"/>
    </row>
    <row r="32" spans="1:6">
      <c r="A32" s="105"/>
      <c r="B32" s="24"/>
      <c r="C32" s="56"/>
      <c r="D32" s="56"/>
      <c r="E32" s="107"/>
      <c r="F32" s="108"/>
    </row>
    <row r="33" spans="1:6">
      <c r="A33" s="105"/>
      <c r="B33" s="24"/>
      <c r="C33" s="56"/>
      <c r="D33" s="56"/>
      <c r="E33" s="107"/>
      <c r="F33" s="108"/>
    </row>
    <row r="34" spans="1:6">
      <c r="A34" s="105"/>
      <c r="B34" s="24"/>
      <c r="C34" s="56"/>
      <c r="D34" s="56"/>
      <c r="E34" s="107"/>
      <c r="F34" s="108"/>
    </row>
    <row r="35" spans="1:6">
      <c r="A35" s="112"/>
      <c r="B35" s="29"/>
      <c r="C35" s="57"/>
      <c r="D35" s="57"/>
      <c r="E35" s="117"/>
      <c r="F35" s="118"/>
    </row>
    <row r="36" spans="1:6" ht="22.5" customHeight="1">
      <c r="A36" s="74" t="s">
        <v>29</v>
      </c>
      <c r="B36" s="75"/>
      <c r="C36" s="75"/>
      <c r="D36" s="75"/>
      <c r="E36" s="75"/>
      <c r="F36" s="119"/>
    </row>
    <row r="37" spans="1:6">
      <c r="A37" s="125" t="s">
        <v>30</v>
      </c>
      <c r="B37" s="126"/>
      <c r="C37" s="126"/>
      <c r="D37" s="126"/>
      <c r="E37" s="127" t="s">
        <v>31</v>
      </c>
      <c r="F37" s="128"/>
    </row>
    <row r="38" spans="1:6">
      <c r="A38" s="120" t="s">
        <v>32</v>
      </c>
      <c r="B38" s="121"/>
      <c r="C38" s="122"/>
      <c r="D38" s="122"/>
      <c r="E38" s="31" t="s">
        <v>32</v>
      </c>
      <c r="F38" s="51" t="s">
        <v>3</v>
      </c>
    </row>
    <row r="39" spans="1:6">
      <c r="A39" s="123" t="s">
        <v>33</v>
      </c>
      <c r="B39" s="123"/>
      <c r="C39" s="124"/>
      <c r="D39" s="124"/>
      <c r="E39" s="32" t="s">
        <v>33</v>
      </c>
      <c r="F39" s="51" t="s">
        <v>48</v>
      </c>
    </row>
    <row r="40" spans="1:6">
      <c r="A40" s="123" t="s">
        <v>34</v>
      </c>
      <c r="B40" s="123"/>
      <c r="C40" s="124"/>
      <c r="D40" s="124"/>
      <c r="E40" s="32" t="s">
        <v>35</v>
      </c>
      <c r="F40" s="51" t="s">
        <v>49</v>
      </c>
    </row>
    <row r="41" spans="1:6">
      <c r="A41" s="123"/>
      <c r="B41" s="123"/>
      <c r="C41" s="124"/>
      <c r="D41" s="124"/>
      <c r="E41" s="32" t="s">
        <v>36</v>
      </c>
      <c r="F41" s="51" t="s">
        <v>47</v>
      </c>
    </row>
    <row r="42" spans="1:6">
      <c r="A42" s="133" t="s">
        <v>37</v>
      </c>
      <c r="B42" s="134"/>
      <c r="C42" s="134"/>
      <c r="D42" s="134"/>
      <c r="E42" s="134"/>
      <c r="F42" s="135"/>
    </row>
    <row r="43" spans="1:6">
      <c r="A43" s="136" t="s">
        <v>38</v>
      </c>
      <c r="B43" s="137"/>
      <c r="C43" s="137"/>
      <c r="D43" s="138" t="s">
        <v>39</v>
      </c>
      <c r="E43" s="141" t="s">
        <v>42</v>
      </c>
      <c r="F43" s="142"/>
    </row>
    <row r="44" spans="1:6">
      <c r="A44" s="105"/>
      <c r="B44" s="143"/>
      <c r="C44" s="144"/>
      <c r="D44" s="139"/>
      <c r="E44" s="145" t="s">
        <v>84</v>
      </c>
      <c r="F44" s="146"/>
    </row>
    <row r="45" spans="1:6">
      <c r="A45" s="105"/>
      <c r="B45" s="147"/>
      <c r="C45" s="147"/>
      <c r="D45" s="139"/>
      <c r="E45" s="148" t="s">
        <v>85</v>
      </c>
      <c r="F45" s="149"/>
    </row>
    <row r="46" spans="1:6" ht="18" customHeight="1">
      <c r="A46" s="105"/>
      <c r="B46" s="147"/>
      <c r="C46" s="147"/>
      <c r="D46" s="139"/>
      <c r="E46" s="145"/>
      <c r="F46" s="146"/>
    </row>
    <row r="47" spans="1:6" ht="18" customHeight="1">
      <c r="A47" s="105"/>
      <c r="B47" s="33"/>
      <c r="C47" s="33"/>
      <c r="D47" s="139"/>
      <c r="E47" s="34" t="s">
        <v>86</v>
      </c>
      <c r="F47" s="35"/>
    </row>
    <row r="48" spans="1:6">
      <c r="A48" s="105"/>
      <c r="B48" s="150"/>
      <c r="C48" s="151"/>
      <c r="D48" s="139"/>
      <c r="E48" s="152"/>
      <c r="F48" s="153"/>
    </row>
    <row r="49" spans="1:6" ht="17.25" customHeight="1">
      <c r="A49" s="105"/>
      <c r="B49" s="129"/>
      <c r="C49" s="130"/>
      <c r="D49" s="139"/>
      <c r="E49" s="131" t="s">
        <v>88</v>
      </c>
      <c r="F49" s="132"/>
    </row>
    <row r="50" spans="1:6" ht="18" customHeight="1">
      <c r="A50" s="105"/>
      <c r="B50" s="154"/>
      <c r="C50" s="154"/>
      <c r="D50" s="139"/>
      <c r="E50" s="131"/>
      <c r="F50" s="132"/>
    </row>
    <row r="51" spans="1:6" ht="18" customHeight="1">
      <c r="A51" s="105"/>
      <c r="B51" s="130"/>
      <c r="C51" s="130"/>
      <c r="D51" s="139"/>
      <c r="E51" s="155"/>
      <c r="F51" s="156"/>
    </row>
    <row r="52" spans="1:6" ht="18" customHeight="1">
      <c r="A52" s="106"/>
      <c r="B52" s="130"/>
      <c r="C52" s="130"/>
      <c r="D52" s="140"/>
      <c r="E52" s="157"/>
      <c r="F52" s="158"/>
    </row>
    <row r="53" spans="1:6" ht="18" customHeight="1">
      <c r="A53" s="106"/>
      <c r="B53" s="130"/>
      <c r="C53" s="130"/>
      <c r="D53" s="140"/>
      <c r="E53" s="161"/>
      <c r="F53" s="162"/>
    </row>
    <row r="54" spans="1:6">
      <c r="A54" s="106"/>
      <c r="B54" s="163"/>
      <c r="C54" s="163"/>
      <c r="D54" s="140"/>
      <c r="E54" s="161"/>
      <c r="F54" s="162"/>
    </row>
    <row r="55" spans="1:6">
      <c r="A55" s="100" t="s">
        <v>40</v>
      </c>
      <c r="B55" s="101"/>
      <c r="C55" s="101"/>
      <c r="D55" s="101"/>
      <c r="E55" s="101"/>
      <c r="F55" s="102"/>
    </row>
    <row r="56" spans="1:6">
      <c r="A56" s="136" t="s">
        <v>38</v>
      </c>
      <c r="B56" s="137"/>
      <c r="C56" s="137"/>
      <c r="D56" s="138" t="s">
        <v>41</v>
      </c>
      <c r="E56" s="137"/>
      <c r="F56" s="160"/>
    </row>
    <row r="57" spans="1:6">
      <c r="A57" s="105"/>
      <c r="B57" s="147"/>
      <c r="C57" s="147"/>
      <c r="D57" s="139"/>
      <c r="E57" s="137"/>
      <c r="F57" s="160"/>
    </row>
    <row r="58" spans="1:6">
      <c r="A58" s="105"/>
      <c r="B58" s="147"/>
      <c r="C58" s="147"/>
      <c r="D58" s="139"/>
      <c r="E58" s="167"/>
      <c r="F58" s="168"/>
    </row>
    <row r="59" spans="1:6">
      <c r="A59" s="105"/>
      <c r="B59" s="147"/>
      <c r="C59" s="147"/>
      <c r="D59" s="139"/>
      <c r="E59" s="167"/>
      <c r="F59" s="168"/>
    </row>
    <row r="60" spans="1:6">
      <c r="A60" s="105"/>
      <c r="B60" s="147"/>
      <c r="C60" s="147"/>
      <c r="D60" s="139"/>
      <c r="E60" s="167"/>
      <c r="F60" s="168"/>
    </row>
    <row r="61" spans="1:6">
      <c r="A61" s="112"/>
      <c r="B61" s="164"/>
      <c r="C61" s="164"/>
      <c r="D61" s="159"/>
      <c r="E61" s="165"/>
      <c r="F61" s="166"/>
    </row>
    <row r="62" spans="1:6" ht="198.75" customHeight="1">
      <c r="A62" s="1"/>
    </row>
    <row r="63" spans="1:6">
      <c r="A63" s="1"/>
    </row>
    <row r="64" spans="1:6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</sheetData>
  <mergeCells count="91">
    <mergeCell ref="B61:C61"/>
    <mergeCell ref="E61:F61"/>
    <mergeCell ref="E57:F57"/>
    <mergeCell ref="B58:C58"/>
    <mergeCell ref="E58:F58"/>
    <mergeCell ref="B59:C59"/>
    <mergeCell ref="E59:F59"/>
    <mergeCell ref="B60:C60"/>
    <mergeCell ref="E60:F60"/>
    <mergeCell ref="B53:C53"/>
    <mergeCell ref="E53:F53"/>
    <mergeCell ref="B54:C54"/>
    <mergeCell ref="E54:F54"/>
    <mergeCell ref="A55:F55"/>
    <mergeCell ref="A56:A61"/>
    <mergeCell ref="B56:C56"/>
    <mergeCell ref="D56:D61"/>
    <mergeCell ref="E56:F56"/>
    <mergeCell ref="B57:C57"/>
    <mergeCell ref="B50:C50"/>
    <mergeCell ref="E50:F50"/>
    <mergeCell ref="B51:C51"/>
    <mergeCell ref="E51:F51"/>
    <mergeCell ref="B52:C52"/>
    <mergeCell ref="E52:F52"/>
    <mergeCell ref="E45:F45"/>
    <mergeCell ref="B46:C46"/>
    <mergeCell ref="E46:F46"/>
    <mergeCell ref="B48:C48"/>
    <mergeCell ref="E48:F48"/>
    <mergeCell ref="B49:C49"/>
    <mergeCell ref="E49:F49"/>
    <mergeCell ref="A41:B41"/>
    <mergeCell ref="C41:D41"/>
    <mergeCell ref="A42:F42"/>
    <mergeCell ref="A43:A54"/>
    <mergeCell ref="B43:C43"/>
    <mergeCell ref="D43:D54"/>
    <mergeCell ref="E43:F43"/>
    <mergeCell ref="B44:C44"/>
    <mergeCell ref="E44:F44"/>
    <mergeCell ref="B45:C45"/>
    <mergeCell ref="A38:B38"/>
    <mergeCell ref="C38:D38"/>
    <mergeCell ref="A39:B39"/>
    <mergeCell ref="C39:D39"/>
    <mergeCell ref="A40:B40"/>
    <mergeCell ref="C40:D40"/>
    <mergeCell ref="E32:F32"/>
    <mergeCell ref="E33:F33"/>
    <mergeCell ref="E34:F34"/>
    <mergeCell ref="E35:F35"/>
    <mergeCell ref="A36:F36"/>
    <mergeCell ref="A37:D37"/>
    <mergeCell ref="E37:F37"/>
    <mergeCell ref="A23:A35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A14:F14"/>
    <mergeCell ref="E15:F15"/>
    <mergeCell ref="A16:A22"/>
    <mergeCell ref="E16:F16"/>
    <mergeCell ref="E17:F17"/>
    <mergeCell ref="E18:F18"/>
    <mergeCell ref="E19:F19"/>
    <mergeCell ref="E20:F20"/>
    <mergeCell ref="E21:F21"/>
    <mergeCell ref="E22:F22"/>
    <mergeCell ref="B6:C6"/>
    <mergeCell ref="D6:E8"/>
    <mergeCell ref="F6:F8"/>
    <mergeCell ref="B8:C8"/>
    <mergeCell ref="A9:F9"/>
    <mergeCell ref="A10:A13"/>
    <mergeCell ref="D10:D13"/>
    <mergeCell ref="A1:F1"/>
    <mergeCell ref="B2:C2"/>
    <mergeCell ref="E2:F2"/>
    <mergeCell ref="A3:C3"/>
    <mergeCell ref="B4:C4"/>
    <mergeCell ref="D4:D5"/>
    <mergeCell ref="E4:E5"/>
    <mergeCell ref="F4:F5"/>
    <mergeCell ref="B5:C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7"/>
  <sheetViews>
    <sheetView topLeftCell="A34" workbookViewId="0">
      <selection activeCell="E49" sqref="E49:F49"/>
    </sheetView>
  </sheetViews>
  <sheetFormatPr defaultColWidth="11.5546875" defaultRowHeight="17.25"/>
  <cols>
    <col min="1" max="1" width="11.5546875" style="36"/>
    <col min="2" max="2" width="22.109375" style="1" customWidth="1"/>
    <col min="3" max="3" width="23.33203125" style="1" customWidth="1"/>
    <col min="4" max="4" width="17.33203125" style="1" customWidth="1"/>
    <col min="5" max="5" width="27.21875" style="1" customWidth="1"/>
    <col min="6" max="6" width="45" style="5" customWidth="1"/>
    <col min="7" max="16384" width="11.5546875" style="1"/>
  </cols>
  <sheetData>
    <row r="1" spans="1:9" s="2" customFormat="1" ht="36" customHeight="1">
      <c r="A1" s="67" t="s">
        <v>0</v>
      </c>
      <c r="B1" s="68"/>
      <c r="C1" s="68"/>
      <c r="D1" s="68"/>
      <c r="E1" s="68"/>
      <c r="F1" s="69"/>
      <c r="G1" s="1"/>
      <c r="H1" s="1"/>
      <c r="I1" s="1"/>
    </row>
    <row r="2" spans="1:9" s="5" customFormat="1" ht="47.25" customHeight="1">
      <c r="A2" s="3" t="s">
        <v>1</v>
      </c>
      <c r="B2" s="70" t="s">
        <v>87</v>
      </c>
      <c r="C2" s="71"/>
      <c r="D2" s="4" t="s">
        <v>2</v>
      </c>
      <c r="E2" s="72" t="s">
        <v>3</v>
      </c>
      <c r="F2" s="73"/>
    </row>
    <row r="3" spans="1:9" ht="24" customHeight="1">
      <c r="A3" s="74" t="s">
        <v>4</v>
      </c>
      <c r="B3" s="75"/>
      <c r="C3" s="76"/>
      <c r="D3" s="52" t="s">
        <v>5</v>
      </c>
      <c r="E3" s="53" t="s">
        <v>6</v>
      </c>
      <c r="F3" s="54" t="s">
        <v>7</v>
      </c>
    </row>
    <row r="4" spans="1:9" ht="21.75" customHeight="1">
      <c r="A4" s="50" t="s">
        <v>8</v>
      </c>
      <c r="B4" s="77">
        <v>90000</v>
      </c>
      <c r="C4" s="78"/>
      <c r="D4" s="79">
        <v>3</v>
      </c>
      <c r="E4" s="81">
        <v>7</v>
      </c>
      <c r="F4" s="83">
        <v>14785</v>
      </c>
    </row>
    <row r="5" spans="1:9" ht="23.1" customHeight="1">
      <c r="A5" s="50" t="s">
        <v>9</v>
      </c>
      <c r="B5" s="85">
        <f>B6-B4</f>
        <v>13500</v>
      </c>
      <c r="C5" s="86"/>
      <c r="D5" s="80"/>
      <c r="E5" s="82"/>
      <c r="F5" s="84"/>
    </row>
    <row r="6" spans="1:9">
      <c r="A6" s="10" t="s">
        <v>10</v>
      </c>
      <c r="B6" s="87">
        <v>103500</v>
      </c>
      <c r="C6" s="88"/>
      <c r="D6" s="89" t="s">
        <v>11</v>
      </c>
      <c r="E6" s="90"/>
      <c r="F6" s="95">
        <f>E4-(SUM(D16:D35))</f>
        <v>4</v>
      </c>
    </row>
    <row r="7" spans="1:9">
      <c r="A7" s="11" t="s">
        <v>12</v>
      </c>
      <c r="B7" s="60">
        <v>4523300</v>
      </c>
      <c r="C7" s="13">
        <f>B7/B8</f>
        <v>5.1401136363636364E-2</v>
      </c>
      <c r="D7" s="91"/>
      <c r="E7" s="92"/>
      <c r="F7" s="96"/>
    </row>
    <row r="8" spans="1:9">
      <c r="A8" s="14" t="s">
        <v>13</v>
      </c>
      <c r="B8" s="98">
        <v>88000000</v>
      </c>
      <c r="C8" s="99"/>
      <c r="D8" s="93"/>
      <c r="E8" s="94"/>
      <c r="F8" s="97"/>
    </row>
    <row r="9" spans="1:9" ht="27.95" customHeight="1">
      <c r="A9" s="100" t="s">
        <v>14</v>
      </c>
      <c r="B9" s="101"/>
      <c r="C9" s="101"/>
      <c r="D9" s="101"/>
      <c r="E9" s="101"/>
      <c r="F9" s="102"/>
    </row>
    <row r="10" spans="1:9" ht="17.100000000000001" customHeight="1">
      <c r="A10" s="61" t="s">
        <v>15</v>
      </c>
      <c r="B10" s="58" t="s">
        <v>16</v>
      </c>
      <c r="C10" s="58" t="s">
        <v>17</v>
      </c>
      <c r="D10" s="64" t="s">
        <v>18</v>
      </c>
      <c r="E10" s="58" t="s">
        <v>16</v>
      </c>
      <c r="F10" s="59" t="s">
        <v>17</v>
      </c>
    </row>
    <row r="11" spans="1:9" ht="20.100000000000001" customHeight="1">
      <c r="A11" s="62"/>
      <c r="B11" s="56"/>
      <c r="C11" s="18"/>
      <c r="D11" s="65"/>
      <c r="E11" s="56" t="s">
        <v>19</v>
      </c>
      <c r="F11" s="19"/>
    </row>
    <row r="12" spans="1:9" ht="18" customHeight="1">
      <c r="A12" s="62"/>
      <c r="B12" s="56"/>
      <c r="C12" s="18"/>
      <c r="D12" s="65"/>
      <c r="E12" s="56" t="s">
        <v>20</v>
      </c>
      <c r="F12" s="19"/>
    </row>
    <row r="13" spans="1:9" ht="17.100000000000001" customHeight="1">
      <c r="A13" s="63"/>
      <c r="B13" s="56"/>
      <c r="C13" s="20"/>
      <c r="D13" s="66"/>
      <c r="E13" s="55" t="s">
        <v>21</v>
      </c>
      <c r="F13" s="22"/>
    </row>
    <row r="14" spans="1:9" ht="27.95" customHeight="1">
      <c r="A14" s="100" t="s">
        <v>22</v>
      </c>
      <c r="B14" s="101"/>
      <c r="C14" s="101"/>
      <c r="D14" s="101"/>
      <c r="E14" s="101"/>
      <c r="F14" s="102"/>
    </row>
    <row r="15" spans="1:9" ht="18.95" customHeight="1">
      <c r="A15" s="23"/>
      <c r="B15" s="58" t="s">
        <v>23</v>
      </c>
      <c r="C15" s="58" t="s">
        <v>24</v>
      </c>
      <c r="D15" s="58" t="s">
        <v>25</v>
      </c>
      <c r="E15" s="103" t="s">
        <v>26</v>
      </c>
      <c r="F15" s="104"/>
    </row>
    <row r="16" spans="1:9" ht="18.95" customHeight="1">
      <c r="A16" s="105" t="s">
        <v>27</v>
      </c>
      <c r="B16" s="24">
        <v>0.5</v>
      </c>
      <c r="C16" s="24" t="s">
        <v>89</v>
      </c>
      <c r="D16" s="56">
        <v>3</v>
      </c>
      <c r="E16" s="107"/>
      <c r="F16" s="108"/>
    </row>
    <row r="17" spans="1:6">
      <c r="A17" s="105"/>
      <c r="B17" s="24"/>
      <c r="C17" s="56"/>
      <c r="D17" s="56"/>
      <c r="E17" s="107"/>
      <c r="F17" s="108"/>
    </row>
    <row r="18" spans="1:6">
      <c r="A18" s="105"/>
      <c r="B18" s="24"/>
      <c r="C18" s="24"/>
      <c r="D18" s="56"/>
      <c r="E18" s="107"/>
      <c r="F18" s="108"/>
    </row>
    <row r="19" spans="1:6">
      <c r="A19" s="105"/>
      <c r="B19" s="24"/>
      <c r="C19" s="56"/>
      <c r="D19" s="56"/>
      <c r="E19" s="107"/>
      <c r="F19" s="108"/>
    </row>
    <row r="20" spans="1:6">
      <c r="A20" s="105"/>
      <c r="B20" s="24"/>
      <c r="C20" s="56"/>
      <c r="D20" s="56"/>
      <c r="E20" s="107"/>
      <c r="F20" s="108"/>
    </row>
    <row r="21" spans="1:6">
      <c r="A21" s="105"/>
      <c r="B21" s="24"/>
      <c r="C21" s="56"/>
      <c r="D21" s="56"/>
      <c r="E21" s="107"/>
      <c r="F21" s="108"/>
    </row>
    <row r="22" spans="1:6" ht="18" thickBot="1">
      <c r="A22" s="106"/>
      <c r="B22" s="25"/>
      <c r="C22" s="55"/>
      <c r="D22" s="55"/>
      <c r="E22" s="109"/>
      <c r="F22" s="110"/>
    </row>
    <row r="23" spans="1:6" ht="18" thickTop="1">
      <c r="A23" s="111" t="s">
        <v>28</v>
      </c>
      <c r="B23" s="26"/>
      <c r="C23" s="27"/>
      <c r="D23" s="28"/>
      <c r="E23" s="109"/>
      <c r="F23" s="109"/>
    </row>
    <row r="24" spans="1:6">
      <c r="A24" s="105"/>
      <c r="B24" s="24"/>
      <c r="C24" s="24"/>
      <c r="D24" s="56"/>
      <c r="E24" s="113"/>
      <c r="F24" s="114"/>
    </row>
    <row r="25" spans="1:6">
      <c r="A25" s="105"/>
      <c r="B25" s="24"/>
      <c r="C25" s="56"/>
      <c r="D25" s="56"/>
      <c r="E25" s="113"/>
      <c r="F25" s="114"/>
    </row>
    <row r="26" spans="1:6">
      <c r="A26" s="105"/>
      <c r="B26" s="24"/>
      <c r="C26" s="56"/>
      <c r="D26" s="56"/>
      <c r="E26" s="115"/>
      <c r="F26" s="116"/>
    </row>
    <row r="27" spans="1:6">
      <c r="A27" s="105"/>
      <c r="B27" s="24"/>
      <c r="C27" s="24"/>
      <c r="D27" s="56"/>
      <c r="E27" s="107"/>
      <c r="F27" s="108"/>
    </row>
    <row r="28" spans="1:6">
      <c r="A28" s="105"/>
      <c r="B28" s="24"/>
      <c r="C28" s="56"/>
      <c r="D28" s="56"/>
      <c r="E28" s="115"/>
      <c r="F28" s="116"/>
    </row>
    <row r="29" spans="1:6">
      <c r="A29" s="105"/>
      <c r="B29" s="24"/>
      <c r="C29" s="24"/>
      <c r="D29" s="56"/>
      <c r="E29" s="107"/>
      <c r="F29" s="108"/>
    </row>
    <row r="30" spans="1:6">
      <c r="A30" s="105"/>
      <c r="B30" s="24"/>
      <c r="C30" s="56"/>
      <c r="D30" s="56"/>
      <c r="E30" s="107"/>
      <c r="F30" s="108"/>
    </row>
    <row r="31" spans="1:6">
      <c r="A31" s="105"/>
      <c r="B31" s="24"/>
      <c r="C31" s="56"/>
      <c r="D31" s="56"/>
      <c r="E31" s="107"/>
      <c r="F31" s="108"/>
    </row>
    <row r="32" spans="1:6">
      <c r="A32" s="105"/>
      <c r="B32" s="24"/>
      <c r="C32" s="56"/>
      <c r="D32" s="56"/>
      <c r="E32" s="107"/>
      <c r="F32" s="108"/>
    </row>
    <row r="33" spans="1:6">
      <c r="A33" s="105"/>
      <c r="B33" s="24"/>
      <c r="C33" s="56"/>
      <c r="D33" s="56"/>
      <c r="E33" s="107"/>
      <c r="F33" s="108"/>
    </row>
    <row r="34" spans="1:6">
      <c r="A34" s="105"/>
      <c r="B34" s="24"/>
      <c r="C34" s="56"/>
      <c r="D34" s="56"/>
      <c r="E34" s="107"/>
      <c r="F34" s="108"/>
    </row>
    <row r="35" spans="1:6">
      <c r="A35" s="112"/>
      <c r="B35" s="29"/>
      <c r="C35" s="57"/>
      <c r="D35" s="57"/>
      <c r="E35" s="117"/>
      <c r="F35" s="118"/>
    </row>
    <row r="36" spans="1:6" ht="22.5" customHeight="1">
      <c r="A36" s="74" t="s">
        <v>29</v>
      </c>
      <c r="B36" s="75"/>
      <c r="C36" s="75"/>
      <c r="D36" s="75"/>
      <c r="E36" s="75"/>
      <c r="F36" s="119"/>
    </row>
    <row r="37" spans="1:6">
      <c r="A37" s="125" t="s">
        <v>30</v>
      </c>
      <c r="B37" s="126"/>
      <c r="C37" s="126"/>
      <c r="D37" s="126"/>
      <c r="E37" s="127" t="s">
        <v>31</v>
      </c>
      <c r="F37" s="128"/>
    </row>
    <row r="38" spans="1:6">
      <c r="A38" s="120" t="s">
        <v>32</v>
      </c>
      <c r="B38" s="121"/>
      <c r="C38" s="122"/>
      <c r="D38" s="122"/>
      <c r="E38" s="31" t="s">
        <v>32</v>
      </c>
      <c r="F38" s="51" t="s">
        <v>90</v>
      </c>
    </row>
    <row r="39" spans="1:6">
      <c r="A39" s="123" t="s">
        <v>33</v>
      </c>
      <c r="B39" s="123"/>
      <c r="C39" s="124"/>
      <c r="D39" s="124"/>
      <c r="E39" s="32" t="s">
        <v>33</v>
      </c>
      <c r="F39" s="51" t="s">
        <v>49</v>
      </c>
    </row>
    <row r="40" spans="1:6">
      <c r="A40" s="123" t="s">
        <v>34</v>
      </c>
      <c r="B40" s="123"/>
      <c r="C40" s="124"/>
      <c r="D40" s="124"/>
      <c r="E40" s="32" t="s">
        <v>35</v>
      </c>
      <c r="F40" s="51"/>
    </row>
    <row r="41" spans="1:6">
      <c r="A41" s="123"/>
      <c r="B41" s="123"/>
      <c r="C41" s="124"/>
      <c r="D41" s="124"/>
      <c r="E41" s="32" t="s">
        <v>36</v>
      </c>
      <c r="F41" s="51" t="s">
        <v>47</v>
      </c>
    </row>
    <row r="42" spans="1:6">
      <c r="A42" s="133" t="s">
        <v>37</v>
      </c>
      <c r="B42" s="134"/>
      <c r="C42" s="134"/>
      <c r="D42" s="134"/>
      <c r="E42" s="134"/>
      <c r="F42" s="135"/>
    </row>
    <row r="43" spans="1:6">
      <c r="A43" s="136" t="s">
        <v>38</v>
      </c>
      <c r="B43" s="137"/>
      <c r="C43" s="137"/>
      <c r="D43" s="138" t="s">
        <v>39</v>
      </c>
      <c r="E43" s="141" t="s">
        <v>42</v>
      </c>
      <c r="F43" s="142"/>
    </row>
    <row r="44" spans="1:6">
      <c r="A44" s="105"/>
      <c r="B44" s="143"/>
      <c r="C44" s="144"/>
      <c r="D44" s="139"/>
      <c r="E44" s="145" t="s">
        <v>91</v>
      </c>
      <c r="F44" s="146"/>
    </row>
    <row r="45" spans="1:6">
      <c r="A45" s="105"/>
      <c r="B45" s="147"/>
      <c r="C45" s="147"/>
      <c r="D45" s="139"/>
      <c r="E45" s="148"/>
      <c r="F45" s="149"/>
    </row>
    <row r="46" spans="1:6" ht="18" customHeight="1">
      <c r="A46" s="105"/>
      <c r="B46" s="147"/>
      <c r="C46" s="147"/>
      <c r="D46" s="139"/>
      <c r="E46" s="145" t="s">
        <v>92</v>
      </c>
      <c r="F46" s="146"/>
    </row>
    <row r="47" spans="1:6" ht="18" customHeight="1">
      <c r="A47" s="105"/>
      <c r="B47" s="33"/>
      <c r="C47" s="33"/>
      <c r="D47" s="139"/>
      <c r="E47" s="34"/>
      <c r="F47" s="35"/>
    </row>
    <row r="48" spans="1:6">
      <c r="A48" s="105"/>
      <c r="B48" s="150"/>
      <c r="C48" s="151"/>
      <c r="D48" s="139"/>
      <c r="E48" s="152" t="s">
        <v>93</v>
      </c>
      <c r="F48" s="153"/>
    </row>
    <row r="49" spans="1:6" ht="17.25" customHeight="1">
      <c r="A49" s="105"/>
      <c r="B49" s="129"/>
      <c r="C49" s="130"/>
      <c r="D49" s="139"/>
      <c r="E49" s="131"/>
      <c r="F49" s="132"/>
    </row>
    <row r="50" spans="1:6" ht="18" customHeight="1">
      <c r="A50" s="105"/>
      <c r="B50" s="154"/>
      <c r="C50" s="154"/>
      <c r="D50" s="139"/>
      <c r="E50" s="131"/>
      <c r="F50" s="132"/>
    </row>
    <row r="51" spans="1:6" ht="18" customHeight="1">
      <c r="A51" s="105"/>
      <c r="B51" s="130"/>
      <c r="C51" s="130"/>
      <c r="D51" s="139"/>
      <c r="E51" s="155"/>
      <c r="F51" s="156"/>
    </row>
    <row r="52" spans="1:6" ht="18" customHeight="1">
      <c r="A52" s="106"/>
      <c r="B52" s="130"/>
      <c r="C52" s="130"/>
      <c r="D52" s="140"/>
      <c r="E52" s="157"/>
      <c r="F52" s="158"/>
    </row>
    <row r="53" spans="1:6" ht="18" customHeight="1">
      <c r="A53" s="106"/>
      <c r="B53" s="130"/>
      <c r="C53" s="130"/>
      <c r="D53" s="140"/>
      <c r="E53" s="161"/>
      <c r="F53" s="162"/>
    </row>
    <row r="54" spans="1:6">
      <c r="A54" s="106"/>
      <c r="B54" s="163"/>
      <c r="C54" s="163"/>
      <c r="D54" s="140"/>
      <c r="E54" s="161"/>
      <c r="F54" s="162"/>
    </row>
    <row r="55" spans="1:6">
      <c r="A55" s="100" t="s">
        <v>40</v>
      </c>
      <c r="B55" s="101"/>
      <c r="C55" s="101"/>
      <c r="D55" s="101"/>
      <c r="E55" s="101"/>
      <c r="F55" s="102"/>
    </row>
    <row r="56" spans="1:6">
      <c r="A56" s="136" t="s">
        <v>38</v>
      </c>
      <c r="B56" s="137"/>
      <c r="C56" s="137"/>
      <c r="D56" s="138" t="s">
        <v>41</v>
      </c>
      <c r="E56" s="137"/>
      <c r="F56" s="160"/>
    </row>
    <row r="57" spans="1:6">
      <c r="A57" s="105"/>
      <c r="B57" s="147"/>
      <c r="C57" s="147"/>
      <c r="D57" s="139"/>
      <c r="E57" s="137"/>
      <c r="F57" s="160"/>
    </row>
    <row r="58" spans="1:6">
      <c r="A58" s="105"/>
      <c r="B58" s="147"/>
      <c r="C58" s="147"/>
      <c r="D58" s="139"/>
      <c r="E58" s="167"/>
      <c r="F58" s="168"/>
    </row>
    <row r="59" spans="1:6">
      <c r="A59" s="105"/>
      <c r="B59" s="147"/>
      <c r="C59" s="147"/>
      <c r="D59" s="139"/>
      <c r="E59" s="167"/>
      <c r="F59" s="168"/>
    </row>
    <row r="60" spans="1:6">
      <c r="A60" s="105"/>
      <c r="B60" s="147"/>
      <c r="C60" s="147"/>
      <c r="D60" s="139"/>
      <c r="E60" s="167"/>
      <c r="F60" s="168"/>
    </row>
    <row r="61" spans="1:6">
      <c r="A61" s="112"/>
      <c r="B61" s="164"/>
      <c r="C61" s="164"/>
      <c r="D61" s="159"/>
      <c r="E61" s="165"/>
      <c r="F61" s="166"/>
    </row>
    <row r="62" spans="1:6" ht="198.75" customHeight="1">
      <c r="A62" s="1"/>
    </row>
    <row r="63" spans="1:6">
      <c r="A63" s="1"/>
    </row>
    <row r="64" spans="1:6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</sheetData>
  <mergeCells count="91">
    <mergeCell ref="B61:C61"/>
    <mergeCell ref="E61:F61"/>
    <mergeCell ref="E57:F57"/>
    <mergeCell ref="B58:C58"/>
    <mergeCell ref="E58:F58"/>
    <mergeCell ref="B59:C59"/>
    <mergeCell ref="E59:F59"/>
    <mergeCell ref="B60:C60"/>
    <mergeCell ref="E60:F60"/>
    <mergeCell ref="B53:C53"/>
    <mergeCell ref="E53:F53"/>
    <mergeCell ref="B54:C54"/>
    <mergeCell ref="E54:F54"/>
    <mergeCell ref="A55:F55"/>
    <mergeCell ref="A56:A61"/>
    <mergeCell ref="B56:C56"/>
    <mergeCell ref="D56:D61"/>
    <mergeCell ref="E56:F56"/>
    <mergeCell ref="B57:C57"/>
    <mergeCell ref="B50:C50"/>
    <mergeCell ref="E50:F50"/>
    <mergeCell ref="B51:C51"/>
    <mergeCell ref="E51:F51"/>
    <mergeCell ref="B52:C52"/>
    <mergeCell ref="E52:F52"/>
    <mergeCell ref="E45:F45"/>
    <mergeCell ref="B46:C46"/>
    <mergeCell ref="E46:F46"/>
    <mergeCell ref="B48:C48"/>
    <mergeCell ref="E48:F48"/>
    <mergeCell ref="B49:C49"/>
    <mergeCell ref="E49:F49"/>
    <mergeCell ref="A41:B41"/>
    <mergeCell ref="C41:D41"/>
    <mergeCell ref="A42:F42"/>
    <mergeCell ref="A43:A54"/>
    <mergeCell ref="B43:C43"/>
    <mergeCell ref="D43:D54"/>
    <mergeCell ref="E43:F43"/>
    <mergeCell ref="B44:C44"/>
    <mergeCell ref="E44:F44"/>
    <mergeCell ref="B45:C45"/>
    <mergeCell ref="A38:B38"/>
    <mergeCell ref="C38:D38"/>
    <mergeCell ref="A39:B39"/>
    <mergeCell ref="C39:D39"/>
    <mergeCell ref="A40:B40"/>
    <mergeCell ref="C40:D40"/>
    <mergeCell ref="E32:F32"/>
    <mergeCell ref="E33:F33"/>
    <mergeCell ref="E34:F34"/>
    <mergeCell ref="E35:F35"/>
    <mergeCell ref="A36:F36"/>
    <mergeCell ref="A37:D37"/>
    <mergeCell ref="E37:F37"/>
    <mergeCell ref="A23:A35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A14:F14"/>
    <mergeCell ref="E15:F15"/>
    <mergeCell ref="A16:A22"/>
    <mergeCell ref="E16:F16"/>
    <mergeCell ref="E17:F17"/>
    <mergeCell ref="E18:F18"/>
    <mergeCell ref="E19:F19"/>
    <mergeCell ref="E20:F20"/>
    <mergeCell ref="E21:F21"/>
    <mergeCell ref="E22:F22"/>
    <mergeCell ref="B6:C6"/>
    <mergeCell ref="D6:E8"/>
    <mergeCell ref="F6:F8"/>
    <mergeCell ref="B8:C8"/>
    <mergeCell ref="A9:F9"/>
    <mergeCell ref="A10:A13"/>
    <mergeCell ref="D10:D13"/>
    <mergeCell ref="A1:F1"/>
    <mergeCell ref="B2:C2"/>
    <mergeCell ref="E2:F2"/>
    <mergeCell ref="A3:C3"/>
    <mergeCell ref="B4:C4"/>
    <mergeCell ref="D4:D5"/>
    <mergeCell ref="E4:E5"/>
    <mergeCell ref="F4:F5"/>
    <mergeCell ref="B5:C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7"/>
  <sheetViews>
    <sheetView tabSelected="1" topLeftCell="A34" workbookViewId="0">
      <selection activeCell="E49" sqref="E49:F49"/>
    </sheetView>
  </sheetViews>
  <sheetFormatPr defaultColWidth="11.5546875" defaultRowHeight="17.25"/>
  <cols>
    <col min="1" max="1" width="11.5546875" style="36"/>
    <col min="2" max="2" width="22.109375" style="1" customWidth="1"/>
    <col min="3" max="3" width="23.33203125" style="1" customWidth="1"/>
    <col min="4" max="4" width="17.33203125" style="1" customWidth="1"/>
    <col min="5" max="5" width="27.21875" style="1" customWidth="1"/>
    <col min="6" max="6" width="45" style="5" customWidth="1"/>
    <col min="7" max="16384" width="11.5546875" style="1"/>
  </cols>
  <sheetData>
    <row r="1" spans="1:9" s="2" customFormat="1" ht="36" customHeight="1">
      <c r="A1" s="67" t="s">
        <v>0</v>
      </c>
      <c r="B1" s="68"/>
      <c r="C1" s="68"/>
      <c r="D1" s="68"/>
      <c r="E1" s="68"/>
      <c r="F1" s="69"/>
      <c r="G1" s="1"/>
      <c r="H1" s="1"/>
      <c r="I1" s="1"/>
    </row>
    <row r="2" spans="1:9" s="5" customFormat="1" ht="47.25" customHeight="1">
      <c r="A2" s="3" t="s">
        <v>1</v>
      </c>
      <c r="B2" s="70" t="s">
        <v>94</v>
      </c>
      <c r="C2" s="71"/>
      <c r="D2" s="4" t="s">
        <v>2</v>
      </c>
      <c r="E2" s="72" t="s">
        <v>3</v>
      </c>
      <c r="F2" s="73"/>
    </row>
    <row r="3" spans="1:9" ht="24" customHeight="1">
      <c r="A3" s="74" t="s">
        <v>4</v>
      </c>
      <c r="B3" s="75"/>
      <c r="C3" s="76"/>
      <c r="D3" s="52" t="s">
        <v>5</v>
      </c>
      <c r="E3" s="53" t="s">
        <v>6</v>
      </c>
      <c r="F3" s="54" t="s">
        <v>7</v>
      </c>
    </row>
    <row r="4" spans="1:9" ht="21.75" customHeight="1">
      <c r="A4" s="50" t="s">
        <v>8</v>
      </c>
      <c r="B4" s="77">
        <v>243000</v>
      </c>
      <c r="C4" s="78"/>
      <c r="D4" s="79">
        <v>10</v>
      </c>
      <c r="E4" s="81">
        <v>23</v>
      </c>
      <c r="F4" s="83">
        <v>31934</v>
      </c>
    </row>
    <row r="5" spans="1:9" ht="23.1" customHeight="1">
      <c r="A5" s="50" t="s">
        <v>9</v>
      </c>
      <c r="B5" s="85">
        <f>B6-B4</f>
        <v>472000</v>
      </c>
      <c r="C5" s="86"/>
      <c r="D5" s="80"/>
      <c r="E5" s="82"/>
      <c r="F5" s="84"/>
    </row>
    <row r="6" spans="1:9">
      <c r="A6" s="10" t="s">
        <v>10</v>
      </c>
      <c r="B6" s="87">
        <v>715000</v>
      </c>
      <c r="C6" s="88"/>
      <c r="D6" s="89" t="s">
        <v>11</v>
      </c>
      <c r="E6" s="90"/>
      <c r="F6" s="95">
        <f>E4-(SUM(D16:D35))</f>
        <v>7</v>
      </c>
    </row>
    <row r="7" spans="1:9">
      <c r="A7" s="11" t="s">
        <v>12</v>
      </c>
      <c r="B7" s="60">
        <v>5238300</v>
      </c>
      <c r="C7" s="13">
        <f>B7/B8</f>
        <v>5.9526136363636364E-2</v>
      </c>
      <c r="D7" s="91"/>
      <c r="E7" s="92"/>
      <c r="F7" s="96"/>
    </row>
    <row r="8" spans="1:9">
      <c r="A8" s="14" t="s">
        <v>13</v>
      </c>
      <c r="B8" s="98">
        <v>88000000</v>
      </c>
      <c r="C8" s="99"/>
      <c r="D8" s="93"/>
      <c r="E8" s="94"/>
      <c r="F8" s="97"/>
    </row>
    <row r="9" spans="1:9" ht="27.95" customHeight="1">
      <c r="A9" s="100" t="s">
        <v>14</v>
      </c>
      <c r="B9" s="101"/>
      <c r="C9" s="101"/>
      <c r="D9" s="101"/>
      <c r="E9" s="101"/>
      <c r="F9" s="102"/>
    </row>
    <row r="10" spans="1:9" ht="17.100000000000001" customHeight="1">
      <c r="A10" s="61" t="s">
        <v>15</v>
      </c>
      <c r="B10" s="58" t="s">
        <v>16</v>
      </c>
      <c r="C10" s="58" t="s">
        <v>17</v>
      </c>
      <c r="D10" s="64" t="s">
        <v>18</v>
      </c>
      <c r="E10" s="58" t="s">
        <v>16</v>
      </c>
      <c r="F10" s="59" t="s">
        <v>17</v>
      </c>
    </row>
    <row r="11" spans="1:9" ht="20.100000000000001" customHeight="1">
      <c r="A11" s="62"/>
      <c r="B11" s="56" t="s">
        <v>95</v>
      </c>
      <c r="C11" s="18">
        <v>3</v>
      </c>
      <c r="D11" s="65"/>
      <c r="E11" s="56" t="s">
        <v>19</v>
      </c>
      <c r="F11" s="19">
        <v>0.08</v>
      </c>
    </row>
    <row r="12" spans="1:9" ht="18" customHeight="1">
      <c r="A12" s="62"/>
      <c r="B12" s="56" t="s">
        <v>46</v>
      </c>
      <c r="C12" s="18">
        <v>3</v>
      </c>
      <c r="D12" s="65"/>
      <c r="E12" s="56" t="s">
        <v>20</v>
      </c>
      <c r="F12" s="19">
        <v>0.15</v>
      </c>
    </row>
    <row r="13" spans="1:9" ht="17.100000000000001" customHeight="1">
      <c r="A13" s="63"/>
      <c r="B13" s="56" t="s">
        <v>96</v>
      </c>
      <c r="C13" s="20">
        <v>3</v>
      </c>
      <c r="D13" s="66"/>
      <c r="E13" s="55" t="s">
        <v>21</v>
      </c>
      <c r="F13" s="22">
        <v>7.0000000000000007E-2</v>
      </c>
    </row>
    <row r="14" spans="1:9" ht="27.95" customHeight="1">
      <c r="A14" s="100" t="s">
        <v>22</v>
      </c>
      <c r="B14" s="101"/>
      <c r="C14" s="101"/>
      <c r="D14" s="101"/>
      <c r="E14" s="101"/>
      <c r="F14" s="102"/>
    </row>
    <row r="15" spans="1:9" ht="18.95" customHeight="1">
      <c r="A15" s="23"/>
      <c r="B15" s="58" t="s">
        <v>23</v>
      </c>
      <c r="C15" s="58" t="s">
        <v>24</v>
      </c>
      <c r="D15" s="58" t="s">
        <v>25</v>
      </c>
      <c r="E15" s="103" t="s">
        <v>26</v>
      </c>
      <c r="F15" s="104"/>
    </row>
    <row r="16" spans="1:9" ht="18.95" customHeight="1">
      <c r="A16" s="105" t="s">
        <v>27</v>
      </c>
      <c r="B16" s="24">
        <v>0.5</v>
      </c>
      <c r="C16" s="24" t="s">
        <v>97</v>
      </c>
      <c r="D16" s="56">
        <v>10</v>
      </c>
      <c r="E16" s="107"/>
      <c r="F16" s="108"/>
    </row>
    <row r="17" spans="1:6">
      <c r="A17" s="105"/>
      <c r="B17" s="24"/>
      <c r="C17" s="56"/>
      <c r="D17" s="56"/>
      <c r="E17" s="107"/>
      <c r="F17" s="108"/>
    </row>
    <row r="18" spans="1:6">
      <c r="A18" s="105"/>
      <c r="B18" s="24"/>
      <c r="C18" s="24"/>
      <c r="D18" s="56"/>
      <c r="E18" s="107"/>
      <c r="F18" s="108"/>
    </row>
    <row r="19" spans="1:6">
      <c r="A19" s="105"/>
      <c r="B19" s="24"/>
      <c r="C19" s="56"/>
      <c r="D19" s="56"/>
      <c r="E19" s="107"/>
      <c r="F19" s="108"/>
    </row>
    <row r="20" spans="1:6">
      <c r="A20" s="105"/>
      <c r="B20" s="24"/>
      <c r="C20" s="56"/>
      <c r="D20" s="56"/>
      <c r="E20" s="107"/>
      <c r="F20" s="108"/>
    </row>
    <row r="21" spans="1:6">
      <c r="A21" s="105"/>
      <c r="B21" s="24"/>
      <c r="C21" s="56"/>
      <c r="D21" s="56"/>
      <c r="E21" s="107"/>
      <c r="F21" s="108"/>
    </row>
    <row r="22" spans="1:6" ht="18" thickBot="1">
      <c r="A22" s="106"/>
      <c r="B22" s="25"/>
      <c r="C22" s="55"/>
      <c r="D22" s="55"/>
      <c r="E22" s="109"/>
      <c r="F22" s="110"/>
    </row>
    <row r="23" spans="1:6" ht="18" thickTop="1">
      <c r="A23" s="111" t="s">
        <v>28</v>
      </c>
      <c r="B23" s="26">
        <v>0.3125</v>
      </c>
      <c r="C23" s="27" t="s">
        <v>98</v>
      </c>
      <c r="D23" s="28">
        <v>2</v>
      </c>
      <c r="E23" s="109"/>
      <c r="F23" s="109"/>
    </row>
    <row r="24" spans="1:6">
      <c r="A24" s="105"/>
      <c r="B24" s="24">
        <v>0.3125</v>
      </c>
      <c r="C24" s="24" t="s">
        <v>99</v>
      </c>
      <c r="D24" s="56">
        <v>2</v>
      </c>
      <c r="E24" s="113"/>
      <c r="F24" s="114"/>
    </row>
    <row r="25" spans="1:6">
      <c r="A25" s="105"/>
      <c r="B25" s="24">
        <v>0.29166666666666669</v>
      </c>
      <c r="C25" s="56" t="s">
        <v>100</v>
      </c>
      <c r="D25" s="56">
        <v>2</v>
      </c>
      <c r="E25" s="113"/>
      <c r="F25" s="114"/>
    </row>
    <row r="26" spans="1:6">
      <c r="A26" s="105"/>
      <c r="B26" s="24"/>
      <c r="C26" s="56"/>
      <c r="D26" s="56"/>
      <c r="E26" s="115"/>
      <c r="F26" s="116"/>
    </row>
    <row r="27" spans="1:6">
      <c r="A27" s="105"/>
      <c r="B27" s="24"/>
      <c r="C27" s="24"/>
      <c r="D27" s="56"/>
      <c r="E27" s="107"/>
      <c r="F27" s="108"/>
    </row>
    <row r="28" spans="1:6">
      <c r="A28" s="105"/>
      <c r="B28" s="24"/>
      <c r="C28" s="56"/>
      <c r="D28" s="56"/>
      <c r="E28" s="115"/>
      <c r="F28" s="116"/>
    </row>
    <row r="29" spans="1:6">
      <c r="A29" s="105"/>
      <c r="B29" s="24"/>
      <c r="C29" s="24"/>
      <c r="D29" s="56"/>
      <c r="E29" s="107"/>
      <c r="F29" s="108"/>
    </row>
    <row r="30" spans="1:6">
      <c r="A30" s="105"/>
      <c r="B30" s="24"/>
      <c r="C30" s="56"/>
      <c r="D30" s="56"/>
      <c r="E30" s="107"/>
      <c r="F30" s="108"/>
    </row>
    <row r="31" spans="1:6">
      <c r="A31" s="105"/>
      <c r="B31" s="24"/>
      <c r="C31" s="56"/>
      <c r="D31" s="56"/>
      <c r="E31" s="107"/>
      <c r="F31" s="108"/>
    </row>
    <row r="32" spans="1:6">
      <c r="A32" s="105"/>
      <c r="B32" s="24"/>
      <c r="C32" s="56"/>
      <c r="D32" s="56"/>
      <c r="E32" s="107"/>
      <c r="F32" s="108"/>
    </row>
    <row r="33" spans="1:6">
      <c r="A33" s="105"/>
      <c r="B33" s="24"/>
      <c r="C33" s="56"/>
      <c r="D33" s="56"/>
      <c r="E33" s="107"/>
      <c r="F33" s="108"/>
    </row>
    <row r="34" spans="1:6">
      <c r="A34" s="105"/>
      <c r="B34" s="24"/>
      <c r="C34" s="56"/>
      <c r="D34" s="56"/>
      <c r="E34" s="107"/>
      <c r="F34" s="108"/>
    </row>
    <row r="35" spans="1:6">
      <c r="A35" s="112"/>
      <c r="B35" s="29"/>
      <c r="C35" s="57"/>
      <c r="D35" s="57"/>
      <c r="E35" s="117"/>
      <c r="F35" s="118"/>
    </row>
    <row r="36" spans="1:6" ht="22.5" customHeight="1">
      <c r="A36" s="74" t="s">
        <v>29</v>
      </c>
      <c r="B36" s="75"/>
      <c r="C36" s="75"/>
      <c r="D36" s="75"/>
      <c r="E36" s="75"/>
      <c r="F36" s="119"/>
    </row>
    <row r="37" spans="1:6">
      <c r="A37" s="125" t="s">
        <v>30</v>
      </c>
      <c r="B37" s="126"/>
      <c r="C37" s="126"/>
      <c r="D37" s="126"/>
      <c r="E37" s="127" t="s">
        <v>31</v>
      </c>
      <c r="F37" s="128"/>
    </row>
    <row r="38" spans="1:6">
      <c r="A38" s="120" t="s">
        <v>32</v>
      </c>
      <c r="B38" s="121"/>
      <c r="C38" s="122"/>
      <c r="D38" s="122"/>
      <c r="E38" s="31" t="s">
        <v>32</v>
      </c>
      <c r="F38" s="51" t="s">
        <v>49</v>
      </c>
    </row>
    <row r="39" spans="1:6">
      <c r="A39" s="123" t="s">
        <v>33</v>
      </c>
      <c r="B39" s="123"/>
      <c r="C39" s="124"/>
      <c r="D39" s="124"/>
      <c r="E39" s="32" t="s">
        <v>33</v>
      </c>
      <c r="F39" s="51" t="s">
        <v>48</v>
      </c>
    </row>
    <row r="40" spans="1:6">
      <c r="A40" s="123" t="s">
        <v>34</v>
      </c>
      <c r="B40" s="123"/>
      <c r="C40" s="124"/>
      <c r="D40" s="124"/>
      <c r="E40" s="32" t="s">
        <v>35</v>
      </c>
      <c r="F40" s="51" t="s">
        <v>101</v>
      </c>
    </row>
    <row r="41" spans="1:6">
      <c r="A41" s="123"/>
      <c r="B41" s="123"/>
      <c r="C41" s="124"/>
      <c r="D41" s="124"/>
      <c r="E41" s="32" t="s">
        <v>36</v>
      </c>
      <c r="F41" s="51" t="s">
        <v>47</v>
      </c>
    </row>
    <row r="42" spans="1:6">
      <c r="A42" s="133" t="s">
        <v>37</v>
      </c>
      <c r="B42" s="134"/>
      <c r="C42" s="134"/>
      <c r="D42" s="134"/>
      <c r="E42" s="134"/>
      <c r="F42" s="135"/>
    </row>
    <row r="43" spans="1:6">
      <c r="A43" s="136" t="s">
        <v>38</v>
      </c>
      <c r="B43" s="137"/>
      <c r="C43" s="137"/>
      <c r="D43" s="138" t="s">
        <v>39</v>
      </c>
      <c r="E43" s="141" t="s">
        <v>42</v>
      </c>
      <c r="F43" s="142"/>
    </row>
    <row r="44" spans="1:6">
      <c r="A44" s="105"/>
      <c r="B44" s="143"/>
      <c r="C44" s="144"/>
      <c r="D44" s="139"/>
      <c r="E44" s="145" t="s">
        <v>102</v>
      </c>
      <c r="F44" s="146"/>
    </row>
    <row r="45" spans="1:6">
      <c r="A45" s="105"/>
      <c r="B45" s="147"/>
      <c r="C45" s="147"/>
      <c r="D45" s="139"/>
      <c r="E45" s="148" t="s">
        <v>103</v>
      </c>
      <c r="F45" s="149"/>
    </row>
    <row r="46" spans="1:6" ht="18" customHeight="1">
      <c r="A46" s="105"/>
      <c r="B46" s="147"/>
      <c r="C46" s="147"/>
      <c r="D46" s="139"/>
      <c r="E46" s="145"/>
      <c r="F46" s="146"/>
    </row>
    <row r="47" spans="1:6" ht="18" customHeight="1">
      <c r="A47" s="105"/>
      <c r="B47" s="33"/>
      <c r="C47" s="33"/>
      <c r="D47" s="139"/>
      <c r="E47" s="34" t="s">
        <v>104</v>
      </c>
      <c r="F47" s="35"/>
    </row>
    <row r="48" spans="1:6">
      <c r="A48" s="105"/>
      <c r="B48" s="150"/>
      <c r="C48" s="151"/>
      <c r="D48" s="139"/>
      <c r="E48" s="152"/>
      <c r="F48" s="153"/>
    </row>
    <row r="49" spans="1:6" ht="17.25" customHeight="1">
      <c r="A49" s="105"/>
      <c r="B49" s="129"/>
      <c r="C49" s="130"/>
      <c r="D49" s="139"/>
      <c r="E49" s="131"/>
      <c r="F49" s="132"/>
    </row>
    <row r="50" spans="1:6" ht="18" customHeight="1">
      <c r="A50" s="105"/>
      <c r="B50" s="154"/>
      <c r="C50" s="154"/>
      <c r="D50" s="139"/>
      <c r="E50" s="131"/>
      <c r="F50" s="132"/>
    </row>
    <row r="51" spans="1:6" ht="18" customHeight="1">
      <c r="A51" s="105"/>
      <c r="B51" s="130"/>
      <c r="C51" s="130"/>
      <c r="D51" s="139"/>
      <c r="E51" s="155"/>
      <c r="F51" s="156"/>
    </row>
    <row r="52" spans="1:6" ht="18" customHeight="1">
      <c r="A52" s="106"/>
      <c r="B52" s="130"/>
      <c r="C52" s="130"/>
      <c r="D52" s="140"/>
      <c r="E52" s="157"/>
      <c r="F52" s="158"/>
    </row>
    <row r="53" spans="1:6" ht="18" customHeight="1">
      <c r="A53" s="106"/>
      <c r="B53" s="130"/>
      <c r="C53" s="130"/>
      <c r="D53" s="140"/>
      <c r="E53" s="161"/>
      <c r="F53" s="162"/>
    </row>
    <row r="54" spans="1:6">
      <c r="A54" s="106"/>
      <c r="B54" s="163"/>
      <c r="C54" s="163"/>
      <c r="D54" s="140"/>
      <c r="E54" s="161"/>
      <c r="F54" s="162"/>
    </row>
    <row r="55" spans="1:6">
      <c r="A55" s="100" t="s">
        <v>40</v>
      </c>
      <c r="B55" s="101"/>
      <c r="C55" s="101"/>
      <c r="D55" s="101"/>
      <c r="E55" s="101"/>
      <c r="F55" s="102"/>
    </row>
    <row r="56" spans="1:6">
      <c r="A56" s="136" t="s">
        <v>38</v>
      </c>
      <c r="B56" s="137"/>
      <c r="C56" s="137"/>
      <c r="D56" s="138" t="s">
        <v>41</v>
      </c>
      <c r="E56" s="137"/>
      <c r="F56" s="160"/>
    </row>
    <row r="57" spans="1:6">
      <c r="A57" s="105"/>
      <c r="B57" s="147"/>
      <c r="C57" s="147"/>
      <c r="D57" s="139"/>
      <c r="E57" s="137"/>
      <c r="F57" s="160"/>
    </row>
    <row r="58" spans="1:6">
      <c r="A58" s="105"/>
      <c r="B58" s="147"/>
      <c r="C58" s="147"/>
      <c r="D58" s="139"/>
      <c r="E58" s="167"/>
      <c r="F58" s="168"/>
    </row>
    <row r="59" spans="1:6">
      <c r="A59" s="105"/>
      <c r="B59" s="147"/>
      <c r="C59" s="147"/>
      <c r="D59" s="139"/>
      <c r="E59" s="167"/>
      <c r="F59" s="168"/>
    </row>
    <row r="60" spans="1:6">
      <c r="A60" s="105"/>
      <c r="B60" s="147"/>
      <c r="C60" s="147"/>
      <c r="D60" s="139"/>
      <c r="E60" s="167"/>
      <c r="F60" s="168"/>
    </row>
    <row r="61" spans="1:6">
      <c r="A61" s="112"/>
      <c r="B61" s="164"/>
      <c r="C61" s="164"/>
      <c r="D61" s="159"/>
      <c r="E61" s="165"/>
      <c r="F61" s="166"/>
    </row>
    <row r="62" spans="1:6" ht="198.75" customHeight="1">
      <c r="A62" s="1"/>
    </row>
    <row r="63" spans="1:6">
      <c r="A63" s="1"/>
    </row>
    <row r="64" spans="1:6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</sheetData>
  <mergeCells count="91">
    <mergeCell ref="B61:C61"/>
    <mergeCell ref="E61:F61"/>
    <mergeCell ref="E57:F57"/>
    <mergeCell ref="B58:C58"/>
    <mergeCell ref="E58:F58"/>
    <mergeCell ref="B59:C59"/>
    <mergeCell ref="E59:F59"/>
    <mergeCell ref="B60:C60"/>
    <mergeCell ref="E60:F60"/>
    <mergeCell ref="B53:C53"/>
    <mergeCell ref="E53:F53"/>
    <mergeCell ref="B54:C54"/>
    <mergeCell ref="E54:F54"/>
    <mergeCell ref="A55:F55"/>
    <mergeCell ref="A56:A61"/>
    <mergeCell ref="B56:C56"/>
    <mergeCell ref="D56:D61"/>
    <mergeCell ref="E56:F56"/>
    <mergeCell ref="B57:C57"/>
    <mergeCell ref="B50:C50"/>
    <mergeCell ref="E50:F50"/>
    <mergeCell ref="B51:C51"/>
    <mergeCell ref="E51:F51"/>
    <mergeCell ref="B52:C52"/>
    <mergeCell ref="E52:F52"/>
    <mergeCell ref="E45:F45"/>
    <mergeCell ref="B46:C46"/>
    <mergeCell ref="E46:F46"/>
    <mergeCell ref="B48:C48"/>
    <mergeCell ref="E48:F48"/>
    <mergeCell ref="B49:C49"/>
    <mergeCell ref="E49:F49"/>
    <mergeCell ref="A41:B41"/>
    <mergeCell ref="C41:D41"/>
    <mergeCell ref="A42:F42"/>
    <mergeCell ref="A43:A54"/>
    <mergeCell ref="B43:C43"/>
    <mergeCell ref="D43:D54"/>
    <mergeCell ref="E43:F43"/>
    <mergeCell ref="B44:C44"/>
    <mergeCell ref="E44:F44"/>
    <mergeCell ref="B45:C45"/>
    <mergeCell ref="A38:B38"/>
    <mergeCell ref="C38:D38"/>
    <mergeCell ref="A39:B39"/>
    <mergeCell ref="C39:D39"/>
    <mergeCell ref="A40:B40"/>
    <mergeCell ref="C40:D40"/>
    <mergeCell ref="E32:F32"/>
    <mergeCell ref="E33:F33"/>
    <mergeCell ref="E34:F34"/>
    <mergeCell ref="E35:F35"/>
    <mergeCell ref="A36:F36"/>
    <mergeCell ref="A37:D37"/>
    <mergeCell ref="E37:F37"/>
    <mergeCell ref="A23:A35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A14:F14"/>
    <mergeCell ref="E15:F15"/>
    <mergeCell ref="A16:A22"/>
    <mergeCell ref="E16:F16"/>
    <mergeCell ref="E17:F17"/>
    <mergeCell ref="E18:F18"/>
    <mergeCell ref="E19:F19"/>
    <mergeCell ref="E20:F20"/>
    <mergeCell ref="E21:F21"/>
    <mergeCell ref="E22:F22"/>
    <mergeCell ref="B6:C6"/>
    <mergeCell ref="D6:E8"/>
    <mergeCell ref="F6:F8"/>
    <mergeCell ref="B8:C8"/>
    <mergeCell ref="A9:F9"/>
    <mergeCell ref="A10:A13"/>
    <mergeCell ref="D10:D13"/>
    <mergeCell ref="A1:F1"/>
    <mergeCell ref="B2:C2"/>
    <mergeCell ref="E2:F2"/>
    <mergeCell ref="A3:C3"/>
    <mergeCell ref="B4:C4"/>
    <mergeCell ref="D4:D5"/>
    <mergeCell ref="E4:E5"/>
    <mergeCell ref="F4:F5"/>
    <mergeCell ref="B5:C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7</vt:i4>
      </vt:variant>
    </vt:vector>
  </HeadingPairs>
  <TitlesOfParts>
    <vt:vector size="14" baseType="lpstr">
      <vt:lpstr>12.1</vt:lpstr>
      <vt:lpstr>12.2</vt:lpstr>
      <vt:lpstr>12.3</vt:lpstr>
      <vt:lpstr>12.4</vt:lpstr>
      <vt:lpstr>12.5</vt:lpstr>
      <vt:lpstr>12.6</vt:lpstr>
      <vt:lpstr>12.7</vt:lpstr>
      <vt:lpstr>'12.1'!Print_Area</vt:lpstr>
      <vt:lpstr>'12.2'!Print_Area</vt:lpstr>
      <vt:lpstr>'12.3'!Print_Area</vt:lpstr>
      <vt:lpstr>'12.4'!Print_Area</vt:lpstr>
      <vt:lpstr>'12.5'!Print_Area</vt:lpstr>
      <vt:lpstr>'12.6'!Print_Area</vt:lpstr>
      <vt:lpstr>'12.7'!Print_Area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Splus04</dc:creator>
  <cp:lastModifiedBy>Splus04</cp:lastModifiedBy>
  <dcterms:created xsi:type="dcterms:W3CDTF">2016-11-01T10:34:46Z</dcterms:created>
  <dcterms:modified xsi:type="dcterms:W3CDTF">2016-12-08T11:28:13Z</dcterms:modified>
</cp:coreProperties>
</file>