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3715" windowHeight="9645" activeTab="4"/>
  </bookViews>
  <sheets>
    <sheet name="12.01" sheetId="1" r:id="rId1"/>
    <sheet name="12.02" sheetId="2" r:id="rId2"/>
    <sheet name="12.03" sheetId="3" r:id="rId3"/>
    <sheet name="12.04" sheetId="4" r:id="rId4"/>
    <sheet name="12.05" sheetId="5" r:id="rId5"/>
  </sheets>
  <calcPr calcId="125725"/>
</workbook>
</file>

<file path=xl/calcChain.xml><?xml version="1.0" encoding="utf-8"?>
<calcChain xmlns="http://schemas.openxmlformats.org/spreadsheetml/2006/main">
  <c r="B7" i="5"/>
  <c r="E51"/>
  <c r="B5"/>
  <c r="B7" i="4"/>
  <c r="E51"/>
  <c r="B5"/>
  <c r="B7" i="3"/>
  <c r="E51"/>
  <c r="B5"/>
  <c r="B7" i="2"/>
  <c r="E51"/>
  <c r="B5"/>
  <c r="B7" i="1"/>
  <c r="B5"/>
  <c r="E51"/>
</calcChain>
</file>

<file path=xl/sharedStrings.xml><?xml version="1.0" encoding="utf-8"?>
<sst xmlns="http://schemas.openxmlformats.org/spreadsheetml/2006/main" count="441" uniqueCount="130">
  <si>
    <t>꼴라 메르까토 신사점 데일리리포트</t>
  </si>
  <si>
    <t>작성일자</t>
  </si>
  <si>
    <t>대표</t>
  </si>
  <si>
    <t xml:space="preserve">  일일매출내역</t>
  </si>
  <si>
    <t>주요판매분석</t>
  </si>
  <si>
    <t>판매율</t>
  </si>
  <si>
    <t>판매율</t>
    <phoneticPr fontId="3" type="noConversion"/>
  </si>
  <si>
    <t>런치</t>
  </si>
  <si>
    <t>Salad</t>
  </si>
  <si>
    <t>Main</t>
  </si>
  <si>
    <t>디너</t>
  </si>
  <si>
    <t>Appetizer</t>
  </si>
  <si>
    <t>Set(Lunch)</t>
  </si>
  <si>
    <t>총매출</t>
  </si>
  <si>
    <t>Pizza</t>
  </si>
  <si>
    <t>Set(Dinner)</t>
    <phoneticPr fontId="3" type="noConversion"/>
  </si>
  <si>
    <t>누적매출</t>
  </si>
  <si>
    <t>Pasta</t>
  </si>
  <si>
    <t>Wine &amp; Beverage</t>
    <phoneticPr fontId="3" type="noConversion"/>
  </si>
  <si>
    <t>목표매출</t>
  </si>
  <si>
    <t>Risotto</t>
  </si>
  <si>
    <t>목표매출 달성도</t>
  </si>
  <si>
    <t>금주 추천메뉴</t>
  </si>
  <si>
    <t xml:space="preserve"> 추천메뉴</t>
  </si>
  <si>
    <t>판매량(누적)</t>
  </si>
  <si>
    <t>분류</t>
  </si>
  <si>
    <t>데일리 판매수량</t>
  </si>
  <si>
    <t>홍합스튜</t>
    <phoneticPr fontId="3" type="noConversion"/>
  </si>
  <si>
    <t>Daily Best</t>
  </si>
  <si>
    <t>머쉬룸 샐러드</t>
    <phoneticPr fontId="3" type="noConversion"/>
  </si>
  <si>
    <t>0(4)</t>
    <phoneticPr fontId="3" type="noConversion"/>
  </si>
  <si>
    <t>소라 깻잎 파스타</t>
    <phoneticPr fontId="3" type="noConversion"/>
  </si>
  <si>
    <t>Daily Worst</t>
  </si>
  <si>
    <t>머쉬룸 바베큐 피자</t>
    <phoneticPr fontId="3" type="noConversion"/>
  </si>
  <si>
    <t>리</t>
    <phoneticPr fontId="3" type="noConversion"/>
  </si>
  <si>
    <t xml:space="preserve">시간 </t>
  </si>
  <si>
    <t>예약명</t>
  </si>
  <si>
    <t>인원</t>
  </si>
  <si>
    <t>비고</t>
  </si>
  <si>
    <t>오전</t>
  </si>
  <si>
    <t xml:space="preserve">오후 </t>
  </si>
  <si>
    <t>* 보고  및 특이사항</t>
    <phoneticPr fontId="3" type="noConversion"/>
  </si>
  <si>
    <t>Kitchen</t>
  </si>
  <si>
    <t>* D/O</t>
  </si>
  <si>
    <t>Hall</t>
  </si>
  <si>
    <t>* Salad</t>
  </si>
  <si>
    <t>* 1F</t>
    <phoneticPr fontId="3" type="noConversion"/>
  </si>
  <si>
    <t>* Pizza</t>
  </si>
  <si>
    <t>* 2F</t>
  </si>
  <si>
    <t>* Pasta /</t>
    <phoneticPr fontId="3" type="noConversion"/>
  </si>
  <si>
    <t>* 3F</t>
  </si>
  <si>
    <t>Main</t>
    <phoneticPr fontId="3" type="noConversion"/>
  </si>
  <si>
    <t>* 4F</t>
    <phoneticPr fontId="3" type="noConversion"/>
  </si>
  <si>
    <t>* 보고  및 특이사항</t>
  </si>
  <si>
    <t xml:space="preserve">  기물파손율 </t>
  </si>
  <si>
    <t xml:space="preserve">  전도금 사용내역 </t>
  </si>
  <si>
    <t>총금액</t>
  </si>
  <si>
    <t xml:space="preserve">금액 </t>
  </si>
  <si>
    <t>사용내역</t>
  </si>
  <si>
    <t>금액</t>
  </si>
  <si>
    <t xml:space="preserve">사용내역 </t>
  </si>
  <si>
    <t>황주식주임</t>
    <phoneticPr fontId="3" type="noConversion"/>
  </si>
  <si>
    <t>김해진사원</t>
    <phoneticPr fontId="3" type="noConversion"/>
  </si>
  <si>
    <t>이민혜주임</t>
    <phoneticPr fontId="3" type="noConversion"/>
  </si>
  <si>
    <t>정봄이계장</t>
    <phoneticPr fontId="3" type="noConversion"/>
  </si>
  <si>
    <t>최형돈님</t>
    <phoneticPr fontId="3" type="noConversion"/>
  </si>
  <si>
    <t>이석주회장님</t>
    <phoneticPr fontId="3" type="noConversion"/>
  </si>
  <si>
    <t>박영숙님</t>
    <phoneticPr fontId="3" type="noConversion"/>
  </si>
  <si>
    <t>조은애님</t>
    <phoneticPr fontId="3" type="noConversion"/>
  </si>
  <si>
    <t>임현학님</t>
    <phoneticPr fontId="3" type="noConversion"/>
  </si>
  <si>
    <t>L/A set</t>
    <phoneticPr fontId="3" type="noConversion"/>
  </si>
  <si>
    <t>D/T set</t>
    <phoneticPr fontId="3" type="noConversion"/>
  </si>
  <si>
    <t>1(23)</t>
    <phoneticPr fontId="3" type="noConversion"/>
  </si>
  <si>
    <t>1(20)</t>
    <phoneticPr fontId="3" type="noConversion"/>
  </si>
  <si>
    <t>당일예약으로 오신  최영돈님 14인은 1층에서 런치 Aset를 이용하셨습니다. 주변 회사분들이셨으며, 그중에 몇분은 자주 오시는 손님이셨습니다.</t>
    <phoneticPr fontId="3" type="noConversion"/>
  </si>
  <si>
    <t>외 이석주 회장님 2인 , 자주 오시는 VIP 박영숙님 2인은 2층에서 하우스와인, 보틀 와인을 드시며 식사를 히용하셨습니다.</t>
    <phoneticPr fontId="3" type="noConversion"/>
  </si>
  <si>
    <t>디너에는 회사모임으로 오신 조은애님께서 디너 테이스팅을 이용하셨습니다. 79000원 음식과 함께 레드와인과 화이트와인을 이용하셨으며, 음식에 대한 만족도가 무척</t>
    <phoneticPr fontId="3" type="noConversion"/>
  </si>
  <si>
    <t xml:space="preserve">이나 좋았습니다. </t>
    <phoneticPr fontId="3" type="noConversion"/>
  </si>
  <si>
    <t>김애경님</t>
    <phoneticPr fontId="3" type="noConversion"/>
  </si>
  <si>
    <t>W</t>
    <phoneticPr fontId="3" type="noConversion"/>
  </si>
  <si>
    <t>이석주회장님</t>
    <phoneticPr fontId="3" type="noConversion"/>
  </si>
  <si>
    <t>현대고등학교</t>
    <phoneticPr fontId="3" type="noConversion"/>
  </si>
  <si>
    <t>민지환님</t>
    <phoneticPr fontId="3" type="noConversion"/>
  </si>
  <si>
    <t>0(23)</t>
    <phoneticPr fontId="3" type="noConversion"/>
  </si>
  <si>
    <t>4(8)</t>
    <phoneticPr fontId="3" type="noConversion"/>
  </si>
  <si>
    <t>0(20)</t>
    <phoneticPr fontId="3" type="noConversion"/>
  </si>
  <si>
    <t>1(21)</t>
    <phoneticPr fontId="3" type="noConversion"/>
  </si>
  <si>
    <t>해산물토마토파스타</t>
    <phoneticPr fontId="3" type="noConversion"/>
  </si>
  <si>
    <t>이석주회장님 모임은 4층에서 친목도모 모임으로 이루어졌으며, 디너테이스팅으로 10분이용하셨고, 와인은 바르베라로쏘 7병과 함께 이용하셨습니다.</t>
    <phoneticPr fontId="3" type="noConversion"/>
  </si>
  <si>
    <t>디너타임 워킹손님의 방문이 많았으며, 당일예약을 하시고 오신 손님의 방문도 많았습니다.</t>
    <phoneticPr fontId="3" type="noConversion"/>
  </si>
  <si>
    <t>주로 피자와 파스타 이용 고객이 많았으며, 현대고등학교는 같은반 어머니 모임으로 단품식사 하셨는데 양도 많고 너무 맛있다고 칭찬을 아끼지 않으셨고</t>
    <phoneticPr fontId="3" type="noConversion"/>
  </si>
  <si>
    <t>같이 드신 와인도 잘어울려 만족도 높았습니다.</t>
    <phoneticPr fontId="3" type="noConversion"/>
  </si>
  <si>
    <t>와인 판매도가 높아 베버리지율 32% 달성하였습니다.</t>
    <phoneticPr fontId="3" type="noConversion"/>
  </si>
  <si>
    <t>시장</t>
    <phoneticPr fontId="3" type="noConversion"/>
  </si>
  <si>
    <t>황주식주임, 김해진사원</t>
    <phoneticPr fontId="3" type="noConversion"/>
  </si>
  <si>
    <t>최건식님</t>
    <phoneticPr fontId="3" type="noConversion"/>
  </si>
  <si>
    <t>박수연님</t>
    <phoneticPr fontId="3" type="noConversion"/>
  </si>
  <si>
    <t>최춘영님</t>
    <phoneticPr fontId="3" type="noConversion"/>
  </si>
  <si>
    <t>김찬희님</t>
    <phoneticPr fontId="3" type="noConversion"/>
  </si>
  <si>
    <t>강태영님</t>
    <phoneticPr fontId="3" type="noConversion"/>
  </si>
  <si>
    <t>W</t>
    <phoneticPr fontId="3" type="noConversion"/>
  </si>
  <si>
    <t>날치알크림파스타</t>
    <phoneticPr fontId="3" type="noConversion"/>
  </si>
  <si>
    <t>너트피자</t>
    <phoneticPr fontId="3" type="noConversion"/>
  </si>
  <si>
    <t>2(25)</t>
    <phoneticPr fontId="3" type="noConversion"/>
  </si>
  <si>
    <t>0(8)</t>
    <phoneticPr fontId="3" type="noConversion"/>
  </si>
  <si>
    <t>1(22)</t>
    <phoneticPr fontId="3" type="noConversion"/>
  </si>
  <si>
    <t>토요일임에두 오후에는 워킹손님의 방문이 저조 하였습니다. 하지만 디너같은경우 당일예약으로 3층과 1층 만석으로 이루어졌으며, 거의 대부분 소개팅의 손님이였습니다.</t>
    <phoneticPr fontId="3" type="noConversion"/>
  </si>
  <si>
    <t>주로 파스타에 피자를 이용하시는 손님이 많았으며, 음료판매는 저조하였습니다.</t>
    <phoneticPr fontId="3" type="noConversion"/>
  </si>
  <si>
    <t>자주오시는 최건식님의 경우 비즈니스로 3인 3층에서 이용하셨으며, 가져오신 와인 2병과 직수입와인 1병을 함께 이용하셨고, 특히 오늘은 치즈 플레터와 메인 생선까르</t>
    <phoneticPr fontId="3" type="noConversion"/>
  </si>
  <si>
    <t>토치오의 반응이 무척이나 좋으셨습니다.</t>
    <phoneticPr fontId="3" type="noConversion"/>
  </si>
  <si>
    <t>신수영님</t>
    <phoneticPr fontId="3" type="noConversion"/>
  </si>
  <si>
    <t>김동현님</t>
    <phoneticPr fontId="3" type="noConversion"/>
  </si>
  <si>
    <t>이규철님</t>
    <phoneticPr fontId="3" type="noConversion"/>
  </si>
  <si>
    <t>직원일요일점심식대</t>
    <phoneticPr fontId="3" type="noConversion"/>
  </si>
  <si>
    <t>주차직원일요일점심식대</t>
    <phoneticPr fontId="3" type="noConversion"/>
  </si>
  <si>
    <t>저녁에 오신 신수영님은 브라이덜 샤워오 1시간 전에 미리 오셔 공간을 꾸미시고 이용을 하셨습니다. 공간에 대한 만족도도 좋았으며, 이전에 오셨을때 파스타나 피자가</t>
    <phoneticPr fontId="3" type="noConversion"/>
  </si>
  <si>
    <t>맛있어 재방문하여 이용하신 손님이셨습니다. 오늘도 피자와 파스타, 리조또는 여러종류 시키셔서 맥주와 함께 이용하셨습니다.</t>
    <phoneticPr fontId="3" type="noConversion"/>
  </si>
  <si>
    <t>외 디너에는 예약 외 워킹손님은  2-4인 손님의 방문이 있었습니다.</t>
    <phoneticPr fontId="3" type="noConversion"/>
  </si>
  <si>
    <t>머쉬룸피자</t>
    <phoneticPr fontId="3" type="noConversion"/>
  </si>
  <si>
    <t>2(27)</t>
    <phoneticPr fontId="3" type="noConversion"/>
  </si>
  <si>
    <t>0(21)</t>
    <phoneticPr fontId="3" type="noConversion"/>
  </si>
  <si>
    <t>3(25)</t>
    <phoneticPr fontId="3" type="noConversion"/>
  </si>
  <si>
    <t>런치타임 워킹손님의 방문이 많아 런치 A set의 이용률이 높았습니다. 주로 주위 회사에서 일하는 분들의 이용이 많았으며, 늦은 점심까지 손님의 방문이 있었습니다.</t>
    <phoneticPr fontId="3" type="noConversion"/>
  </si>
  <si>
    <t>알리오올리오</t>
    <phoneticPr fontId="3" type="noConversion"/>
  </si>
  <si>
    <t>0(27)</t>
    <phoneticPr fontId="3" type="noConversion"/>
  </si>
  <si>
    <t>1(26)</t>
    <phoneticPr fontId="3" type="noConversion"/>
  </si>
  <si>
    <t>W</t>
    <phoneticPr fontId="3" type="noConversion"/>
  </si>
  <si>
    <t>W</t>
    <phoneticPr fontId="3" type="noConversion"/>
  </si>
  <si>
    <t>김지수님</t>
    <phoneticPr fontId="3" type="noConversion"/>
  </si>
  <si>
    <t>디너타임에도 예약손님이신  김지수님 외 워킹손님의 방문이 있었지만 전체적으로 저조한 방문과 매출이었습니다.</t>
    <phoneticPr fontId="3" type="noConversion"/>
  </si>
</sst>
</file>

<file path=xl/styles.xml><?xml version="1.0" encoding="utf-8"?>
<styleSheet xmlns="http://schemas.openxmlformats.org/spreadsheetml/2006/main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0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name val="HY나무B"/>
      <family val="1"/>
      <charset val="129"/>
    </font>
    <font>
      <b/>
      <sz val="12"/>
      <color theme="1"/>
      <name val="Nanum Gothic"/>
      <family val="2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0" xfId="0" applyNumberFormat="1" applyAlignment="1"/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1" fontId="4" fillId="0" borderId="1" xfId="1" applyFont="1" applyBorder="1" applyAlignment="1">
      <alignment vertical="center"/>
    </xf>
    <xf numFmtId="6" fontId="4" fillId="3" borderId="1" xfId="2" applyNumberFormat="1" applyFont="1" applyFill="1" applyBorder="1" applyAlignment="1">
      <alignment horizontal="center" vertical="center"/>
    </xf>
    <xf numFmtId="9" fontId="4" fillId="0" borderId="1" xfId="2" applyNumberFormat="1" applyFont="1" applyBorder="1" applyAlignment="1">
      <alignment horizontal="center" vertical="center"/>
    </xf>
    <xf numFmtId="176" fontId="4" fillId="3" borderId="1" xfId="2" applyNumberFormat="1" applyFont="1" applyFill="1" applyBorder="1" applyAlignment="1">
      <alignment horizontal="center" vertical="center"/>
    </xf>
    <xf numFmtId="41" fontId="0" fillId="0" borderId="0" xfId="0" applyNumberFormat="1" applyAlignment="1"/>
    <xf numFmtId="41" fontId="4" fillId="0" borderId="4" xfId="1" applyFont="1" applyBorder="1" applyAlignment="1">
      <alignment horizontal="right" vertical="center"/>
    </xf>
    <xf numFmtId="0" fontId="0" fillId="0" borderId="4" xfId="0" applyBorder="1" applyAlignment="1"/>
    <xf numFmtId="3" fontId="7" fillId="0" borderId="0" xfId="0" applyNumberFormat="1" applyFont="1">
      <alignment vertical="center"/>
    </xf>
    <xf numFmtId="176" fontId="4" fillId="0" borderId="1" xfId="2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0" fontId="4" fillId="0" borderId="1" xfId="0" applyNumberFormat="1" applyFont="1" applyBorder="1" applyAlignment="1">
      <alignment horizontal="center" vertical="center"/>
    </xf>
    <xf numFmtId="177" fontId="4" fillId="0" borderId="1" xfId="3" applyNumberFormat="1" applyFont="1" applyBorder="1" applyAlignment="1">
      <alignment horizontal="center" vertical="center"/>
    </xf>
    <xf numFmtId="177" fontId="4" fillId="0" borderId="5" xfId="3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4" fillId="0" borderId="1" xfId="0" applyFont="1" applyBorder="1" applyAlignment="1"/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2" fontId="14" fillId="0" borderId="1" xfId="2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819000</xdr:colOff>
      <xdr:row>55</xdr:row>
      <xdr:rowOff>37950</xdr:rowOff>
    </xdr:from>
    <xdr:to>
      <xdr:col>5</xdr:col>
      <xdr:colOff>820725</xdr:colOff>
      <xdr:row>62</xdr:row>
      <xdr:rowOff>11100</xdr:rowOff>
    </xdr:to>
    <xdr:pic>
      <xdr:nvPicPr>
        <xdr:cNvPr id="2" name="그림 1" descr="청소9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7729388" y="12568087"/>
          <a:ext cx="1440000" cy="1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819000</xdr:colOff>
      <xdr:row>55</xdr:row>
      <xdr:rowOff>37950</xdr:rowOff>
    </xdr:from>
    <xdr:to>
      <xdr:col>5</xdr:col>
      <xdr:colOff>820725</xdr:colOff>
      <xdr:row>62</xdr:row>
      <xdr:rowOff>11100</xdr:rowOff>
    </xdr:to>
    <xdr:pic>
      <xdr:nvPicPr>
        <xdr:cNvPr id="2" name="그림 1" descr="청소9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7729388" y="12568087"/>
          <a:ext cx="1440000" cy="1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819000</xdr:colOff>
      <xdr:row>55</xdr:row>
      <xdr:rowOff>37950</xdr:rowOff>
    </xdr:from>
    <xdr:to>
      <xdr:col>5</xdr:col>
      <xdr:colOff>820725</xdr:colOff>
      <xdr:row>62</xdr:row>
      <xdr:rowOff>11100</xdr:rowOff>
    </xdr:to>
    <xdr:pic>
      <xdr:nvPicPr>
        <xdr:cNvPr id="2" name="그림 1" descr="청소9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7729388" y="12568087"/>
          <a:ext cx="1440000" cy="1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819000</xdr:colOff>
      <xdr:row>55</xdr:row>
      <xdr:rowOff>37950</xdr:rowOff>
    </xdr:from>
    <xdr:to>
      <xdr:col>5</xdr:col>
      <xdr:colOff>820725</xdr:colOff>
      <xdr:row>62</xdr:row>
      <xdr:rowOff>11100</xdr:rowOff>
    </xdr:to>
    <xdr:pic>
      <xdr:nvPicPr>
        <xdr:cNvPr id="2" name="그림 1" descr="청소9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7729388" y="12568087"/>
          <a:ext cx="1440000" cy="1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819000</xdr:colOff>
      <xdr:row>55</xdr:row>
      <xdr:rowOff>37950</xdr:rowOff>
    </xdr:from>
    <xdr:to>
      <xdr:col>5</xdr:col>
      <xdr:colOff>820725</xdr:colOff>
      <xdr:row>62</xdr:row>
      <xdr:rowOff>11100</xdr:rowOff>
    </xdr:to>
    <xdr:pic>
      <xdr:nvPicPr>
        <xdr:cNvPr id="2" name="그림 1" descr="청소9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7729388" y="12568087"/>
          <a:ext cx="1440000" cy="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opLeftCell="A19" workbookViewId="0">
      <selection activeCell="N19" sqref="N19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47" t="s">
        <v>0</v>
      </c>
      <c r="B1" s="47"/>
      <c r="C1" s="47"/>
      <c r="D1" s="47"/>
      <c r="E1" s="47"/>
      <c r="F1" s="47"/>
    </row>
    <row r="2" spans="1:7">
      <c r="A2" s="1" t="s">
        <v>1</v>
      </c>
      <c r="B2" s="2">
        <v>42706</v>
      </c>
      <c r="C2" s="3"/>
      <c r="D2" s="4"/>
      <c r="E2" s="5" t="s">
        <v>2</v>
      </c>
      <c r="F2" s="6"/>
      <c r="G2" s="7"/>
    </row>
    <row r="3" spans="1:7">
      <c r="A3" s="48" t="s">
        <v>3</v>
      </c>
      <c r="B3" s="49"/>
      <c r="C3" s="8" t="s">
        <v>4</v>
      </c>
      <c r="D3" s="8" t="s">
        <v>5</v>
      </c>
      <c r="E3" s="8" t="s">
        <v>4</v>
      </c>
      <c r="F3" s="9" t="s">
        <v>6</v>
      </c>
    </row>
    <row r="4" spans="1:7">
      <c r="A4" s="1" t="s">
        <v>7</v>
      </c>
      <c r="B4" s="10">
        <v>424000</v>
      </c>
      <c r="C4" s="11" t="s">
        <v>8</v>
      </c>
      <c r="D4" s="12">
        <v>0.02</v>
      </c>
      <c r="E4" s="13" t="s">
        <v>9</v>
      </c>
      <c r="F4" s="12">
        <v>0</v>
      </c>
    </row>
    <row r="5" spans="1:7">
      <c r="A5" s="1" t="s">
        <v>10</v>
      </c>
      <c r="B5" s="10">
        <f>B6-B4</f>
        <v>1159500</v>
      </c>
      <c r="C5" s="13" t="s">
        <v>11</v>
      </c>
      <c r="D5" s="12">
        <v>0.04</v>
      </c>
      <c r="E5" s="13" t="s">
        <v>12</v>
      </c>
      <c r="F5" s="12">
        <v>0.21</v>
      </c>
      <c r="G5" s="14"/>
    </row>
    <row r="6" spans="1:7">
      <c r="A6" s="1" t="s">
        <v>13</v>
      </c>
      <c r="B6" s="10">
        <v>1583500</v>
      </c>
      <c r="C6" s="11" t="s">
        <v>14</v>
      </c>
      <c r="D6" s="12">
        <v>0.04</v>
      </c>
      <c r="E6" s="13" t="s">
        <v>15</v>
      </c>
      <c r="F6" s="12">
        <v>0.5</v>
      </c>
      <c r="G6" s="15"/>
    </row>
    <row r="7" spans="1:7">
      <c r="A7" s="1" t="s">
        <v>16</v>
      </c>
      <c r="B7" s="10">
        <f>B6</f>
        <v>1583500</v>
      </c>
      <c r="C7" s="13" t="s">
        <v>17</v>
      </c>
      <c r="D7" s="12">
        <v>0.06</v>
      </c>
      <c r="E7" s="13" t="s">
        <v>18</v>
      </c>
      <c r="F7" s="12">
        <v>0.13</v>
      </c>
      <c r="G7" s="16"/>
    </row>
    <row r="8" spans="1:7">
      <c r="A8" s="1" t="s">
        <v>19</v>
      </c>
      <c r="B8" s="17"/>
      <c r="C8" s="11" t="s">
        <v>20</v>
      </c>
      <c r="D8" s="12">
        <v>0</v>
      </c>
      <c r="E8" s="13"/>
      <c r="F8" s="12"/>
    </row>
    <row r="9" spans="1:7">
      <c r="A9" s="1" t="s">
        <v>21</v>
      </c>
      <c r="B9" s="18"/>
      <c r="C9" s="11"/>
      <c r="D9" s="12"/>
      <c r="E9" s="13"/>
      <c r="F9" s="19"/>
    </row>
    <row r="10" spans="1:7" ht="18.75">
      <c r="A10" s="50"/>
      <c r="B10" s="50"/>
      <c r="C10" s="50"/>
      <c r="D10" s="50"/>
      <c r="E10" s="50"/>
      <c r="F10" s="50"/>
    </row>
    <row r="11" spans="1:7">
      <c r="A11" s="51" t="s">
        <v>22</v>
      </c>
      <c r="B11" s="1" t="s">
        <v>23</v>
      </c>
      <c r="C11" s="1" t="s">
        <v>24</v>
      </c>
      <c r="D11" s="1" t="s">
        <v>25</v>
      </c>
      <c r="E11" s="1"/>
      <c r="F11" s="1" t="s">
        <v>26</v>
      </c>
    </row>
    <row r="12" spans="1:7">
      <c r="A12" s="51"/>
      <c r="B12" s="20" t="s">
        <v>27</v>
      </c>
      <c r="C12" s="6" t="s">
        <v>72</v>
      </c>
      <c r="D12" s="52" t="s">
        <v>28</v>
      </c>
      <c r="E12" s="20" t="s">
        <v>70</v>
      </c>
      <c r="F12" s="6">
        <v>14</v>
      </c>
    </row>
    <row r="13" spans="1:7">
      <c r="A13" s="51"/>
      <c r="B13" s="20" t="s">
        <v>29</v>
      </c>
      <c r="C13" s="6" t="s">
        <v>30</v>
      </c>
      <c r="D13" s="52"/>
      <c r="E13" s="20" t="s">
        <v>71</v>
      </c>
      <c r="F13" s="6">
        <v>10</v>
      </c>
    </row>
    <row r="14" spans="1:7">
      <c r="A14" s="51"/>
      <c r="B14" s="20" t="s">
        <v>31</v>
      </c>
      <c r="C14" s="6" t="s">
        <v>73</v>
      </c>
      <c r="D14" s="52" t="s">
        <v>32</v>
      </c>
      <c r="E14" s="20"/>
      <c r="F14" s="6"/>
    </row>
    <row r="15" spans="1:7">
      <c r="A15" s="51"/>
      <c r="B15" s="20" t="s">
        <v>33</v>
      </c>
      <c r="C15" s="6" t="s">
        <v>73</v>
      </c>
      <c r="D15" s="52"/>
      <c r="E15" s="20"/>
      <c r="F15" s="6"/>
    </row>
    <row r="16" spans="1:7" ht="18.75">
      <c r="A16" s="50" t="s">
        <v>34</v>
      </c>
      <c r="B16" s="50"/>
      <c r="C16" s="50"/>
      <c r="D16" s="50"/>
      <c r="E16" s="50"/>
      <c r="F16" s="50"/>
    </row>
    <row r="17" spans="1:6">
      <c r="A17" s="21"/>
      <c r="B17" s="1" t="s">
        <v>35</v>
      </c>
      <c r="C17" s="1" t="s">
        <v>36</v>
      </c>
      <c r="D17" s="1" t="s">
        <v>37</v>
      </c>
      <c r="E17" s="53" t="s">
        <v>38</v>
      </c>
      <c r="F17" s="54"/>
    </row>
    <row r="18" spans="1:6">
      <c r="A18" s="51" t="s">
        <v>39</v>
      </c>
      <c r="B18" s="22">
        <v>0.5</v>
      </c>
      <c r="C18" s="22" t="s">
        <v>65</v>
      </c>
      <c r="D18" s="23">
        <v>14</v>
      </c>
      <c r="E18" s="56"/>
      <c r="F18" s="57"/>
    </row>
    <row r="19" spans="1:6">
      <c r="A19" s="51"/>
      <c r="B19" s="22">
        <v>0.5</v>
      </c>
      <c r="C19" s="22" t="s">
        <v>66</v>
      </c>
      <c r="D19" s="23">
        <v>2</v>
      </c>
      <c r="E19" s="56"/>
      <c r="F19" s="57"/>
    </row>
    <row r="20" spans="1:6">
      <c r="A20" s="51"/>
      <c r="B20" s="22">
        <v>0.5</v>
      </c>
      <c r="C20" s="22" t="s">
        <v>67</v>
      </c>
      <c r="D20" s="23">
        <v>2</v>
      </c>
      <c r="E20" s="56"/>
      <c r="F20" s="57"/>
    </row>
    <row r="21" spans="1:6">
      <c r="A21" s="51"/>
      <c r="B21" s="22"/>
      <c r="C21" s="22"/>
      <c r="D21" s="23"/>
      <c r="E21" s="56"/>
      <c r="F21" s="57"/>
    </row>
    <row r="22" spans="1:6">
      <c r="A22" s="51"/>
      <c r="B22" s="22"/>
      <c r="C22" s="22"/>
      <c r="D22" s="24"/>
      <c r="E22" s="56"/>
      <c r="F22" s="57"/>
    </row>
    <row r="23" spans="1:6">
      <c r="A23" s="55"/>
      <c r="B23" s="22"/>
      <c r="C23" s="22"/>
      <c r="D23" s="23"/>
      <c r="E23" s="56"/>
      <c r="F23" s="57"/>
    </row>
    <row r="24" spans="1:6">
      <c r="A24" s="51" t="s">
        <v>40</v>
      </c>
      <c r="B24" s="22">
        <v>0.3125</v>
      </c>
      <c r="C24" s="22" t="s">
        <v>68</v>
      </c>
      <c r="D24" s="23">
        <v>10</v>
      </c>
      <c r="E24" s="56"/>
      <c r="F24" s="57"/>
    </row>
    <row r="25" spans="1:6">
      <c r="A25" s="51"/>
      <c r="B25" s="22">
        <v>0.3125</v>
      </c>
      <c r="C25" s="22" t="s">
        <v>69</v>
      </c>
      <c r="D25" s="23">
        <v>2</v>
      </c>
      <c r="E25" s="56"/>
      <c r="F25" s="57"/>
    </row>
    <row r="26" spans="1:6">
      <c r="A26" s="51"/>
      <c r="B26" s="22"/>
      <c r="C26" s="22"/>
      <c r="D26" s="23"/>
      <c r="E26" s="56"/>
      <c r="F26" s="57"/>
    </row>
    <row r="27" spans="1:6">
      <c r="A27" s="51"/>
      <c r="B27" s="22"/>
      <c r="C27" s="22"/>
      <c r="D27" s="23"/>
      <c r="E27" s="56"/>
      <c r="F27" s="57"/>
    </row>
    <row r="28" spans="1:6">
      <c r="A28" s="51"/>
      <c r="B28" s="22"/>
      <c r="C28" s="22"/>
      <c r="D28" s="23"/>
      <c r="E28" s="56"/>
      <c r="F28" s="57"/>
    </row>
    <row r="29" spans="1:6">
      <c r="A29" s="51"/>
      <c r="B29" s="22"/>
      <c r="C29" s="22"/>
      <c r="D29" s="23"/>
      <c r="E29" s="56"/>
      <c r="F29" s="57"/>
    </row>
    <row r="30" spans="1:6" ht="18.75">
      <c r="A30" s="50" t="s">
        <v>41</v>
      </c>
      <c r="B30" s="50"/>
      <c r="C30" s="50"/>
      <c r="D30" s="50"/>
      <c r="E30" s="50"/>
      <c r="F30" s="50"/>
    </row>
    <row r="31" spans="1:6">
      <c r="A31" s="58" t="s">
        <v>42</v>
      </c>
      <c r="B31" s="25" t="s">
        <v>43</v>
      </c>
      <c r="C31" s="26"/>
      <c r="D31" s="58" t="s">
        <v>44</v>
      </c>
      <c r="E31" s="1" t="s">
        <v>43</v>
      </c>
      <c r="F31" s="27" t="s">
        <v>61</v>
      </c>
    </row>
    <row r="32" spans="1:6">
      <c r="A32" s="59"/>
      <c r="B32" s="25" t="s">
        <v>45</v>
      </c>
      <c r="C32" s="26"/>
      <c r="D32" s="62"/>
      <c r="E32" s="1" t="s">
        <v>46</v>
      </c>
      <c r="F32" s="27" t="s">
        <v>62</v>
      </c>
    </row>
    <row r="33" spans="1:6">
      <c r="A33" s="59"/>
      <c r="B33" s="25" t="s">
        <v>47</v>
      </c>
      <c r="C33" s="26"/>
      <c r="D33" s="62"/>
      <c r="E33" s="1" t="s">
        <v>48</v>
      </c>
      <c r="F33" s="27" t="s">
        <v>64</v>
      </c>
    </row>
    <row r="34" spans="1:6">
      <c r="A34" s="60"/>
      <c r="B34" s="28" t="s">
        <v>49</v>
      </c>
      <c r="C34" s="26"/>
      <c r="D34" s="63"/>
      <c r="E34" s="1" t="s">
        <v>50</v>
      </c>
      <c r="F34" s="27" t="s">
        <v>63</v>
      </c>
    </row>
    <row r="35" spans="1:6">
      <c r="A35" s="61"/>
      <c r="B35" s="29" t="s">
        <v>51</v>
      </c>
      <c r="C35" s="26"/>
      <c r="D35" s="64"/>
      <c r="E35" s="1" t="s">
        <v>52</v>
      </c>
      <c r="F35" s="27"/>
    </row>
    <row r="36" spans="1:6" ht="18.75">
      <c r="A36" s="50" t="s">
        <v>53</v>
      </c>
      <c r="B36" s="50"/>
      <c r="C36" s="50"/>
      <c r="D36" s="50"/>
      <c r="E36" s="50"/>
      <c r="F36" s="50"/>
    </row>
    <row r="37" spans="1:6">
      <c r="A37" s="58" t="s">
        <v>42</v>
      </c>
      <c r="B37" s="66"/>
      <c r="C37" s="67"/>
      <c r="D37" s="67"/>
      <c r="E37" s="67"/>
      <c r="F37" s="68"/>
    </row>
    <row r="38" spans="1:6">
      <c r="A38" s="59"/>
      <c r="B38" s="66"/>
      <c r="C38" s="67"/>
      <c r="D38" s="67"/>
      <c r="E38" s="67"/>
      <c r="F38" s="68"/>
    </row>
    <row r="39" spans="1:6">
      <c r="A39" s="59"/>
      <c r="B39" s="66"/>
      <c r="C39" s="67"/>
      <c r="D39" s="67"/>
      <c r="E39" s="67"/>
      <c r="F39" s="68"/>
    </row>
    <row r="40" spans="1:6">
      <c r="A40" s="59"/>
      <c r="B40" s="66"/>
      <c r="C40" s="67"/>
      <c r="D40" s="67"/>
      <c r="E40" s="67"/>
      <c r="F40" s="68"/>
    </row>
    <row r="41" spans="1:6">
      <c r="A41" s="59"/>
      <c r="B41" s="66"/>
      <c r="C41" s="67"/>
      <c r="D41" s="67"/>
      <c r="E41" s="67"/>
      <c r="F41" s="68"/>
    </row>
    <row r="42" spans="1:6">
      <c r="A42" s="65"/>
      <c r="B42" s="66"/>
      <c r="C42" s="67"/>
      <c r="D42" s="67"/>
      <c r="E42" s="67"/>
      <c r="F42" s="68"/>
    </row>
    <row r="43" spans="1:6">
      <c r="A43" s="58"/>
      <c r="B43" s="66" t="s">
        <v>74</v>
      </c>
      <c r="C43" s="67"/>
      <c r="D43" s="67"/>
      <c r="E43" s="67"/>
      <c r="F43" s="68"/>
    </row>
    <row r="44" spans="1:6">
      <c r="A44" s="59"/>
      <c r="B44" s="66" t="s">
        <v>75</v>
      </c>
      <c r="C44" s="67"/>
      <c r="D44" s="67"/>
      <c r="E44" s="67"/>
      <c r="F44" s="68"/>
    </row>
    <row r="45" spans="1:6">
      <c r="A45" s="59"/>
      <c r="B45" s="66" t="s">
        <v>76</v>
      </c>
      <c r="C45" s="67"/>
      <c r="D45" s="67"/>
      <c r="E45" s="67"/>
      <c r="F45" s="68"/>
    </row>
    <row r="46" spans="1:6">
      <c r="A46" s="59"/>
      <c r="B46" s="66" t="s">
        <v>77</v>
      </c>
      <c r="C46" s="67"/>
      <c r="D46" s="67"/>
      <c r="E46" s="67"/>
      <c r="F46" s="68"/>
    </row>
    <row r="47" spans="1:6">
      <c r="A47" s="59"/>
      <c r="B47" s="66"/>
      <c r="C47" s="67"/>
      <c r="D47" s="67"/>
      <c r="E47" s="67"/>
      <c r="F47" s="68"/>
    </row>
    <row r="48" spans="1:6">
      <c r="A48" s="65"/>
      <c r="B48" s="66"/>
      <c r="C48" s="67"/>
      <c r="D48" s="67"/>
      <c r="E48" s="67"/>
      <c r="F48" s="68"/>
    </row>
    <row r="49" spans="1:6" ht="18.75">
      <c r="A49" s="50" t="s">
        <v>54</v>
      </c>
      <c r="B49" s="50"/>
      <c r="C49" s="50"/>
      <c r="D49" s="50"/>
      <c r="E49" s="50"/>
      <c r="F49" s="50"/>
    </row>
    <row r="50" spans="1:6">
      <c r="A50" s="30" t="s">
        <v>42</v>
      </c>
      <c r="B50" s="71"/>
      <c r="C50" s="72"/>
      <c r="D50" s="30" t="s">
        <v>44</v>
      </c>
      <c r="E50" s="71"/>
      <c r="F50" s="72"/>
    </row>
    <row r="51" spans="1:6" ht="18.75">
      <c r="A51" s="73" t="s">
        <v>55</v>
      </c>
      <c r="B51" s="74"/>
      <c r="C51" s="75"/>
      <c r="D51" s="31" t="s">
        <v>56</v>
      </c>
      <c r="E51" s="76">
        <f>E53+E54+B53+B54+E55</f>
        <v>91000</v>
      </c>
      <c r="F51" s="77"/>
    </row>
    <row r="52" spans="1:6">
      <c r="A52" s="69" t="s">
        <v>42</v>
      </c>
      <c r="B52" s="32" t="s">
        <v>57</v>
      </c>
      <c r="C52" s="32" t="s">
        <v>58</v>
      </c>
      <c r="D52" s="69" t="s">
        <v>44</v>
      </c>
      <c r="E52" s="32" t="s">
        <v>59</v>
      </c>
      <c r="F52" s="32" t="s">
        <v>60</v>
      </c>
    </row>
    <row r="53" spans="1:6">
      <c r="A53" s="69"/>
      <c r="B53" s="33">
        <v>91000</v>
      </c>
      <c r="C53" s="33" t="s">
        <v>93</v>
      </c>
      <c r="D53" s="70"/>
      <c r="E53" s="33"/>
      <c r="F53" s="33"/>
    </row>
    <row r="54" spans="1:6">
      <c r="A54" s="69"/>
      <c r="B54" s="33"/>
      <c r="C54" s="33"/>
      <c r="D54" s="70"/>
      <c r="E54" s="33"/>
      <c r="F54" s="33"/>
    </row>
    <row r="55" spans="1:6">
      <c r="A55" s="69"/>
      <c r="B55" s="33"/>
      <c r="C55" s="33"/>
      <c r="D55" s="70"/>
      <c r="E55" s="33"/>
      <c r="F55" s="34"/>
    </row>
  </sheetData>
  <mergeCells count="47"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5"/>
  <sheetViews>
    <sheetView topLeftCell="A19" workbookViewId="0">
      <selection sqref="A1:XFD1048576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47" t="s">
        <v>0</v>
      </c>
      <c r="B1" s="47"/>
      <c r="C1" s="47"/>
      <c r="D1" s="47"/>
      <c r="E1" s="47"/>
      <c r="F1" s="47"/>
    </row>
    <row r="2" spans="1:7">
      <c r="A2" s="36" t="s">
        <v>1</v>
      </c>
      <c r="B2" s="2">
        <v>42706</v>
      </c>
      <c r="C2" s="3"/>
      <c r="D2" s="4"/>
      <c r="E2" s="5" t="s">
        <v>2</v>
      </c>
      <c r="F2" s="6"/>
      <c r="G2" s="7"/>
    </row>
    <row r="3" spans="1:7">
      <c r="A3" s="48" t="s">
        <v>3</v>
      </c>
      <c r="B3" s="49"/>
      <c r="C3" s="8" t="s">
        <v>4</v>
      </c>
      <c r="D3" s="8" t="s">
        <v>5</v>
      </c>
      <c r="E3" s="8" t="s">
        <v>4</v>
      </c>
      <c r="F3" s="9" t="s">
        <v>6</v>
      </c>
    </row>
    <row r="4" spans="1:7">
      <c r="A4" s="36" t="s">
        <v>7</v>
      </c>
      <c r="B4" s="10">
        <v>114000</v>
      </c>
      <c r="C4" s="11" t="s">
        <v>8</v>
      </c>
      <c r="D4" s="12">
        <v>0.05</v>
      </c>
      <c r="E4" s="13" t="s">
        <v>9</v>
      </c>
      <c r="F4" s="12">
        <v>0.06</v>
      </c>
    </row>
    <row r="5" spans="1:7">
      <c r="A5" s="36" t="s">
        <v>10</v>
      </c>
      <c r="B5" s="10">
        <f>B6-B4</f>
        <v>2443100</v>
      </c>
      <c r="C5" s="13" t="s">
        <v>11</v>
      </c>
      <c r="D5" s="12">
        <v>0.01</v>
      </c>
      <c r="E5" s="13" t="s">
        <v>12</v>
      </c>
      <c r="F5" s="12">
        <v>0.02</v>
      </c>
      <c r="G5" s="14"/>
    </row>
    <row r="6" spans="1:7">
      <c r="A6" s="36" t="s">
        <v>13</v>
      </c>
      <c r="B6" s="10">
        <v>2557100</v>
      </c>
      <c r="C6" s="11" t="s">
        <v>14</v>
      </c>
      <c r="D6" s="12">
        <v>0.04</v>
      </c>
      <c r="E6" s="13" t="s">
        <v>15</v>
      </c>
      <c r="F6" s="12">
        <v>0.35</v>
      </c>
      <c r="G6" s="15"/>
    </row>
    <row r="7" spans="1:7">
      <c r="A7" s="36" t="s">
        <v>16</v>
      </c>
      <c r="B7" s="10">
        <f>B6+'12.01'!B7</f>
        <v>4140600</v>
      </c>
      <c r="C7" s="13" t="s">
        <v>17</v>
      </c>
      <c r="D7" s="12">
        <v>0.12</v>
      </c>
      <c r="E7" s="13" t="s">
        <v>18</v>
      </c>
      <c r="F7" s="12">
        <v>0.32</v>
      </c>
      <c r="G7" s="16"/>
    </row>
    <row r="8" spans="1:7">
      <c r="A8" s="36" t="s">
        <v>19</v>
      </c>
      <c r="B8" s="17"/>
      <c r="C8" s="11" t="s">
        <v>20</v>
      </c>
      <c r="D8" s="12">
        <v>0</v>
      </c>
      <c r="E8" s="13"/>
      <c r="F8" s="12"/>
    </row>
    <row r="9" spans="1:7">
      <c r="A9" s="36" t="s">
        <v>21</v>
      </c>
      <c r="B9" s="18"/>
      <c r="C9" s="11"/>
      <c r="D9" s="12"/>
      <c r="E9" s="13"/>
      <c r="F9" s="19"/>
    </row>
    <row r="10" spans="1:7" ht="18.75">
      <c r="A10" s="50"/>
      <c r="B10" s="50"/>
      <c r="C10" s="50"/>
      <c r="D10" s="50"/>
      <c r="E10" s="50"/>
      <c r="F10" s="50"/>
    </row>
    <row r="11" spans="1:7">
      <c r="A11" s="51" t="s">
        <v>22</v>
      </c>
      <c r="B11" s="36" t="s">
        <v>23</v>
      </c>
      <c r="C11" s="36" t="s">
        <v>24</v>
      </c>
      <c r="D11" s="36" t="s">
        <v>25</v>
      </c>
      <c r="E11" s="36"/>
      <c r="F11" s="36" t="s">
        <v>26</v>
      </c>
    </row>
    <row r="12" spans="1:7">
      <c r="A12" s="51"/>
      <c r="B12" s="20" t="s">
        <v>27</v>
      </c>
      <c r="C12" s="6" t="s">
        <v>83</v>
      </c>
      <c r="D12" s="52" t="s">
        <v>28</v>
      </c>
      <c r="E12" s="20" t="s">
        <v>71</v>
      </c>
      <c r="F12" s="6">
        <v>10</v>
      </c>
    </row>
    <row r="13" spans="1:7">
      <c r="A13" s="51"/>
      <c r="B13" s="20" t="s">
        <v>29</v>
      </c>
      <c r="C13" s="6" t="s">
        <v>84</v>
      </c>
      <c r="D13" s="52"/>
      <c r="E13" s="20" t="s">
        <v>87</v>
      </c>
      <c r="F13" s="6">
        <v>6</v>
      </c>
    </row>
    <row r="14" spans="1:7">
      <c r="A14" s="51"/>
      <c r="B14" s="20" t="s">
        <v>31</v>
      </c>
      <c r="C14" s="6" t="s">
        <v>85</v>
      </c>
      <c r="D14" s="52" t="s">
        <v>32</v>
      </c>
      <c r="E14" s="20"/>
      <c r="F14" s="6"/>
    </row>
    <row r="15" spans="1:7">
      <c r="A15" s="51"/>
      <c r="B15" s="20" t="s">
        <v>33</v>
      </c>
      <c r="C15" s="6" t="s">
        <v>86</v>
      </c>
      <c r="D15" s="52"/>
      <c r="E15" s="20"/>
      <c r="F15" s="6"/>
    </row>
    <row r="16" spans="1:7" ht="18.75">
      <c r="A16" s="50" t="s">
        <v>34</v>
      </c>
      <c r="B16" s="50"/>
      <c r="C16" s="50"/>
      <c r="D16" s="50"/>
      <c r="E16" s="50"/>
      <c r="F16" s="50"/>
    </row>
    <row r="17" spans="1:6">
      <c r="A17" s="21"/>
      <c r="B17" s="36" t="s">
        <v>35</v>
      </c>
      <c r="C17" s="36" t="s">
        <v>36</v>
      </c>
      <c r="D17" s="36" t="s">
        <v>37</v>
      </c>
      <c r="E17" s="53" t="s">
        <v>38</v>
      </c>
      <c r="F17" s="54"/>
    </row>
    <row r="18" spans="1:6">
      <c r="A18" s="51" t="s">
        <v>39</v>
      </c>
      <c r="B18" s="22">
        <v>0.5</v>
      </c>
      <c r="C18" s="22" t="s">
        <v>78</v>
      </c>
      <c r="D18" s="23">
        <v>2</v>
      </c>
      <c r="E18" s="56"/>
      <c r="F18" s="57"/>
    </row>
    <row r="19" spans="1:6">
      <c r="A19" s="51"/>
      <c r="B19" s="22"/>
      <c r="C19" s="22" t="s">
        <v>79</v>
      </c>
      <c r="D19" s="23">
        <v>3</v>
      </c>
      <c r="E19" s="56"/>
      <c r="F19" s="57"/>
    </row>
    <row r="20" spans="1:6">
      <c r="A20" s="51"/>
      <c r="B20" s="22"/>
      <c r="C20" s="22"/>
      <c r="D20" s="23"/>
      <c r="E20" s="56"/>
      <c r="F20" s="57"/>
    </row>
    <row r="21" spans="1:6">
      <c r="A21" s="51"/>
      <c r="B21" s="22"/>
      <c r="C21" s="22"/>
      <c r="D21" s="23"/>
      <c r="E21" s="56"/>
      <c r="F21" s="57"/>
    </row>
    <row r="22" spans="1:6">
      <c r="A22" s="51"/>
      <c r="B22" s="22"/>
      <c r="C22" s="22"/>
      <c r="D22" s="24"/>
      <c r="E22" s="56"/>
      <c r="F22" s="57"/>
    </row>
    <row r="23" spans="1:6">
      <c r="A23" s="55"/>
      <c r="B23" s="22"/>
      <c r="C23" s="22"/>
      <c r="D23" s="23"/>
      <c r="E23" s="56"/>
      <c r="F23" s="57"/>
    </row>
    <row r="24" spans="1:6">
      <c r="A24" s="51" t="s">
        <v>40</v>
      </c>
      <c r="B24" s="22">
        <v>0.27083333333333331</v>
      </c>
      <c r="C24" s="22" t="s">
        <v>80</v>
      </c>
      <c r="D24" s="23">
        <v>12</v>
      </c>
      <c r="E24" s="56"/>
      <c r="F24" s="57"/>
    </row>
    <row r="25" spans="1:6">
      <c r="A25" s="51"/>
      <c r="B25" s="22">
        <v>0.3125</v>
      </c>
      <c r="C25" s="22" t="s">
        <v>81</v>
      </c>
      <c r="D25" s="23">
        <v>14</v>
      </c>
      <c r="E25" s="56"/>
      <c r="F25" s="57"/>
    </row>
    <row r="26" spans="1:6">
      <c r="A26" s="51"/>
      <c r="B26" s="22">
        <v>0.33333333333333331</v>
      </c>
      <c r="C26" s="22" t="s">
        <v>82</v>
      </c>
      <c r="D26" s="23">
        <v>2</v>
      </c>
      <c r="E26" s="56"/>
      <c r="F26" s="57"/>
    </row>
    <row r="27" spans="1:6">
      <c r="A27" s="51"/>
      <c r="B27" s="22"/>
      <c r="C27" s="22" t="s">
        <v>79</v>
      </c>
      <c r="D27" s="23">
        <v>2</v>
      </c>
      <c r="E27" s="56"/>
      <c r="F27" s="57"/>
    </row>
    <row r="28" spans="1:6">
      <c r="A28" s="51"/>
      <c r="B28" s="22"/>
      <c r="C28" s="22" t="s">
        <v>79</v>
      </c>
      <c r="D28" s="23">
        <v>2</v>
      </c>
      <c r="E28" s="56"/>
      <c r="F28" s="57"/>
    </row>
    <row r="29" spans="1:6">
      <c r="A29" s="51"/>
      <c r="B29" s="22"/>
      <c r="C29" s="22" t="s">
        <v>79</v>
      </c>
      <c r="D29" s="23">
        <v>2</v>
      </c>
      <c r="E29" s="56"/>
      <c r="F29" s="57"/>
    </row>
    <row r="30" spans="1:6" ht="18.75">
      <c r="A30" s="50" t="s">
        <v>41</v>
      </c>
      <c r="B30" s="50"/>
      <c r="C30" s="50"/>
      <c r="D30" s="50"/>
      <c r="E30" s="50"/>
      <c r="F30" s="50"/>
    </row>
    <row r="31" spans="1:6">
      <c r="A31" s="58" t="s">
        <v>42</v>
      </c>
      <c r="B31" s="25" t="s">
        <v>43</v>
      </c>
      <c r="C31" s="26"/>
      <c r="D31" s="58" t="s">
        <v>44</v>
      </c>
      <c r="E31" s="36" t="s">
        <v>43</v>
      </c>
      <c r="F31" s="27"/>
    </row>
    <row r="32" spans="1:6">
      <c r="A32" s="59"/>
      <c r="B32" s="25" t="s">
        <v>45</v>
      </c>
      <c r="C32" s="26"/>
      <c r="D32" s="62"/>
      <c r="E32" s="36" t="s">
        <v>46</v>
      </c>
      <c r="F32" s="27" t="s">
        <v>63</v>
      </c>
    </row>
    <row r="33" spans="1:6">
      <c r="A33" s="59"/>
      <c r="B33" s="25" t="s">
        <v>47</v>
      </c>
      <c r="C33" s="26"/>
      <c r="D33" s="62"/>
      <c r="E33" s="36" t="s">
        <v>48</v>
      </c>
      <c r="F33" s="27" t="s">
        <v>64</v>
      </c>
    </row>
    <row r="34" spans="1:6">
      <c r="A34" s="60"/>
      <c r="B34" s="28" t="s">
        <v>49</v>
      </c>
      <c r="C34" s="26"/>
      <c r="D34" s="63"/>
      <c r="E34" s="36" t="s">
        <v>50</v>
      </c>
      <c r="F34" s="27" t="s">
        <v>61</v>
      </c>
    </row>
    <row r="35" spans="1:6">
      <c r="A35" s="61"/>
      <c r="B35" s="29" t="s">
        <v>51</v>
      </c>
      <c r="C35" s="26"/>
      <c r="D35" s="64"/>
      <c r="E35" s="36" t="s">
        <v>52</v>
      </c>
      <c r="F35" s="27" t="s">
        <v>62</v>
      </c>
    </row>
    <row r="36" spans="1:6" ht="18.75">
      <c r="A36" s="50" t="s">
        <v>53</v>
      </c>
      <c r="B36" s="50"/>
      <c r="C36" s="50"/>
      <c r="D36" s="50"/>
      <c r="E36" s="50"/>
      <c r="F36" s="50"/>
    </row>
    <row r="37" spans="1:6">
      <c r="A37" s="58" t="s">
        <v>42</v>
      </c>
      <c r="B37" s="66"/>
      <c r="C37" s="67"/>
      <c r="D37" s="67"/>
      <c r="E37" s="67"/>
      <c r="F37" s="68"/>
    </row>
    <row r="38" spans="1:6">
      <c r="A38" s="59"/>
      <c r="B38" s="66"/>
      <c r="C38" s="67"/>
      <c r="D38" s="67"/>
      <c r="E38" s="67"/>
      <c r="F38" s="68"/>
    </row>
    <row r="39" spans="1:6">
      <c r="A39" s="59"/>
      <c r="B39" s="66"/>
      <c r="C39" s="67"/>
      <c r="D39" s="67"/>
      <c r="E39" s="67"/>
      <c r="F39" s="68"/>
    </row>
    <row r="40" spans="1:6">
      <c r="A40" s="59"/>
      <c r="B40" s="66"/>
      <c r="C40" s="67"/>
      <c r="D40" s="67"/>
      <c r="E40" s="67"/>
      <c r="F40" s="68"/>
    </row>
    <row r="41" spans="1:6">
      <c r="A41" s="59"/>
      <c r="B41" s="66"/>
      <c r="C41" s="67"/>
      <c r="D41" s="67"/>
      <c r="E41" s="67"/>
      <c r="F41" s="68"/>
    </row>
    <row r="42" spans="1:6">
      <c r="A42" s="65"/>
      <c r="B42" s="66"/>
      <c r="C42" s="67"/>
      <c r="D42" s="67"/>
      <c r="E42" s="67"/>
      <c r="F42" s="68"/>
    </row>
    <row r="43" spans="1:6">
      <c r="A43" s="58"/>
      <c r="B43" s="66" t="s">
        <v>88</v>
      </c>
      <c r="C43" s="67"/>
      <c r="D43" s="67"/>
      <c r="E43" s="67"/>
      <c r="F43" s="68"/>
    </row>
    <row r="44" spans="1:6">
      <c r="A44" s="59"/>
      <c r="B44" s="66"/>
      <c r="C44" s="67"/>
      <c r="D44" s="67"/>
      <c r="E44" s="67"/>
      <c r="F44" s="68"/>
    </row>
    <row r="45" spans="1:6">
      <c r="A45" s="59"/>
      <c r="B45" s="66" t="s">
        <v>89</v>
      </c>
      <c r="C45" s="67"/>
      <c r="D45" s="67"/>
      <c r="E45" s="67"/>
      <c r="F45" s="68"/>
    </row>
    <row r="46" spans="1:6">
      <c r="A46" s="59"/>
      <c r="B46" s="66" t="s">
        <v>90</v>
      </c>
      <c r="C46" s="67"/>
      <c r="D46" s="67"/>
      <c r="E46" s="67"/>
      <c r="F46" s="68"/>
    </row>
    <row r="47" spans="1:6">
      <c r="A47" s="59"/>
      <c r="B47" s="66" t="s">
        <v>91</v>
      </c>
      <c r="C47" s="67"/>
      <c r="D47" s="67"/>
      <c r="E47" s="67"/>
      <c r="F47" s="68"/>
    </row>
    <row r="48" spans="1:6">
      <c r="A48" s="65"/>
      <c r="B48" s="66" t="s">
        <v>92</v>
      </c>
      <c r="C48" s="67"/>
      <c r="D48" s="67"/>
      <c r="E48" s="67"/>
      <c r="F48" s="68"/>
    </row>
    <row r="49" spans="1:6" ht="18.75">
      <c r="A49" s="50" t="s">
        <v>54</v>
      </c>
      <c r="B49" s="50"/>
      <c r="C49" s="50"/>
      <c r="D49" s="50"/>
      <c r="E49" s="50"/>
      <c r="F49" s="50"/>
    </row>
    <row r="50" spans="1:6">
      <c r="A50" s="37" t="s">
        <v>42</v>
      </c>
      <c r="B50" s="71"/>
      <c r="C50" s="72"/>
      <c r="D50" s="37" t="s">
        <v>44</v>
      </c>
      <c r="E50" s="71"/>
      <c r="F50" s="72"/>
    </row>
    <row r="51" spans="1:6" ht="18.75">
      <c r="A51" s="73" t="s">
        <v>55</v>
      </c>
      <c r="B51" s="74"/>
      <c r="C51" s="75"/>
      <c r="D51" s="35" t="s">
        <v>56</v>
      </c>
      <c r="E51" s="76">
        <f>E53+E54+B53+B54+E55</f>
        <v>0</v>
      </c>
      <c r="F51" s="77"/>
    </row>
    <row r="52" spans="1:6">
      <c r="A52" s="69" t="s">
        <v>42</v>
      </c>
      <c r="B52" s="32" t="s">
        <v>57</v>
      </c>
      <c r="C52" s="32" t="s">
        <v>58</v>
      </c>
      <c r="D52" s="69" t="s">
        <v>44</v>
      </c>
      <c r="E52" s="32" t="s">
        <v>59</v>
      </c>
      <c r="F52" s="32" t="s">
        <v>60</v>
      </c>
    </row>
    <row r="53" spans="1:6">
      <c r="A53" s="69"/>
      <c r="B53" s="33"/>
      <c r="C53" s="33"/>
      <c r="D53" s="70"/>
      <c r="E53" s="33"/>
      <c r="F53" s="33"/>
    </row>
    <row r="54" spans="1:6">
      <c r="A54" s="69"/>
      <c r="B54" s="33"/>
      <c r="C54" s="33"/>
      <c r="D54" s="70"/>
      <c r="E54" s="33"/>
      <c r="F54" s="33"/>
    </row>
    <row r="55" spans="1:6">
      <c r="A55" s="69"/>
      <c r="B55" s="33"/>
      <c r="C55" s="33"/>
      <c r="D55" s="70"/>
      <c r="E55" s="33"/>
      <c r="F55" s="34"/>
    </row>
  </sheetData>
  <mergeCells count="47"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5"/>
  <sheetViews>
    <sheetView topLeftCell="A16" workbookViewId="0">
      <selection activeCell="A16" sqref="A1:XFD1048576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47" t="s">
        <v>0</v>
      </c>
      <c r="B1" s="47"/>
      <c r="C1" s="47"/>
      <c r="D1" s="47"/>
      <c r="E1" s="47"/>
      <c r="F1" s="47"/>
    </row>
    <row r="2" spans="1:7">
      <c r="A2" s="40" t="s">
        <v>1</v>
      </c>
      <c r="B2" s="2">
        <v>42707</v>
      </c>
      <c r="C2" s="3"/>
      <c r="D2" s="4"/>
      <c r="E2" s="5" t="s">
        <v>2</v>
      </c>
      <c r="F2" s="6"/>
      <c r="G2" s="7"/>
    </row>
    <row r="3" spans="1:7">
      <c r="A3" s="48" t="s">
        <v>3</v>
      </c>
      <c r="B3" s="49"/>
      <c r="C3" s="8" t="s">
        <v>4</v>
      </c>
      <c r="D3" s="8" t="s">
        <v>5</v>
      </c>
      <c r="E3" s="8" t="s">
        <v>4</v>
      </c>
      <c r="F3" s="9" t="s">
        <v>6</v>
      </c>
    </row>
    <row r="4" spans="1:7">
      <c r="A4" s="40" t="s">
        <v>7</v>
      </c>
      <c r="B4" s="10">
        <v>169500</v>
      </c>
      <c r="C4" s="11" t="s">
        <v>8</v>
      </c>
      <c r="D4" s="12">
        <v>7.0000000000000007E-2</v>
      </c>
      <c r="E4" s="13" t="s">
        <v>9</v>
      </c>
      <c r="F4" s="12">
        <v>0.1</v>
      </c>
    </row>
    <row r="5" spans="1:7">
      <c r="A5" s="40" t="s">
        <v>10</v>
      </c>
      <c r="B5" s="10">
        <f>B6-B4</f>
        <v>818800</v>
      </c>
      <c r="C5" s="13" t="s">
        <v>11</v>
      </c>
      <c r="D5" s="12">
        <v>7.0000000000000007E-2</v>
      </c>
      <c r="E5" s="13" t="s">
        <v>12</v>
      </c>
      <c r="F5" s="12">
        <v>0</v>
      </c>
      <c r="G5" s="14"/>
    </row>
    <row r="6" spans="1:7">
      <c r="A6" s="40" t="s">
        <v>13</v>
      </c>
      <c r="B6" s="10">
        <v>988300</v>
      </c>
      <c r="C6" s="11" t="s">
        <v>14</v>
      </c>
      <c r="D6" s="12">
        <v>0.12</v>
      </c>
      <c r="E6" s="13" t="s">
        <v>15</v>
      </c>
      <c r="F6" s="12">
        <v>0</v>
      </c>
      <c r="G6" s="15"/>
    </row>
    <row r="7" spans="1:7">
      <c r="A7" s="40" t="s">
        <v>16</v>
      </c>
      <c r="B7" s="10">
        <f>B6+'12.02'!B7</f>
        <v>5128900</v>
      </c>
      <c r="C7" s="13" t="s">
        <v>17</v>
      </c>
      <c r="D7" s="12">
        <v>0.28999999999999998</v>
      </c>
      <c r="E7" s="13" t="s">
        <v>18</v>
      </c>
      <c r="F7" s="12">
        <v>0.22</v>
      </c>
      <c r="G7" s="16"/>
    </row>
    <row r="8" spans="1:7">
      <c r="A8" s="40" t="s">
        <v>19</v>
      </c>
      <c r="B8" s="17"/>
      <c r="C8" s="11" t="s">
        <v>20</v>
      </c>
      <c r="D8" s="12">
        <v>0.05</v>
      </c>
      <c r="E8" s="13"/>
      <c r="F8" s="12"/>
    </row>
    <row r="9" spans="1:7">
      <c r="A9" s="40" t="s">
        <v>21</v>
      </c>
      <c r="B9" s="18"/>
      <c r="C9" s="11"/>
      <c r="D9" s="12"/>
      <c r="E9" s="13"/>
      <c r="F9" s="19"/>
    </row>
    <row r="10" spans="1:7" ht="18.75">
      <c r="A10" s="50"/>
      <c r="B10" s="50"/>
      <c r="C10" s="50"/>
      <c r="D10" s="50"/>
      <c r="E10" s="50"/>
      <c r="F10" s="50"/>
    </row>
    <row r="11" spans="1:7">
      <c r="A11" s="51" t="s">
        <v>22</v>
      </c>
      <c r="B11" s="40" t="s">
        <v>23</v>
      </c>
      <c r="C11" s="40" t="s">
        <v>24</v>
      </c>
      <c r="D11" s="40" t="s">
        <v>25</v>
      </c>
      <c r="E11" s="40"/>
      <c r="F11" s="40" t="s">
        <v>26</v>
      </c>
    </row>
    <row r="12" spans="1:7">
      <c r="A12" s="51"/>
      <c r="B12" s="20" t="s">
        <v>27</v>
      </c>
      <c r="C12" s="6" t="s">
        <v>103</v>
      </c>
      <c r="D12" s="52" t="s">
        <v>28</v>
      </c>
      <c r="E12" s="20" t="s">
        <v>101</v>
      </c>
      <c r="F12" s="6">
        <v>4</v>
      </c>
    </row>
    <row r="13" spans="1:7">
      <c r="A13" s="51"/>
      <c r="B13" s="20" t="s">
        <v>29</v>
      </c>
      <c r="C13" s="6" t="s">
        <v>104</v>
      </c>
      <c r="D13" s="52"/>
      <c r="E13" s="20" t="s">
        <v>102</v>
      </c>
      <c r="F13" s="6">
        <v>3</v>
      </c>
    </row>
    <row r="14" spans="1:7">
      <c r="A14" s="51"/>
      <c r="B14" s="20" t="s">
        <v>31</v>
      </c>
      <c r="C14" s="6" t="s">
        <v>86</v>
      </c>
      <c r="D14" s="52" t="s">
        <v>32</v>
      </c>
      <c r="E14" s="20"/>
      <c r="F14" s="6"/>
    </row>
    <row r="15" spans="1:7">
      <c r="A15" s="51"/>
      <c r="B15" s="20" t="s">
        <v>33</v>
      </c>
      <c r="C15" s="6" t="s">
        <v>105</v>
      </c>
      <c r="D15" s="52"/>
      <c r="E15" s="20"/>
      <c r="F15" s="6"/>
    </row>
    <row r="16" spans="1:7" ht="18.75">
      <c r="A16" s="50" t="s">
        <v>34</v>
      </c>
      <c r="B16" s="50"/>
      <c r="C16" s="50"/>
      <c r="D16" s="50"/>
      <c r="E16" s="50"/>
      <c r="F16" s="50"/>
    </row>
    <row r="17" spans="1:6">
      <c r="A17" s="21"/>
      <c r="B17" s="40" t="s">
        <v>35</v>
      </c>
      <c r="C17" s="40" t="s">
        <v>36</v>
      </c>
      <c r="D17" s="40" t="s">
        <v>37</v>
      </c>
      <c r="E17" s="53" t="s">
        <v>38</v>
      </c>
      <c r="F17" s="54"/>
    </row>
    <row r="18" spans="1:6">
      <c r="A18" s="51" t="s">
        <v>39</v>
      </c>
      <c r="B18" s="22"/>
      <c r="C18" s="22" t="s">
        <v>79</v>
      </c>
      <c r="D18" s="23">
        <v>2</v>
      </c>
      <c r="E18" s="56"/>
      <c r="F18" s="57"/>
    </row>
    <row r="19" spans="1:6">
      <c r="A19" s="51"/>
      <c r="B19" s="22"/>
      <c r="C19" s="22" t="s">
        <v>79</v>
      </c>
      <c r="D19" s="23">
        <v>2</v>
      </c>
      <c r="E19" s="56"/>
      <c r="F19" s="57"/>
    </row>
    <row r="20" spans="1:6">
      <c r="A20" s="51"/>
      <c r="B20" s="22"/>
      <c r="C20" s="22" t="s">
        <v>79</v>
      </c>
      <c r="D20" s="23">
        <v>1</v>
      </c>
      <c r="E20" s="56"/>
      <c r="F20" s="57"/>
    </row>
    <row r="21" spans="1:6">
      <c r="A21" s="51"/>
      <c r="B21" s="22"/>
      <c r="C21" s="22" t="s">
        <v>79</v>
      </c>
      <c r="D21" s="23">
        <v>2</v>
      </c>
      <c r="E21" s="56"/>
      <c r="F21" s="57"/>
    </row>
    <row r="22" spans="1:6">
      <c r="A22" s="51"/>
      <c r="B22" s="22"/>
      <c r="C22" s="22"/>
      <c r="D22" s="24"/>
      <c r="E22" s="56"/>
      <c r="F22" s="57"/>
    </row>
    <row r="23" spans="1:6">
      <c r="A23" s="55"/>
      <c r="B23" s="22"/>
      <c r="C23" s="22"/>
      <c r="D23" s="23"/>
      <c r="E23" s="56"/>
      <c r="F23" s="57"/>
    </row>
    <row r="24" spans="1:6">
      <c r="A24" s="51" t="s">
        <v>40</v>
      </c>
      <c r="B24" s="22">
        <v>0.25</v>
      </c>
      <c r="C24" s="22" t="s">
        <v>95</v>
      </c>
      <c r="D24" s="23">
        <v>4</v>
      </c>
      <c r="E24" s="56"/>
      <c r="F24" s="57"/>
    </row>
    <row r="25" spans="1:6">
      <c r="A25" s="51"/>
      <c r="B25" s="22">
        <v>0.25</v>
      </c>
      <c r="C25" s="22" t="s">
        <v>96</v>
      </c>
      <c r="D25" s="23">
        <v>4</v>
      </c>
      <c r="E25" s="56"/>
      <c r="F25" s="57"/>
    </row>
    <row r="26" spans="1:6">
      <c r="A26" s="51"/>
      <c r="B26" s="22">
        <v>0.25</v>
      </c>
      <c r="C26" s="22" t="s">
        <v>97</v>
      </c>
      <c r="D26" s="23">
        <v>2</v>
      </c>
      <c r="E26" s="56"/>
      <c r="F26" s="57"/>
    </row>
    <row r="27" spans="1:6">
      <c r="A27" s="51"/>
      <c r="B27" s="22">
        <v>0.26041666666666669</v>
      </c>
      <c r="C27" s="22" t="s">
        <v>98</v>
      </c>
      <c r="D27" s="23">
        <v>2</v>
      </c>
      <c r="E27" s="56"/>
      <c r="F27" s="57"/>
    </row>
    <row r="28" spans="1:6">
      <c r="A28" s="51"/>
      <c r="B28" s="22">
        <v>0.27083333333333331</v>
      </c>
      <c r="C28" s="22" t="s">
        <v>99</v>
      </c>
      <c r="D28" s="23">
        <v>2</v>
      </c>
      <c r="E28" s="56"/>
      <c r="F28" s="57"/>
    </row>
    <row r="29" spans="1:6">
      <c r="A29" s="51"/>
      <c r="B29" s="22"/>
      <c r="C29" s="22" t="s">
        <v>100</v>
      </c>
      <c r="D29" s="23">
        <v>2</v>
      </c>
      <c r="E29" s="56"/>
      <c r="F29" s="57"/>
    </row>
    <row r="30" spans="1:6" ht="18.75">
      <c r="A30" s="50" t="s">
        <v>41</v>
      </c>
      <c r="B30" s="50"/>
      <c r="C30" s="50"/>
      <c r="D30" s="50"/>
      <c r="E30" s="50"/>
      <c r="F30" s="50"/>
    </row>
    <row r="31" spans="1:6">
      <c r="A31" s="58" t="s">
        <v>42</v>
      </c>
      <c r="B31" s="25" t="s">
        <v>43</v>
      </c>
      <c r="C31" s="26"/>
      <c r="D31" s="58" t="s">
        <v>44</v>
      </c>
      <c r="E31" s="40" t="s">
        <v>43</v>
      </c>
      <c r="F31" s="27"/>
    </row>
    <row r="32" spans="1:6">
      <c r="A32" s="59"/>
      <c r="B32" s="25" t="s">
        <v>45</v>
      </c>
      <c r="C32" s="26"/>
      <c r="D32" s="62"/>
      <c r="E32" s="40" t="s">
        <v>46</v>
      </c>
      <c r="F32" s="27" t="s">
        <v>94</v>
      </c>
    </row>
    <row r="33" spans="1:6">
      <c r="A33" s="59"/>
      <c r="B33" s="25" t="s">
        <v>47</v>
      </c>
      <c r="C33" s="26"/>
      <c r="D33" s="62"/>
      <c r="E33" s="40" t="s">
        <v>48</v>
      </c>
      <c r="F33" s="27" t="s">
        <v>64</v>
      </c>
    </row>
    <row r="34" spans="1:6">
      <c r="A34" s="60"/>
      <c r="B34" s="28" t="s">
        <v>49</v>
      </c>
      <c r="C34" s="26"/>
      <c r="D34" s="63"/>
      <c r="E34" s="40" t="s">
        <v>50</v>
      </c>
      <c r="F34" s="27" t="s">
        <v>63</v>
      </c>
    </row>
    <row r="35" spans="1:6">
      <c r="A35" s="61"/>
      <c r="B35" s="29" t="s">
        <v>51</v>
      </c>
      <c r="C35" s="26"/>
      <c r="D35" s="64"/>
      <c r="E35" s="40" t="s">
        <v>52</v>
      </c>
      <c r="F35" s="27"/>
    </row>
    <row r="36" spans="1:6" ht="18.75">
      <c r="A36" s="50" t="s">
        <v>53</v>
      </c>
      <c r="B36" s="50"/>
      <c r="C36" s="50"/>
      <c r="D36" s="50"/>
      <c r="E36" s="50"/>
      <c r="F36" s="50"/>
    </row>
    <row r="37" spans="1:6">
      <c r="A37" s="58" t="s">
        <v>42</v>
      </c>
      <c r="B37" s="66"/>
      <c r="C37" s="67"/>
      <c r="D37" s="67"/>
      <c r="E37" s="67"/>
      <c r="F37" s="68"/>
    </row>
    <row r="38" spans="1:6">
      <c r="A38" s="59"/>
      <c r="B38" s="66"/>
      <c r="C38" s="67"/>
      <c r="D38" s="67"/>
      <c r="E38" s="67"/>
      <c r="F38" s="68"/>
    </row>
    <row r="39" spans="1:6">
      <c r="A39" s="59"/>
      <c r="B39" s="66"/>
      <c r="C39" s="67"/>
      <c r="D39" s="67"/>
      <c r="E39" s="67"/>
      <c r="F39" s="68"/>
    </row>
    <row r="40" spans="1:6">
      <c r="A40" s="59"/>
      <c r="B40" s="66"/>
      <c r="C40" s="67"/>
      <c r="D40" s="67"/>
      <c r="E40" s="67"/>
      <c r="F40" s="68"/>
    </row>
    <row r="41" spans="1:6">
      <c r="A41" s="59"/>
      <c r="B41" s="66"/>
      <c r="C41" s="67"/>
      <c r="D41" s="67"/>
      <c r="E41" s="67"/>
      <c r="F41" s="68"/>
    </row>
    <row r="42" spans="1:6">
      <c r="A42" s="65"/>
      <c r="B42" s="66"/>
      <c r="C42" s="67"/>
      <c r="D42" s="67"/>
      <c r="E42" s="67"/>
      <c r="F42" s="68"/>
    </row>
    <row r="43" spans="1:6">
      <c r="A43" s="58"/>
      <c r="B43" s="66" t="s">
        <v>106</v>
      </c>
      <c r="C43" s="67"/>
      <c r="D43" s="67"/>
      <c r="E43" s="67"/>
      <c r="F43" s="68"/>
    </row>
    <row r="44" spans="1:6">
      <c r="A44" s="59"/>
      <c r="B44" s="66" t="s">
        <v>107</v>
      </c>
      <c r="C44" s="67"/>
      <c r="D44" s="67"/>
      <c r="E44" s="67"/>
      <c r="F44" s="68"/>
    </row>
    <row r="45" spans="1:6">
      <c r="A45" s="59"/>
      <c r="B45" s="66" t="s">
        <v>108</v>
      </c>
      <c r="C45" s="67"/>
      <c r="D45" s="67"/>
      <c r="E45" s="67"/>
      <c r="F45" s="68"/>
    </row>
    <row r="46" spans="1:6">
      <c r="A46" s="59"/>
      <c r="B46" s="66" t="s">
        <v>109</v>
      </c>
      <c r="C46" s="67"/>
      <c r="D46" s="67"/>
      <c r="E46" s="67"/>
      <c r="F46" s="68"/>
    </row>
    <row r="47" spans="1:6">
      <c r="A47" s="59"/>
      <c r="B47" s="66"/>
      <c r="C47" s="67"/>
      <c r="D47" s="67"/>
      <c r="E47" s="67"/>
      <c r="F47" s="68"/>
    </row>
    <row r="48" spans="1:6">
      <c r="A48" s="65"/>
      <c r="B48" s="66"/>
      <c r="C48" s="67"/>
      <c r="D48" s="67"/>
      <c r="E48" s="67"/>
      <c r="F48" s="68"/>
    </row>
    <row r="49" spans="1:6" ht="18.75">
      <c r="A49" s="50" t="s">
        <v>54</v>
      </c>
      <c r="B49" s="50"/>
      <c r="C49" s="50"/>
      <c r="D49" s="50"/>
      <c r="E49" s="50"/>
      <c r="F49" s="50"/>
    </row>
    <row r="50" spans="1:6">
      <c r="A50" s="39" t="s">
        <v>42</v>
      </c>
      <c r="B50" s="71"/>
      <c r="C50" s="72"/>
      <c r="D50" s="39" t="s">
        <v>44</v>
      </c>
      <c r="E50" s="71"/>
      <c r="F50" s="72"/>
    </row>
    <row r="51" spans="1:6" ht="18.75">
      <c r="A51" s="73" t="s">
        <v>55</v>
      </c>
      <c r="B51" s="74"/>
      <c r="C51" s="75"/>
      <c r="D51" s="38" t="s">
        <v>56</v>
      </c>
      <c r="E51" s="76">
        <f>E53+E54+B53+B54+E55</f>
        <v>0</v>
      </c>
      <c r="F51" s="77"/>
    </row>
    <row r="52" spans="1:6">
      <c r="A52" s="69" t="s">
        <v>42</v>
      </c>
      <c r="B52" s="32" t="s">
        <v>57</v>
      </c>
      <c r="C52" s="32" t="s">
        <v>58</v>
      </c>
      <c r="D52" s="69" t="s">
        <v>44</v>
      </c>
      <c r="E52" s="32" t="s">
        <v>59</v>
      </c>
      <c r="F52" s="32" t="s">
        <v>60</v>
      </c>
    </row>
    <row r="53" spans="1:6">
      <c r="A53" s="69"/>
      <c r="B53" s="33"/>
      <c r="C53" s="33"/>
      <c r="D53" s="70"/>
      <c r="E53" s="33"/>
      <c r="F53" s="33"/>
    </row>
    <row r="54" spans="1:6">
      <c r="A54" s="69"/>
      <c r="B54" s="33"/>
      <c r="C54" s="33"/>
      <c r="D54" s="70"/>
      <c r="E54" s="33"/>
      <c r="F54" s="33"/>
    </row>
    <row r="55" spans="1:6">
      <c r="A55" s="69"/>
      <c r="B55" s="33"/>
      <c r="C55" s="33"/>
      <c r="D55" s="70"/>
      <c r="E55" s="33"/>
      <c r="F55" s="34"/>
    </row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5"/>
  <sheetViews>
    <sheetView topLeftCell="A23" workbookViewId="0">
      <selection activeCell="A18" sqref="A1:XFD1048576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47" t="s">
        <v>0</v>
      </c>
      <c r="B1" s="47"/>
      <c r="C1" s="47"/>
      <c r="D1" s="47"/>
      <c r="E1" s="47"/>
      <c r="F1" s="47"/>
    </row>
    <row r="2" spans="1:7">
      <c r="A2" s="43" t="s">
        <v>1</v>
      </c>
      <c r="B2" s="2">
        <v>42708</v>
      </c>
      <c r="C2" s="3"/>
      <c r="D2" s="4"/>
      <c r="E2" s="5" t="s">
        <v>2</v>
      </c>
      <c r="F2" s="6"/>
      <c r="G2" s="7"/>
    </row>
    <row r="3" spans="1:7">
      <c r="A3" s="48" t="s">
        <v>3</v>
      </c>
      <c r="B3" s="49"/>
      <c r="C3" s="8" t="s">
        <v>4</v>
      </c>
      <c r="D3" s="8" t="s">
        <v>5</v>
      </c>
      <c r="E3" s="8" t="s">
        <v>4</v>
      </c>
      <c r="F3" s="9" t="s">
        <v>6</v>
      </c>
    </row>
    <row r="4" spans="1:7">
      <c r="A4" s="43" t="s">
        <v>7</v>
      </c>
      <c r="B4" s="10">
        <v>224400</v>
      </c>
      <c r="C4" s="11" t="s">
        <v>8</v>
      </c>
      <c r="D4" s="12">
        <v>0.01</v>
      </c>
      <c r="E4" s="13" t="s">
        <v>9</v>
      </c>
      <c r="F4" s="12">
        <v>0.09</v>
      </c>
    </row>
    <row r="5" spans="1:7">
      <c r="A5" s="43" t="s">
        <v>10</v>
      </c>
      <c r="B5" s="10">
        <f>B6-B4</f>
        <v>805800</v>
      </c>
      <c r="C5" s="13" t="s">
        <v>11</v>
      </c>
      <c r="D5" s="12">
        <v>0.06</v>
      </c>
      <c r="E5" s="13" t="s">
        <v>12</v>
      </c>
      <c r="F5" s="12">
        <v>0</v>
      </c>
      <c r="G5" s="14"/>
    </row>
    <row r="6" spans="1:7">
      <c r="A6" s="43" t="s">
        <v>13</v>
      </c>
      <c r="B6" s="10">
        <v>1030200</v>
      </c>
      <c r="C6" s="11" t="s">
        <v>14</v>
      </c>
      <c r="D6" s="12">
        <v>0.16</v>
      </c>
      <c r="E6" s="13" t="s">
        <v>15</v>
      </c>
      <c r="F6" s="12">
        <v>0</v>
      </c>
      <c r="G6" s="15"/>
    </row>
    <row r="7" spans="1:7">
      <c r="A7" s="43" t="s">
        <v>16</v>
      </c>
      <c r="B7" s="10">
        <f>B6+'12.03'!B7</f>
        <v>6159100</v>
      </c>
      <c r="C7" s="13" t="s">
        <v>17</v>
      </c>
      <c r="D7" s="12">
        <v>0.34</v>
      </c>
      <c r="E7" s="13" t="s">
        <v>18</v>
      </c>
      <c r="F7" s="12">
        <v>0.28000000000000003</v>
      </c>
      <c r="G7" s="16"/>
    </row>
    <row r="8" spans="1:7">
      <c r="A8" s="43" t="s">
        <v>19</v>
      </c>
      <c r="B8" s="17"/>
      <c r="C8" s="11" t="s">
        <v>20</v>
      </c>
      <c r="D8" s="12">
        <v>7.0000000000000007E-2</v>
      </c>
      <c r="E8" s="13"/>
      <c r="F8" s="12"/>
    </row>
    <row r="9" spans="1:7">
      <c r="A9" s="43" t="s">
        <v>21</v>
      </c>
      <c r="B9" s="18"/>
      <c r="C9" s="11"/>
      <c r="D9" s="12"/>
      <c r="E9" s="13"/>
      <c r="F9" s="19"/>
    </row>
    <row r="10" spans="1:7" ht="18.75">
      <c r="A10" s="50"/>
      <c r="B10" s="50"/>
      <c r="C10" s="50"/>
      <c r="D10" s="50"/>
      <c r="E10" s="50"/>
      <c r="F10" s="50"/>
    </row>
    <row r="11" spans="1:7">
      <c r="A11" s="51" t="s">
        <v>22</v>
      </c>
      <c r="B11" s="43" t="s">
        <v>23</v>
      </c>
      <c r="C11" s="43" t="s">
        <v>24</v>
      </c>
      <c r="D11" s="43" t="s">
        <v>25</v>
      </c>
      <c r="E11" s="43"/>
      <c r="F11" s="43" t="s">
        <v>26</v>
      </c>
    </row>
    <row r="12" spans="1:7">
      <c r="A12" s="51"/>
      <c r="B12" s="20" t="s">
        <v>27</v>
      </c>
      <c r="C12" s="6" t="s">
        <v>119</v>
      </c>
      <c r="D12" s="52" t="s">
        <v>28</v>
      </c>
      <c r="E12" s="20" t="s">
        <v>101</v>
      </c>
      <c r="F12" s="6">
        <v>8</v>
      </c>
    </row>
    <row r="13" spans="1:7">
      <c r="A13" s="51"/>
      <c r="B13" s="20" t="s">
        <v>29</v>
      </c>
      <c r="C13" s="6" t="s">
        <v>104</v>
      </c>
      <c r="D13" s="52"/>
      <c r="E13" s="20" t="s">
        <v>118</v>
      </c>
      <c r="F13" s="6">
        <v>3</v>
      </c>
    </row>
    <row r="14" spans="1:7">
      <c r="A14" s="51"/>
      <c r="B14" s="20" t="s">
        <v>31</v>
      </c>
      <c r="C14" s="6" t="s">
        <v>120</v>
      </c>
      <c r="D14" s="52" t="s">
        <v>32</v>
      </c>
      <c r="E14" s="20"/>
      <c r="F14" s="6"/>
    </row>
    <row r="15" spans="1:7">
      <c r="A15" s="51"/>
      <c r="B15" s="20" t="s">
        <v>33</v>
      </c>
      <c r="C15" s="6" t="s">
        <v>121</v>
      </c>
      <c r="D15" s="52"/>
      <c r="E15" s="20"/>
      <c r="F15" s="6"/>
    </row>
    <row r="16" spans="1:7" ht="18.75">
      <c r="A16" s="50" t="s">
        <v>34</v>
      </c>
      <c r="B16" s="50"/>
      <c r="C16" s="50"/>
      <c r="D16" s="50"/>
      <c r="E16" s="50"/>
      <c r="F16" s="50"/>
    </row>
    <row r="17" spans="1:6">
      <c r="A17" s="21"/>
      <c r="B17" s="43" t="s">
        <v>35</v>
      </c>
      <c r="C17" s="43" t="s">
        <v>36</v>
      </c>
      <c r="D17" s="43" t="s">
        <v>37</v>
      </c>
      <c r="E17" s="53" t="s">
        <v>38</v>
      </c>
      <c r="F17" s="54"/>
    </row>
    <row r="18" spans="1:6">
      <c r="A18" s="51" t="s">
        <v>39</v>
      </c>
      <c r="B18" s="22"/>
      <c r="C18" s="22" t="s">
        <v>79</v>
      </c>
      <c r="D18" s="23">
        <v>4</v>
      </c>
      <c r="E18" s="56"/>
      <c r="F18" s="57"/>
    </row>
    <row r="19" spans="1:6">
      <c r="A19" s="51"/>
      <c r="B19" s="22"/>
      <c r="C19" s="22" t="s">
        <v>79</v>
      </c>
      <c r="D19" s="23">
        <v>3</v>
      </c>
      <c r="E19" s="56"/>
      <c r="F19" s="57"/>
    </row>
    <row r="20" spans="1:6">
      <c r="A20" s="51"/>
      <c r="B20" s="22"/>
      <c r="C20" s="22"/>
      <c r="D20" s="23"/>
      <c r="E20" s="56"/>
      <c r="F20" s="57"/>
    </row>
    <row r="21" spans="1:6">
      <c r="A21" s="51"/>
      <c r="B21" s="22"/>
      <c r="C21" s="22"/>
      <c r="D21" s="23"/>
      <c r="E21" s="56"/>
      <c r="F21" s="57"/>
    </row>
    <row r="22" spans="1:6">
      <c r="A22" s="51"/>
      <c r="B22" s="22"/>
      <c r="C22" s="22"/>
      <c r="D22" s="24"/>
      <c r="E22" s="56"/>
      <c r="F22" s="57"/>
    </row>
    <row r="23" spans="1:6">
      <c r="A23" s="55"/>
      <c r="B23" s="22"/>
      <c r="C23" s="22"/>
      <c r="D23" s="23"/>
      <c r="E23" s="56"/>
      <c r="F23" s="57"/>
    </row>
    <row r="24" spans="1:6">
      <c r="A24" s="51" t="s">
        <v>40</v>
      </c>
      <c r="B24" s="22">
        <v>0.25</v>
      </c>
      <c r="C24" s="22" t="s">
        <v>110</v>
      </c>
      <c r="D24" s="23">
        <v>10</v>
      </c>
      <c r="E24" s="56"/>
      <c r="F24" s="57"/>
    </row>
    <row r="25" spans="1:6">
      <c r="A25" s="51"/>
      <c r="B25" s="22">
        <v>0.27083333333333331</v>
      </c>
      <c r="C25" s="22" t="s">
        <v>111</v>
      </c>
      <c r="D25" s="23">
        <v>2</v>
      </c>
      <c r="E25" s="56"/>
      <c r="F25" s="57"/>
    </row>
    <row r="26" spans="1:6">
      <c r="A26" s="51"/>
      <c r="B26" s="22">
        <v>0.27083333333333331</v>
      </c>
      <c r="C26" s="22" t="s">
        <v>112</v>
      </c>
      <c r="D26" s="23">
        <v>2</v>
      </c>
      <c r="E26" s="56"/>
      <c r="F26" s="57"/>
    </row>
    <row r="27" spans="1:6">
      <c r="A27" s="51"/>
      <c r="B27" s="22"/>
      <c r="C27" s="22"/>
      <c r="D27" s="23"/>
      <c r="E27" s="56"/>
      <c r="F27" s="57"/>
    </row>
    <row r="28" spans="1:6">
      <c r="A28" s="51"/>
      <c r="B28" s="22"/>
      <c r="C28" s="22"/>
      <c r="D28" s="23"/>
      <c r="E28" s="56"/>
      <c r="F28" s="57"/>
    </row>
    <row r="29" spans="1:6">
      <c r="A29" s="51"/>
      <c r="B29" s="22"/>
      <c r="C29" s="22"/>
      <c r="D29" s="23"/>
      <c r="E29" s="56"/>
      <c r="F29" s="57"/>
    </row>
    <row r="30" spans="1:6" ht="18.75">
      <c r="A30" s="50" t="s">
        <v>41</v>
      </c>
      <c r="B30" s="50"/>
      <c r="C30" s="50"/>
      <c r="D30" s="50"/>
      <c r="E30" s="50"/>
      <c r="F30" s="50"/>
    </row>
    <row r="31" spans="1:6">
      <c r="A31" s="58" t="s">
        <v>42</v>
      </c>
      <c r="B31" s="25" t="s">
        <v>43</v>
      </c>
      <c r="C31" s="26"/>
      <c r="D31" s="58" t="s">
        <v>44</v>
      </c>
      <c r="E31" s="43" t="s">
        <v>43</v>
      </c>
      <c r="F31" s="27" t="s">
        <v>62</v>
      </c>
    </row>
    <row r="32" spans="1:6">
      <c r="A32" s="59"/>
      <c r="B32" s="25" t="s">
        <v>45</v>
      </c>
      <c r="C32" s="26"/>
      <c r="D32" s="62"/>
      <c r="E32" s="43" t="s">
        <v>46</v>
      </c>
      <c r="F32" s="27" t="s">
        <v>61</v>
      </c>
    </row>
    <row r="33" spans="1:6">
      <c r="A33" s="59"/>
      <c r="B33" s="25" t="s">
        <v>47</v>
      </c>
      <c r="C33" s="26"/>
      <c r="D33" s="62"/>
      <c r="E33" s="43" t="s">
        <v>48</v>
      </c>
      <c r="F33" s="27" t="s">
        <v>64</v>
      </c>
    </row>
    <row r="34" spans="1:6">
      <c r="A34" s="60"/>
      <c r="B34" s="28" t="s">
        <v>49</v>
      </c>
      <c r="C34" s="26"/>
      <c r="D34" s="63"/>
      <c r="E34" s="43" t="s">
        <v>50</v>
      </c>
      <c r="F34" s="27" t="s">
        <v>63</v>
      </c>
    </row>
    <row r="35" spans="1:6">
      <c r="A35" s="61"/>
      <c r="B35" s="29" t="s">
        <v>51</v>
      </c>
      <c r="C35" s="26"/>
      <c r="D35" s="64"/>
      <c r="E35" s="43" t="s">
        <v>52</v>
      </c>
      <c r="F35" s="27"/>
    </row>
    <row r="36" spans="1:6" ht="18.75">
      <c r="A36" s="50" t="s">
        <v>53</v>
      </c>
      <c r="B36" s="50"/>
      <c r="C36" s="50"/>
      <c r="D36" s="50"/>
      <c r="E36" s="50"/>
      <c r="F36" s="50"/>
    </row>
    <row r="37" spans="1:6">
      <c r="A37" s="58" t="s">
        <v>42</v>
      </c>
      <c r="B37" s="66"/>
      <c r="C37" s="67"/>
      <c r="D37" s="67"/>
      <c r="E37" s="67"/>
      <c r="F37" s="68"/>
    </row>
    <row r="38" spans="1:6">
      <c r="A38" s="59"/>
      <c r="B38" s="66"/>
      <c r="C38" s="67"/>
      <c r="D38" s="67"/>
      <c r="E38" s="67"/>
      <c r="F38" s="68"/>
    </row>
    <row r="39" spans="1:6">
      <c r="A39" s="59"/>
      <c r="B39" s="66"/>
      <c r="C39" s="67"/>
      <c r="D39" s="67"/>
      <c r="E39" s="67"/>
      <c r="F39" s="68"/>
    </row>
    <row r="40" spans="1:6">
      <c r="A40" s="59"/>
      <c r="B40" s="66"/>
      <c r="C40" s="67"/>
      <c r="D40" s="67"/>
      <c r="E40" s="67"/>
      <c r="F40" s="68"/>
    </row>
    <row r="41" spans="1:6">
      <c r="A41" s="59"/>
      <c r="B41" s="66"/>
      <c r="C41" s="67"/>
      <c r="D41" s="67"/>
      <c r="E41" s="67"/>
      <c r="F41" s="68"/>
    </row>
    <row r="42" spans="1:6">
      <c r="A42" s="65"/>
      <c r="B42" s="66"/>
      <c r="C42" s="67"/>
      <c r="D42" s="67"/>
      <c r="E42" s="67"/>
      <c r="F42" s="68"/>
    </row>
    <row r="43" spans="1:6">
      <c r="A43" s="58"/>
      <c r="B43" s="66" t="s">
        <v>115</v>
      </c>
      <c r="C43" s="67"/>
      <c r="D43" s="67"/>
      <c r="E43" s="67"/>
      <c r="F43" s="68"/>
    </row>
    <row r="44" spans="1:6">
      <c r="A44" s="59"/>
      <c r="B44" s="66" t="s">
        <v>116</v>
      </c>
      <c r="C44" s="67"/>
      <c r="D44" s="67"/>
      <c r="E44" s="67"/>
      <c r="F44" s="68"/>
    </row>
    <row r="45" spans="1:6">
      <c r="A45" s="59"/>
      <c r="B45" s="66" t="s">
        <v>117</v>
      </c>
      <c r="C45" s="67"/>
      <c r="D45" s="67"/>
      <c r="E45" s="67"/>
      <c r="F45" s="68"/>
    </row>
    <row r="46" spans="1:6">
      <c r="A46" s="59"/>
      <c r="B46" s="66"/>
      <c r="C46" s="67"/>
      <c r="D46" s="67"/>
      <c r="E46" s="67"/>
      <c r="F46" s="68"/>
    </row>
    <row r="47" spans="1:6">
      <c r="A47" s="59"/>
      <c r="B47" s="66"/>
      <c r="C47" s="67"/>
      <c r="D47" s="67"/>
      <c r="E47" s="67"/>
      <c r="F47" s="68"/>
    </row>
    <row r="48" spans="1:6">
      <c r="A48" s="65"/>
      <c r="B48" s="66"/>
      <c r="C48" s="67"/>
      <c r="D48" s="67"/>
      <c r="E48" s="67"/>
      <c r="F48" s="68"/>
    </row>
    <row r="49" spans="1:6" ht="18.75">
      <c r="A49" s="50" t="s">
        <v>54</v>
      </c>
      <c r="B49" s="50"/>
      <c r="C49" s="50"/>
      <c r="D49" s="50"/>
      <c r="E49" s="50"/>
      <c r="F49" s="50"/>
    </row>
    <row r="50" spans="1:6">
      <c r="A50" s="42" t="s">
        <v>42</v>
      </c>
      <c r="B50" s="71"/>
      <c r="C50" s="72"/>
      <c r="D50" s="42" t="s">
        <v>44</v>
      </c>
      <c r="E50" s="71"/>
      <c r="F50" s="72"/>
    </row>
    <row r="51" spans="1:6" ht="18.75">
      <c r="A51" s="73" t="s">
        <v>55</v>
      </c>
      <c r="B51" s="74"/>
      <c r="C51" s="75"/>
      <c r="D51" s="41" t="s">
        <v>56</v>
      </c>
      <c r="E51" s="76">
        <f>E53+E54+B53+B54+E55</f>
        <v>42000</v>
      </c>
      <c r="F51" s="77"/>
    </row>
    <row r="52" spans="1:6">
      <c r="A52" s="69" t="s">
        <v>42</v>
      </c>
      <c r="B52" s="32" t="s">
        <v>57</v>
      </c>
      <c r="C52" s="32" t="s">
        <v>58</v>
      </c>
      <c r="D52" s="69" t="s">
        <v>44</v>
      </c>
      <c r="E52" s="32" t="s">
        <v>59</v>
      </c>
      <c r="F52" s="32" t="s">
        <v>60</v>
      </c>
    </row>
    <row r="53" spans="1:6">
      <c r="A53" s="69"/>
      <c r="B53" s="33">
        <v>30000</v>
      </c>
      <c r="C53" s="33" t="s">
        <v>113</v>
      </c>
      <c r="D53" s="70"/>
      <c r="E53" s="33">
        <v>12000</v>
      </c>
      <c r="F53" s="33" t="s">
        <v>114</v>
      </c>
    </row>
    <row r="54" spans="1:6">
      <c r="A54" s="69"/>
      <c r="B54" s="33"/>
      <c r="C54" s="33"/>
      <c r="D54" s="70"/>
      <c r="E54" s="33"/>
      <c r="F54" s="33"/>
    </row>
    <row r="55" spans="1:6">
      <c r="A55" s="69"/>
      <c r="B55" s="33"/>
      <c r="C55" s="33"/>
      <c r="D55" s="70"/>
      <c r="E55" s="33"/>
      <c r="F55" s="34"/>
    </row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5"/>
  <sheetViews>
    <sheetView tabSelected="1" workbookViewId="0">
      <selection activeCell="K40" sqref="K40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47" t="s">
        <v>0</v>
      </c>
      <c r="B1" s="47"/>
      <c r="C1" s="47"/>
      <c r="D1" s="47"/>
      <c r="E1" s="47"/>
      <c r="F1" s="47"/>
    </row>
    <row r="2" spans="1:7">
      <c r="A2" s="46" t="s">
        <v>1</v>
      </c>
      <c r="B2" s="2">
        <v>42709</v>
      </c>
      <c r="C2" s="3"/>
      <c r="D2" s="4"/>
      <c r="E2" s="5" t="s">
        <v>2</v>
      </c>
      <c r="F2" s="6"/>
      <c r="G2" s="7"/>
    </row>
    <row r="3" spans="1:7">
      <c r="A3" s="48" t="s">
        <v>3</v>
      </c>
      <c r="B3" s="49"/>
      <c r="C3" s="8" t="s">
        <v>4</v>
      </c>
      <c r="D3" s="8" t="s">
        <v>5</v>
      </c>
      <c r="E3" s="8" t="s">
        <v>4</v>
      </c>
      <c r="F3" s="9" t="s">
        <v>6</v>
      </c>
    </row>
    <row r="4" spans="1:7">
      <c r="A4" s="46" t="s">
        <v>7</v>
      </c>
      <c r="B4" s="10">
        <v>285200</v>
      </c>
      <c r="C4" s="11" t="s">
        <v>8</v>
      </c>
      <c r="D4" s="12">
        <v>0.03</v>
      </c>
      <c r="E4" s="13" t="s">
        <v>9</v>
      </c>
      <c r="F4" s="12">
        <v>0.11</v>
      </c>
    </row>
    <row r="5" spans="1:7">
      <c r="A5" s="46" t="s">
        <v>10</v>
      </c>
      <c r="B5" s="10">
        <f>B6-B4</f>
        <v>323140</v>
      </c>
      <c r="C5" s="13" t="s">
        <v>11</v>
      </c>
      <c r="D5" s="12">
        <v>0.03</v>
      </c>
      <c r="E5" s="13" t="s">
        <v>12</v>
      </c>
      <c r="F5" s="12">
        <v>0.26</v>
      </c>
      <c r="G5" s="14"/>
    </row>
    <row r="6" spans="1:7">
      <c r="A6" s="46" t="s">
        <v>13</v>
      </c>
      <c r="B6" s="10">
        <v>608340</v>
      </c>
      <c r="C6" s="11" t="s">
        <v>14</v>
      </c>
      <c r="D6" s="12">
        <v>0.11</v>
      </c>
      <c r="E6" s="13" t="s">
        <v>15</v>
      </c>
      <c r="F6" s="12">
        <v>0</v>
      </c>
      <c r="G6" s="15"/>
    </row>
    <row r="7" spans="1:7">
      <c r="A7" s="46" t="s">
        <v>16</v>
      </c>
      <c r="B7" s="10">
        <f>B6+'12.04'!B7</f>
        <v>6767440</v>
      </c>
      <c r="C7" s="13" t="s">
        <v>17</v>
      </c>
      <c r="D7" s="12">
        <v>0.24</v>
      </c>
      <c r="E7" s="13" t="s">
        <v>18</v>
      </c>
      <c r="F7" s="12">
        <v>0.15</v>
      </c>
      <c r="G7" s="16"/>
    </row>
    <row r="8" spans="1:7">
      <c r="A8" s="46" t="s">
        <v>19</v>
      </c>
      <c r="B8" s="17"/>
      <c r="C8" s="11" t="s">
        <v>20</v>
      </c>
      <c r="D8" s="12">
        <v>0</v>
      </c>
      <c r="E8" s="13"/>
      <c r="F8" s="12"/>
    </row>
    <row r="9" spans="1:7">
      <c r="A9" s="46" t="s">
        <v>21</v>
      </c>
      <c r="B9" s="18"/>
      <c r="C9" s="11"/>
      <c r="D9" s="12"/>
      <c r="E9" s="13"/>
      <c r="F9" s="19"/>
    </row>
    <row r="10" spans="1:7" ht="18.75">
      <c r="A10" s="50"/>
      <c r="B10" s="50"/>
      <c r="C10" s="50"/>
      <c r="D10" s="50"/>
      <c r="E10" s="50"/>
      <c r="F10" s="50"/>
    </row>
    <row r="11" spans="1:7">
      <c r="A11" s="51" t="s">
        <v>22</v>
      </c>
      <c r="B11" s="46" t="s">
        <v>23</v>
      </c>
      <c r="C11" s="46" t="s">
        <v>24</v>
      </c>
      <c r="D11" s="46" t="s">
        <v>25</v>
      </c>
      <c r="E11" s="46"/>
      <c r="F11" s="46" t="s">
        <v>26</v>
      </c>
    </row>
    <row r="12" spans="1:7">
      <c r="A12" s="51"/>
      <c r="B12" s="20" t="s">
        <v>27</v>
      </c>
      <c r="C12" s="6" t="s">
        <v>124</v>
      </c>
      <c r="D12" s="52" t="s">
        <v>28</v>
      </c>
      <c r="E12" s="20" t="s">
        <v>70</v>
      </c>
      <c r="F12" s="6">
        <v>6</v>
      </c>
    </row>
    <row r="13" spans="1:7">
      <c r="A13" s="51"/>
      <c r="B13" s="20" t="s">
        <v>29</v>
      </c>
      <c r="C13" s="6" t="s">
        <v>104</v>
      </c>
      <c r="D13" s="52"/>
      <c r="E13" s="20" t="s">
        <v>123</v>
      </c>
      <c r="F13" s="6">
        <v>2</v>
      </c>
    </row>
    <row r="14" spans="1:7">
      <c r="A14" s="51"/>
      <c r="B14" s="20" t="s">
        <v>31</v>
      </c>
      <c r="C14" s="6" t="s">
        <v>105</v>
      </c>
      <c r="D14" s="52" t="s">
        <v>32</v>
      </c>
      <c r="E14" s="20"/>
      <c r="F14" s="6"/>
    </row>
    <row r="15" spans="1:7">
      <c r="A15" s="51"/>
      <c r="B15" s="20" t="s">
        <v>33</v>
      </c>
      <c r="C15" s="6" t="s">
        <v>125</v>
      </c>
      <c r="D15" s="52"/>
      <c r="E15" s="20"/>
      <c r="F15" s="6"/>
    </row>
    <row r="16" spans="1:7" ht="18.75">
      <c r="A16" s="50" t="s">
        <v>34</v>
      </c>
      <c r="B16" s="50"/>
      <c r="C16" s="50"/>
      <c r="D16" s="50"/>
      <c r="E16" s="50"/>
      <c r="F16" s="50"/>
    </row>
    <row r="17" spans="1:6">
      <c r="A17" s="21"/>
      <c r="B17" s="46" t="s">
        <v>35</v>
      </c>
      <c r="C17" s="46" t="s">
        <v>36</v>
      </c>
      <c r="D17" s="46" t="s">
        <v>37</v>
      </c>
      <c r="E17" s="53" t="s">
        <v>38</v>
      </c>
      <c r="F17" s="54"/>
    </row>
    <row r="18" spans="1:6">
      <c r="A18" s="51" t="s">
        <v>39</v>
      </c>
      <c r="B18" s="22"/>
      <c r="C18" s="22" t="s">
        <v>79</v>
      </c>
      <c r="D18" s="23">
        <v>2</v>
      </c>
      <c r="E18" s="56"/>
      <c r="F18" s="57"/>
    </row>
    <row r="19" spans="1:6">
      <c r="A19" s="51"/>
      <c r="B19" s="22"/>
      <c r="C19" s="22" t="s">
        <v>79</v>
      </c>
      <c r="D19" s="23">
        <v>2</v>
      </c>
      <c r="E19" s="56"/>
      <c r="F19" s="57"/>
    </row>
    <row r="20" spans="1:6">
      <c r="A20" s="51"/>
      <c r="B20" s="22"/>
      <c r="C20" s="22" t="s">
        <v>79</v>
      </c>
      <c r="D20" s="23">
        <v>2</v>
      </c>
      <c r="E20" s="56"/>
      <c r="F20" s="57"/>
    </row>
    <row r="21" spans="1:6">
      <c r="A21" s="51"/>
      <c r="B21" s="22"/>
      <c r="C21" s="22" t="s">
        <v>79</v>
      </c>
      <c r="D21" s="23">
        <v>2</v>
      </c>
      <c r="E21" s="56"/>
      <c r="F21" s="57"/>
    </row>
    <row r="22" spans="1:6">
      <c r="A22" s="51"/>
      <c r="B22" s="22"/>
      <c r="C22" s="22" t="s">
        <v>79</v>
      </c>
      <c r="D22" s="24">
        <v>3</v>
      </c>
      <c r="E22" s="56"/>
      <c r="F22" s="57"/>
    </row>
    <row r="23" spans="1:6">
      <c r="A23" s="55"/>
      <c r="B23" s="22"/>
      <c r="C23" s="22"/>
      <c r="D23" s="23"/>
      <c r="E23" s="56"/>
      <c r="F23" s="57"/>
    </row>
    <row r="24" spans="1:6">
      <c r="A24" s="51" t="s">
        <v>40</v>
      </c>
      <c r="B24" s="22">
        <v>0.33333333333333331</v>
      </c>
      <c r="C24" s="22" t="s">
        <v>128</v>
      </c>
      <c r="D24" s="23">
        <v>4</v>
      </c>
      <c r="E24" s="56"/>
      <c r="F24" s="57"/>
    </row>
    <row r="25" spans="1:6">
      <c r="A25" s="51"/>
      <c r="B25" s="22"/>
      <c r="C25" s="22" t="s">
        <v>126</v>
      </c>
      <c r="D25" s="23">
        <v>2</v>
      </c>
      <c r="E25" s="56"/>
      <c r="F25" s="57"/>
    </row>
    <row r="26" spans="1:6">
      <c r="A26" s="51"/>
      <c r="B26" s="22"/>
      <c r="C26" s="22" t="s">
        <v>126</v>
      </c>
      <c r="D26" s="23">
        <v>2</v>
      </c>
      <c r="E26" s="56"/>
      <c r="F26" s="57"/>
    </row>
    <row r="27" spans="1:6">
      <c r="A27" s="51"/>
      <c r="B27" s="22"/>
      <c r="C27" s="22" t="s">
        <v>127</v>
      </c>
      <c r="D27" s="23">
        <v>1</v>
      </c>
      <c r="E27" s="56"/>
      <c r="F27" s="57"/>
    </row>
    <row r="28" spans="1:6">
      <c r="A28" s="51"/>
      <c r="B28" s="22"/>
      <c r="C28" s="22"/>
      <c r="D28" s="23"/>
      <c r="E28" s="56"/>
      <c r="F28" s="57"/>
    </row>
    <row r="29" spans="1:6">
      <c r="A29" s="51"/>
      <c r="B29" s="22"/>
      <c r="C29" s="22"/>
      <c r="D29" s="23"/>
      <c r="E29" s="56"/>
      <c r="F29" s="57"/>
    </row>
    <row r="30" spans="1:6" ht="18.75">
      <c r="A30" s="50" t="s">
        <v>41</v>
      </c>
      <c r="B30" s="50"/>
      <c r="C30" s="50"/>
      <c r="D30" s="50"/>
      <c r="E30" s="50"/>
      <c r="F30" s="50"/>
    </row>
    <row r="31" spans="1:6">
      <c r="A31" s="58" t="s">
        <v>42</v>
      </c>
      <c r="B31" s="25" t="s">
        <v>43</v>
      </c>
      <c r="C31" s="26"/>
      <c r="D31" s="58" t="s">
        <v>44</v>
      </c>
      <c r="E31" s="46" t="s">
        <v>43</v>
      </c>
      <c r="F31" s="27" t="s">
        <v>64</v>
      </c>
    </row>
    <row r="32" spans="1:6">
      <c r="A32" s="59"/>
      <c r="B32" s="25" t="s">
        <v>45</v>
      </c>
      <c r="C32" s="26"/>
      <c r="D32" s="62"/>
      <c r="E32" s="46" t="s">
        <v>46</v>
      </c>
      <c r="F32" s="27" t="s">
        <v>94</v>
      </c>
    </row>
    <row r="33" spans="1:6">
      <c r="A33" s="59"/>
      <c r="B33" s="25" t="s">
        <v>47</v>
      </c>
      <c r="C33" s="26"/>
      <c r="D33" s="62"/>
      <c r="E33" s="46" t="s">
        <v>48</v>
      </c>
      <c r="F33" s="27" t="s">
        <v>63</v>
      </c>
    </row>
    <row r="34" spans="1:6">
      <c r="A34" s="60"/>
      <c r="B34" s="28" t="s">
        <v>49</v>
      </c>
      <c r="C34" s="26"/>
      <c r="D34" s="63"/>
      <c r="E34" s="46" t="s">
        <v>50</v>
      </c>
      <c r="F34" s="27"/>
    </row>
    <row r="35" spans="1:6">
      <c r="A35" s="61"/>
      <c r="B35" s="29" t="s">
        <v>51</v>
      </c>
      <c r="C35" s="26"/>
      <c r="D35" s="64"/>
      <c r="E35" s="46" t="s">
        <v>52</v>
      </c>
      <c r="F35" s="27"/>
    </row>
    <row r="36" spans="1:6" ht="18.75">
      <c r="A36" s="50" t="s">
        <v>53</v>
      </c>
      <c r="B36" s="50"/>
      <c r="C36" s="50"/>
      <c r="D36" s="50"/>
      <c r="E36" s="50"/>
      <c r="F36" s="50"/>
    </row>
    <row r="37" spans="1:6">
      <c r="A37" s="58" t="s">
        <v>42</v>
      </c>
      <c r="B37" s="66"/>
      <c r="C37" s="67"/>
      <c r="D37" s="67"/>
      <c r="E37" s="67"/>
      <c r="F37" s="68"/>
    </row>
    <row r="38" spans="1:6">
      <c r="A38" s="59"/>
      <c r="B38" s="66"/>
      <c r="C38" s="67"/>
      <c r="D38" s="67"/>
      <c r="E38" s="67"/>
      <c r="F38" s="68"/>
    </row>
    <row r="39" spans="1:6">
      <c r="A39" s="59"/>
      <c r="B39" s="66"/>
      <c r="C39" s="67"/>
      <c r="D39" s="67"/>
      <c r="E39" s="67"/>
      <c r="F39" s="68"/>
    </row>
    <row r="40" spans="1:6">
      <c r="A40" s="59"/>
      <c r="B40" s="66"/>
      <c r="C40" s="67"/>
      <c r="D40" s="67"/>
      <c r="E40" s="67"/>
      <c r="F40" s="68"/>
    </row>
    <row r="41" spans="1:6">
      <c r="A41" s="59"/>
      <c r="B41" s="66"/>
      <c r="C41" s="67"/>
      <c r="D41" s="67"/>
      <c r="E41" s="67"/>
      <c r="F41" s="68"/>
    </row>
    <row r="42" spans="1:6">
      <c r="A42" s="65"/>
      <c r="B42" s="66"/>
      <c r="C42" s="67"/>
      <c r="D42" s="67"/>
      <c r="E42" s="67"/>
      <c r="F42" s="68"/>
    </row>
    <row r="43" spans="1:6">
      <c r="A43" s="58"/>
      <c r="B43" s="66" t="s">
        <v>122</v>
      </c>
      <c r="C43" s="67"/>
      <c r="D43" s="67"/>
      <c r="E43" s="67"/>
      <c r="F43" s="68"/>
    </row>
    <row r="44" spans="1:6">
      <c r="A44" s="59"/>
      <c r="B44" s="66" t="s">
        <v>129</v>
      </c>
      <c r="C44" s="67"/>
      <c r="D44" s="67"/>
      <c r="E44" s="67"/>
      <c r="F44" s="68"/>
    </row>
    <row r="45" spans="1:6">
      <c r="A45" s="59"/>
      <c r="B45" s="66"/>
      <c r="C45" s="67"/>
      <c r="D45" s="67"/>
      <c r="E45" s="67"/>
      <c r="F45" s="68"/>
    </row>
    <row r="46" spans="1:6">
      <c r="A46" s="59"/>
      <c r="B46" s="66"/>
      <c r="C46" s="67"/>
      <c r="D46" s="67"/>
      <c r="E46" s="67"/>
      <c r="F46" s="68"/>
    </row>
    <row r="47" spans="1:6">
      <c r="A47" s="59"/>
      <c r="B47" s="66"/>
      <c r="C47" s="67"/>
      <c r="D47" s="67"/>
      <c r="E47" s="67"/>
      <c r="F47" s="68"/>
    </row>
    <row r="48" spans="1:6">
      <c r="A48" s="65"/>
      <c r="B48" s="66"/>
      <c r="C48" s="67"/>
      <c r="D48" s="67"/>
      <c r="E48" s="67"/>
      <c r="F48" s="68"/>
    </row>
    <row r="49" spans="1:6" ht="18.75">
      <c r="A49" s="50" t="s">
        <v>54</v>
      </c>
      <c r="B49" s="50"/>
      <c r="C49" s="50"/>
      <c r="D49" s="50"/>
      <c r="E49" s="50"/>
      <c r="F49" s="50"/>
    </row>
    <row r="50" spans="1:6">
      <c r="A50" s="45" t="s">
        <v>42</v>
      </c>
      <c r="B50" s="71"/>
      <c r="C50" s="72"/>
      <c r="D50" s="45" t="s">
        <v>44</v>
      </c>
      <c r="E50" s="71"/>
      <c r="F50" s="72"/>
    </row>
    <row r="51" spans="1:6" ht="18.75">
      <c r="A51" s="73" t="s">
        <v>55</v>
      </c>
      <c r="B51" s="74"/>
      <c r="C51" s="75"/>
      <c r="D51" s="44" t="s">
        <v>56</v>
      </c>
      <c r="E51" s="76">
        <f>E53+E54+B53+B54+E55</f>
        <v>0</v>
      </c>
      <c r="F51" s="77"/>
    </row>
    <row r="52" spans="1:6">
      <c r="A52" s="69" t="s">
        <v>42</v>
      </c>
      <c r="B52" s="32" t="s">
        <v>57</v>
      </c>
      <c r="C52" s="32" t="s">
        <v>58</v>
      </c>
      <c r="D52" s="69" t="s">
        <v>44</v>
      </c>
      <c r="E52" s="32" t="s">
        <v>59</v>
      </c>
      <c r="F52" s="32" t="s">
        <v>60</v>
      </c>
    </row>
    <row r="53" spans="1:6">
      <c r="A53" s="69"/>
      <c r="B53" s="33"/>
      <c r="C53" s="33"/>
      <c r="D53" s="70"/>
      <c r="E53" s="33"/>
      <c r="F53" s="33"/>
    </row>
    <row r="54" spans="1:6">
      <c r="A54" s="69"/>
      <c r="B54" s="33"/>
      <c r="C54" s="33"/>
      <c r="D54" s="70"/>
      <c r="E54" s="33"/>
      <c r="F54" s="33"/>
    </row>
    <row r="55" spans="1:6">
      <c r="A55" s="69"/>
      <c r="B55" s="33"/>
      <c r="C55" s="33"/>
      <c r="D55" s="70"/>
      <c r="E55" s="33"/>
      <c r="F55" s="34"/>
    </row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12.01</vt:lpstr>
      <vt:lpstr>12.02</vt:lpstr>
      <vt:lpstr>12.03</vt:lpstr>
      <vt:lpstr>12.04</vt:lpstr>
      <vt:lpstr>12.05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2016-12-01T06:59:18Z</dcterms:created>
  <dcterms:modified xsi:type="dcterms:W3CDTF">2016-12-05T13:26:32Z</dcterms:modified>
</cp:coreProperties>
</file>