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90" windowWidth="28035" windowHeight="12105" tabRatio="732" firstSheet="8" activeTab="29"/>
  </bookViews>
  <sheets>
    <sheet name="6.1" sheetId="1" r:id="rId1"/>
    <sheet name="6.2" sheetId="2" r:id="rId2"/>
    <sheet name="6.3" sheetId="3" r:id="rId3"/>
    <sheet name="6.4" sheetId="4" r:id="rId4"/>
    <sheet name="6.5" sheetId="5" r:id="rId5"/>
    <sheet name="6.6" sheetId="6" r:id="rId6"/>
    <sheet name="6.7" sheetId="7" r:id="rId7"/>
    <sheet name="6.8" sheetId="8" r:id="rId8"/>
    <sheet name="6.9" sheetId="9" r:id="rId9"/>
    <sheet name="6.10" sheetId="10" r:id="rId10"/>
    <sheet name="6.11" sheetId="11" r:id="rId11"/>
    <sheet name="6.12" sheetId="12" r:id="rId12"/>
    <sheet name="6.13" sheetId="13" r:id="rId13"/>
    <sheet name="6.14" sheetId="14" r:id="rId14"/>
    <sheet name="6.15" sheetId="15" r:id="rId15"/>
    <sheet name="6.16" sheetId="16" r:id="rId16"/>
    <sheet name="6.17" sheetId="17" r:id="rId17"/>
    <sheet name="6.18" sheetId="18" r:id="rId18"/>
    <sheet name="6.19" sheetId="20" r:id="rId19"/>
    <sheet name="6.20" sheetId="21" r:id="rId20"/>
    <sheet name="6.21" sheetId="22" r:id="rId21"/>
    <sheet name="6.22" sheetId="23" r:id="rId22"/>
    <sheet name="6.23" sheetId="24" r:id="rId23"/>
    <sheet name="6.24" sheetId="25" r:id="rId24"/>
    <sheet name="6.25" sheetId="26" r:id="rId25"/>
    <sheet name="6.26" sheetId="27" r:id="rId26"/>
    <sheet name="6.27" sheetId="28" r:id="rId27"/>
    <sheet name="6.28" sheetId="29" r:id="rId28"/>
    <sheet name="6.29" sheetId="30" r:id="rId29"/>
    <sheet name="6.30" sheetId="31" r:id="rId30"/>
  </sheets>
  <calcPr calcId="125725"/>
</workbook>
</file>

<file path=xl/calcChain.xml><?xml version="1.0" encoding="utf-8"?>
<calcChain xmlns="http://schemas.openxmlformats.org/spreadsheetml/2006/main">
  <c r="B7" i="31"/>
  <c r="B7" i="30"/>
  <c r="B7" i="29"/>
  <c r="B7" i="28"/>
  <c r="B7" i="27"/>
  <c r="D54" i="31"/>
  <c r="B5"/>
  <c r="D54" i="30"/>
  <c r="B5"/>
  <c r="D54" i="29"/>
  <c r="B5"/>
  <c r="D54" i="28"/>
  <c r="B5"/>
  <c r="D54" i="27"/>
  <c r="B5"/>
  <c r="B7" i="26"/>
  <c r="D54"/>
  <c r="B5"/>
  <c r="D54" i="25"/>
  <c r="B5"/>
  <c r="B7" i="24"/>
  <c r="B7" i="23"/>
  <c r="B7" i="22"/>
  <c r="B7" i="20"/>
  <c r="D54" i="24"/>
  <c r="B5"/>
  <c r="D54" i="23"/>
  <c r="B5"/>
  <c r="D54" i="22"/>
  <c r="B5"/>
  <c r="D54" i="21"/>
  <c r="B5"/>
  <c r="D54" i="20"/>
  <c r="B5"/>
  <c r="B7" i="18"/>
  <c r="D54"/>
  <c r="B5"/>
  <c r="B7" i="17"/>
  <c r="D54"/>
  <c r="B5"/>
  <c r="B7" i="16"/>
  <c r="B7" i="15"/>
  <c r="B7" i="14"/>
  <c r="D54" i="16"/>
  <c r="B5"/>
  <c r="D54" i="15"/>
  <c r="B5"/>
  <c r="D54" i="14"/>
  <c r="B5"/>
  <c r="B7" i="13"/>
  <c r="D54"/>
  <c r="B5"/>
  <c r="B7" i="12"/>
  <c r="D54"/>
  <c r="B5"/>
  <c r="B7" i="9"/>
  <c r="B7" i="10" s="1"/>
  <c r="B7" i="7"/>
  <c r="B7" i="8" s="1"/>
  <c r="B7" i="6"/>
  <c r="D54" i="11"/>
  <c r="B5"/>
  <c r="D54" i="10"/>
  <c r="B5"/>
  <c r="D54" i="9"/>
  <c r="B5"/>
  <c r="D54" i="8"/>
  <c r="D54" i="7"/>
  <c r="B5"/>
  <c r="B7" i="5"/>
  <c r="D54" i="6"/>
  <c r="B5"/>
  <c r="D54" i="5"/>
  <c r="B5"/>
  <c r="D54" i="4"/>
  <c r="B5"/>
  <c r="D54" i="3"/>
  <c r="B5"/>
  <c r="B7" i="2"/>
  <c r="B7" i="3" s="1"/>
  <c r="B7" i="4" s="1"/>
  <c r="B5" i="2"/>
  <c r="D55"/>
  <c r="B7" i="1"/>
  <c r="D54"/>
  <c r="B5"/>
  <c r="B7" i="11" l="1"/>
</calcChain>
</file>

<file path=xl/sharedStrings.xml><?xml version="1.0" encoding="utf-8"?>
<sst xmlns="http://schemas.openxmlformats.org/spreadsheetml/2006/main" count="2277" uniqueCount="580">
  <si>
    <t xml:space="preserve"> (        꼴라                )   Daily Report 데일리리포트   </t>
    <phoneticPr fontId="5" type="noConversion"/>
  </si>
  <si>
    <t>작성일자</t>
  </si>
  <si>
    <t xml:space="preserve">작성자 </t>
  </si>
  <si>
    <t>대표</t>
  </si>
  <si>
    <t xml:space="preserve">  일일매출내용</t>
    <phoneticPr fontId="4" type="noConversion"/>
  </si>
  <si>
    <t xml:space="preserve"> </t>
  </si>
  <si>
    <t xml:space="preserve">주간 추천메뉴  </t>
  </si>
  <si>
    <t>주간목표수량</t>
    <phoneticPr fontId="5" type="noConversion"/>
  </si>
  <si>
    <t>일일판매수량(누적)</t>
    <phoneticPr fontId="5" type="noConversion"/>
  </si>
  <si>
    <t>런치</t>
  </si>
  <si>
    <t xml:space="preserve"> </t>
    <phoneticPr fontId="4" type="noConversion"/>
  </si>
  <si>
    <t>디너</t>
  </si>
  <si>
    <t>총매출</t>
  </si>
  <si>
    <t>누적매출</t>
    <phoneticPr fontId="4" type="noConversion"/>
  </si>
  <si>
    <t>목표매출</t>
    <phoneticPr fontId="4" type="noConversion"/>
  </si>
  <si>
    <t xml:space="preserve">  메뉴별 제품 구성비율 (Best &amp; Worst) </t>
  </si>
  <si>
    <t>Best</t>
    <phoneticPr fontId="4" type="noConversion"/>
  </si>
  <si>
    <t>메뉴</t>
    <phoneticPr fontId="5" type="noConversion"/>
  </si>
  <si>
    <t>판매수량</t>
    <phoneticPr fontId="5" type="noConversion"/>
  </si>
  <si>
    <t xml:space="preserve">Worst </t>
  </si>
  <si>
    <t xml:space="preserve">  예약상황 </t>
    <phoneticPr fontId="4" type="noConversion"/>
  </si>
  <si>
    <t>시간</t>
    <phoneticPr fontId="4" type="noConversion"/>
  </si>
  <si>
    <t>예약자</t>
    <phoneticPr fontId="4" type="noConversion"/>
  </si>
  <si>
    <t>인원</t>
    <phoneticPr fontId="4" type="noConversion"/>
  </si>
  <si>
    <t>오전</t>
    <phoneticPr fontId="4" type="noConversion"/>
  </si>
  <si>
    <t xml:space="preserve">  보고 및 특이사항 / 건의사항  </t>
  </si>
  <si>
    <t>kitchen</t>
  </si>
  <si>
    <t>Hall</t>
    <phoneticPr fontId="4" type="noConversion"/>
  </si>
  <si>
    <t xml:space="preserve">  기물파손율 </t>
  </si>
  <si>
    <t xml:space="preserve">. </t>
    <phoneticPr fontId="4" type="noConversion"/>
  </si>
  <si>
    <t>Hall</t>
  </si>
  <si>
    <t xml:space="preserve">  전도금 사용내역</t>
    <phoneticPr fontId="5" type="noConversion"/>
  </si>
  <si>
    <t>총금액</t>
    <phoneticPr fontId="5" type="noConversion"/>
  </si>
  <si>
    <t xml:space="preserve">금액 </t>
  </si>
  <si>
    <t xml:space="preserve">사용내역 </t>
  </si>
  <si>
    <t xml:space="preserve">  건의사항</t>
  </si>
  <si>
    <t>2015. 6. 1</t>
    <phoneticPr fontId="4" type="noConversion"/>
  </si>
  <si>
    <t>기장멸치파스타</t>
    <phoneticPr fontId="4" type="noConversion"/>
  </si>
  <si>
    <t>L/A SET</t>
    <phoneticPr fontId="4" type="noConversion"/>
  </si>
  <si>
    <t>날치알크림파스타</t>
    <phoneticPr fontId="4" type="noConversion"/>
  </si>
  <si>
    <t>홍성철대표님</t>
    <phoneticPr fontId="4" type="noConversion"/>
  </si>
  <si>
    <t>박대준전무님</t>
    <phoneticPr fontId="4" type="noConversion"/>
  </si>
  <si>
    <t>이지은님</t>
    <phoneticPr fontId="4" type="noConversion"/>
  </si>
  <si>
    <t>3+1</t>
    <phoneticPr fontId="4" type="noConversion"/>
  </si>
  <si>
    <t xml:space="preserve"> - 테라스 조경2차 작업 진행</t>
    <phoneticPr fontId="4" type="noConversion"/>
  </si>
  <si>
    <t xml:space="preserve"> : * 4F 테라스</t>
    <phoneticPr fontId="4" type="noConversion"/>
  </si>
  <si>
    <t xml:space="preserve">   * 1F 테라스</t>
    <phoneticPr fontId="4" type="noConversion"/>
  </si>
  <si>
    <t xml:space="preserve">   * 1F 출입구 정문</t>
    <phoneticPr fontId="4" type="noConversion"/>
  </si>
  <si>
    <t xml:space="preserve"> - 황진영사원 와인오픈법 교육 </t>
    <phoneticPr fontId="4" type="noConversion"/>
  </si>
  <si>
    <t>2015. 6. 2</t>
    <phoneticPr fontId="4" type="noConversion"/>
  </si>
  <si>
    <t>주현주 님</t>
    <phoneticPr fontId="4" type="noConversion"/>
  </si>
  <si>
    <t>김승연 님</t>
    <phoneticPr fontId="4" type="noConversion"/>
  </si>
  <si>
    <t>11+4</t>
    <phoneticPr fontId="4" type="noConversion"/>
  </si>
  <si>
    <t>사장님</t>
    <phoneticPr fontId="4" type="noConversion"/>
  </si>
  <si>
    <t>그랜드 메뉴 퀄리티 유지 및 교육 계획 설립.</t>
    <phoneticPr fontId="4" type="noConversion"/>
  </si>
  <si>
    <t>멸치파스타</t>
    <phoneticPr fontId="4" type="noConversion"/>
  </si>
  <si>
    <t>홈메이드아이스크림</t>
    <phoneticPr fontId="4" type="noConversion"/>
  </si>
  <si>
    <t>튜나비프까르파쵸</t>
    <phoneticPr fontId="4" type="noConversion"/>
  </si>
  <si>
    <t xml:space="preserve"> - </t>
    <phoneticPr fontId="4" type="noConversion"/>
  </si>
  <si>
    <t xml:space="preserve"> - 오늘영업사항</t>
    <phoneticPr fontId="4" type="noConversion"/>
  </si>
  <si>
    <t xml:space="preserve"> - 1층 테라스출입문 화병설치</t>
    <phoneticPr fontId="4" type="noConversion"/>
  </si>
  <si>
    <t xml:space="preserve"> : 천장에 매다는 형식의 꽃병을 만들어 새로 설치하였습니다.</t>
    <phoneticPr fontId="4" type="noConversion"/>
  </si>
  <si>
    <t xml:space="preserve"> : 와인및 음료매출이 49%로 우수하여 매출에 도움을 주었습니다.</t>
    <phoneticPr fontId="4" type="noConversion"/>
  </si>
  <si>
    <t xml:space="preserve"> - 내일예약사항</t>
    <phoneticPr fontId="4" type="noConversion"/>
  </si>
  <si>
    <t xml:space="preserve"> : 12시 30분 김희주님 8인</t>
  </si>
  <si>
    <t xml:space="preserve"> : 12시 일우회모임 8인 L/B set 예정</t>
    <phoneticPr fontId="4" type="noConversion"/>
  </si>
  <si>
    <t xml:space="preserve"> : 7시 30분 정재호님 6인 D/T set, 와인모임</t>
    <phoneticPr fontId="4" type="noConversion"/>
  </si>
  <si>
    <t>2015. 6. 3</t>
    <phoneticPr fontId="4" type="noConversion"/>
  </si>
  <si>
    <t xml:space="preserve"> -기장멸치파스타 홀 직원 시식</t>
    <phoneticPr fontId="4" type="noConversion"/>
  </si>
  <si>
    <t>&lt;오늘예약사항&gt;</t>
    <phoneticPr fontId="4" type="noConversion"/>
  </si>
  <si>
    <t xml:space="preserve"> 7시 30분 정재호님 6인 D/T set, 와인모임</t>
    <phoneticPr fontId="4" type="noConversion"/>
  </si>
  <si>
    <t xml:space="preserve"> </t>
    <phoneticPr fontId="4" type="noConversion"/>
  </si>
  <si>
    <t xml:space="preserve"> -1층 유리창 대청소 실시</t>
    <phoneticPr fontId="4" type="noConversion"/>
  </si>
  <si>
    <t xml:space="preserve"> -치즈교육진행 : 황주식사원 진행으로 신입직원 황진영, 김두현 사원 교육 진행되었습니다.</t>
    <phoneticPr fontId="4" type="noConversion"/>
  </si>
  <si>
    <t>L/A</t>
    <phoneticPr fontId="4" type="noConversion"/>
  </si>
  <si>
    <t>D/A</t>
    <phoneticPr fontId="4" type="noConversion"/>
  </si>
  <si>
    <t>문어리소또</t>
    <phoneticPr fontId="4" type="noConversion"/>
  </si>
  <si>
    <t>2015. 6. 4</t>
    <phoneticPr fontId="4" type="noConversion"/>
  </si>
  <si>
    <t>문종욱 님</t>
    <phoneticPr fontId="4" type="noConversion"/>
  </si>
  <si>
    <t>강연대 님</t>
    <phoneticPr fontId="4" type="noConversion"/>
  </si>
  <si>
    <t>연세대멘토링</t>
    <phoneticPr fontId="4" type="noConversion"/>
  </si>
  <si>
    <t>우종식 님</t>
    <phoneticPr fontId="4" type="noConversion"/>
  </si>
  <si>
    <t>구자형 님</t>
    <phoneticPr fontId="4" type="noConversion"/>
  </si>
  <si>
    <t>이길성 님</t>
    <phoneticPr fontId="4" type="noConversion"/>
  </si>
  <si>
    <t>베이크</t>
    <phoneticPr fontId="4" type="noConversion"/>
  </si>
  <si>
    <t>전상민 님</t>
    <phoneticPr fontId="4" type="noConversion"/>
  </si>
  <si>
    <t>브런치 메뉴 레시피 개발 및 자체 시연.</t>
    <phoneticPr fontId="4" type="noConversion"/>
  </si>
  <si>
    <t>Lunch B Set</t>
    <phoneticPr fontId="4" type="noConversion"/>
  </si>
  <si>
    <t>Ris-Funghi</t>
    <phoneticPr fontId="4" type="noConversion"/>
  </si>
  <si>
    <t>Pas-Gamberi</t>
    <phoneticPr fontId="4" type="noConversion"/>
  </si>
  <si>
    <t xml:space="preserve">* 영업 종료 후 최향경대리 주관하에 홀직원 와인스터디 진행. </t>
    <phoneticPr fontId="4" type="noConversion"/>
  </si>
  <si>
    <t>1) 화이트 와인 4종류 블라인드 테스팅</t>
    <phoneticPr fontId="4" type="noConversion"/>
  </si>
  <si>
    <t>2) 화이트 와인 포도품종 이론교육</t>
    <phoneticPr fontId="4" type="noConversion"/>
  </si>
  <si>
    <t>* 최근들어 Lunch Time에 Set Menu 판매율이 점점 늘고 있습니다.</t>
    <phoneticPr fontId="4" type="noConversion"/>
  </si>
  <si>
    <t>2015. 6. 5</t>
    <phoneticPr fontId="4" type="noConversion"/>
  </si>
  <si>
    <t>김승욱 님</t>
    <phoneticPr fontId="4" type="noConversion"/>
  </si>
  <si>
    <t>박준하 님</t>
    <phoneticPr fontId="4" type="noConversion"/>
  </si>
  <si>
    <t>한철민 님</t>
    <phoneticPr fontId="4" type="noConversion"/>
  </si>
  <si>
    <t>고지수 님</t>
    <phoneticPr fontId="4" type="noConversion"/>
  </si>
  <si>
    <t>브런치 메뉴 및 시즌파스타, 디저트 플레이팅 시연</t>
    <phoneticPr fontId="4" type="noConversion"/>
  </si>
  <si>
    <t xml:space="preserve"> - 이한기 대리, 김나윤 계장</t>
    <phoneticPr fontId="4" type="noConversion"/>
  </si>
  <si>
    <t>2015. 6. 6</t>
    <phoneticPr fontId="4" type="noConversion"/>
  </si>
  <si>
    <t>최한솔 님</t>
    <phoneticPr fontId="4" type="noConversion"/>
  </si>
  <si>
    <t>이민아 님</t>
    <phoneticPr fontId="4" type="noConversion"/>
  </si>
  <si>
    <t>김동수회장님</t>
    <phoneticPr fontId="4" type="noConversion"/>
  </si>
  <si>
    <t>염태균 님</t>
    <phoneticPr fontId="4" type="noConversion"/>
  </si>
  <si>
    <t>홍석우 님</t>
    <phoneticPr fontId="4" type="noConversion"/>
  </si>
  <si>
    <t>4+1</t>
    <phoneticPr fontId="4" type="noConversion"/>
  </si>
  <si>
    <t>10+2</t>
    <phoneticPr fontId="4" type="noConversion"/>
  </si>
  <si>
    <t>D/T - 마이크로토마토와 아스파라거스</t>
    <phoneticPr fontId="4" type="noConversion"/>
  </si>
  <si>
    <t xml:space="preserve">    - 리코타 호박꽃 샐러드</t>
    <phoneticPr fontId="4" type="noConversion"/>
  </si>
  <si>
    <t xml:space="preserve">    - 광어</t>
    <phoneticPr fontId="4" type="noConversion"/>
  </si>
  <si>
    <t xml:space="preserve">    - 한우비프스튜와 비앙코리조또</t>
    <phoneticPr fontId="4" type="noConversion"/>
  </si>
  <si>
    <t xml:space="preserve">    - 레디쉬 레드자몽을 곁들인 대게 케익</t>
    <phoneticPr fontId="4" type="noConversion"/>
  </si>
  <si>
    <t xml:space="preserve">    - 제누아즈와 피스타치오 아이스크림</t>
    <phoneticPr fontId="4" type="noConversion"/>
  </si>
  <si>
    <t xml:space="preserve"> </t>
    <phoneticPr fontId="4" type="noConversion"/>
  </si>
  <si>
    <t xml:space="preserve"> - 오늘영업사항</t>
    <phoneticPr fontId="4" type="noConversion"/>
  </si>
  <si>
    <t>kitchen</t>
    <phoneticPr fontId="4" type="noConversion"/>
  </si>
  <si>
    <t xml:space="preserve"> : 디너영업시 예약손님외에도 워킹손님이 많아 매출에 도움을 주었으며, 가족모임 예약이</t>
    <phoneticPr fontId="4" type="noConversion"/>
  </si>
  <si>
    <t xml:space="preserve">   가장 많았습니다. </t>
    <phoneticPr fontId="4" type="noConversion"/>
  </si>
  <si>
    <t xml:space="preserve"> - 스페셜메뉴 칠판작업진행</t>
    <phoneticPr fontId="4" type="noConversion"/>
  </si>
  <si>
    <t xml:space="preserve"> : 입구 큰 칠판 과 3층 작은칠판을 작업하였습니다. </t>
    <phoneticPr fontId="4" type="noConversion"/>
  </si>
  <si>
    <t>D/T Set</t>
    <phoneticPr fontId="4" type="noConversion"/>
  </si>
  <si>
    <t>L/A Set</t>
    <phoneticPr fontId="4" type="noConversion"/>
  </si>
  <si>
    <t>해산물토마토파스타</t>
    <phoneticPr fontId="4" type="noConversion"/>
  </si>
  <si>
    <t>2015. 6. 8</t>
    <phoneticPr fontId="4" type="noConversion"/>
  </si>
  <si>
    <t>서유빈 님</t>
    <phoneticPr fontId="4" type="noConversion"/>
  </si>
  <si>
    <t xml:space="preserve">정승아 님 </t>
    <phoneticPr fontId="4" type="noConversion"/>
  </si>
  <si>
    <t>김규형 님</t>
    <phoneticPr fontId="4" type="noConversion"/>
  </si>
  <si>
    <t>배은지 님</t>
    <phoneticPr fontId="4" type="noConversion"/>
  </si>
  <si>
    <t>박완경 님</t>
    <phoneticPr fontId="4" type="noConversion"/>
  </si>
  <si>
    <t>김영은 님</t>
    <phoneticPr fontId="4" type="noConversion"/>
  </si>
  <si>
    <t>유승재 님</t>
    <phoneticPr fontId="4" type="noConversion"/>
  </si>
  <si>
    <t>권강일 님</t>
    <phoneticPr fontId="4" type="noConversion"/>
  </si>
  <si>
    <t>2015. 6. 7</t>
    <phoneticPr fontId="4" type="noConversion"/>
  </si>
  <si>
    <t>2015. 6. 9</t>
    <phoneticPr fontId="4" type="noConversion"/>
  </si>
  <si>
    <t>남은주 님</t>
    <phoneticPr fontId="4" type="noConversion"/>
  </si>
  <si>
    <t>김형진 님</t>
    <phoneticPr fontId="4" type="noConversion"/>
  </si>
  <si>
    <t>한국컴패션</t>
    <phoneticPr fontId="4" type="noConversion"/>
  </si>
  <si>
    <t>박종면 님</t>
    <phoneticPr fontId="4" type="noConversion"/>
  </si>
  <si>
    <t>D/T</t>
    <phoneticPr fontId="4" type="noConversion"/>
  </si>
  <si>
    <t>한국 컴패션 D/T MENU</t>
    <phoneticPr fontId="4" type="noConversion"/>
  </si>
  <si>
    <t xml:space="preserve"> - 바질 비네그레타를 곁들인 부라타 치즈와 마이크로토마토</t>
    <phoneticPr fontId="4" type="noConversion"/>
  </si>
  <si>
    <t xml:space="preserve"> - 허브 버터의 가리비구이</t>
    <phoneticPr fontId="4" type="noConversion"/>
  </si>
  <si>
    <t xml:space="preserve"> - 어묵 아란치니</t>
    <phoneticPr fontId="4" type="noConversion"/>
  </si>
  <si>
    <t xml:space="preserve"> - 호박꽃 샐러드</t>
    <phoneticPr fontId="4" type="noConversion"/>
  </si>
  <si>
    <t xml:space="preserve"> - 명란 파스타</t>
    <phoneticPr fontId="4" type="noConversion"/>
  </si>
  <si>
    <t xml:space="preserve"> - 채끝 AND 광어</t>
    <phoneticPr fontId="4" type="noConversion"/>
  </si>
  <si>
    <t xml:space="preserve"> - 초코무스와 판나코타</t>
    <phoneticPr fontId="4" type="noConversion"/>
  </si>
  <si>
    <t>2015. 6. 10</t>
    <phoneticPr fontId="4" type="noConversion"/>
  </si>
  <si>
    <t>이규봉 님</t>
    <phoneticPr fontId="4" type="noConversion"/>
  </si>
  <si>
    <t>이수경 님</t>
    <phoneticPr fontId="4" type="noConversion"/>
  </si>
  <si>
    <t>그랜드 메뉴 및 시즌메뉴, 런치 스페셜 메뉴 변경</t>
    <phoneticPr fontId="4" type="noConversion"/>
  </si>
  <si>
    <t>및 시행.</t>
    <phoneticPr fontId="4" type="noConversion"/>
  </si>
  <si>
    <t xml:space="preserve"> - 주현철 과장 지휘하에 교육</t>
    <phoneticPr fontId="4" type="noConversion"/>
  </si>
  <si>
    <t>2015. 6. 11</t>
    <phoneticPr fontId="4" type="noConversion"/>
  </si>
  <si>
    <t>얼기설기모임</t>
    <phoneticPr fontId="4" type="noConversion"/>
  </si>
  <si>
    <t>김주희 님</t>
    <phoneticPr fontId="4" type="noConversion"/>
  </si>
  <si>
    <t>정신분석 연구소</t>
    <phoneticPr fontId="4" type="noConversion"/>
  </si>
  <si>
    <t>박소영 님</t>
    <phoneticPr fontId="4" type="noConversion"/>
  </si>
  <si>
    <t>박진석 님</t>
    <phoneticPr fontId="4" type="noConversion"/>
  </si>
  <si>
    <t>임연주 님</t>
    <phoneticPr fontId="4" type="noConversion"/>
  </si>
  <si>
    <t>서정민 대표님</t>
    <phoneticPr fontId="4" type="noConversion"/>
  </si>
  <si>
    <t xml:space="preserve"> - 훈제연어</t>
    <phoneticPr fontId="4" type="noConversion"/>
  </si>
  <si>
    <t xml:space="preserve"> - 갑오징어 먹물리조또</t>
    <phoneticPr fontId="4" type="noConversion"/>
  </si>
  <si>
    <t xml:space="preserve"> - 마켓 샐러드</t>
    <phoneticPr fontId="4" type="noConversion"/>
  </si>
  <si>
    <t xml:space="preserve"> - 멸치 파스타</t>
    <phoneticPr fontId="4" type="noConversion"/>
  </si>
  <si>
    <t xml:space="preserve"> - 광어 스테이크</t>
    <phoneticPr fontId="4" type="noConversion"/>
  </si>
  <si>
    <t xml:space="preserve"> - 채끝 스테이크</t>
    <phoneticPr fontId="4" type="noConversion"/>
  </si>
  <si>
    <t xml:space="preserve"> - 디저트</t>
    <phoneticPr fontId="4" type="noConversion"/>
  </si>
  <si>
    <t>D/A set</t>
    <phoneticPr fontId="4" type="noConversion"/>
  </si>
  <si>
    <t>L/A set</t>
    <phoneticPr fontId="4" type="noConversion"/>
  </si>
  <si>
    <t>알리오올리오</t>
    <phoneticPr fontId="4" type="noConversion"/>
  </si>
  <si>
    <t>문어리조또</t>
    <phoneticPr fontId="4" type="noConversion"/>
  </si>
  <si>
    <t>더덕파스타</t>
    <phoneticPr fontId="4" type="noConversion"/>
  </si>
  <si>
    <t>마켓샐러드</t>
    <phoneticPr fontId="4" type="noConversion"/>
  </si>
  <si>
    <t>우오바</t>
    <phoneticPr fontId="4" type="noConversion"/>
  </si>
  <si>
    <t>알리오올리오</t>
    <phoneticPr fontId="4" type="noConversion"/>
  </si>
  <si>
    <t xml:space="preserve">  </t>
    <phoneticPr fontId="4" type="noConversion"/>
  </si>
  <si>
    <t xml:space="preserve"> - 황진영사원 와인 오픈법 교육</t>
    <phoneticPr fontId="4" type="noConversion"/>
  </si>
  <si>
    <t xml:space="preserve"> - 오늘영업사항</t>
    <phoneticPr fontId="4" type="noConversion"/>
  </si>
  <si>
    <t xml:space="preserve"> - 음료메뉴 : 자몽아이스티 시연</t>
    <phoneticPr fontId="4" type="noConversion"/>
  </si>
  <si>
    <t xml:space="preserve"> : 여름에 바뀌는 음료로 자몽아이스티를 제조하여 시연하였습니다.</t>
    <phoneticPr fontId="4" type="noConversion"/>
  </si>
  <si>
    <t>봉골레파스타</t>
    <phoneticPr fontId="4" type="noConversion"/>
  </si>
  <si>
    <t>안심파스타</t>
    <phoneticPr fontId="4" type="noConversion"/>
  </si>
  <si>
    <t xml:space="preserve"> : 디너영업시 컴패션예약외에도 워킹손님의 방문이 이어져 매출이 우수하였습니다.</t>
    <phoneticPr fontId="4" type="noConversion"/>
  </si>
  <si>
    <t xml:space="preserve">   와인판매율(26%)</t>
    <phoneticPr fontId="4" type="noConversion"/>
  </si>
  <si>
    <t>화분시저샐러드</t>
    <phoneticPr fontId="4" type="noConversion"/>
  </si>
  <si>
    <t>등심 스테이크</t>
    <phoneticPr fontId="4" type="noConversion"/>
  </si>
  <si>
    <t>안심 스테이크</t>
    <phoneticPr fontId="4" type="noConversion"/>
  </si>
  <si>
    <t xml:space="preserve"> - 그랜드 메뉴 변경</t>
    <phoneticPr fontId="4" type="noConversion"/>
  </si>
  <si>
    <t xml:space="preserve"> : * 메뉴판 및 와인리스트 변경</t>
    <phoneticPr fontId="4" type="noConversion"/>
  </si>
  <si>
    <t xml:space="preserve">   * 테이블셋팅 변경</t>
    <phoneticPr fontId="4" type="noConversion"/>
  </si>
  <si>
    <t xml:space="preserve">  메뉴가 변경됨에 따라 홀직원은 가격과 메뉴의 특징을 숙지하도록 하였습니다.</t>
    <phoneticPr fontId="4" type="noConversion"/>
  </si>
  <si>
    <t>서정인 대표님 D/T</t>
    <phoneticPr fontId="4" type="noConversion"/>
  </si>
  <si>
    <t>넛트피자</t>
    <phoneticPr fontId="4" type="noConversion"/>
  </si>
  <si>
    <t>버섯샐러드</t>
    <phoneticPr fontId="4" type="noConversion"/>
  </si>
  <si>
    <t>L/T set</t>
    <phoneticPr fontId="4" type="noConversion"/>
  </si>
  <si>
    <t>오찬식 님</t>
    <phoneticPr fontId="4" type="noConversion"/>
  </si>
  <si>
    <t xml:space="preserve"> - 오늘 영업사항</t>
    <phoneticPr fontId="4" type="noConversion"/>
  </si>
  <si>
    <t xml:space="preserve"> : 런치 - 얼기설기모임 11인, 비즈니스모임</t>
    <phoneticPr fontId="4" type="noConversion"/>
  </si>
  <si>
    <t xml:space="preserve">          정신분석연구소 8인, 단골손님 L/T set이용</t>
    <phoneticPr fontId="4" type="noConversion"/>
  </si>
  <si>
    <t xml:space="preserve">          김주희님 11인, 회사 점심모임</t>
    <phoneticPr fontId="4" type="noConversion"/>
  </si>
  <si>
    <t xml:space="preserve">   디너 - 서정인대표님 3인, 비즈니스모임</t>
    <phoneticPr fontId="4" type="noConversion"/>
  </si>
  <si>
    <t xml:space="preserve">          임연주님 7인, MBC 피디 비즈니스모임</t>
    <phoneticPr fontId="4" type="noConversion"/>
  </si>
  <si>
    <t>2015. 6. 12</t>
    <phoneticPr fontId="4" type="noConversion"/>
  </si>
  <si>
    <t>L/A Set</t>
    <phoneticPr fontId="4" type="noConversion"/>
  </si>
  <si>
    <t>해산물 스튜</t>
    <phoneticPr fontId="4" type="noConversion"/>
  </si>
  <si>
    <t>아이스크림</t>
    <phoneticPr fontId="4" type="noConversion"/>
  </si>
  <si>
    <t>새로운 교회</t>
    <phoneticPr fontId="4" type="noConversion"/>
  </si>
  <si>
    <t>예배모임, 런치 세트 이용하심</t>
    <phoneticPr fontId="4" type="noConversion"/>
  </si>
  <si>
    <t>송치호 님</t>
    <phoneticPr fontId="4" type="noConversion"/>
  </si>
  <si>
    <t>박승호 님</t>
    <phoneticPr fontId="4" type="noConversion"/>
  </si>
  <si>
    <t>진은주 님</t>
    <phoneticPr fontId="4" type="noConversion"/>
  </si>
  <si>
    <t>김신배 님</t>
    <phoneticPr fontId="4" type="noConversion"/>
  </si>
  <si>
    <t>최윤서 님</t>
    <phoneticPr fontId="4" type="noConversion"/>
  </si>
  <si>
    <t>조승권 님</t>
    <phoneticPr fontId="4" type="noConversion"/>
  </si>
  <si>
    <t>유기웅 님</t>
    <phoneticPr fontId="4" type="noConversion"/>
  </si>
  <si>
    <t>* 디너타임에 비즈니스 모임이 많았으며, 와인 판매율(주류포함) 45%로 높았습니다.</t>
    <phoneticPr fontId="4" type="noConversion"/>
  </si>
  <si>
    <t>* 디저트 판매가 잘 이루어졌으며, 3종류 다양하게 판매되었습니다.</t>
    <phoneticPr fontId="4" type="noConversion"/>
  </si>
  <si>
    <t>* 김두현 사원 포스 계산방법에 대하여 재교육을 하였습니다 - 김호중 계장</t>
    <phoneticPr fontId="4" type="noConversion"/>
  </si>
  <si>
    <t>2015. 6. 13</t>
    <phoneticPr fontId="4" type="noConversion"/>
  </si>
  <si>
    <t>김상미 님</t>
    <phoneticPr fontId="4" type="noConversion"/>
  </si>
  <si>
    <t>유혜윤 님</t>
  </si>
  <si>
    <t>주방 재정비 및 청소</t>
    <phoneticPr fontId="4" type="noConversion"/>
  </si>
  <si>
    <t xml:space="preserve"> - 컨벡션 오븐 청소</t>
    <phoneticPr fontId="4" type="noConversion"/>
  </si>
  <si>
    <t xml:space="preserve"> - 트렌치(배수관) 청소</t>
    <phoneticPr fontId="4" type="noConversion"/>
  </si>
  <si>
    <t xml:space="preserve"> - 닥트 청소</t>
    <phoneticPr fontId="4" type="noConversion"/>
  </si>
  <si>
    <t xml:space="preserve"> - 메뉴개편에 따른 식자재 정리 및 냉장고 정리</t>
    <phoneticPr fontId="4" type="noConversion"/>
  </si>
  <si>
    <t>Pas-Gamberi</t>
    <phoneticPr fontId="4" type="noConversion"/>
  </si>
  <si>
    <t>Ant-Uova</t>
    <phoneticPr fontId="4" type="noConversion"/>
  </si>
  <si>
    <t>Sal-Caeser</t>
    <phoneticPr fontId="4" type="noConversion"/>
  </si>
  <si>
    <t>* 금일부터 브런치메뉴 판매를 시작하였습니다.</t>
    <phoneticPr fontId="4" type="noConversion"/>
  </si>
  <si>
    <t>* 금일은 1층에서 디저트와 베버리지 이용 고객 점유율이 높았습니다.</t>
    <phoneticPr fontId="4" type="noConversion"/>
  </si>
  <si>
    <t>* 그랜드메뉴 홀직원 재교육 - 최향경 대리</t>
    <phoneticPr fontId="4" type="noConversion"/>
  </si>
  <si>
    <t>2015. 6. 14</t>
    <phoneticPr fontId="4" type="noConversion"/>
  </si>
  <si>
    <t>박은희 님</t>
    <phoneticPr fontId="4" type="noConversion"/>
  </si>
  <si>
    <t>조영재 님</t>
    <phoneticPr fontId="4" type="noConversion"/>
  </si>
  <si>
    <t>이형재 님</t>
    <phoneticPr fontId="4" type="noConversion"/>
  </si>
  <si>
    <t>강형규 님</t>
    <phoneticPr fontId="4" type="noConversion"/>
  </si>
  <si>
    <t>주방직원 브런치메뉴 전반적인 교육</t>
    <phoneticPr fontId="4" type="noConversion"/>
  </si>
  <si>
    <t xml:space="preserve"> - 에그베네딕트</t>
    <phoneticPr fontId="4" type="noConversion"/>
  </si>
  <si>
    <t xml:space="preserve"> - 프렌치토스트</t>
    <phoneticPr fontId="4" type="noConversion"/>
  </si>
  <si>
    <t>2015. 6. 15</t>
    <phoneticPr fontId="4" type="noConversion"/>
  </si>
  <si>
    <t>박종민 님</t>
    <phoneticPr fontId="4" type="noConversion"/>
  </si>
  <si>
    <t>장현정 님</t>
    <phoneticPr fontId="4" type="noConversion"/>
  </si>
  <si>
    <t>숀 님</t>
    <phoneticPr fontId="4" type="noConversion"/>
  </si>
  <si>
    <t>2015. 6. 16</t>
    <phoneticPr fontId="4" type="noConversion"/>
  </si>
  <si>
    <t>김윤지 님</t>
    <phoneticPr fontId="4" type="noConversion"/>
  </si>
  <si>
    <t>박상현 님</t>
    <phoneticPr fontId="4" type="noConversion"/>
  </si>
  <si>
    <t>이만규 대표님</t>
    <phoneticPr fontId="4" type="noConversion"/>
  </si>
  <si>
    <t>이홍채 님</t>
    <phoneticPr fontId="4" type="noConversion"/>
  </si>
  <si>
    <t>이만규 대표님 D/T MENU</t>
    <phoneticPr fontId="4" type="noConversion"/>
  </si>
  <si>
    <t xml:space="preserve"> - 훈연한 연어</t>
    <phoneticPr fontId="4" type="noConversion"/>
  </si>
  <si>
    <t xml:space="preserve"> - 아란치니</t>
    <phoneticPr fontId="4" type="noConversion"/>
  </si>
  <si>
    <t xml:space="preserve"> - 비프타르타르</t>
    <phoneticPr fontId="4" type="noConversion"/>
  </si>
  <si>
    <t xml:space="preserve"> - 블루베리 드레싱의 샐러드</t>
    <phoneticPr fontId="4" type="noConversion"/>
  </si>
  <si>
    <t xml:space="preserve"> - 낙지 파스타</t>
    <phoneticPr fontId="4" type="noConversion"/>
  </si>
  <si>
    <t xml:space="preserve"> - 판나코타</t>
    <phoneticPr fontId="4" type="noConversion"/>
  </si>
  <si>
    <t xml:space="preserve"> - 채끝 또는 우럭</t>
    <phoneticPr fontId="4" type="noConversion"/>
  </si>
  <si>
    <t>Pas-Vong Class</t>
    <phoneticPr fontId="4" type="noConversion"/>
  </si>
  <si>
    <t>Ant-Cipolla</t>
    <phoneticPr fontId="4" type="noConversion"/>
  </si>
  <si>
    <t>Pas-Popcorn</t>
    <phoneticPr fontId="4" type="noConversion"/>
  </si>
  <si>
    <t>* 여름을 맞아 이번에 수입 된 스파클링 와인 판매 비중이 점점 늘어나고 있으며, 가격이나 맛에서</t>
    <phoneticPr fontId="4" type="noConversion"/>
  </si>
  <si>
    <t xml:space="preserve">  좋은 반응을 얻고 있습니다.</t>
    <phoneticPr fontId="4" type="noConversion"/>
  </si>
  <si>
    <t>* 브런치 시행 첫주, 판매수량은 많지는 않았습니다.하지만 드신분들에게는 좋은 반응을 얻었으며,</t>
    <phoneticPr fontId="4" type="noConversion"/>
  </si>
  <si>
    <t xml:space="preserve">  향후 몇주간 꾸준한 고객반응에 대하여 키친과 소통하려고 합니다.</t>
    <phoneticPr fontId="4" type="noConversion"/>
  </si>
  <si>
    <t>* 하우스와인 오픈시 올바른 보관방법과 사용기한 교육 - 김호중 계장</t>
    <phoneticPr fontId="4" type="noConversion"/>
  </si>
  <si>
    <t>Ris-Sumcho</t>
    <phoneticPr fontId="4" type="noConversion"/>
  </si>
  <si>
    <t>Pas-Vong Spicy</t>
    <phoneticPr fontId="4" type="noConversion"/>
  </si>
  <si>
    <t>Chef Special</t>
    <phoneticPr fontId="4" type="noConversion"/>
  </si>
  <si>
    <t>1. 블루베리 드레싱의 구운 복숭아 샐러드</t>
    <phoneticPr fontId="4" type="noConversion"/>
  </si>
  <si>
    <t>* 메르스 관련 쉐프스페셜 메뉴판매 시행</t>
    <phoneticPr fontId="4" type="noConversion"/>
  </si>
  <si>
    <t>2. 미나리 페스토를 곁들인 오일소스의 낙지파스타</t>
    <phoneticPr fontId="4" type="noConversion"/>
  </si>
  <si>
    <t>3. 오일 소스의 우럭 파스타</t>
    <phoneticPr fontId="4" type="noConversion"/>
  </si>
  <si>
    <t>* 위생관련 1층 대청소 진행</t>
    <phoneticPr fontId="4" type="noConversion"/>
  </si>
  <si>
    <t>1) 바 안쪽 선반대 먼지제거</t>
    <phoneticPr fontId="4" type="noConversion"/>
  </si>
  <si>
    <t>2) 테라스 벽면 및 바닥 물청소</t>
    <phoneticPr fontId="4" type="noConversion"/>
  </si>
  <si>
    <t>D/T</t>
    <phoneticPr fontId="4" type="noConversion"/>
  </si>
  <si>
    <t>Pas-Gamberi</t>
    <phoneticPr fontId="4" type="noConversion"/>
  </si>
  <si>
    <t>Pas-Mare Zuppa</t>
    <phoneticPr fontId="4" type="noConversion"/>
  </si>
  <si>
    <t>* 그랜드 메뉴 재교육(16~18)</t>
    <phoneticPr fontId="4" type="noConversion"/>
  </si>
  <si>
    <t>1. 우오바</t>
    <phoneticPr fontId="4" type="noConversion"/>
  </si>
  <si>
    <t>2. 수박 판체타</t>
    <phoneticPr fontId="4" type="noConversion"/>
  </si>
  <si>
    <t>3. 아란치니</t>
    <phoneticPr fontId="4" type="noConversion"/>
  </si>
  <si>
    <t>4. 씨저 샐러드</t>
    <phoneticPr fontId="4" type="noConversion"/>
  </si>
  <si>
    <t>5. 치킨 팝콘 파스타</t>
    <phoneticPr fontId="4" type="noConversion"/>
  </si>
  <si>
    <t>6. 날치알 크림 파스타</t>
    <phoneticPr fontId="4" type="noConversion"/>
  </si>
  <si>
    <t>* 금일부터 3일동안 홀, 키친 직원들이 함께 그랜드메뉴 재교육을 진행합니다. 메뉴에 대한 전반적</t>
    <phoneticPr fontId="4" type="noConversion"/>
  </si>
  <si>
    <t xml:space="preserve">  인 사항이나 추천방법에 대하여 함께 소통하였습니다.</t>
    <phoneticPr fontId="4" type="noConversion"/>
  </si>
  <si>
    <t>* 비 영업시간 원가절감 방법에 대한 미팅 및 교육 - 김호중 계장</t>
    <phoneticPr fontId="4" type="noConversion"/>
  </si>
  <si>
    <t>에어컨 사용 및 소등, 세탁물 관리</t>
    <phoneticPr fontId="4" type="noConversion"/>
  </si>
  <si>
    <t>2015. 6. 17</t>
    <phoneticPr fontId="4" type="noConversion"/>
  </si>
  <si>
    <t>늘보리 모임</t>
    <phoneticPr fontId="4" type="noConversion"/>
  </si>
  <si>
    <t>김선유 님</t>
    <phoneticPr fontId="4" type="noConversion"/>
  </si>
  <si>
    <t>장혜정 님</t>
    <phoneticPr fontId="4" type="noConversion"/>
  </si>
  <si>
    <t>고석영 님</t>
    <phoneticPr fontId="4" type="noConversion"/>
  </si>
  <si>
    <t>방현정 님</t>
    <phoneticPr fontId="4" type="noConversion"/>
  </si>
  <si>
    <t>아란치니 레시피 교육 및 제조작업 실시</t>
    <phoneticPr fontId="4" type="noConversion"/>
  </si>
  <si>
    <t xml:space="preserve"> - 김나윤 계장 지시에 따른 제조작업</t>
    <phoneticPr fontId="4" type="noConversion"/>
  </si>
  <si>
    <t>Ant-Smoke Salmon</t>
    <phoneticPr fontId="4" type="noConversion"/>
  </si>
  <si>
    <t>Ant-Uova</t>
    <phoneticPr fontId="4" type="noConversion"/>
  </si>
  <si>
    <t>Pas-Gamberi</t>
    <phoneticPr fontId="4" type="noConversion"/>
  </si>
  <si>
    <t>* 그랜드 메뉴 재교육(16~18)</t>
    <phoneticPr fontId="4" type="noConversion"/>
  </si>
  <si>
    <t>1. 참치&amp;비프 까르파치오</t>
    <phoneticPr fontId="4" type="noConversion"/>
  </si>
  <si>
    <t>2. 훈연 연어</t>
    <phoneticPr fontId="4" type="noConversion"/>
  </si>
  <si>
    <t>3. 깔라마리</t>
    <phoneticPr fontId="4" type="noConversion"/>
  </si>
  <si>
    <t>4. 마켓 샐러드</t>
    <phoneticPr fontId="4" type="noConversion"/>
  </si>
  <si>
    <t>5. 봉골레 (클래식/스파이시)</t>
    <phoneticPr fontId="4" type="noConversion"/>
  </si>
  <si>
    <t>6. 해산물 스튜</t>
    <phoneticPr fontId="4" type="noConversion"/>
  </si>
  <si>
    <t>7. 섬초리조또</t>
    <phoneticPr fontId="4" type="noConversion"/>
  </si>
  <si>
    <t>8. 치폴라</t>
    <phoneticPr fontId="4" type="noConversion"/>
  </si>
  <si>
    <t>* 썸머 그랜드메뉴 서브방법 교육 - 김호중 계장</t>
    <phoneticPr fontId="4" type="noConversion"/>
  </si>
  <si>
    <t>2015. 6. 18</t>
    <phoneticPr fontId="4" type="noConversion"/>
  </si>
  <si>
    <t>D/T MENU</t>
    <phoneticPr fontId="4" type="noConversion"/>
  </si>
  <si>
    <t xml:space="preserve"> - 비프튜나 까르파치오</t>
    <phoneticPr fontId="4" type="noConversion"/>
  </si>
  <si>
    <t xml:space="preserve"> - 잣 크림스프</t>
    <phoneticPr fontId="4" type="noConversion"/>
  </si>
  <si>
    <t xml:space="preserve"> - 블루베리, 복숭아 샐러드</t>
    <phoneticPr fontId="4" type="noConversion"/>
  </si>
  <si>
    <t xml:space="preserve"> - 명란 크림 파스타</t>
    <phoneticPr fontId="4" type="noConversion"/>
  </si>
  <si>
    <t xml:space="preserve"> - 안심 또는 우럭 스테이크</t>
    <phoneticPr fontId="4" type="noConversion"/>
  </si>
  <si>
    <t xml:space="preserve"> - 초코무스</t>
    <phoneticPr fontId="4" type="noConversion"/>
  </si>
  <si>
    <t>Pas-Gamberi</t>
    <phoneticPr fontId="4" type="noConversion"/>
  </si>
  <si>
    <t>Lunch A Set</t>
    <phoneticPr fontId="4" type="noConversion"/>
  </si>
  <si>
    <t>Dinner Tasting</t>
    <phoneticPr fontId="4" type="noConversion"/>
  </si>
  <si>
    <t>박웅현 님</t>
    <phoneticPr fontId="4" type="noConversion"/>
  </si>
  <si>
    <t>김은영 님</t>
    <phoneticPr fontId="4" type="noConversion"/>
  </si>
  <si>
    <t>김현지 님</t>
    <phoneticPr fontId="4" type="noConversion"/>
  </si>
  <si>
    <t>이지수 님</t>
    <phoneticPr fontId="4" type="noConversion"/>
  </si>
  <si>
    <t>박미경 님</t>
    <phoneticPr fontId="4" type="noConversion"/>
  </si>
  <si>
    <t>김동수 님</t>
    <phoneticPr fontId="4" type="noConversion"/>
  </si>
  <si>
    <t>부부동반 모임, D/T</t>
    <phoneticPr fontId="4" type="noConversion"/>
  </si>
  <si>
    <t>임진석 님</t>
    <phoneticPr fontId="4" type="noConversion"/>
  </si>
  <si>
    <t>이기윤 님</t>
    <phoneticPr fontId="4" type="noConversion"/>
  </si>
  <si>
    <t>1. 버섯 샐러드</t>
    <phoneticPr fontId="4" type="noConversion"/>
  </si>
  <si>
    <t>2. 마리게리따 피자</t>
    <phoneticPr fontId="4" type="noConversion"/>
  </si>
  <si>
    <t>3. 너트 피자</t>
    <phoneticPr fontId="4" type="noConversion"/>
  </si>
  <si>
    <t>4. 새우 피자</t>
    <phoneticPr fontId="4" type="noConversion"/>
  </si>
  <si>
    <t>* 금일은 메인 판매율(22%)이 높았습니다.</t>
    <phoneticPr fontId="4" type="noConversion"/>
  </si>
  <si>
    <t>2015. 6. 19</t>
    <phoneticPr fontId="4" type="noConversion"/>
  </si>
  <si>
    <t>리틀스쿨</t>
    <phoneticPr fontId="4" type="noConversion"/>
  </si>
  <si>
    <t>김지선 님</t>
    <phoneticPr fontId="4" type="noConversion"/>
  </si>
  <si>
    <t>조중호 님</t>
    <phoneticPr fontId="4" type="noConversion"/>
  </si>
  <si>
    <t>이재후 님</t>
    <phoneticPr fontId="4" type="noConversion"/>
  </si>
  <si>
    <t>이방원 셰프님</t>
    <phoneticPr fontId="4" type="noConversion"/>
  </si>
  <si>
    <t>장순희 님</t>
    <phoneticPr fontId="4" type="noConversion"/>
  </si>
  <si>
    <t>김주영 님</t>
    <phoneticPr fontId="4" type="noConversion"/>
  </si>
  <si>
    <t>마경태 님</t>
    <phoneticPr fontId="4" type="noConversion"/>
  </si>
  <si>
    <t>김민지 님</t>
    <phoneticPr fontId="4" type="noConversion"/>
  </si>
  <si>
    <t>조연수 님</t>
    <phoneticPr fontId="4" type="noConversion"/>
  </si>
  <si>
    <t>장순희 님 D/T MENU</t>
    <phoneticPr fontId="4" type="noConversion"/>
  </si>
  <si>
    <t xml:space="preserve"> - 토마토 까르파치오와 부라타 치즈</t>
    <phoneticPr fontId="4" type="noConversion"/>
  </si>
  <si>
    <t xml:space="preserve"> - 잣 스프</t>
    <phoneticPr fontId="4" type="noConversion"/>
  </si>
  <si>
    <t xml:space="preserve"> - 감자 폼과 복숭아를 곁들인 훈제 장어</t>
    <phoneticPr fontId="4" type="noConversion"/>
  </si>
  <si>
    <t xml:space="preserve"> - 블루베리 드레싱의 버섯 샐러드</t>
    <phoneticPr fontId="4" type="noConversion"/>
  </si>
  <si>
    <t xml:space="preserve"> - 전복 파스타</t>
    <phoneticPr fontId="4" type="noConversion"/>
  </si>
  <si>
    <t xml:space="preserve"> - 채끝 혹은 우럭</t>
    <phoneticPr fontId="4" type="noConversion"/>
  </si>
  <si>
    <t xml:space="preserve"> - 카라멜라이징 바나나와 초코무스</t>
    <phoneticPr fontId="4" type="noConversion"/>
  </si>
  <si>
    <t>2015. 6. 20</t>
    <phoneticPr fontId="4" type="noConversion"/>
  </si>
  <si>
    <t>대표님</t>
    <phoneticPr fontId="4" type="noConversion"/>
  </si>
  <si>
    <t>이유린 님</t>
    <phoneticPr fontId="4" type="noConversion"/>
  </si>
  <si>
    <t>박상옥 님</t>
    <phoneticPr fontId="4" type="noConversion"/>
  </si>
  <si>
    <t>5+2</t>
    <phoneticPr fontId="4" type="noConversion"/>
  </si>
  <si>
    <t>서현덕 이사님</t>
    <phoneticPr fontId="4" type="noConversion"/>
  </si>
  <si>
    <t>김희연 님</t>
    <phoneticPr fontId="4" type="noConversion"/>
  </si>
  <si>
    <t>정광희 님</t>
    <phoneticPr fontId="4" type="noConversion"/>
  </si>
  <si>
    <t>김민형 님</t>
    <phoneticPr fontId="4" type="noConversion"/>
  </si>
  <si>
    <t>공창기 님</t>
    <phoneticPr fontId="4" type="noConversion"/>
  </si>
  <si>
    <t>조한준 님</t>
    <phoneticPr fontId="4" type="noConversion"/>
  </si>
  <si>
    <t>윤경수 님</t>
    <phoneticPr fontId="4" type="noConversion"/>
  </si>
  <si>
    <t>스페셜 메뉴</t>
    <phoneticPr fontId="4" type="noConversion"/>
  </si>
  <si>
    <t xml:space="preserve"> - 우럭 파스타</t>
    <phoneticPr fontId="4" type="noConversion"/>
  </si>
  <si>
    <t xml:space="preserve"> - 복숭아 샐러드</t>
    <phoneticPr fontId="4" type="noConversion"/>
  </si>
  <si>
    <t>2015. 6. 21</t>
    <phoneticPr fontId="4" type="noConversion"/>
  </si>
  <si>
    <t>구형오 님</t>
    <phoneticPr fontId="4" type="noConversion"/>
  </si>
  <si>
    <t>박찬 님</t>
    <phoneticPr fontId="4" type="noConversion"/>
  </si>
  <si>
    <t>정유훈 님</t>
    <phoneticPr fontId="4" type="noConversion"/>
  </si>
  <si>
    <t>박용우 님</t>
    <phoneticPr fontId="4" type="noConversion"/>
  </si>
  <si>
    <t>홍정한 님</t>
    <phoneticPr fontId="4" type="noConversion"/>
  </si>
  <si>
    <t>2015. 6. 22</t>
    <phoneticPr fontId="4" type="noConversion"/>
  </si>
  <si>
    <t>오후</t>
    <phoneticPr fontId="4" type="noConversion"/>
  </si>
  <si>
    <t>박정화 님</t>
    <phoneticPr fontId="4" type="noConversion"/>
  </si>
  <si>
    <t>박두홍 교수님</t>
    <phoneticPr fontId="4" type="noConversion"/>
  </si>
  <si>
    <t>임윤정 님</t>
    <phoneticPr fontId="4" type="noConversion"/>
  </si>
  <si>
    <t>삼성SDI</t>
    <phoneticPr fontId="4" type="noConversion"/>
  </si>
  <si>
    <t>정명은 님</t>
    <phoneticPr fontId="4" type="noConversion"/>
  </si>
  <si>
    <t>D/T</t>
    <phoneticPr fontId="4" type="noConversion"/>
  </si>
  <si>
    <t>삼성SDI, 박두홍 교수님 D/T MENU</t>
    <phoneticPr fontId="4" type="noConversion"/>
  </si>
  <si>
    <t xml:space="preserve"> - 감자폼을 곁들인 훈연한 장어</t>
    <phoneticPr fontId="4" type="noConversion"/>
  </si>
  <si>
    <t xml:space="preserve"> - 마스카포네 딥과 초코케익</t>
    <phoneticPr fontId="4" type="noConversion"/>
  </si>
  <si>
    <t>2015. 6. 23</t>
    <phoneticPr fontId="4" type="noConversion"/>
  </si>
  <si>
    <t>부서장 모임</t>
    <phoneticPr fontId="4" type="noConversion"/>
  </si>
  <si>
    <t>이재현 님</t>
    <phoneticPr fontId="4" type="noConversion"/>
  </si>
  <si>
    <t>이정의 님</t>
    <phoneticPr fontId="4" type="noConversion"/>
  </si>
  <si>
    <t>L/T</t>
    <phoneticPr fontId="4" type="noConversion"/>
  </si>
  <si>
    <t>윤경훈 님</t>
    <phoneticPr fontId="4" type="noConversion"/>
  </si>
  <si>
    <t>주성훈 님</t>
    <phoneticPr fontId="4" type="noConversion"/>
  </si>
  <si>
    <t>김바래 님</t>
    <phoneticPr fontId="4" type="noConversion"/>
  </si>
  <si>
    <t>부서장 모임 L/T MENU</t>
    <phoneticPr fontId="4" type="noConversion"/>
  </si>
  <si>
    <t xml:space="preserve"> - 필로페스츄리로 감싼 부라타 치즈와 토마토</t>
    <phoneticPr fontId="4" type="noConversion"/>
  </si>
  <si>
    <t xml:space="preserve"> - 채끝 혹은 우럭</t>
    <phoneticPr fontId="4" type="noConversion"/>
  </si>
  <si>
    <t xml:space="preserve"> - 크럼블과 초코무스, 판나코타</t>
    <phoneticPr fontId="4" type="noConversion"/>
  </si>
  <si>
    <t>*Pas-Gamberi</t>
    <phoneticPr fontId="4" type="noConversion"/>
  </si>
  <si>
    <t>*Pas-Vong Class</t>
    <phoneticPr fontId="4" type="noConversion"/>
  </si>
  <si>
    <t>* Ant-Calamari</t>
    <phoneticPr fontId="4" type="noConversion"/>
  </si>
  <si>
    <t>한양대학교 건축공학부</t>
    <phoneticPr fontId="4" type="noConversion"/>
  </si>
  <si>
    <t>D/T, 부부동반 모임</t>
    <phoneticPr fontId="4" type="noConversion"/>
  </si>
  <si>
    <t>* 한양대학교 건축공학부 (18명) - 4인쉐어 - 1인60,000원</t>
    <phoneticPr fontId="4" type="noConversion"/>
  </si>
  <si>
    <t>1. 훈연한 연어</t>
    <phoneticPr fontId="4" type="noConversion"/>
  </si>
  <si>
    <t>2. 깔라마리</t>
    <phoneticPr fontId="4" type="noConversion"/>
  </si>
  <si>
    <t>3. 마켓 샐러드</t>
    <phoneticPr fontId="4" type="noConversion"/>
  </si>
  <si>
    <t>4. 마리게리따 피자</t>
    <phoneticPr fontId="4" type="noConversion"/>
  </si>
  <si>
    <t>5. 봉골레 &amp; 날치알 파스타</t>
    <phoneticPr fontId="4" type="noConversion"/>
  </si>
  <si>
    <t>6. 등심 스테이크</t>
    <phoneticPr fontId="4" type="noConversion"/>
  </si>
  <si>
    <t>7. 치즈 플래이터</t>
    <phoneticPr fontId="4" type="noConversion"/>
  </si>
  <si>
    <t>8. 미니 케이크 &amp; 커피</t>
    <phoneticPr fontId="4" type="noConversion"/>
  </si>
  <si>
    <t>* 오렌지 망고쥬스 시연 및 교육 - 정봄이 주임</t>
    <phoneticPr fontId="4" type="noConversion"/>
  </si>
  <si>
    <t>이기정 교수님</t>
    <phoneticPr fontId="4" type="noConversion"/>
  </si>
  <si>
    <t>세종대학교 음악학과 모임</t>
    <phoneticPr fontId="4" type="noConversion"/>
  </si>
  <si>
    <t>가족식사</t>
    <phoneticPr fontId="4" type="noConversion"/>
  </si>
  <si>
    <t>*Pas-Mare Zuppa</t>
    <phoneticPr fontId="4" type="noConversion"/>
  </si>
  <si>
    <t>*Piz-Margherita</t>
    <phoneticPr fontId="4" type="noConversion"/>
  </si>
  <si>
    <t>* 스페셜 메뉴 판매율이 높았습니다.(9order)</t>
    <phoneticPr fontId="4" type="noConversion"/>
  </si>
  <si>
    <t>* 주말을 맞아, 부모님을 동반한 가족식사 모임이 많았습니다.</t>
    <phoneticPr fontId="4" type="noConversion"/>
  </si>
  <si>
    <t>* 직수입와인과 하우스와인 판매율이 높았습니다 - 26%</t>
    <phoneticPr fontId="4" type="noConversion"/>
  </si>
  <si>
    <t>* 자몽티 시연 및 교육 - 이민혜 사원</t>
    <phoneticPr fontId="4" type="noConversion"/>
  </si>
  <si>
    <t>*Piz-Gamberi</t>
    <phoneticPr fontId="4" type="noConversion"/>
  </si>
  <si>
    <t>*Egg Benedict</t>
    <phoneticPr fontId="4" type="noConversion"/>
  </si>
  <si>
    <t>오전</t>
    <phoneticPr fontId="4" type="noConversion"/>
  </si>
  <si>
    <t>오후</t>
    <phoneticPr fontId="4" type="noConversion"/>
  </si>
  <si>
    <t>* 금일은 20~30대 남여 소개팅 모임이 많았습니다.</t>
    <phoneticPr fontId="4" type="noConversion"/>
  </si>
  <si>
    <t>* 브런치 메뉴 식사 후, 고객 만족도가 매우 좋았습니다.</t>
    <phoneticPr fontId="4" type="noConversion"/>
  </si>
  <si>
    <t>*Ant-Aranchini</t>
    <phoneticPr fontId="4" type="noConversion"/>
  </si>
  <si>
    <t>*Ant-TBCarpaccio</t>
    <phoneticPr fontId="4" type="noConversion"/>
  </si>
  <si>
    <t>*Sal-Caeser</t>
    <phoneticPr fontId="4" type="noConversion"/>
  </si>
  <si>
    <t>* Dinner Tasting</t>
    <phoneticPr fontId="4" type="noConversion"/>
  </si>
  <si>
    <t>* Piz-Noci</t>
    <phoneticPr fontId="4" type="noConversion"/>
  </si>
  <si>
    <t>* Pas-Mare Zuppa</t>
    <phoneticPr fontId="4" type="noConversion"/>
  </si>
  <si>
    <t>* 금일은 비즈니스 모임으로 인하여, Dinner Tasting 판매율이 높았습니다. - 52%</t>
    <phoneticPr fontId="4" type="noConversion"/>
  </si>
  <si>
    <t xml:space="preserve">* 지난주 (6.15~21) 상품코드별 통계를 통한 매출분석 및 </t>
    <phoneticPr fontId="4" type="noConversion"/>
  </si>
  <si>
    <t xml:space="preserve">  금주 (6.22~28) 추천메뉴 설정 관련 홀미팅</t>
    <phoneticPr fontId="4" type="noConversion"/>
  </si>
  <si>
    <t>1(2)</t>
    <phoneticPr fontId="4" type="noConversion"/>
  </si>
  <si>
    <t>2(3)</t>
    <phoneticPr fontId="4" type="noConversion"/>
  </si>
  <si>
    <t>* Lunch Tasting</t>
    <phoneticPr fontId="4" type="noConversion"/>
  </si>
  <si>
    <t>*Ris-Sumcho</t>
    <phoneticPr fontId="4" type="noConversion"/>
  </si>
  <si>
    <t>*Dinner Tasting</t>
    <phoneticPr fontId="4" type="noConversion"/>
  </si>
  <si>
    <t xml:space="preserve">  D/T 메뉴와 저희 레드와인 6병을 이용해주셨습니다.</t>
    <phoneticPr fontId="4" type="noConversion"/>
  </si>
  <si>
    <t>* 디너타임에 방문하신 윤경훈님 외 7분, 4층 로마에서 와인 모임을 이용해주셨습니다.</t>
    <phoneticPr fontId="4" type="noConversion"/>
  </si>
  <si>
    <t>* 와인판매율이 37%로 매우 높은 판매율을 기록하였으며, 특히 레드와인 판매율이 높았습니다.</t>
    <phoneticPr fontId="4" type="noConversion"/>
  </si>
  <si>
    <t>* 내일부터 새로운 린넨을 이용하여 테이블 세팅을 할 예정입니다.</t>
    <phoneticPr fontId="4" type="noConversion"/>
  </si>
  <si>
    <t xml:space="preserve">  린넨 접는방법과 세팅교육- 정봄이 주임</t>
    <phoneticPr fontId="4" type="noConversion"/>
  </si>
  <si>
    <t>2015. 6. 24</t>
    <phoneticPr fontId="4" type="noConversion"/>
  </si>
  <si>
    <t>김지인 님</t>
    <phoneticPr fontId="4" type="noConversion"/>
  </si>
  <si>
    <t>김성수 사장님</t>
    <phoneticPr fontId="4" type="noConversion"/>
  </si>
  <si>
    <t>김금민 님</t>
    <phoneticPr fontId="4" type="noConversion"/>
  </si>
  <si>
    <t>제임스 리</t>
    <phoneticPr fontId="4" type="noConversion"/>
  </si>
  <si>
    <t>박성용 님</t>
    <phoneticPr fontId="4" type="noConversion"/>
  </si>
  <si>
    <t>김태익 님</t>
    <phoneticPr fontId="4" type="noConversion"/>
  </si>
  <si>
    <t>이호규 대표님</t>
    <phoneticPr fontId="4" type="noConversion"/>
  </si>
  <si>
    <t>주방 대청소</t>
    <phoneticPr fontId="4" type="noConversion"/>
  </si>
  <si>
    <t xml:space="preserve"> - 후드</t>
    <phoneticPr fontId="4" type="noConversion"/>
  </si>
  <si>
    <t xml:space="preserve"> - 주방 바닥 및 트렌치 청소</t>
    <phoneticPr fontId="4" type="noConversion"/>
  </si>
  <si>
    <t xml:space="preserve"> - 쓰레기통, 음식물 쓰레기통 세척</t>
    <phoneticPr fontId="4" type="noConversion"/>
  </si>
  <si>
    <t>1(3)</t>
    <phoneticPr fontId="4" type="noConversion"/>
  </si>
  <si>
    <t>1(4)</t>
    <phoneticPr fontId="4" type="noConversion"/>
  </si>
  <si>
    <t>0(3)</t>
    <phoneticPr fontId="4" type="noConversion"/>
  </si>
  <si>
    <t>*CAR-Bistecca</t>
    <phoneticPr fontId="4" type="noConversion"/>
  </si>
  <si>
    <t>*PAS-Gamberi</t>
    <phoneticPr fontId="4" type="noConversion"/>
  </si>
  <si>
    <t>*PAS-Vong Class</t>
    <phoneticPr fontId="4" type="noConversion"/>
  </si>
  <si>
    <t>비즈니스</t>
    <phoneticPr fontId="4" type="noConversion"/>
  </si>
  <si>
    <t>* 에어컨 청소 - 필터 먼지 제거</t>
    <phoneticPr fontId="4" type="noConversion"/>
  </si>
  <si>
    <t>* 전층 테이블 점검</t>
    <phoneticPr fontId="4" type="noConversion"/>
  </si>
  <si>
    <t>* 금일부터 기존 종이냅킨에서 천 린넨으로 변경</t>
    <phoneticPr fontId="4" type="noConversion"/>
  </si>
  <si>
    <t>* 소셜테이블 커피 원두 테스팅 및 메뉴시연 - 최향경 대리, 정봄이 주임</t>
    <phoneticPr fontId="4" type="noConversion"/>
  </si>
  <si>
    <t>* 소규모 (2인~4인) 비즈니스 모임이 많았습니다.</t>
    <phoneticPr fontId="4" type="noConversion"/>
  </si>
  <si>
    <t>2015. 6. 25</t>
    <phoneticPr fontId="4" type="noConversion"/>
  </si>
  <si>
    <t>서동성 님</t>
    <phoneticPr fontId="4" type="noConversion"/>
  </si>
  <si>
    <t>김현중 님</t>
    <phoneticPr fontId="4" type="noConversion"/>
  </si>
  <si>
    <t>박정호 님</t>
    <phoneticPr fontId="4" type="noConversion"/>
  </si>
  <si>
    <t>김성철 님</t>
    <phoneticPr fontId="4" type="noConversion"/>
  </si>
  <si>
    <t>김대현 님</t>
    <phoneticPr fontId="4" type="noConversion"/>
  </si>
  <si>
    <t>노성래 님</t>
    <phoneticPr fontId="4" type="noConversion"/>
  </si>
  <si>
    <t>1(5)</t>
    <phoneticPr fontId="4" type="noConversion"/>
  </si>
  <si>
    <t>*PAS-Gamberi</t>
    <phoneticPr fontId="4" type="noConversion"/>
  </si>
  <si>
    <t>*PIZ-Margherita</t>
    <phoneticPr fontId="4" type="noConversion"/>
  </si>
  <si>
    <t>*RIS-Sumcho</t>
    <phoneticPr fontId="4" type="noConversion"/>
  </si>
  <si>
    <t>1. 해산물 스튜</t>
    <phoneticPr fontId="4" type="noConversion"/>
  </si>
  <si>
    <t>2. 봉골레 스파이시</t>
    <phoneticPr fontId="4" type="noConversion"/>
  </si>
  <si>
    <t>3. 치킨 팝콘 파스타</t>
    <phoneticPr fontId="4" type="noConversion"/>
  </si>
  <si>
    <t>* 김라요 사원 파스타 교육 및 시식 - 이한기 대리</t>
    <phoneticPr fontId="4" type="noConversion"/>
  </si>
  <si>
    <t>* 전층에 비치 된 물통을 분해하여, 이물질 제거 및 부품을 청소하였습니다.</t>
    <phoneticPr fontId="4" type="noConversion"/>
  </si>
  <si>
    <t>* 금일 디너타임에는 2인 커플손님들께서 많이 찾아주셨습니다.</t>
    <phoneticPr fontId="4" type="noConversion"/>
  </si>
  <si>
    <t>* 스페샬 메뉴인 블루베리 드레싱의 구운 복숭아 샐러드가 고객님들께 좋은 반응을 얻고 있습니다.</t>
    <phoneticPr fontId="4" type="noConversion"/>
  </si>
  <si>
    <t>* 동영상 교육-KBS 요리인류 1편, 빵과 서커스</t>
    <phoneticPr fontId="4" type="noConversion"/>
  </si>
  <si>
    <t>2015. 6. 26</t>
    <phoneticPr fontId="4" type="noConversion"/>
  </si>
  <si>
    <t>김지은 님</t>
    <phoneticPr fontId="4" type="noConversion"/>
  </si>
  <si>
    <t>고모님</t>
    <phoneticPr fontId="4" type="noConversion"/>
  </si>
  <si>
    <t>김재균 님</t>
    <phoneticPr fontId="4" type="noConversion"/>
  </si>
  <si>
    <t>최지현 님</t>
    <phoneticPr fontId="4" type="noConversion"/>
  </si>
  <si>
    <t>최일령 님</t>
    <phoneticPr fontId="4" type="noConversion"/>
  </si>
  <si>
    <t>6+2</t>
    <phoneticPr fontId="4" type="noConversion"/>
  </si>
  <si>
    <t>2015. 6. 27</t>
    <phoneticPr fontId="4" type="noConversion"/>
  </si>
  <si>
    <t>엄세원 님</t>
    <phoneticPr fontId="4" type="noConversion"/>
  </si>
  <si>
    <t>이혜경 님</t>
    <phoneticPr fontId="4" type="noConversion"/>
  </si>
  <si>
    <t>김마리 님</t>
    <phoneticPr fontId="4" type="noConversion"/>
  </si>
  <si>
    <t>김봉호 님</t>
    <phoneticPr fontId="4" type="noConversion"/>
  </si>
  <si>
    <t>박준형 님</t>
    <phoneticPr fontId="4" type="noConversion"/>
  </si>
  <si>
    <t>조범준 님</t>
    <phoneticPr fontId="4" type="noConversion"/>
  </si>
  <si>
    <t>김종환 님</t>
    <phoneticPr fontId="4" type="noConversion"/>
  </si>
  <si>
    <t>설원희 님</t>
    <phoneticPr fontId="4" type="noConversion"/>
  </si>
  <si>
    <t>윤영준 원장님</t>
    <phoneticPr fontId="4" type="noConversion"/>
  </si>
  <si>
    <t>김병훈 님</t>
    <phoneticPr fontId="4" type="noConversion"/>
  </si>
  <si>
    <t>조성윤 님</t>
    <phoneticPr fontId="4" type="noConversion"/>
  </si>
  <si>
    <t>2015. 6. 28</t>
    <phoneticPr fontId="4" type="noConversion"/>
  </si>
  <si>
    <t>서진우 님</t>
    <phoneticPr fontId="4" type="noConversion"/>
  </si>
  <si>
    <t>전찬우 님</t>
    <phoneticPr fontId="4" type="noConversion"/>
  </si>
  <si>
    <t>백승원 님</t>
    <phoneticPr fontId="4" type="noConversion"/>
  </si>
  <si>
    <t>이보열 님</t>
    <phoneticPr fontId="4" type="noConversion"/>
  </si>
  <si>
    <t>임동율 님</t>
    <phoneticPr fontId="4" type="noConversion"/>
  </si>
  <si>
    <t>박재현 님</t>
    <phoneticPr fontId="4" type="noConversion"/>
  </si>
  <si>
    <t>이상준 님</t>
    <phoneticPr fontId="4" type="noConversion"/>
  </si>
  <si>
    <t>이호규 대표님</t>
    <phoneticPr fontId="4" type="noConversion"/>
  </si>
  <si>
    <t>한상욱 님</t>
    <phoneticPr fontId="4" type="noConversion"/>
  </si>
  <si>
    <t>주방 대청소 실시</t>
    <phoneticPr fontId="4" type="noConversion"/>
  </si>
  <si>
    <t xml:space="preserve"> - 바닥 청소</t>
    <phoneticPr fontId="4" type="noConversion"/>
  </si>
  <si>
    <t xml:space="preserve"> - 후드 및 선반 청소</t>
    <phoneticPr fontId="4" type="noConversion"/>
  </si>
  <si>
    <t>2015. 6. 29</t>
    <phoneticPr fontId="4" type="noConversion"/>
  </si>
  <si>
    <t>김인규 님</t>
    <phoneticPr fontId="4" type="noConversion"/>
  </si>
  <si>
    <t>12:00 ~ 14:00</t>
    <phoneticPr fontId="4" type="noConversion"/>
  </si>
  <si>
    <t>최운학 님</t>
    <phoneticPr fontId="4" type="noConversion"/>
  </si>
  <si>
    <t>L/T 파프리카</t>
    <phoneticPr fontId="4" type="noConversion"/>
  </si>
  <si>
    <t xml:space="preserve"> - 훈연한 파프리카콩피를 곁들인 키조개구이</t>
    <phoneticPr fontId="4" type="noConversion"/>
  </si>
  <si>
    <t xml:space="preserve"> - 파프리카 가스파쵸</t>
    <phoneticPr fontId="4" type="noConversion"/>
  </si>
  <si>
    <t xml:space="preserve"> - 크럼블을 곁들인 초코무스와 판나코타</t>
    <phoneticPr fontId="4" type="noConversion"/>
  </si>
  <si>
    <t xml:space="preserve"> - 파프리카 콘슬로우</t>
    <phoneticPr fontId="4" type="noConversion"/>
  </si>
  <si>
    <t xml:space="preserve"> - 파프리카가 들어간 아마트리치아나</t>
    <phoneticPr fontId="4" type="noConversion"/>
  </si>
  <si>
    <t xml:space="preserve"> - 라따뚜이를 곁들인 채끝 또는 우럭</t>
    <phoneticPr fontId="4" type="noConversion"/>
  </si>
  <si>
    <t>2015. 6. 30</t>
    <phoneticPr fontId="4" type="noConversion"/>
  </si>
  <si>
    <t>한국금융소비자학회</t>
    <phoneticPr fontId="4" type="noConversion"/>
  </si>
  <si>
    <t>오선미 님</t>
    <phoneticPr fontId="4" type="noConversion"/>
  </si>
  <si>
    <t>권영준 님</t>
    <phoneticPr fontId="4" type="noConversion"/>
  </si>
  <si>
    <t>현이사님</t>
    <phoneticPr fontId="4" type="noConversion"/>
  </si>
  <si>
    <t>0(4)</t>
    <phoneticPr fontId="4" type="noConversion"/>
  </si>
  <si>
    <t>0(5)</t>
    <phoneticPr fontId="4" type="noConversion"/>
  </si>
  <si>
    <t>*Lunch A Set</t>
    <phoneticPr fontId="4" type="noConversion"/>
  </si>
  <si>
    <t>구역예배</t>
    <phoneticPr fontId="4" type="noConversion"/>
  </si>
  <si>
    <t>* 경리단 소셜테이블 커피 메뉴 시연을 하였습니다- 최향경 대리, 정봄이 주임</t>
    <phoneticPr fontId="4" type="noConversion"/>
  </si>
  <si>
    <t>* 금일은 런치 세트와 파스타 판매 비율이 높았습니다.</t>
    <phoneticPr fontId="4" type="noConversion"/>
  </si>
  <si>
    <t>3(7)</t>
    <phoneticPr fontId="4" type="noConversion"/>
  </si>
  <si>
    <t>3(6)</t>
    <phoneticPr fontId="4" type="noConversion"/>
  </si>
  <si>
    <t>*PIZ-Margherita</t>
    <phoneticPr fontId="4" type="noConversion"/>
  </si>
  <si>
    <t>*PIZ-Gamberi</t>
    <phoneticPr fontId="4" type="noConversion"/>
  </si>
  <si>
    <t>드와 전복 파스타에 대해서 매우 만족해하셨습니다.</t>
    <phoneticPr fontId="4" type="noConversion"/>
  </si>
  <si>
    <t>* VIP 고객인 설원희님 10분 Sienna 룸에서 가족식사 이용해주셨으며, 스페셜 메뉴인 복숭아 샐러</t>
    <phoneticPr fontId="4" type="noConversion"/>
  </si>
  <si>
    <t>* 디너타임에는 2인 소개팅 예약이 많았습니다.</t>
    <phoneticPr fontId="4" type="noConversion"/>
  </si>
  <si>
    <t>* 전체 매출대비 3%의 높은 디저트 판매율을 보였습니다. 총 9order.</t>
    <phoneticPr fontId="4" type="noConversion"/>
  </si>
  <si>
    <t>가족식사</t>
    <phoneticPr fontId="4" type="noConversion"/>
  </si>
  <si>
    <t>0(7)</t>
    <phoneticPr fontId="4" type="noConversion"/>
  </si>
  <si>
    <t>1(6)</t>
    <phoneticPr fontId="4" type="noConversion"/>
  </si>
  <si>
    <t>5(11)</t>
    <phoneticPr fontId="4" type="noConversion"/>
  </si>
  <si>
    <t>*SAL-Caeser</t>
    <phoneticPr fontId="4" type="noConversion"/>
  </si>
  <si>
    <t>* 평소보다 워킹 손님 방문이 많았습니다. (3~7인)</t>
    <phoneticPr fontId="4" type="noConversion"/>
  </si>
  <si>
    <t>* 음료 판매 비중이 높았습니다 - 6%</t>
    <phoneticPr fontId="4" type="noConversion"/>
  </si>
  <si>
    <t>*ANT-Cipolla</t>
    <phoneticPr fontId="4" type="noConversion"/>
  </si>
  <si>
    <t>*PAS-Popcorn</t>
    <phoneticPr fontId="4" type="noConversion"/>
  </si>
  <si>
    <t>*Cheese Platter</t>
    <phoneticPr fontId="4" type="noConversion"/>
  </si>
  <si>
    <t>* Lunch T</t>
    <phoneticPr fontId="4" type="noConversion"/>
  </si>
  <si>
    <t>*Ant-Smoke Salmon</t>
    <phoneticPr fontId="4" type="noConversion"/>
  </si>
  <si>
    <t>*PAS-Vong Class</t>
    <phoneticPr fontId="4" type="noConversion"/>
  </si>
  <si>
    <t>파프리카 협회 세미나, L/T</t>
    <phoneticPr fontId="4" type="noConversion"/>
  </si>
  <si>
    <t>* 6월 한달 판매분석을 통하여 개선점과 각 파트의 궁금한점에 대하여 홀직원과 주방직원이</t>
    <phoneticPr fontId="4" type="noConversion"/>
  </si>
  <si>
    <t>소통하는 시간을 가졌습니다.</t>
    <phoneticPr fontId="4" type="noConversion"/>
  </si>
  <si>
    <t>0(0)</t>
    <phoneticPr fontId="4" type="noConversion"/>
  </si>
  <si>
    <t>1(3)</t>
    <phoneticPr fontId="4" type="noConversion"/>
  </si>
  <si>
    <t>1(1)</t>
    <phoneticPr fontId="4" type="noConversion"/>
  </si>
  <si>
    <t>*Chef Special</t>
    <phoneticPr fontId="4" type="noConversion"/>
  </si>
  <si>
    <t>*RIS-Sumcho</t>
    <phoneticPr fontId="4" type="noConversion"/>
  </si>
  <si>
    <t>*DES-Chocolate Cake</t>
    <phoneticPr fontId="4" type="noConversion"/>
  </si>
  <si>
    <t>* 와인 진열장 나라별 정리-정봄이 주임</t>
    <phoneticPr fontId="4" type="noConversion"/>
  </si>
  <si>
    <t>* 와인 선물셋트 18set - 청담동 본사 배송(김호중 계장, 박민호 사원)</t>
    <phoneticPr fontId="4" type="noConversion"/>
  </si>
  <si>
    <t>* 입구쪽 칠판문구 변경-이민혜 사원</t>
    <phoneticPr fontId="4" type="noConversion"/>
  </si>
</sst>
</file>

<file path=xl/styles.xml><?xml version="1.0" encoding="utf-8"?>
<styleSheet xmlns="http://schemas.openxmlformats.org/spreadsheetml/2006/main">
  <numFmts count="3">
    <numFmt numFmtId="41" formatCode="_-* #,##0_-;\-* #,##0_-;_-* &quot;-&quot;_-;_-@_-"/>
    <numFmt numFmtId="176" formatCode="&quot;₩&quot;#,##0;[Red]&quot;₩&quot;#,##0"/>
    <numFmt numFmtId="177" formatCode="&quot;₩&quot;#,##0"/>
  </numFmts>
  <fonts count="14">
    <font>
      <sz val="12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2"/>
      <color theme="1"/>
      <name val="맑은 고딕"/>
      <family val="2"/>
      <charset val="129"/>
      <scheme val="minor"/>
    </font>
    <font>
      <b/>
      <sz val="15"/>
      <color theme="1"/>
      <name val="나눔고딕OTF"/>
      <charset val="129"/>
    </font>
    <font>
      <sz val="8"/>
      <name val="맑은 고딕"/>
      <family val="2"/>
      <charset val="129"/>
      <scheme val="minor"/>
    </font>
    <font>
      <sz val="8"/>
      <name val="맑은 고딕"/>
      <family val="2"/>
      <scheme val="minor"/>
    </font>
    <font>
      <b/>
      <sz val="12"/>
      <color theme="1"/>
      <name val="나눔고딕OTF"/>
      <charset val="129"/>
    </font>
    <font>
      <b/>
      <sz val="12"/>
      <color theme="1"/>
      <name val="나눔고딕OTF"/>
      <family val="3"/>
      <charset val="129"/>
    </font>
    <font>
      <sz val="12"/>
      <color theme="1"/>
      <name val="나눔고딕OTF"/>
      <charset val="129"/>
    </font>
    <font>
      <b/>
      <sz val="12"/>
      <color rgb="FF000000"/>
      <name val="나눔고딕OTF"/>
      <family val="3"/>
      <charset val="129"/>
    </font>
    <font>
      <b/>
      <sz val="12"/>
      <color theme="1"/>
      <name val="맑은 고딕"/>
      <family val="2"/>
      <charset val="129"/>
      <scheme val="minor"/>
    </font>
    <font>
      <b/>
      <sz val="12"/>
      <color theme="1"/>
      <name val="나눔고딕OFT"/>
      <family val="3"/>
      <charset val="129"/>
    </font>
    <font>
      <b/>
      <sz val="12"/>
      <color rgb="FF000000"/>
      <name val="나눔고딕OTF"/>
      <charset val="129"/>
    </font>
    <font>
      <b/>
      <sz val="10"/>
      <color rgb="FF000000"/>
      <name val="나눔고딕OTF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auto="1"/>
      </bottom>
      <diagonal/>
    </border>
  </borders>
  <cellStyleXfs count="3">
    <xf numFmtId="0" fontId="0" fillId="0" borderId="0"/>
    <xf numFmtId="41" fontId="2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156">
    <xf numFmtId="0" fontId="0" fillId="0" borderId="0" xfId="0"/>
    <xf numFmtId="0" fontId="6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/>
    </xf>
    <xf numFmtId="0" fontId="7" fillId="2" borderId="2" xfId="0" applyFont="1" applyFill="1" applyBorder="1" applyAlignment="1">
      <alignment vertical="center"/>
    </xf>
    <xf numFmtId="0" fontId="6" fillId="2" borderId="2" xfId="0" applyFont="1" applyFill="1" applyBorder="1" applyAlignment="1">
      <alignment horizontal="left" vertical="center"/>
    </xf>
    <xf numFmtId="0" fontId="8" fillId="0" borderId="0" xfId="0" applyFont="1" applyBorder="1" applyAlignment="1">
      <alignment horizontal="center" vertical="center"/>
    </xf>
    <xf numFmtId="0" fontId="6" fillId="2" borderId="2" xfId="0" applyFont="1" applyFill="1" applyBorder="1" applyAlignment="1">
      <alignment horizontal="center" wrapText="1"/>
    </xf>
    <xf numFmtId="0" fontId="6" fillId="0" borderId="2" xfId="0" applyFont="1" applyBorder="1" applyAlignment="1">
      <alignment horizontal="center" wrapText="1"/>
    </xf>
    <xf numFmtId="0" fontId="6" fillId="0" borderId="2" xfId="0" applyFont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/>
    </xf>
    <xf numFmtId="0" fontId="6" fillId="0" borderId="8" xfId="0" applyFont="1" applyBorder="1" applyAlignment="1">
      <alignment vertical="center"/>
    </xf>
    <xf numFmtId="41" fontId="6" fillId="0" borderId="0" xfId="1" applyFont="1" applyFill="1" applyBorder="1" applyAlignment="1">
      <alignment horizontal="center" wrapText="1"/>
    </xf>
    <xf numFmtId="0" fontId="6" fillId="0" borderId="0" xfId="0" applyFont="1" applyFill="1" applyBorder="1" applyAlignment="1">
      <alignment horizontal="center" wrapText="1"/>
    </xf>
    <xf numFmtId="0" fontId="6" fillId="0" borderId="0" xfId="0" applyFont="1" applyFill="1" applyBorder="1" applyAlignment="1">
      <alignment vertical="center" wrapText="1"/>
    </xf>
    <xf numFmtId="177" fontId="0" fillId="0" borderId="0" xfId="0" applyNumberFormat="1"/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/>
    <xf numFmtId="0" fontId="6" fillId="0" borderId="0" xfId="0" applyFont="1" applyBorder="1" applyAlignment="1">
      <alignment vertical="center"/>
    </xf>
    <xf numFmtId="0" fontId="6" fillId="2" borderId="2" xfId="0" applyFont="1" applyFill="1" applyBorder="1" applyAlignment="1">
      <alignment horizontal="center"/>
    </xf>
    <xf numFmtId="0" fontId="10" fillId="0" borderId="0" xfId="0" applyFont="1" applyBorder="1"/>
    <xf numFmtId="0" fontId="6" fillId="0" borderId="2" xfId="0" applyFont="1" applyBorder="1" applyAlignment="1">
      <alignment horizontal="center"/>
    </xf>
    <xf numFmtId="0" fontId="6" fillId="0" borderId="2" xfId="0" applyFont="1" applyBorder="1" applyAlignment="1"/>
    <xf numFmtId="0" fontId="10" fillId="0" borderId="0" xfId="0" applyFont="1"/>
    <xf numFmtId="0" fontId="11" fillId="0" borderId="0" xfId="0" applyFont="1" applyAlignment="1">
      <alignment horizontal="center"/>
    </xf>
    <xf numFmtId="0" fontId="6" fillId="0" borderId="6" xfId="0" applyFont="1" applyBorder="1" applyAlignment="1"/>
    <xf numFmtId="0" fontId="6" fillId="0" borderId="6" xfId="0" applyFont="1" applyBorder="1" applyAlignment="1">
      <alignment horizontal="center"/>
    </xf>
    <xf numFmtId="0" fontId="6" fillId="0" borderId="2" xfId="0" applyFont="1" applyBorder="1"/>
    <xf numFmtId="20" fontId="6" fillId="0" borderId="2" xfId="0" applyNumberFormat="1" applyFont="1" applyBorder="1" applyAlignment="1">
      <alignment horizontal="center"/>
    </xf>
    <xf numFmtId="20" fontId="6" fillId="0" borderId="11" xfId="0" applyNumberFormat="1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20" fontId="6" fillId="0" borderId="9" xfId="0" applyNumberFormat="1" applyFont="1" applyBorder="1" applyAlignment="1">
      <alignment horizontal="center"/>
    </xf>
    <xf numFmtId="20" fontId="7" fillId="0" borderId="2" xfId="0" applyNumberFormat="1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0" fillId="0" borderId="0" xfId="0" applyAlignment="1">
      <alignment horizontal="center"/>
    </xf>
    <xf numFmtId="0" fontId="6" fillId="0" borderId="8" xfId="0" applyFont="1" applyBorder="1" applyAlignment="1">
      <alignment horizontal="left"/>
    </xf>
    <xf numFmtId="0" fontId="6" fillId="0" borderId="8" xfId="0" applyFont="1" applyBorder="1" applyAlignment="1"/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3" fillId="2" borderId="16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6" fillId="0" borderId="8" xfId="0" applyFont="1" applyBorder="1" applyAlignment="1">
      <alignment horizontal="left"/>
    </xf>
    <xf numFmtId="0" fontId="6" fillId="0" borderId="19" xfId="0" applyFont="1" applyBorder="1" applyAlignment="1">
      <alignment horizontal="left"/>
    </xf>
    <xf numFmtId="20" fontId="6" fillId="0" borderId="8" xfId="0" applyNumberFormat="1" applyFont="1" applyBorder="1" applyAlignment="1">
      <alignment wrapText="1"/>
    </xf>
    <xf numFmtId="0" fontId="6" fillId="0" borderId="0" xfId="0" applyFont="1" applyBorder="1" applyAlignment="1">
      <alignment wrapText="1"/>
    </xf>
    <xf numFmtId="0" fontId="6" fillId="0" borderId="19" xfId="0" applyFont="1" applyBorder="1" applyAlignment="1">
      <alignment wrapText="1"/>
    </xf>
    <xf numFmtId="0" fontId="6" fillId="0" borderId="8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6" fillId="0" borderId="0" xfId="0" applyFont="1" applyAlignment="1">
      <alignment horizontal="center"/>
    </xf>
    <xf numFmtId="0" fontId="11" fillId="0" borderId="2" xfId="0" applyFont="1" applyBorder="1" applyAlignment="1">
      <alignment horizontal="center"/>
    </xf>
    <xf numFmtId="0" fontId="6" fillId="0" borderId="8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12" fillId="2" borderId="3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0" fillId="0" borderId="3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2" fillId="2" borderId="6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12" fillId="2" borderId="24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/>
    </xf>
    <xf numFmtId="0" fontId="13" fillId="2" borderId="21" xfId="0" applyFont="1" applyFill="1" applyBorder="1" applyAlignment="1">
      <alignment horizontal="center" vertical="center"/>
    </xf>
    <xf numFmtId="0" fontId="9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9" fillId="0" borderId="17" xfId="0" applyFont="1" applyBorder="1" applyAlignment="1">
      <alignment horizontal="center"/>
    </xf>
    <xf numFmtId="0" fontId="9" fillId="0" borderId="22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0" borderId="23" xfId="0" applyFont="1" applyBorder="1" applyAlignment="1">
      <alignment horizontal="center"/>
    </xf>
    <xf numFmtId="0" fontId="9" fillId="0" borderId="15" xfId="0" applyFont="1" applyBorder="1" applyAlignment="1">
      <alignment horizontal="center"/>
    </xf>
    <xf numFmtId="0" fontId="9" fillId="0" borderId="25" xfId="0" applyFont="1" applyBorder="1" applyAlignment="1">
      <alignment horizont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0" borderId="17" xfId="0" applyFont="1" applyBorder="1" applyAlignment="1">
      <alignment horizontal="left"/>
    </xf>
    <xf numFmtId="0" fontId="6" fillId="0" borderId="20" xfId="0" applyFont="1" applyBorder="1" applyAlignment="1">
      <alignment horizontal="left"/>
    </xf>
    <xf numFmtId="0" fontId="6" fillId="0" borderId="18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6" fillId="0" borderId="19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15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6" fillId="0" borderId="16" xfId="0" applyFont="1" applyBorder="1" applyAlignment="1">
      <alignment horizontal="left"/>
    </xf>
    <xf numFmtId="0" fontId="6" fillId="0" borderId="17" xfId="0" quotePrefix="1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7" fillId="0" borderId="8" xfId="0" applyFont="1" applyBorder="1" applyAlignment="1">
      <alignment wrapText="1"/>
    </xf>
    <xf numFmtId="0" fontId="7" fillId="0" borderId="0" xfId="0" applyFont="1" applyBorder="1" applyAlignment="1">
      <alignment wrapText="1"/>
    </xf>
    <xf numFmtId="0" fontId="7" fillId="0" borderId="19" xfId="0" applyFont="1" applyBorder="1" applyAlignment="1">
      <alignment wrapText="1"/>
    </xf>
    <xf numFmtId="0" fontId="7" fillId="0" borderId="8" xfId="0" applyFont="1" applyBorder="1" applyAlignment="1">
      <alignment horizontal="left" wrapText="1"/>
    </xf>
    <xf numFmtId="0" fontId="7" fillId="0" borderId="0" xfId="0" applyFont="1" applyBorder="1" applyAlignment="1">
      <alignment horizontal="left" wrapText="1"/>
    </xf>
    <xf numFmtId="0" fontId="7" fillId="0" borderId="19" xfId="0" applyFont="1" applyBorder="1" applyAlignment="1">
      <alignment horizontal="left" wrapText="1"/>
    </xf>
    <xf numFmtId="20" fontId="6" fillId="0" borderId="8" xfId="0" applyNumberFormat="1" applyFont="1" applyBorder="1" applyAlignment="1">
      <alignment wrapText="1"/>
    </xf>
    <xf numFmtId="0" fontId="6" fillId="0" borderId="0" xfId="0" applyFont="1" applyBorder="1" applyAlignment="1">
      <alignment wrapText="1"/>
    </xf>
    <xf numFmtId="0" fontId="6" fillId="0" borderId="19" xfId="0" applyFont="1" applyBorder="1" applyAlignment="1">
      <alignment wrapText="1"/>
    </xf>
    <xf numFmtId="0" fontId="6" fillId="0" borderId="3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8" xfId="0" applyFont="1" applyBorder="1" applyAlignment="1">
      <alignment horizontal="left" wrapText="1"/>
    </xf>
    <xf numFmtId="0" fontId="6" fillId="2" borderId="3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 vertical="center"/>
    </xf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176" fontId="6" fillId="0" borderId="3" xfId="0" applyNumberFormat="1" applyFont="1" applyBorder="1" applyAlignment="1">
      <alignment horizontal="center"/>
    </xf>
    <xf numFmtId="176" fontId="6" fillId="0" borderId="4" xfId="0" applyNumberFormat="1" applyFont="1" applyBorder="1" applyAlignment="1">
      <alignment horizontal="center"/>
    </xf>
    <xf numFmtId="177" fontId="6" fillId="0" borderId="3" xfId="0" applyNumberFormat="1" applyFont="1" applyBorder="1" applyAlignment="1">
      <alignment horizontal="center"/>
    </xf>
    <xf numFmtId="177" fontId="6" fillId="0" borderId="4" xfId="0" applyNumberFormat="1" applyFont="1" applyBorder="1" applyAlignment="1">
      <alignment horizontal="center"/>
    </xf>
    <xf numFmtId="177" fontId="6" fillId="3" borderId="3" xfId="0" applyNumberFormat="1" applyFont="1" applyFill="1" applyBorder="1" applyAlignment="1">
      <alignment horizontal="center" vertical="center"/>
    </xf>
    <xf numFmtId="177" fontId="6" fillId="3" borderId="4" xfId="0" applyNumberFormat="1" applyFont="1" applyFill="1" applyBorder="1" applyAlignment="1">
      <alignment horizontal="center" vertical="center"/>
    </xf>
    <xf numFmtId="177" fontId="6" fillId="0" borderId="3" xfId="0" applyNumberFormat="1" applyFont="1" applyBorder="1" applyAlignment="1">
      <alignment horizontal="center" vertical="center"/>
    </xf>
    <xf numFmtId="177" fontId="6" fillId="0" borderId="4" xfId="0" applyNumberFormat="1" applyFont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</cellXfs>
  <cellStyles count="3">
    <cellStyle name="쉼표 [0]" xfId="1" builtinId="6"/>
    <cellStyle name="표준" xfId="0" builtinId="0"/>
    <cellStyle name="표준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67"/>
  <sheetViews>
    <sheetView workbookViewId="0">
      <selection activeCell="G4" sqref="G4"/>
    </sheetView>
  </sheetViews>
  <sheetFormatPr defaultColWidth="11.5546875" defaultRowHeight="17.25"/>
  <cols>
    <col min="2" max="2" width="22.109375" customWidth="1"/>
    <col min="3" max="3" width="26.109375" customWidth="1"/>
    <col min="4" max="4" width="8.44140625" customWidth="1"/>
    <col min="5" max="5" width="18.88671875" customWidth="1"/>
    <col min="6" max="6" width="13.109375" customWidth="1"/>
    <col min="7" max="7" width="57.5546875" style="41" customWidth="1"/>
  </cols>
  <sheetData>
    <row r="1" spans="1:9" ht="36" customHeight="1">
      <c r="A1" s="139" t="s">
        <v>0</v>
      </c>
      <c r="B1" s="139"/>
      <c r="C1" s="139"/>
      <c r="D1" s="139"/>
      <c r="E1" s="139"/>
      <c r="F1" s="139"/>
      <c r="G1" s="139"/>
    </row>
    <row r="2" spans="1:9" ht="20.100000000000001" customHeight="1">
      <c r="A2" s="1" t="s">
        <v>1</v>
      </c>
      <c r="B2" s="140" t="s">
        <v>36</v>
      </c>
      <c r="C2" s="141"/>
      <c r="D2" s="2" t="s">
        <v>2</v>
      </c>
      <c r="E2" s="2"/>
      <c r="F2" s="3" t="s">
        <v>3</v>
      </c>
      <c r="G2" s="4"/>
    </row>
    <row r="3" spans="1:9" ht="24" customHeight="1">
      <c r="A3" s="137" t="s">
        <v>4</v>
      </c>
      <c r="B3" s="98"/>
      <c r="C3" s="138"/>
      <c r="D3" s="142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144">
        <v>321000</v>
      </c>
      <c r="C4" s="145"/>
      <c r="D4" s="143"/>
      <c r="E4" s="7" t="s">
        <v>10</v>
      </c>
      <c r="F4" s="8" t="s">
        <v>10</v>
      </c>
      <c r="G4" s="9" t="s">
        <v>10</v>
      </c>
    </row>
    <row r="5" spans="1:9" ht="23.1" customHeight="1">
      <c r="A5" s="1" t="s">
        <v>11</v>
      </c>
      <c r="B5" s="146">
        <f>B6-B4</f>
        <v>491100</v>
      </c>
      <c r="C5" s="147"/>
      <c r="D5" s="143"/>
      <c r="E5" s="7" t="s">
        <v>10</v>
      </c>
      <c r="F5" s="8" t="s">
        <v>10</v>
      </c>
      <c r="G5" s="9" t="s">
        <v>10</v>
      </c>
    </row>
    <row r="6" spans="1:9" ht="21.95" customHeight="1">
      <c r="A6" s="1" t="s">
        <v>12</v>
      </c>
      <c r="B6" s="148">
        <v>812100</v>
      </c>
      <c r="C6" s="149"/>
      <c r="D6" s="143"/>
      <c r="E6" s="7" t="s">
        <v>10</v>
      </c>
      <c r="F6" s="8" t="s">
        <v>10</v>
      </c>
      <c r="G6" s="9" t="s">
        <v>10</v>
      </c>
    </row>
    <row r="7" spans="1:9" ht="20.25" customHeight="1">
      <c r="A7" s="10" t="s">
        <v>13</v>
      </c>
      <c r="B7" s="148">
        <f>B6</f>
        <v>812100</v>
      </c>
      <c r="C7" s="149"/>
      <c r="D7" s="11"/>
      <c r="E7" s="12"/>
      <c r="F7" s="13"/>
      <c r="G7" s="14"/>
      <c r="I7" s="15"/>
    </row>
    <row r="8" spans="1:9" ht="25.5" customHeight="1">
      <c r="A8" s="1" t="s">
        <v>14</v>
      </c>
      <c r="B8" s="150">
        <v>93391350</v>
      </c>
      <c r="C8" s="151"/>
      <c r="G8" s="15"/>
    </row>
    <row r="9" spans="1:9" ht="27.95" customHeight="1">
      <c r="A9" s="137" t="s">
        <v>15</v>
      </c>
      <c r="B9" s="98"/>
      <c r="C9" s="138"/>
      <c r="D9" s="16"/>
      <c r="E9" s="17"/>
      <c r="F9" s="17"/>
      <c r="G9" s="18"/>
    </row>
    <row r="10" spans="1:9" ht="17.100000000000001" customHeight="1">
      <c r="A10" s="152" t="s">
        <v>16</v>
      </c>
      <c r="B10" s="19" t="s">
        <v>17</v>
      </c>
      <c r="C10" s="19" t="s">
        <v>18</v>
      </c>
      <c r="D10" s="84" t="s">
        <v>19</v>
      </c>
      <c r="E10" s="19" t="s">
        <v>17</v>
      </c>
      <c r="F10" s="19" t="s">
        <v>18</v>
      </c>
      <c r="G10" s="20"/>
    </row>
    <row r="11" spans="1:9" ht="20.100000000000001" customHeight="1">
      <c r="A11" s="153"/>
      <c r="B11" s="21" t="s">
        <v>37</v>
      </c>
      <c r="C11" s="21">
        <v>4</v>
      </c>
      <c r="D11" s="85"/>
      <c r="E11" s="22"/>
      <c r="F11" s="21"/>
      <c r="G11" s="23"/>
    </row>
    <row r="12" spans="1:9" ht="18" customHeight="1">
      <c r="A12" s="153"/>
      <c r="B12" s="21" t="s">
        <v>38</v>
      </c>
      <c r="C12" s="21">
        <v>8</v>
      </c>
      <c r="D12" s="85"/>
      <c r="E12" s="22"/>
      <c r="F12" s="21"/>
      <c r="G12" s="23"/>
    </row>
    <row r="13" spans="1:9" ht="17.100000000000001" customHeight="1">
      <c r="A13" s="154"/>
      <c r="B13" s="21" t="s">
        <v>39</v>
      </c>
      <c r="C13" s="24">
        <v>2</v>
      </c>
      <c r="D13" s="86"/>
      <c r="E13" s="25"/>
      <c r="F13" s="26"/>
      <c r="G13" s="23"/>
    </row>
    <row r="14" spans="1:9" ht="27.95" customHeight="1">
      <c r="A14" s="137" t="s">
        <v>20</v>
      </c>
      <c r="B14" s="98"/>
      <c r="C14" s="98"/>
      <c r="D14" s="98"/>
      <c r="E14" s="98"/>
      <c r="F14" s="98"/>
      <c r="G14" s="138"/>
    </row>
    <row r="15" spans="1:9" ht="18.95" customHeight="1">
      <c r="A15" s="27"/>
      <c r="B15" s="19" t="s">
        <v>21</v>
      </c>
      <c r="C15" s="19" t="s">
        <v>22</v>
      </c>
      <c r="D15" s="19" t="s">
        <v>23</v>
      </c>
      <c r="E15" s="130"/>
      <c r="F15" s="131"/>
      <c r="G15" s="132"/>
    </row>
    <row r="16" spans="1:9" ht="18.95" customHeight="1">
      <c r="A16" s="99" t="s">
        <v>24</v>
      </c>
      <c r="B16" s="28"/>
      <c r="C16" s="21"/>
      <c r="D16" s="21"/>
      <c r="E16" s="126"/>
      <c r="F16" s="127"/>
      <c r="G16" s="128"/>
    </row>
    <row r="17" spans="1:7">
      <c r="A17" s="100"/>
      <c r="B17" s="28"/>
      <c r="C17" s="28"/>
      <c r="D17" s="21"/>
      <c r="E17" s="126"/>
      <c r="F17" s="127"/>
      <c r="G17" s="128"/>
    </row>
    <row r="18" spans="1:7">
      <c r="A18" s="100"/>
      <c r="B18" s="28"/>
      <c r="C18" s="28"/>
      <c r="D18" s="21"/>
      <c r="E18" s="126"/>
      <c r="F18" s="127"/>
      <c r="G18" s="128"/>
    </row>
    <row r="19" spans="1:7">
      <c r="A19" s="100"/>
      <c r="B19" s="28"/>
      <c r="C19" s="21"/>
      <c r="D19" s="21"/>
      <c r="E19" s="126"/>
      <c r="F19" s="127"/>
      <c r="G19" s="128"/>
    </row>
    <row r="20" spans="1:7">
      <c r="A20" s="100"/>
      <c r="B20" s="28"/>
      <c r="C20" s="21"/>
      <c r="D20" s="21"/>
      <c r="E20" s="126"/>
      <c r="F20" s="127"/>
      <c r="G20" s="128"/>
    </row>
    <row r="21" spans="1:7">
      <c r="A21" s="100"/>
      <c r="B21" s="28"/>
      <c r="C21" s="21"/>
      <c r="D21" s="21"/>
      <c r="E21" s="126"/>
      <c r="F21" s="127"/>
      <c r="G21" s="128"/>
    </row>
    <row r="22" spans="1:7" ht="18" thickBot="1">
      <c r="A22" s="133"/>
      <c r="B22" s="29"/>
      <c r="C22" s="30"/>
      <c r="D22" s="30"/>
      <c r="E22" s="134"/>
      <c r="F22" s="135"/>
      <c r="G22" s="136"/>
    </row>
    <row r="23" spans="1:7">
      <c r="A23" s="100"/>
      <c r="B23" s="31">
        <v>0.27083333333333331</v>
      </c>
      <c r="C23" s="21" t="s">
        <v>40</v>
      </c>
      <c r="D23" s="21">
        <v>2</v>
      </c>
      <c r="E23" s="114"/>
      <c r="F23" s="115"/>
      <c r="G23" s="116"/>
    </row>
    <row r="24" spans="1:7">
      <c r="A24" s="100"/>
      <c r="B24" s="28">
        <v>0.29166666666666669</v>
      </c>
      <c r="C24" s="28" t="s">
        <v>41</v>
      </c>
      <c r="D24" s="21">
        <v>4</v>
      </c>
      <c r="E24" s="126"/>
      <c r="F24" s="127"/>
      <c r="G24" s="128"/>
    </row>
    <row r="25" spans="1:7">
      <c r="A25" s="100"/>
      <c r="B25" s="28">
        <v>0.3125</v>
      </c>
      <c r="C25" s="32" t="s">
        <v>42</v>
      </c>
      <c r="D25" s="21" t="s">
        <v>43</v>
      </c>
      <c r="E25" s="126"/>
      <c r="F25" s="127"/>
      <c r="G25" s="128"/>
    </row>
    <row r="26" spans="1:7">
      <c r="A26" s="100"/>
      <c r="B26" s="28"/>
      <c r="C26" s="32"/>
      <c r="D26" s="21"/>
      <c r="E26" s="126"/>
      <c r="F26" s="127"/>
      <c r="G26" s="128"/>
    </row>
    <row r="27" spans="1:7">
      <c r="A27" s="100"/>
      <c r="B27" s="28"/>
      <c r="C27" s="21"/>
      <c r="D27" s="21"/>
      <c r="E27" s="126"/>
      <c r="F27" s="127"/>
      <c r="G27" s="128"/>
    </row>
    <row r="28" spans="1:7">
      <c r="A28" s="100"/>
      <c r="B28" s="28"/>
      <c r="C28" s="21"/>
      <c r="D28" s="21"/>
      <c r="E28" s="126"/>
      <c r="F28" s="127"/>
      <c r="G28" s="128"/>
    </row>
    <row r="29" spans="1:7">
      <c r="A29" s="100"/>
      <c r="B29" s="28"/>
      <c r="C29" s="28"/>
      <c r="D29" s="21"/>
      <c r="E29" s="126"/>
      <c r="F29" s="127"/>
      <c r="G29" s="128"/>
    </row>
    <row r="30" spans="1:7">
      <c r="A30" s="100"/>
      <c r="B30" s="28"/>
      <c r="C30" s="33"/>
      <c r="D30" s="21"/>
      <c r="E30" s="126"/>
      <c r="F30" s="127"/>
      <c r="G30" s="128"/>
    </row>
    <row r="31" spans="1:7">
      <c r="A31" s="100"/>
      <c r="B31" s="28"/>
      <c r="C31" s="28"/>
      <c r="D31" s="21"/>
      <c r="E31" s="126"/>
      <c r="F31" s="127"/>
      <c r="G31" s="128"/>
    </row>
    <row r="32" spans="1:7">
      <c r="A32" s="100"/>
      <c r="B32" s="28"/>
      <c r="C32" s="28"/>
      <c r="D32" s="21"/>
      <c r="E32" s="126"/>
      <c r="F32" s="127"/>
      <c r="G32" s="128"/>
    </row>
    <row r="33" spans="1:9">
      <c r="A33" s="100"/>
      <c r="B33" s="28"/>
      <c r="C33" s="21"/>
      <c r="D33" s="21"/>
      <c r="E33" s="126"/>
      <c r="F33" s="127"/>
      <c r="G33" s="128"/>
    </row>
    <row r="34" spans="1:9">
      <c r="A34" s="98" t="s">
        <v>25</v>
      </c>
      <c r="B34" s="98"/>
      <c r="C34" s="98"/>
      <c r="D34" s="98"/>
      <c r="E34" s="98"/>
      <c r="F34" s="98"/>
      <c r="G34" s="98"/>
    </row>
    <row r="35" spans="1:9">
      <c r="A35" s="99" t="s">
        <v>26</v>
      </c>
      <c r="B35" s="102"/>
      <c r="C35" s="104"/>
      <c r="D35" s="99" t="s">
        <v>27</v>
      </c>
      <c r="E35" s="123" t="s">
        <v>44</v>
      </c>
      <c r="F35" s="124"/>
      <c r="G35" s="125"/>
    </row>
    <row r="36" spans="1:9" ht="17.25" customHeight="1">
      <c r="A36" s="100"/>
      <c r="B36" s="105"/>
      <c r="C36" s="106"/>
      <c r="D36" s="100"/>
      <c r="E36" s="123" t="s">
        <v>45</v>
      </c>
      <c r="F36" s="124"/>
      <c r="G36" s="125"/>
    </row>
    <row r="37" spans="1:9" ht="18" customHeight="1">
      <c r="A37" s="100"/>
      <c r="B37" s="129"/>
      <c r="C37" s="106"/>
      <c r="D37" s="100"/>
      <c r="E37" s="117" t="s">
        <v>46</v>
      </c>
      <c r="F37" s="118"/>
      <c r="G37" s="119"/>
    </row>
    <row r="38" spans="1:9" ht="18" customHeight="1">
      <c r="A38" s="100"/>
      <c r="B38" s="105"/>
      <c r="C38" s="106"/>
      <c r="D38" s="100"/>
      <c r="E38" s="117" t="s">
        <v>47</v>
      </c>
      <c r="F38" s="118"/>
      <c r="G38" s="119"/>
    </row>
    <row r="39" spans="1:9" ht="17.25" customHeight="1">
      <c r="A39" s="100"/>
      <c r="B39" s="105"/>
      <c r="C39" s="106"/>
      <c r="D39" s="100"/>
      <c r="E39" s="123"/>
      <c r="F39" s="124"/>
      <c r="G39" s="125"/>
    </row>
    <row r="40" spans="1:9" ht="17.25" customHeight="1">
      <c r="A40" s="100"/>
      <c r="B40" s="105"/>
      <c r="C40" s="106"/>
      <c r="D40" s="100"/>
      <c r="E40" s="123"/>
      <c r="F40" s="124"/>
      <c r="G40" s="125"/>
      <c r="I40" s="34"/>
    </row>
    <row r="41" spans="1:9" ht="18" customHeight="1">
      <c r="A41" s="100"/>
      <c r="B41" s="105"/>
      <c r="C41" s="106"/>
      <c r="D41" s="100"/>
      <c r="E41" s="117"/>
      <c r="F41" s="118"/>
      <c r="G41" s="119"/>
    </row>
    <row r="42" spans="1:9" ht="18" customHeight="1">
      <c r="A42" s="100"/>
      <c r="B42" s="105"/>
      <c r="C42" s="106"/>
      <c r="D42" s="100"/>
      <c r="E42" s="117"/>
      <c r="F42" s="118"/>
      <c r="G42" s="119"/>
    </row>
    <row r="43" spans="1:9">
      <c r="A43" s="101"/>
      <c r="B43" s="105"/>
      <c r="C43" s="106"/>
      <c r="D43" s="101"/>
      <c r="E43" s="120"/>
      <c r="F43" s="121"/>
      <c r="G43" s="122"/>
    </row>
    <row r="44" spans="1:9">
      <c r="A44" s="98" t="s">
        <v>28</v>
      </c>
      <c r="B44" s="98"/>
      <c r="C44" s="98"/>
      <c r="D44" s="98"/>
      <c r="E44" s="98"/>
      <c r="F44" s="98"/>
      <c r="G44" s="98"/>
    </row>
    <row r="45" spans="1:9">
      <c r="A45" s="99" t="s">
        <v>26</v>
      </c>
      <c r="B45" s="102" t="s">
        <v>10</v>
      </c>
      <c r="C45" s="104"/>
      <c r="D45" s="99" t="s">
        <v>27</v>
      </c>
      <c r="E45" s="111"/>
      <c r="F45" s="112"/>
      <c r="G45" s="113"/>
    </row>
    <row r="46" spans="1:9">
      <c r="A46" s="101"/>
      <c r="B46" s="108" t="s">
        <v>10</v>
      </c>
      <c r="C46" s="110"/>
      <c r="D46" s="101"/>
      <c r="E46" s="114"/>
      <c r="F46" s="115"/>
      <c r="G46" s="116"/>
    </row>
    <row r="47" spans="1:9">
      <c r="A47" s="98" t="s">
        <v>29</v>
      </c>
      <c r="B47" s="98"/>
      <c r="C47" s="98"/>
      <c r="D47" s="98"/>
      <c r="E47" s="98"/>
      <c r="F47" s="98"/>
      <c r="G47" s="98"/>
    </row>
    <row r="48" spans="1:9">
      <c r="A48" s="99" t="s">
        <v>26</v>
      </c>
      <c r="B48" s="102"/>
      <c r="C48" s="103"/>
      <c r="D48" s="104"/>
      <c r="E48" s="99" t="s">
        <v>30</v>
      </c>
      <c r="F48" s="105" t="s">
        <v>48</v>
      </c>
      <c r="G48" s="106"/>
      <c r="H48" s="35"/>
    </row>
    <row r="49" spans="1:8">
      <c r="A49" s="100"/>
      <c r="B49" s="105"/>
      <c r="C49" s="107"/>
      <c r="D49" s="106"/>
      <c r="E49" s="100"/>
      <c r="F49" s="105"/>
      <c r="G49" s="106"/>
      <c r="H49" s="36"/>
    </row>
    <row r="50" spans="1:8">
      <c r="A50" s="100"/>
      <c r="B50" s="105"/>
      <c r="C50" s="107"/>
      <c r="D50" s="106"/>
      <c r="E50" s="100"/>
      <c r="F50" s="105"/>
      <c r="G50" s="106"/>
    </row>
    <row r="51" spans="1:8">
      <c r="A51" s="100"/>
      <c r="B51" s="105"/>
      <c r="C51" s="107"/>
      <c r="D51" s="106"/>
      <c r="E51" s="100"/>
      <c r="F51" s="105"/>
      <c r="G51" s="106"/>
    </row>
    <row r="52" spans="1:8">
      <c r="A52" s="100"/>
      <c r="B52" s="105" t="s">
        <v>10</v>
      </c>
      <c r="C52" s="107"/>
      <c r="D52" s="106"/>
      <c r="E52" s="100"/>
      <c r="F52" s="105" t="s">
        <v>10</v>
      </c>
      <c r="G52" s="106"/>
    </row>
    <row r="53" spans="1:8">
      <c r="A53" s="101"/>
      <c r="B53" s="108"/>
      <c r="C53" s="109"/>
      <c r="D53" s="110"/>
      <c r="E53" s="101"/>
      <c r="F53" s="105"/>
      <c r="G53" s="106"/>
    </row>
    <row r="54" spans="1:8">
      <c r="A54" s="74" t="s">
        <v>31</v>
      </c>
      <c r="B54" s="75"/>
      <c r="C54" s="37" t="s">
        <v>32</v>
      </c>
      <c r="D54" s="38">
        <f>B56+E56</f>
        <v>0</v>
      </c>
      <c r="E54" s="39"/>
      <c r="F54" s="76"/>
      <c r="G54" s="76"/>
    </row>
    <row r="55" spans="1:8">
      <c r="A55" s="81" t="s">
        <v>26</v>
      </c>
      <c r="B55" s="40" t="s">
        <v>33</v>
      </c>
      <c r="C55" s="40" t="s">
        <v>34</v>
      </c>
      <c r="D55" s="84" t="s">
        <v>30</v>
      </c>
      <c r="E55" s="40" t="s">
        <v>33</v>
      </c>
      <c r="F55" s="87" t="s">
        <v>34</v>
      </c>
      <c r="G55" s="88"/>
    </row>
    <row r="56" spans="1:8">
      <c r="A56" s="82"/>
      <c r="B56" s="89"/>
      <c r="C56" s="89"/>
      <c r="D56" s="85"/>
      <c r="E56" s="89"/>
      <c r="F56" s="92"/>
      <c r="G56" s="93"/>
    </row>
    <row r="57" spans="1:8">
      <c r="A57" s="82"/>
      <c r="B57" s="90"/>
      <c r="C57" s="90"/>
      <c r="D57" s="85"/>
      <c r="E57" s="90"/>
      <c r="F57" s="94"/>
      <c r="G57" s="95"/>
    </row>
    <row r="58" spans="1:8">
      <c r="A58" s="83"/>
      <c r="B58" s="91"/>
      <c r="C58" s="91"/>
      <c r="D58" s="86"/>
      <c r="E58" s="91"/>
      <c r="F58" s="96"/>
      <c r="G58" s="97"/>
    </row>
    <row r="59" spans="1:8">
      <c r="A59" s="77" t="s">
        <v>35</v>
      </c>
      <c r="B59" s="77"/>
      <c r="C59" s="77"/>
      <c r="D59" s="77"/>
      <c r="E59" s="77"/>
      <c r="F59" s="77"/>
      <c r="G59" s="77"/>
    </row>
    <row r="60" spans="1:8">
      <c r="A60" s="78"/>
      <c r="B60" s="79"/>
      <c r="C60" s="79"/>
      <c r="D60" s="79"/>
      <c r="E60" s="79"/>
      <c r="F60" s="79"/>
      <c r="G60" s="80"/>
    </row>
    <row r="62" spans="1:8">
      <c r="G62"/>
    </row>
    <row r="63" spans="1:8">
      <c r="G63"/>
    </row>
    <row r="64" spans="1:8">
      <c r="C64" t="s">
        <v>5</v>
      </c>
      <c r="G64"/>
    </row>
    <row r="65" spans="7:7">
      <c r="G65"/>
    </row>
    <row r="66" spans="7:7">
      <c r="G66"/>
    </row>
    <row r="67" spans="7:7">
      <c r="G67"/>
    </row>
  </sheetData>
  <mergeCells count="88"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  <mergeCell ref="E31:G31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E26:G26"/>
    <mergeCell ref="E27:G27"/>
    <mergeCell ref="E28:G28"/>
    <mergeCell ref="E29:G29"/>
    <mergeCell ref="E30:G30"/>
    <mergeCell ref="B40:C40"/>
    <mergeCell ref="E40:G40"/>
    <mergeCell ref="E32:G32"/>
    <mergeCell ref="E33:G33"/>
    <mergeCell ref="A34:G34"/>
    <mergeCell ref="A35:A43"/>
    <mergeCell ref="B35:C35"/>
    <mergeCell ref="D35:D43"/>
    <mergeCell ref="E35:G35"/>
    <mergeCell ref="B36:C36"/>
    <mergeCell ref="E36:G36"/>
    <mergeCell ref="B37:C37"/>
    <mergeCell ref="A23:A33"/>
    <mergeCell ref="E23:G23"/>
    <mergeCell ref="E24:G24"/>
    <mergeCell ref="E25:G25"/>
    <mergeCell ref="E37:G37"/>
    <mergeCell ref="B38:C38"/>
    <mergeCell ref="E38:G38"/>
    <mergeCell ref="B39:C39"/>
    <mergeCell ref="E39:G39"/>
    <mergeCell ref="B41:C41"/>
    <mergeCell ref="E41:G41"/>
    <mergeCell ref="B42:C42"/>
    <mergeCell ref="E42:G42"/>
    <mergeCell ref="B43:C43"/>
    <mergeCell ref="E43:G43"/>
    <mergeCell ref="A44:G44"/>
    <mergeCell ref="A45:A46"/>
    <mergeCell ref="B45:C45"/>
    <mergeCell ref="D45:D46"/>
    <mergeCell ref="E45:G45"/>
    <mergeCell ref="B46:C46"/>
    <mergeCell ref="E46:G46"/>
    <mergeCell ref="A47:G47"/>
    <mergeCell ref="A48:A53"/>
    <mergeCell ref="B48:D48"/>
    <mergeCell ref="E48:E53"/>
    <mergeCell ref="F48:G48"/>
    <mergeCell ref="B49:D49"/>
    <mergeCell ref="F49:G49"/>
    <mergeCell ref="B50:D50"/>
    <mergeCell ref="F50:G50"/>
    <mergeCell ref="B51:D51"/>
    <mergeCell ref="F51:G51"/>
    <mergeCell ref="B52:D52"/>
    <mergeCell ref="F52:G52"/>
    <mergeCell ref="B53:D53"/>
    <mergeCell ref="F53:G53"/>
    <mergeCell ref="A54:B54"/>
    <mergeCell ref="F54:G54"/>
    <mergeCell ref="A59:G59"/>
    <mergeCell ref="A60:G60"/>
    <mergeCell ref="A55:A58"/>
    <mergeCell ref="D55:D58"/>
    <mergeCell ref="F55:G55"/>
    <mergeCell ref="B56:B58"/>
    <mergeCell ref="C56:C58"/>
    <mergeCell ref="E56:E58"/>
    <mergeCell ref="F56:G58"/>
  </mergeCells>
  <phoneticPr fontId="4" type="noConversion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I67"/>
  <sheetViews>
    <sheetView workbookViewId="0">
      <selection activeCell="G8" sqref="G8"/>
    </sheetView>
  </sheetViews>
  <sheetFormatPr defaultColWidth="11.5546875" defaultRowHeight="17.25"/>
  <cols>
    <col min="2" max="2" width="22.109375" customWidth="1"/>
    <col min="3" max="3" width="26.109375" customWidth="1"/>
    <col min="4" max="4" width="8.44140625" customWidth="1"/>
    <col min="5" max="5" width="18.88671875" customWidth="1"/>
    <col min="6" max="6" width="13.109375" customWidth="1"/>
    <col min="7" max="7" width="57.5546875" style="41" customWidth="1"/>
  </cols>
  <sheetData>
    <row r="1" spans="1:9" ht="36" customHeight="1">
      <c r="A1" s="139" t="s">
        <v>0</v>
      </c>
      <c r="B1" s="139"/>
      <c r="C1" s="139"/>
      <c r="D1" s="139"/>
      <c r="E1" s="139"/>
      <c r="F1" s="139"/>
      <c r="G1" s="139"/>
    </row>
    <row r="2" spans="1:9" ht="20.100000000000001" customHeight="1">
      <c r="A2" s="1" t="s">
        <v>1</v>
      </c>
      <c r="B2" s="140" t="s">
        <v>149</v>
      </c>
      <c r="C2" s="141"/>
      <c r="D2" s="2" t="s">
        <v>2</v>
      </c>
      <c r="E2" s="2"/>
      <c r="F2" s="3" t="s">
        <v>3</v>
      </c>
      <c r="G2" s="4"/>
    </row>
    <row r="3" spans="1:9" ht="24" customHeight="1">
      <c r="A3" s="137" t="s">
        <v>4</v>
      </c>
      <c r="B3" s="98"/>
      <c r="C3" s="138"/>
      <c r="D3" s="142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144">
        <v>560000</v>
      </c>
      <c r="C4" s="145"/>
      <c r="D4" s="143"/>
      <c r="E4" s="7" t="s">
        <v>10</v>
      </c>
      <c r="F4" s="8" t="s">
        <v>10</v>
      </c>
      <c r="G4" s="9" t="s">
        <v>10</v>
      </c>
    </row>
    <row r="5" spans="1:9" ht="23.1" customHeight="1">
      <c r="A5" s="1" t="s">
        <v>11</v>
      </c>
      <c r="B5" s="146">
        <f>B6-B4</f>
        <v>634300</v>
      </c>
      <c r="C5" s="147"/>
      <c r="D5" s="143"/>
      <c r="E5" s="7" t="s">
        <v>10</v>
      </c>
      <c r="F5" s="8" t="s">
        <v>10</v>
      </c>
      <c r="G5" s="9" t="s">
        <v>10</v>
      </c>
    </row>
    <row r="6" spans="1:9" ht="21.95" customHeight="1">
      <c r="A6" s="1" t="s">
        <v>12</v>
      </c>
      <c r="B6" s="148">
        <v>1194300</v>
      </c>
      <c r="C6" s="149"/>
      <c r="D6" s="155"/>
      <c r="E6" s="7" t="s">
        <v>10</v>
      </c>
      <c r="F6" s="8" t="s">
        <v>10</v>
      </c>
      <c r="G6" s="9" t="s">
        <v>10</v>
      </c>
    </row>
    <row r="7" spans="1:9" ht="20.25" customHeight="1">
      <c r="A7" s="10" t="s">
        <v>13</v>
      </c>
      <c r="B7" s="148">
        <f>'6.9'!B7:C7+'6.10'!B6:C6</f>
        <v>18497050</v>
      </c>
      <c r="C7" s="149"/>
      <c r="D7" s="11"/>
      <c r="E7" s="12"/>
      <c r="F7" s="13"/>
      <c r="G7" s="14"/>
      <c r="I7" s="15"/>
    </row>
    <row r="8" spans="1:9" ht="25.5" customHeight="1">
      <c r="A8" s="1" t="s">
        <v>14</v>
      </c>
      <c r="B8" s="150">
        <v>93391350</v>
      </c>
      <c r="C8" s="151"/>
      <c r="G8" s="15"/>
    </row>
    <row r="9" spans="1:9" ht="27.95" customHeight="1">
      <c r="A9" s="137" t="s">
        <v>15</v>
      </c>
      <c r="B9" s="98"/>
      <c r="C9" s="138"/>
      <c r="D9" s="16"/>
      <c r="E9" s="17"/>
      <c r="F9" s="17"/>
      <c r="G9" s="18"/>
    </row>
    <row r="10" spans="1:9" ht="17.100000000000001" customHeight="1">
      <c r="A10" s="152" t="s">
        <v>16</v>
      </c>
      <c r="B10" s="19" t="s">
        <v>17</v>
      </c>
      <c r="C10" s="19" t="s">
        <v>18</v>
      </c>
      <c r="D10" s="84" t="s">
        <v>19</v>
      </c>
      <c r="E10" s="19" t="s">
        <v>17</v>
      </c>
      <c r="F10" s="19" t="s">
        <v>18</v>
      </c>
      <c r="G10" s="20"/>
    </row>
    <row r="11" spans="1:9" ht="20.100000000000001" customHeight="1">
      <c r="A11" s="153"/>
      <c r="B11" s="21" t="s">
        <v>187</v>
      </c>
      <c r="C11" s="21">
        <v>4</v>
      </c>
      <c r="D11" s="85"/>
      <c r="E11" s="22"/>
      <c r="F11" s="21"/>
      <c r="G11" s="23"/>
    </row>
    <row r="12" spans="1:9" ht="18" customHeight="1">
      <c r="A12" s="153"/>
      <c r="B12" s="21" t="s">
        <v>188</v>
      </c>
      <c r="C12" s="21">
        <v>3</v>
      </c>
      <c r="D12" s="85"/>
      <c r="E12" s="22"/>
      <c r="F12" s="21"/>
      <c r="G12" s="23"/>
    </row>
    <row r="13" spans="1:9" ht="17.100000000000001" customHeight="1">
      <c r="A13" s="154"/>
      <c r="B13" s="21" t="s">
        <v>189</v>
      </c>
      <c r="C13" s="24">
        <v>3</v>
      </c>
      <c r="D13" s="86"/>
      <c r="E13" s="25"/>
      <c r="F13" s="26"/>
      <c r="G13" s="23"/>
    </row>
    <row r="14" spans="1:9" ht="27.95" customHeight="1">
      <c r="A14" s="137" t="s">
        <v>20</v>
      </c>
      <c r="B14" s="98"/>
      <c r="C14" s="98"/>
      <c r="D14" s="98"/>
      <c r="E14" s="98"/>
      <c r="F14" s="98"/>
      <c r="G14" s="138"/>
    </row>
    <row r="15" spans="1:9" ht="18.95" customHeight="1">
      <c r="A15" s="27"/>
      <c r="B15" s="19" t="s">
        <v>21</v>
      </c>
      <c r="C15" s="19" t="s">
        <v>22</v>
      </c>
      <c r="D15" s="19" t="s">
        <v>23</v>
      </c>
      <c r="E15" s="130"/>
      <c r="F15" s="131"/>
      <c r="G15" s="132"/>
    </row>
    <row r="16" spans="1:9" ht="18.95" customHeight="1">
      <c r="A16" s="99" t="s">
        <v>24</v>
      </c>
      <c r="B16" s="28">
        <v>0.55208333333333337</v>
      </c>
      <c r="C16" s="21" t="s">
        <v>53</v>
      </c>
      <c r="D16" s="21">
        <v>4</v>
      </c>
      <c r="E16" s="126"/>
      <c r="F16" s="127"/>
      <c r="G16" s="128"/>
    </row>
    <row r="17" spans="1:7">
      <c r="A17" s="100"/>
      <c r="B17" s="28"/>
      <c r="C17" s="28"/>
      <c r="D17" s="21"/>
      <c r="E17" s="126"/>
      <c r="F17" s="127"/>
      <c r="G17" s="128"/>
    </row>
    <row r="18" spans="1:7">
      <c r="A18" s="100"/>
      <c r="B18" s="28"/>
      <c r="C18" s="28"/>
      <c r="D18" s="21"/>
      <c r="E18" s="126"/>
      <c r="F18" s="127"/>
      <c r="G18" s="128"/>
    </row>
    <row r="19" spans="1:7">
      <c r="A19" s="100"/>
      <c r="B19" s="28"/>
      <c r="C19" s="21"/>
      <c r="D19" s="21"/>
      <c r="E19" s="126"/>
      <c r="F19" s="127"/>
      <c r="G19" s="128"/>
    </row>
    <row r="20" spans="1:7">
      <c r="A20" s="100"/>
      <c r="B20" s="28"/>
      <c r="C20" s="21"/>
      <c r="D20" s="21"/>
      <c r="E20" s="126"/>
      <c r="F20" s="127"/>
      <c r="G20" s="128"/>
    </row>
    <row r="21" spans="1:7">
      <c r="A21" s="100"/>
      <c r="B21" s="28"/>
      <c r="C21" s="21"/>
      <c r="D21" s="21"/>
      <c r="E21" s="126"/>
      <c r="F21" s="127"/>
      <c r="G21" s="128"/>
    </row>
    <row r="22" spans="1:7" ht="18" thickBot="1">
      <c r="A22" s="133"/>
      <c r="B22" s="29"/>
      <c r="C22" s="30"/>
      <c r="D22" s="30"/>
      <c r="E22" s="134"/>
      <c r="F22" s="135"/>
      <c r="G22" s="136"/>
    </row>
    <row r="23" spans="1:7">
      <c r="A23" s="100"/>
      <c r="B23" s="31">
        <v>0.2986111111111111</v>
      </c>
      <c r="C23" s="21" t="s">
        <v>150</v>
      </c>
      <c r="D23" s="21">
        <v>5</v>
      </c>
      <c r="E23" s="114"/>
      <c r="F23" s="115"/>
      <c r="G23" s="116"/>
    </row>
    <row r="24" spans="1:7">
      <c r="A24" s="100"/>
      <c r="B24" s="28">
        <v>0.27083333333333331</v>
      </c>
      <c r="C24" s="28" t="s">
        <v>151</v>
      </c>
      <c r="D24" s="21">
        <v>4</v>
      </c>
      <c r="E24" s="126"/>
      <c r="F24" s="127"/>
      <c r="G24" s="128"/>
    </row>
    <row r="25" spans="1:7">
      <c r="A25" s="100"/>
      <c r="B25" s="28"/>
      <c r="C25" s="32"/>
      <c r="D25" s="21"/>
      <c r="E25" s="126"/>
      <c r="F25" s="127"/>
      <c r="G25" s="128"/>
    </row>
    <row r="26" spans="1:7">
      <c r="A26" s="100"/>
      <c r="B26" s="28"/>
      <c r="C26" s="32"/>
      <c r="D26" s="21"/>
      <c r="E26" s="126"/>
      <c r="F26" s="127"/>
      <c r="G26" s="128"/>
    </row>
    <row r="27" spans="1:7">
      <c r="A27" s="100"/>
      <c r="B27" s="28"/>
      <c r="C27" s="21"/>
      <c r="D27" s="21"/>
      <c r="E27" s="126"/>
      <c r="F27" s="127"/>
      <c r="G27" s="128"/>
    </row>
    <row r="28" spans="1:7">
      <c r="A28" s="100"/>
      <c r="B28" s="28"/>
      <c r="C28" s="21"/>
      <c r="D28" s="21"/>
      <c r="E28" s="126"/>
      <c r="F28" s="127"/>
      <c r="G28" s="128"/>
    </row>
    <row r="29" spans="1:7">
      <c r="A29" s="100"/>
      <c r="B29" s="28"/>
      <c r="C29" s="28"/>
      <c r="D29" s="21"/>
      <c r="E29" s="126"/>
      <c r="F29" s="127"/>
      <c r="G29" s="128"/>
    </row>
    <row r="30" spans="1:7">
      <c r="A30" s="100"/>
      <c r="B30" s="28"/>
      <c r="C30" s="33"/>
      <c r="D30" s="21"/>
      <c r="E30" s="126"/>
      <c r="F30" s="127"/>
      <c r="G30" s="128"/>
    </row>
    <row r="31" spans="1:7">
      <c r="A31" s="100"/>
      <c r="B31" s="28"/>
      <c r="C31" s="28"/>
      <c r="D31" s="21"/>
      <c r="E31" s="126"/>
      <c r="F31" s="127"/>
      <c r="G31" s="128"/>
    </row>
    <row r="32" spans="1:7">
      <c r="A32" s="100"/>
      <c r="B32" s="28"/>
      <c r="C32" s="28"/>
      <c r="D32" s="21"/>
      <c r="E32" s="126"/>
      <c r="F32" s="127"/>
      <c r="G32" s="128"/>
    </row>
    <row r="33" spans="1:9">
      <c r="A33" s="100"/>
      <c r="B33" s="28"/>
      <c r="C33" s="21"/>
      <c r="D33" s="21"/>
      <c r="E33" s="126"/>
      <c r="F33" s="127"/>
      <c r="G33" s="128"/>
    </row>
    <row r="34" spans="1:9">
      <c r="A34" s="98" t="s">
        <v>25</v>
      </c>
      <c r="B34" s="98"/>
      <c r="C34" s="98"/>
      <c r="D34" s="98"/>
      <c r="E34" s="98"/>
      <c r="F34" s="98"/>
      <c r="G34" s="98"/>
    </row>
    <row r="35" spans="1:9">
      <c r="A35" s="99" t="s">
        <v>117</v>
      </c>
      <c r="B35" s="102" t="s">
        <v>152</v>
      </c>
      <c r="C35" s="104"/>
      <c r="D35" s="99" t="s">
        <v>27</v>
      </c>
      <c r="E35" s="123"/>
      <c r="F35" s="124"/>
      <c r="G35" s="125"/>
    </row>
    <row r="36" spans="1:9" ht="17.25" customHeight="1">
      <c r="A36" s="100"/>
      <c r="B36" s="105" t="s">
        <v>153</v>
      </c>
      <c r="C36" s="106"/>
      <c r="D36" s="100"/>
      <c r="E36" s="123" t="s">
        <v>190</v>
      </c>
      <c r="F36" s="124"/>
      <c r="G36" s="125"/>
    </row>
    <row r="37" spans="1:9" ht="18" customHeight="1">
      <c r="A37" s="100"/>
      <c r="B37" s="129" t="s">
        <v>154</v>
      </c>
      <c r="C37" s="106"/>
      <c r="D37" s="100"/>
      <c r="E37" s="117" t="s">
        <v>191</v>
      </c>
      <c r="F37" s="118"/>
      <c r="G37" s="119"/>
    </row>
    <row r="38" spans="1:9" ht="18" customHeight="1">
      <c r="A38" s="100"/>
      <c r="B38" s="105"/>
      <c r="C38" s="106"/>
      <c r="D38" s="100"/>
      <c r="E38" s="117" t="s">
        <v>192</v>
      </c>
      <c r="F38" s="118"/>
      <c r="G38" s="119"/>
    </row>
    <row r="39" spans="1:9" ht="17.25" customHeight="1">
      <c r="A39" s="100"/>
      <c r="B39" s="105"/>
      <c r="C39" s="106"/>
      <c r="D39" s="100"/>
      <c r="E39" s="123" t="s">
        <v>193</v>
      </c>
      <c r="F39" s="124"/>
      <c r="G39" s="125"/>
    </row>
    <row r="40" spans="1:9" ht="17.25" customHeight="1">
      <c r="A40" s="100"/>
      <c r="B40" s="105"/>
      <c r="C40" s="106"/>
      <c r="D40" s="100"/>
      <c r="E40" s="123"/>
      <c r="F40" s="124"/>
      <c r="G40" s="125"/>
      <c r="I40" s="34"/>
    </row>
    <row r="41" spans="1:9" ht="18" customHeight="1">
      <c r="A41" s="100"/>
      <c r="B41" s="105"/>
      <c r="C41" s="106"/>
      <c r="D41" s="100"/>
      <c r="E41" s="117"/>
      <c r="F41" s="118"/>
      <c r="G41" s="119"/>
    </row>
    <row r="42" spans="1:9" ht="18" customHeight="1">
      <c r="A42" s="100"/>
      <c r="B42" s="105"/>
      <c r="C42" s="106"/>
      <c r="D42" s="100"/>
      <c r="E42" s="117"/>
      <c r="F42" s="118"/>
      <c r="G42" s="119"/>
    </row>
    <row r="43" spans="1:9">
      <c r="A43" s="101"/>
      <c r="B43" s="105"/>
      <c r="C43" s="106"/>
      <c r="D43" s="101"/>
      <c r="E43" s="120"/>
      <c r="F43" s="121"/>
      <c r="G43" s="122"/>
    </row>
    <row r="44" spans="1:9">
      <c r="A44" s="98" t="s">
        <v>28</v>
      </c>
      <c r="B44" s="98"/>
      <c r="C44" s="98"/>
      <c r="D44" s="98"/>
      <c r="E44" s="98"/>
      <c r="F44" s="98"/>
      <c r="G44" s="98"/>
    </row>
    <row r="45" spans="1:9">
      <c r="A45" s="99" t="s">
        <v>26</v>
      </c>
      <c r="B45" s="102" t="s">
        <v>10</v>
      </c>
      <c r="C45" s="104"/>
      <c r="D45" s="99" t="s">
        <v>27</v>
      </c>
      <c r="E45" s="111"/>
      <c r="F45" s="112"/>
      <c r="G45" s="113"/>
    </row>
    <row r="46" spans="1:9">
      <c r="A46" s="101"/>
      <c r="B46" s="108" t="s">
        <v>10</v>
      </c>
      <c r="C46" s="110"/>
      <c r="D46" s="101"/>
      <c r="E46" s="114"/>
      <c r="F46" s="115"/>
      <c r="G46" s="116"/>
    </row>
    <row r="47" spans="1:9">
      <c r="A47" s="98" t="s">
        <v>29</v>
      </c>
      <c r="B47" s="98"/>
      <c r="C47" s="98"/>
      <c r="D47" s="98"/>
      <c r="E47" s="98"/>
      <c r="F47" s="98"/>
      <c r="G47" s="98"/>
    </row>
    <row r="48" spans="1:9">
      <c r="A48" s="99" t="s">
        <v>26</v>
      </c>
      <c r="B48" s="102"/>
      <c r="C48" s="103"/>
      <c r="D48" s="104"/>
      <c r="E48" s="99" t="s">
        <v>30</v>
      </c>
      <c r="F48" s="105"/>
      <c r="G48" s="106"/>
      <c r="H48" s="52"/>
    </row>
    <row r="49" spans="1:8">
      <c r="A49" s="100"/>
      <c r="B49" s="105"/>
      <c r="C49" s="107"/>
      <c r="D49" s="106"/>
      <c r="E49" s="100"/>
      <c r="F49" s="105"/>
      <c r="G49" s="106"/>
      <c r="H49" s="36"/>
    </row>
    <row r="50" spans="1:8">
      <c r="A50" s="100"/>
      <c r="B50" s="105"/>
      <c r="C50" s="107"/>
      <c r="D50" s="106"/>
      <c r="E50" s="100"/>
      <c r="F50" s="105"/>
      <c r="G50" s="106"/>
    </row>
    <row r="51" spans="1:8">
      <c r="A51" s="100"/>
      <c r="B51" s="105"/>
      <c r="C51" s="107"/>
      <c r="D51" s="106"/>
      <c r="E51" s="100"/>
      <c r="F51" s="105"/>
      <c r="G51" s="106"/>
    </row>
    <row r="52" spans="1:8">
      <c r="A52" s="100"/>
      <c r="B52" s="105" t="s">
        <v>10</v>
      </c>
      <c r="C52" s="107"/>
      <c r="D52" s="106"/>
      <c r="E52" s="100"/>
      <c r="F52" s="105" t="s">
        <v>10</v>
      </c>
      <c r="G52" s="106"/>
    </row>
    <row r="53" spans="1:8">
      <c r="A53" s="101"/>
      <c r="B53" s="108"/>
      <c r="C53" s="109"/>
      <c r="D53" s="110"/>
      <c r="E53" s="101"/>
      <c r="F53" s="105"/>
      <c r="G53" s="106"/>
    </row>
    <row r="54" spans="1:8">
      <c r="A54" s="74" t="s">
        <v>31</v>
      </c>
      <c r="B54" s="75"/>
      <c r="C54" s="37" t="s">
        <v>32</v>
      </c>
      <c r="D54" s="38">
        <f>B56+E56</f>
        <v>0</v>
      </c>
      <c r="E54" s="39"/>
      <c r="F54" s="76"/>
      <c r="G54" s="76"/>
    </row>
    <row r="55" spans="1:8">
      <c r="A55" s="81" t="s">
        <v>26</v>
      </c>
      <c r="B55" s="40" t="s">
        <v>33</v>
      </c>
      <c r="C55" s="40" t="s">
        <v>34</v>
      </c>
      <c r="D55" s="84" t="s">
        <v>30</v>
      </c>
      <c r="E55" s="40" t="s">
        <v>33</v>
      </c>
      <c r="F55" s="87" t="s">
        <v>34</v>
      </c>
      <c r="G55" s="88"/>
    </row>
    <row r="56" spans="1:8">
      <c r="A56" s="82"/>
      <c r="B56" s="89"/>
      <c r="C56" s="89"/>
      <c r="D56" s="85"/>
      <c r="E56" s="89"/>
      <c r="F56" s="92"/>
      <c r="G56" s="93"/>
    </row>
    <row r="57" spans="1:8">
      <c r="A57" s="82"/>
      <c r="B57" s="90"/>
      <c r="C57" s="90"/>
      <c r="D57" s="85"/>
      <c r="E57" s="90"/>
      <c r="F57" s="94"/>
      <c r="G57" s="95"/>
    </row>
    <row r="58" spans="1:8">
      <c r="A58" s="83"/>
      <c r="B58" s="91"/>
      <c r="C58" s="91"/>
      <c r="D58" s="86"/>
      <c r="E58" s="91"/>
      <c r="F58" s="96"/>
      <c r="G58" s="97"/>
    </row>
    <row r="59" spans="1:8">
      <c r="A59" s="77" t="s">
        <v>35</v>
      </c>
      <c r="B59" s="77"/>
      <c r="C59" s="77"/>
      <c r="D59" s="77"/>
      <c r="E59" s="77"/>
      <c r="F59" s="77"/>
      <c r="G59" s="77"/>
    </row>
    <row r="60" spans="1:8">
      <c r="A60" s="78"/>
      <c r="B60" s="79"/>
      <c r="C60" s="79"/>
      <c r="D60" s="79"/>
      <c r="E60" s="79"/>
      <c r="F60" s="79"/>
      <c r="G60" s="80"/>
    </row>
    <row r="62" spans="1:8">
      <c r="G62"/>
    </row>
    <row r="63" spans="1:8">
      <c r="G63"/>
    </row>
    <row r="64" spans="1:8">
      <c r="C64" t="s">
        <v>5</v>
      </c>
      <c r="G64"/>
    </row>
    <row r="65" spans="7:7">
      <c r="G65"/>
    </row>
    <row r="66" spans="7:7">
      <c r="G66"/>
    </row>
    <row r="67" spans="7:7">
      <c r="G67"/>
    </row>
  </sheetData>
  <mergeCells count="88">
    <mergeCell ref="A54:B54"/>
    <mergeCell ref="F54:G54"/>
    <mergeCell ref="A59:G59"/>
    <mergeCell ref="A60:G60"/>
    <mergeCell ref="A55:A58"/>
    <mergeCell ref="D55:D58"/>
    <mergeCell ref="F55:G55"/>
    <mergeCell ref="B56:B58"/>
    <mergeCell ref="C56:C58"/>
    <mergeCell ref="E56:E58"/>
    <mergeCell ref="F56:G58"/>
    <mergeCell ref="A47:G47"/>
    <mergeCell ref="A48:A53"/>
    <mergeCell ref="B48:D48"/>
    <mergeCell ref="E48:E53"/>
    <mergeCell ref="F48:G48"/>
    <mergeCell ref="B49:D49"/>
    <mergeCell ref="F49:G49"/>
    <mergeCell ref="B50:D50"/>
    <mergeCell ref="F50:G50"/>
    <mergeCell ref="B51:D51"/>
    <mergeCell ref="F51:G51"/>
    <mergeCell ref="B52:D52"/>
    <mergeCell ref="F52:G52"/>
    <mergeCell ref="B53:D53"/>
    <mergeCell ref="F53:G53"/>
    <mergeCell ref="A44:G44"/>
    <mergeCell ref="A45:A46"/>
    <mergeCell ref="B45:C45"/>
    <mergeCell ref="D45:D46"/>
    <mergeCell ref="E45:G45"/>
    <mergeCell ref="B46:C46"/>
    <mergeCell ref="E46:G46"/>
    <mergeCell ref="B41:C41"/>
    <mergeCell ref="E41:G41"/>
    <mergeCell ref="B42:C42"/>
    <mergeCell ref="E42:G42"/>
    <mergeCell ref="B43:C43"/>
    <mergeCell ref="E43:G43"/>
    <mergeCell ref="E37:G37"/>
    <mergeCell ref="B38:C38"/>
    <mergeCell ref="E38:G38"/>
    <mergeCell ref="B39:C39"/>
    <mergeCell ref="E39:G39"/>
    <mergeCell ref="B40:C40"/>
    <mergeCell ref="E40:G40"/>
    <mergeCell ref="E32:G32"/>
    <mergeCell ref="E33:G33"/>
    <mergeCell ref="A34:G34"/>
    <mergeCell ref="A35:A43"/>
    <mergeCell ref="B35:C35"/>
    <mergeCell ref="D35:D43"/>
    <mergeCell ref="E35:G35"/>
    <mergeCell ref="B36:C36"/>
    <mergeCell ref="E36:G36"/>
    <mergeCell ref="B37:C37"/>
    <mergeCell ref="A23:A33"/>
    <mergeCell ref="E23:G23"/>
    <mergeCell ref="E24:G24"/>
    <mergeCell ref="E25:G25"/>
    <mergeCell ref="E31:G31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E26:G26"/>
    <mergeCell ref="E27:G27"/>
    <mergeCell ref="E28:G28"/>
    <mergeCell ref="E29:G29"/>
    <mergeCell ref="E30:G30"/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</mergeCells>
  <phoneticPr fontId="4" type="noConversion"/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I67"/>
  <sheetViews>
    <sheetView workbookViewId="0">
      <selection activeCell="B7" sqref="B7:C7"/>
    </sheetView>
  </sheetViews>
  <sheetFormatPr defaultColWidth="11.5546875" defaultRowHeight="17.25"/>
  <cols>
    <col min="2" max="2" width="22.109375" customWidth="1"/>
    <col min="3" max="3" width="26.109375" customWidth="1"/>
    <col min="4" max="4" width="8.44140625" customWidth="1"/>
    <col min="5" max="5" width="18.88671875" customWidth="1"/>
    <col min="6" max="6" width="13.109375" customWidth="1"/>
    <col min="7" max="7" width="57.5546875" style="41" customWidth="1"/>
  </cols>
  <sheetData>
    <row r="1" spans="1:9" ht="36" customHeight="1">
      <c r="A1" s="139" t="s">
        <v>0</v>
      </c>
      <c r="B1" s="139"/>
      <c r="C1" s="139"/>
      <c r="D1" s="139"/>
      <c r="E1" s="139"/>
      <c r="F1" s="139"/>
      <c r="G1" s="139"/>
    </row>
    <row r="2" spans="1:9" ht="20.100000000000001" customHeight="1">
      <c r="A2" s="1" t="s">
        <v>1</v>
      </c>
      <c r="B2" s="140" t="s">
        <v>155</v>
      </c>
      <c r="C2" s="141"/>
      <c r="D2" s="2" t="s">
        <v>2</v>
      </c>
      <c r="E2" s="2"/>
      <c r="F2" s="3" t="s">
        <v>3</v>
      </c>
      <c r="G2" s="4"/>
    </row>
    <row r="3" spans="1:9" ht="24" customHeight="1">
      <c r="A3" s="137" t="s">
        <v>4</v>
      </c>
      <c r="B3" s="98"/>
      <c r="C3" s="138"/>
      <c r="D3" s="142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144">
        <v>1890000</v>
      </c>
      <c r="C4" s="145"/>
      <c r="D4" s="143"/>
      <c r="E4" s="7" t="s">
        <v>10</v>
      </c>
      <c r="F4" s="8" t="s">
        <v>10</v>
      </c>
      <c r="G4" s="9" t="s">
        <v>10</v>
      </c>
    </row>
    <row r="5" spans="1:9" ht="23.1" customHeight="1">
      <c r="A5" s="1" t="s">
        <v>11</v>
      </c>
      <c r="B5" s="146">
        <f>B6-B4</f>
        <v>1010000</v>
      </c>
      <c r="C5" s="147"/>
      <c r="D5" s="143"/>
      <c r="E5" s="7" t="s">
        <v>10</v>
      </c>
      <c r="F5" s="8" t="s">
        <v>10</v>
      </c>
      <c r="G5" s="9" t="s">
        <v>10</v>
      </c>
    </row>
    <row r="6" spans="1:9" ht="21.95" customHeight="1">
      <c r="A6" s="1" t="s">
        <v>12</v>
      </c>
      <c r="B6" s="148">
        <v>2900000</v>
      </c>
      <c r="C6" s="149"/>
      <c r="D6" s="155"/>
      <c r="E6" s="7" t="s">
        <v>10</v>
      </c>
      <c r="F6" s="8" t="s">
        <v>10</v>
      </c>
      <c r="G6" s="9" t="s">
        <v>10</v>
      </c>
    </row>
    <row r="7" spans="1:9" ht="20.25" customHeight="1">
      <c r="A7" s="10" t="s">
        <v>13</v>
      </c>
      <c r="B7" s="148">
        <f>'6.10'!B7:C7+'6.11'!B6:C6</f>
        <v>21397050</v>
      </c>
      <c r="C7" s="149"/>
      <c r="D7" s="11"/>
      <c r="E7" s="12"/>
      <c r="F7" s="13"/>
      <c r="G7" s="14"/>
      <c r="I7" s="15"/>
    </row>
    <row r="8" spans="1:9" ht="25.5" customHeight="1">
      <c r="A8" s="1" t="s">
        <v>14</v>
      </c>
      <c r="B8" s="150">
        <v>93391350</v>
      </c>
      <c r="C8" s="151"/>
      <c r="G8" s="15"/>
    </row>
    <row r="9" spans="1:9" ht="27.95" customHeight="1">
      <c r="A9" s="137" t="s">
        <v>15</v>
      </c>
      <c r="B9" s="98"/>
      <c r="C9" s="138"/>
      <c r="D9" s="16"/>
      <c r="E9" s="17"/>
      <c r="F9" s="17"/>
      <c r="G9" s="18"/>
    </row>
    <row r="10" spans="1:9" ht="17.100000000000001" customHeight="1">
      <c r="A10" s="152" t="s">
        <v>16</v>
      </c>
      <c r="B10" s="19" t="s">
        <v>17</v>
      </c>
      <c r="C10" s="19" t="s">
        <v>18</v>
      </c>
      <c r="D10" s="84" t="s">
        <v>19</v>
      </c>
      <c r="E10" s="19" t="s">
        <v>17</v>
      </c>
      <c r="F10" s="19" t="s">
        <v>18</v>
      </c>
      <c r="G10" s="20"/>
    </row>
    <row r="11" spans="1:9" ht="20.100000000000001" customHeight="1">
      <c r="A11" s="153"/>
      <c r="B11" s="21" t="s">
        <v>195</v>
      </c>
      <c r="C11" s="21">
        <v>5</v>
      </c>
      <c r="D11" s="85"/>
      <c r="E11" s="22"/>
      <c r="F11" s="21"/>
      <c r="G11" s="23"/>
    </row>
    <row r="12" spans="1:9" ht="18" customHeight="1">
      <c r="A12" s="153"/>
      <c r="B12" s="21" t="s">
        <v>196</v>
      </c>
      <c r="C12" s="21">
        <v>5</v>
      </c>
      <c r="D12" s="85"/>
      <c r="E12" s="22"/>
      <c r="F12" s="21"/>
      <c r="G12" s="23"/>
    </row>
    <row r="13" spans="1:9" ht="17.100000000000001" customHeight="1">
      <c r="A13" s="154"/>
      <c r="B13" s="21" t="s">
        <v>197</v>
      </c>
      <c r="C13" s="24">
        <v>8</v>
      </c>
      <c r="D13" s="86"/>
      <c r="E13" s="25"/>
      <c r="F13" s="26"/>
      <c r="G13" s="23"/>
    </row>
    <row r="14" spans="1:9" ht="27.95" customHeight="1">
      <c r="A14" s="137" t="s">
        <v>20</v>
      </c>
      <c r="B14" s="98"/>
      <c r="C14" s="98"/>
      <c r="D14" s="98"/>
      <c r="E14" s="98"/>
      <c r="F14" s="98"/>
      <c r="G14" s="138"/>
    </row>
    <row r="15" spans="1:9" ht="18.95" customHeight="1">
      <c r="A15" s="27"/>
      <c r="B15" s="19" t="s">
        <v>21</v>
      </c>
      <c r="C15" s="19" t="s">
        <v>22</v>
      </c>
      <c r="D15" s="19" t="s">
        <v>23</v>
      </c>
      <c r="E15" s="130"/>
      <c r="F15" s="131"/>
      <c r="G15" s="132"/>
    </row>
    <row r="16" spans="1:9" ht="18.95" customHeight="1">
      <c r="A16" s="99" t="s">
        <v>24</v>
      </c>
      <c r="B16" s="28">
        <v>0.5</v>
      </c>
      <c r="C16" s="21" t="s">
        <v>156</v>
      </c>
      <c r="D16" s="21">
        <v>11</v>
      </c>
      <c r="E16" s="126"/>
      <c r="F16" s="127"/>
      <c r="G16" s="128"/>
    </row>
    <row r="17" spans="1:7">
      <c r="A17" s="100"/>
      <c r="B17" s="28">
        <v>0.5</v>
      </c>
      <c r="C17" s="28" t="s">
        <v>157</v>
      </c>
      <c r="D17" s="21">
        <v>11</v>
      </c>
      <c r="E17" s="126"/>
      <c r="F17" s="127"/>
      <c r="G17" s="128"/>
    </row>
    <row r="18" spans="1:7">
      <c r="A18" s="100"/>
      <c r="B18" s="28">
        <v>0.54166666666666663</v>
      </c>
      <c r="C18" s="28" t="s">
        <v>158</v>
      </c>
      <c r="D18" s="21">
        <v>8</v>
      </c>
      <c r="E18" s="126"/>
      <c r="F18" s="127"/>
      <c r="G18" s="128"/>
    </row>
    <row r="19" spans="1:7">
      <c r="A19" s="100"/>
      <c r="B19" s="28">
        <v>0.5</v>
      </c>
      <c r="C19" s="21" t="s">
        <v>159</v>
      </c>
      <c r="D19" s="21">
        <v>3</v>
      </c>
      <c r="E19" s="126"/>
      <c r="F19" s="127"/>
      <c r="G19" s="128"/>
    </row>
    <row r="20" spans="1:7">
      <c r="A20" s="100"/>
      <c r="B20" s="28">
        <v>0.61111111111111105</v>
      </c>
      <c r="C20" s="21" t="s">
        <v>160</v>
      </c>
      <c r="D20" s="21">
        <v>2</v>
      </c>
      <c r="E20" s="126"/>
      <c r="F20" s="127"/>
      <c r="G20" s="128"/>
    </row>
    <row r="21" spans="1:7">
      <c r="A21" s="100"/>
      <c r="B21" s="28"/>
      <c r="C21" s="21"/>
      <c r="D21" s="21"/>
      <c r="E21" s="126"/>
      <c r="F21" s="127"/>
      <c r="G21" s="128"/>
    </row>
    <row r="22" spans="1:7" ht="18" thickBot="1">
      <c r="A22" s="133"/>
      <c r="B22" s="29"/>
      <c r="C22" s="30"/>
      <c r="D22" s="30"/>
      <c r="E22" s="134"/>
      <c r="F22" s="135"/>
      <c r="G22" s="136"/>
    </row>
    <row r="23" spans="1:7">
      <c r="A23" s="100"/>
      <c r="B23" s="31">
        <v>0.29166666666666669</v>
      </c>
      <c r="C23" s="21" t="s">
        <v>161</v>
      </c>
      <c r="D23" s="21">
        <v>7</v>
      </c>
      <c r="E23" s="114"/>
      <c r="F23" s="115"/>
      <c r="G23" s="116"/>
    </row>
    <row r="24" spans="1:7">
      <c r="A24" s="100"/>
      <c r="B24" s="28">
        <v>0.25</v>
      </c>
      <c r="C24" s="28" t="s">
        <v>162</v>
      </c>
      <c r="D24" s="21">
        <v>3</v>
      </c>
      <c r="E24" s="126" t="s">
        <v>140</v>
      </c>
      <c r="F24" s="127"/>
      <c r="G24" s="128"/>
    </row>
    <row r="25" spans="1:7">
      <c r="A25" s="100"/>
      <c r="B25" s="28">
        <v>0.35416666666666669</v>
      </c>
      <c r="C25" s="32" t="s">
        <v>198</v>
      </c>
      <c r="D25" s="21">
        <v>2</v>
      </c>
      <c r="E25" s="126"/>
      <c r="F25" s="127"/>
      <c r="G25" s="128"/>
    </row>
    <row r="26" spans="1:7">
      <c r="A26" s="100"/>
      <c r="B26" s="28"/>
      <c r="C26" s="32"/>
      <c r="D26" s="21"/>
      <c r="E26" s="126"/>
      <c r="F26" s="127"/>
      <c r="G26" s="128"/>
    </row>
    <row r="27" spans="1:7">
      <c r="A27" s="100"/>
      <c r="B27" s="28"/>
      <c r="C27" s="21"/>
      <c r="D27" s="21"/>
      <c r="E27" s="126"/>
      <c r="F27" s="127"/>
      <c r="G27" s="128"/>
    </row>
    <row r="28" spans="1:7">
      <c r="A28" s="100"/>
      <c r="B28" s="28"/>
      <c r="C28" s="21"/>
      <c r="D28" s="21"/>
      <c r="E28" s="126"/>
      <c r="F28" s="127"/>
      <c r="G28" s="128"/>
    </row>
    <row r="29" spans="1:7">
      <c r="A29" s="100"/>
      <c r="B29" s="28"/>
      <c r="C29" s="28"/>
      <c r="D29" s="21"/>
      <c r="E29" s="126"/>
      <c r="F29" s="127"/>
      <c r="G29" s="128"/>
    </row>
    <row r="30" spans="1:7">
      <c r="A30" s="100"/>
      <c r="B30" s="28"/>
      <c r="C30" s="33"/>
      <c r="D30" s="21"/>
      <c r="E30" s="126"/>
      <c r="F30" s="127"/>
      <c r="G30" s="128"/>
    </row>
    <row r="31" spans="1:7">
      <c r="A31" s="100"/>
      <c r="B31" s="28"/>
      <c r="C31" s="28"/>
      <c r="D31" s="21"/>
      <c r="E31" s="126"/>
      <c r="F31" s="127"/>
      <c r="G31" s="128"/>
    </row>
    <row r="32" spans="1:7">
      <c r="A32" s="100"/>
      <c r="B32" s="28"/>
      <c r="C32" s="28"/>
      <c r="D32" s="21"/>
      <c r="E32" s="126"/>
      <c r="F32" s="127"/>
      <c r="G32" s="128"/>
    </row>
    <row r="33" spans="1:9">
      <c r="A33" s="100"/>
      <c r="B33" s="28"/>
      <c r="C33" s="21"/>
      <c r="D33" s="21"/>
      <c r="E33" s="126"/>
      <c r="F33" s="127"/>
      <c r="G33" s="128"/>
    </row>
    <row r="34" spans="1:9">
      <c r="A34" s="98" t="s">
        <v>25</v>
      </c>
      <c r="B34" s="98"/>
      <c r="C34" s="98"/>
      <c r="D34" s="98"/>
      <c r="E34" s="98"/>
      <c r="F34" s="98"/>
      <c r="G34" s="98"/>
    </row>
    <row r="35" spans="1:9">
      <c r="A35" s="99" t="s">
        <v>117</v>
      </c>
      <c r="B35" s="102" t="s">
        <v>194</v>
      </c>
      <c r="C35" s="104"/>
      <c r="D35" s="99" t="s">
        <v>27</v>
      </c>
      <c r="E35" s="123" t="s">
        <v>199</v>
      </c>
      <c r="F35" s="124"/>
      <c r="G35" s="125"/>
    </row>
    <row r="36" spans="1:9" ht="17.25" customHeight="1">
      <c r="A36" s="100"/>
      <c r="B36" s="105" t="s">
        <v>163</v>
      </c>
      <c r="C36" s="106"/>
      <c r="D36" s="100"/>
      <c r="E36" s="123" t="s">
        <v>200</v>
      </c>
      <c r="F36" s="124"/>
      <c r="G36" s="125"/>
    </row>
    <row r="37" spans="1:9" ht="18" customHeight="1">
      <c r="A37" s="100"/>
      <c r="B37" s="129" t="s">
        <v>164</v>
      </c>
      <c r="C37" s="106"/>
      <c r="D37" s="100"/>
      <c r="E37" s="117" t="s">
        <v>201</v>
      </c>
      <c r="F37" s="118"/>
      <c r="G37" s="119"/>
    </row>
    <row r="38" spans="1:9" ht="18" customHeight="1">
      <c r="A38" s="100"/>
      <c r="B38" s="105" t="s">
        <v>165</v>
      </c>
      <c r="C38" s="106"/>
      <c r="D38" s="100"/>
      <c r="E38" s="117" t="s">
        <v>202</v>
      </c>
      <c r="F38" s="118"/>
      <c r="G38" s="119"/>
    </row>
    <row r="39" spans="1:9" ht="17.25" customHeight="1">
      <c r="A39" s="100"/>
      <c r="B39" s="105" t="s">
        <v>166</v>
      </c>
      <c r="C39" s="106"/>
      <c r="D39" s="100"/>
      <c r="E39" s="123" t="s">
        <v>203</v>
      </c>
      <c r="F39" s="124"/>
      <c r="G39" s="125"/>
    </row>
    <row r="40" spans="1:9" ht="17.25" customHeight="1">
      <c r="A40" s="100"/>
      <c r="B40" s="105" t="s">
        <v>167</v>
      </c>
      <c r="C40" s="106"/>
      <c r="D40" s="100"/>
      <c r="E40" s="123" t="s">
        <v>204</v>
      </c>
      <c r="F40" s="124"/>
      <c r="G40" s="125"/>
      <c r="I40" s="34"/>
    </row>
    <row r="41" spans="1:9" ht="18" customHeight="1">
      <c r="A41" s="100"/>
      <c r="B41" s="105" t="s">
        <v>168</v>
      </c>
      <c r="C41" s="106"/>
      <c r="D41" s="100"/>
      <c r="E41" s="117"/>
      <c r="F41" s="118"/>
      <c r="G41" s="119"/>
    </row>
    <row r="42" spans="1:9" ht="18" customHeight="1">
      <c r="A42" s="100"/>
      <c r="B42" s="105" t="s">
        <v>169</v>
      </c>
      <c r="C42" s="106"/>
      <c r="D42" s="100"/>
      <c r="E42" s="117"/>
      <c r="F42" s="118"/>
      <c r="G42" s="119"/>
    </row>
    <row r="43" spans="1:9">
      <c r="A43" s="101"/>
      <c r="B43" s="105"/>
      <c r="C43" s="106"/>
      <c r="D43" s="101"/>
      <c r="E43" s="120"/>
      <c r="F43" s="121"/>
      <c r="G43" s="122"/>
    </row>
    <row r="44" spans="1:9">
      <c r="A44" s="98" t="s">
        <v>28</v>
      </c>
      <c r="B44" s="98"/>
      <c r="C44" s="98"/>
      <c r="D44" s="98"/>
      <c r="E44" s="98"/>
      <c r="F44" s="98"/>
      <c r="G44" s="98"/>
    </row>
    <row r="45" spans="1:9">
      <c r="A45" s="99" t="s">
        <v>26</v>
      </c>
      <c r="B45" s="102" t="s">
        <v>10</v>
      </c>
      <c r="C45" s="104"/>
      <c r="D45" s="99" t="s">
        <v>27</v>
      </c>
      <c r="E45" s="111"/>
      <c r="F45" s="112"/>
      <c r="G45" s="113"/>
    </row>
    <row r="46" spans="1:9">
      <c r="A46" s="101"/>
      <c r="B46" s="108" t="s">
        <v>10</v>
      </c>
      <c r="C46" s="110"/>
      <c r="D46" s="101"/>
      <c r="E46" s="114"/>
      <c r="F46" s="115"/>
      <c r="G46" s="116"/>
    </row>
    <row r="47" spans="1:9">
      <c r="A47" s="98" t="s">
        <v>29</v>
      </c>
      <c r="B47" s="98"/>
      <c r="C47" s="98"/>
      <c r="D47" s="98"/>
      <c r="E47" s="98"/>
      <c r="F47" s="98"/>
      <c r="G47" s="98"/>
    </row>
    <row r="48" spans="1:9">
      <c r="A48" s="99" t="s">
        <v>26</v>
      </c>
      <c r="B48" s="102"/>
      <c r="C48" s="103"/>
      <c r="D48" s="104"/>
      <c r="E48" s="99" t="s">
        <v>30</v>
      </c>
      <c r="F48" s="105"/>
      <c r="G48" s="106"/>
      <c r="H48" s="53"/>
    </row>
    <row r="49" spans="1:8">
      <c r="A49" s="100"/>
      <c r="B49" s="105"/>
      <c r="C49" s="107"/>
      <c r="D49" s="106"/>
      <c r="E49" s="100"/>
      <c r="F49" s="105"/>
      <c r="G49" s="106"/>
      <c r="H49" s="36"/>
    </row>
    <row r="50" spans="1:8">
      <c r="A50" s="100"/>
      <c r="B50" s="105"/>
      <c r="C50" s="107"/>
      <c r="D50" s="106"/>
      <c r="E50" s="100"/>
      <c r="F50" s="105"/>
      <c r="G50" s="106"/>
    </row>
    <row r="51" spans="1:8">
      <c r="A51" s="100"/>
      <c r="B51" s="105"/>
      <c r="C51" s="107"/>
      <c r="D51" s="106"/>
      <c r="E51" s="100"/>
      <c r="F51" s="105"/>
      <c r="G51" s="106"/>
    </row>
    <row r="52" spans="1:8">
      <c r="A52" s="100"/>
      <c r="B52" s="105" t="s">
        <v>10</v>
      </c>
      <c r="C52" s="107"/>
      <c r="D52" s="106"/>
      <c r="E52" s="100"/>
      <c r="F52" s="105" t="s">
        <v>10</v>
      </c>
      <c r="G52" s="106"/>
    </row>
    <row r="53" spans="1:8">
      <c r="A53" s="101"/>
      <c r="B53" s="108"/>
      <c r="C53" s="109"/>
      <c r="D53" s="110"/>
      <c r="E53" s="101"/>
      <c r="F53" s="105"/>
      <c r="G53" s="106"/>
    </row>
    <row r="54" spans="1:8">
      <c r="A54" s="74" t="s">
        <v>31</v>
      </c>
      <c r="B54" s="75"/>
      <c r="C54" s="37" t="s">
        <v>32</v>
      </c>
      <c r="D54" s="38">
        <f>B56+E56</f>
        <v>0</v>
      </c>
      <c r="E54" s="39"/>
      <c r="F54" s="76"/>
      <c r="G54" s="76"/>
    </row>
    <row r="55" spans="1:8">
      <c r="A55" s="81" t="s">
        <v>26</v>
      </c>
      <c r="B55" s="40" t="s">
        <v>33</v>
      </c>
      <c r="C55" s="40" t="s">
        <v>34</v>
      </c>
      <c r="D55" s="84" t="s">
        <v>30</v>
      </c>
      <c r="E55" s="40" t="s">
        <v>33</v>
      </c>
      <c r="F55" s="87" t="s">
        <v>34</v>
      </c>
      <c r="G55" s="88"/>
    </row>
    <row r="56" spans="1:8">
      <c r="A56" s="82"/>
      <c r="B56" s="89"/>
      <c r="C56" s="89"/>
      <c r="D56" s="85"/>
      <c r="E56" s="89"/>
      <c r="F56" s="92"/>
      <c r="G56" s="93"/>
    </row>
    <row r="57" spans="1:8">
      <c r="A57" s="82"/>
      <c r="B57" s="90"/>
      <c r="C57" s="90"/>
      <c r="D57" s="85"/>
      <c r="E57" s="90"/>
      <c r="F57" s="94"/>
      <c r="G57" s="95"/>
    </row>
    <row r="58" spans="1:8">
      <c r="A58" s="83"/>
      <c r="B58" s="91"/>
      <c r="C58" s="91"/>
      <c r="D58" s="86"/>
      <c r="E58" s="91"/>
      <c r="F58" s="96"/>
      <c r="G58" s="97"/>
    </row>
    <row r="59" spans="1:8">
      <c r="A59" s="77" t="s">
        <v>35</v>
      </c>
      <c r="B59" s="77"/>
      <c r="C59" s="77"/>
      <c r="D59" s="77"/>
      <c r="E59" s="77"/>
      <c r="F59" s="77"/>
      <c r="G59" s="77"/>
    </row>
    <row r="60" spans="1:8">
      <c r="A60" s="78"/>
      <c r="B60" s="79"/>
      <c r="C60" s="79"/>
      <c r="D60" s="79"/>
      <c r="E60" s="79"/>
      <c r="F60" s="79"/>
      <c r="G60" s="80"/>
    </row>
    <row r="62" spans="1:8">
      <c r="G62"/>
    </row>
    <row r="63" spans="1:8">
      <c r="G63"/>
    </row>
    <row r="64" spans="1:8">
      <c r="C64" t="s">
        <v>5</v>
      </c>
      <c r="G64"/>
    </row>
    <row r="65" spans="7:7">
      <c r="G65"/>
    </row>
    <row r="66" spans="7:7">
      <c r="G66"/>
    </row>
    <row r="67" spans="7:7">
      <c r="G67"/>
    </row>
  </sheetData>
  <mergeCells count="88"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  <mergeCell ref="E31:G31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E26:G26"/>
    <mergeCell ref="E27:G27"/>
    <mergeCell ref="E28:G28"/>
    <mergeCell ref="E29:G29"/>
    <mergeCell ref="E30:G30"/>
    <mergeCell ref="B40:C40"/>
    <mergeCell ref="E40:G40"/>
    <mergeCell ref="E32:G32"/>
    <mergeCell ref="E33:G33"/>
    <mergeCell ref="A34:G34"/>
    <mergeCell ref="A35:A43"/>
    <mergeCell ref="B35:C35"/>
    <mergeCell ref="D35:D43"/>
    <mergeCell ref="E35:G35"/>
    <mergeCell ref="B36:C36"/>
    <mergeCell ref="E36:G36"/>
    <mergeCell ref="B37:C37"/>
    <mergeCell ref="A23:A33"/>
    <mergeCell ref="E23:G23"/>
    <mergeCell ref="E24:G24"/>
    <mergeCell ref="E25:G25"/>
    <mergeCell ref="E37:G37"/>
    <mergeCell ref="B38:C38"/>
    <mergeCell ref="E38:G38"/>
    <mergeCell ref="B39:C39"/>
    <mergeCell ref="E39:G39"/>
    <mergeCell ref="B41:C41"/>
    <mergeCell ref="E41:G41"/>
    <mergeCell ref="B42:C42"/>
    <mergeCell ref="E42:G42"/>
    <mergeCell ref="B43:C43"/>
    <mergeCell ref="E43:G43"/>
    <mergeCell ref="A44:G44"/>
    <mergeCell ref="A45:A46"/>
    <mergeCell ref="B45:C45"/>
    <mergeCell ref="D45:D46"/>
    <mergeCell ref="E45:G45"/>
    <mergeCell ref="B46:C46"/>
    <mergeCell ref="E46:G46"/>
    <mergeCell ref="A47:G47"/>
    <mergeCell ref="A48:A53"/>
    <mergeCell ref="B48:D48"/>
    <mergeCell ref="E48:E53"/>
    <mergeCell ref="F48:G48"/>
    <mergeCell ref="B49:D49"/>
    <mergeCell ref="F49:G49"/>
    <mergeCell ref="B50:D50"/>
    <mergeCell ref="F50:G50"/>
    <mergeCell ref="B51:D51"/>
    <mergeCell ref="F51:G51"/>
    <mergeCell ref="B52:D52"/>
    <mergeCell ref="F52:G52"/>
    <mergeCell ref="B53:D53"/>
    <mergeCell ref="F53:G53"/>
    <mergeCell ref="A54:B54"/>
    <mergeCell ref="F54:G54"/>
    <mergeCell ref="A59:G59"/>
    <mergeCell ref="A60:G60"/>
    <mergeCell ref="A55:A58"/>
    <mergeCell ref="D55:D58"/>
    <mergeCell ref="F55:G55"/>
    <mergeCell ref="B56:B58"/>
    <mergeCell ref="C56:C58"/>
    <mergeCell ref="E56:E58"/>
    <mergeCell ref="F56:G58"/>
  </mergeCells>
  <phoneticPr fontId="4" type="noConversion"/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I67"/>
  <sheetViews>
    <sheetView workbookViewId="0">
      <selection activeCell="F48" sqref="F48:G48"/>
    </sheetView>
  </sheetViews>
  <sheetFormatPr defaultColWidth="11.5546875" defaultRowHeight="17.25"/>
  <cols>
    <col min="2" max="2" width="22.109375" customWidth="1"/>
    <col min="3" max="3" width="26.109375" customWidth="1"/>
    <col min="4" max="4" width="8.44140625" customWidth="1"/>
    <col min="5" max="5" width="18.88671875" customWidth="1"/>
    <col min="6" max="6" width="13.109375" customWidth="1"/>
    <col min="7" max="7" width="57.5546875" style="41" customWidth="1"/>
  </cols>
  <sheetData>
    <row r="1" spans="1:9" ht="36" customHeight="1">
      <c r="A1" s="139" t="s">
        <v>0</v>
      </c>
      <c r="B1" s="139"/>
      <c r="C1" s="139"/>
      <c r="D1" s="139"/>
      <c r="E1" s="139"/>
      <c r="F1" s="139"/>
      <c r="G1" s="139"/>
    </row>
    <row r="2" spans="1:9" ht="20.100000000000001" customHeight="1">
      <c r="A2" s="1" t="s">
        <v>1</v>
      </c>
      <c r="B2" s="140" t="s">
        <v>205</v>
      </c>
      <c r="C2" s="141"/>
      <c r="D2" s="2" t="s">
        <v>2</v>
      </c>
      <c r="E2" s="2"/>
      <c r="F2" s="3" t="s">
        <v>3</v>
      </c>
      <c r="G2" s="4"/>
    </row>
    <row r="3" spans="1:9" ht="24" customHeight="1">
      <c r="A3" s="137" t="s">
        <v>4</v>
      </c>
      <c r="B3" s="98"/>
      <c r="C3" s="138"/>
      <c r="D3" s="142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144">
        <v>1774000</v>
      </c>
      <c r="C4" s="145"/>
      <c r="D4" s="143"/>
      <c r="E4" s="7" t="s">
        <v>10</v>
      </c>
      <c r="F4" s="8" t="s">
        <v>10</v>
      </c>
      <c r="G4" s="9" t="s">
        <v>10</v>
      </c>
    </row>
    <row r="5" spans="1:9" ht="23.1" customHeight="1">
      <c r="A5" s="1" t="s">
        <v>11</v>
      </c>
      <c r="B5" s="146">
        <f>B6-B4</f>
        <v>2561100</v>
      </c>
      <c r="C5" s="147"/>
      <c r="D5" s="143"/>
      <c r="E5" s="7" t="s">
        <v>10</v>
      </c>
      <c r="F5" s="8" t="s">
        <v>10</v>
      </c>
      <c r="G5" s="9" t="s">
        <v>10</v>
      </c>
    </row>
    <row r="6" spans="1:9" ht="21.95" customHeight="1">
      <c r="A6" s="1" t="s">
        <v>12</v>
      </c>
      <c r="B6" s="148">
        <v>4335100</v>
      </c>
      <c r="C6" s="149"/>
      <c r="D6" s="155"/>
      <c r="E6" s="7" t="s">
        <v>10</v>
      </c>
      <c r="F6" s="8" t="s">
        <v>10</v>
      </c>
      <c r="G6" s="9" t="s">
        <v>10</v>
      </c>
    </row>
    <row r="7" spans="1:9" ht="20.25" customHeight="1">
      <c r="A7" s="10" t="s">
        <v>13</v>
      </c>
      <c r="B7" s="148">
        <f>'6.11'!B7:C7+'6.12'!B6:C6</f>
        <v>25732150</v>
      </c>
      <c r="C7" s="149"/>
      <c r="D7" s="11"/>
      <c r="E7" s="12"/>
      <c r="F7" s="13"/>
      <c r="G7" s="14"/>
      <c r="I7" s="15"/>
    </row>
    <row r="8" spans="1:9" ht="25.5" customHeight="1">
      <c r="A8" s="1" t="s">
        <v>14</v>
      </c>
      <c r="B8" s="150">
        <v>93391350</v>
      </c>
      <c r="C8" s="151"/>
      <c r="G8" s="15"/>
    </row>
    <row r="9" spans="1:9" ht="27.95" customHeight="1">
      <c r="A9" s="137" t="s">
        <v>15</v>
      </c>
      <c r="B9" s="98"/>
      <c r="C9" s="138"/>
      <c r="D9" s="16"/>
      <c r="E9" s="17"/>
      <c r="F9" s="17"/>
      <c r="G9" s="18"/>
    </row>
    <row r="10" spans="1:9" ht="17.100000000000001" customHeight="1">
      <c r="A10" s="152" t="s">
        <v>16</v>
      </c>
      <c r="B10" s="19" t="s">
        <v>17</v>
      </c>
      <c r="C10" s="19" t="s">
        <v>18</v>
      </c>
      <c r="D10" s="84" t="s">
        <v>19</v>
      </c>
      <c r="E10" s="19" t="s">
        <v>17</v>
      </c>
      <c r="F10" s="19" t="s">
        <v>18</v>
      </c>
      <c r="G10" s="20"/>
    </row>
    <row r="11" spans="1:9" ht="20.100000000000001" customHeight="1">
      <c r="A11" s="153"/>
      <c r="B11" s="21" t="s">
        <v>206</v>
      </c>
      <c r="C11" s="21">
        <v>13</v>
      </c>
      <c r="D11" s="85"/>
      <c r="E11" s="22"/>
      <c r="F11" s="21"/>
      <c r="G11" s="23"/>
    </row>
    <row r="12" spans="1:9" ht="18" customHeight="1">
      <c r="A12" s="153"/>
      <c r="B12" s="21" t="s">
        <v>207</v>
      </c>
      <c r="C12" s="21">
        <v>9</v>
      </c>
      <c r="D12" s="85"/>
      <c r="E12" s="22"/>
      <c r="F12" s="21"/>
      <c r="G12" s="23"/>
    </row>
    <row r="13" spans="1:9" ht="17.100000000000001" customHeight="1">
      <c r="A13" s="154"/>
      <c r="B13" s="21" t="s">
        <v>208</v>
      </c>
      <c r="C13" s="24">
        <v>8</v>
      </c>
      <c r="D13" s="86"/>
      <c r="E13" s="25"/>
      <c r="F13" s="26"/>
      <c r="G13" s="23"/>
    </row>
    <row r="14" spans="1:9" ht="27.95" customHeight="1">
      <c r="A14" s="137" t="s">
        <v>20</v>
      </c>
      <c r="B14" s="98"/>
      <c r="C14" s="98"/>
      <c r="D14" s="98"/>
      <c r="E14" s="98"/>
      <c r="F14" s="98"/>
      <c r="G14" s="138"/>
    </row>
    <row r="15" spans="1:9" ht="18.95" customHeight="1">
      <c r="A15" s="27"/>
      <c r="B15" s="19" t="s">
        <v>21</v>
      </c>
      <c r="C15" s="19" t="s">
        <v>22</v>
      </c>
      <c r="D15" s="19" t="s">
        <v>23</v>
      </c>
      <c r="E15" s="130"/>
      <c r="F15" s="131"/>
      <c r="G15" s="132"/>
    </row>
    <row r="16" spans="1:9" ht="18.95" customHeight="1">
      <c r="A16" s="99" t="s">
        <v>24</v>
      </c>
      <c r="B16" s="28">
        <v>0.47916666666666669</v>
      </c>
      <c r="C16" s="21" t="s">
        <v>209</v>
      </c>
      <c r="D16" s="21">
        <v>15</v>
      </c>
      <c r="E16" s="126" t="s">
        <v>210</v>
      </c>
      <c r="F16" s="127"/>
      <c r="G16" s="128"/>
    </row>
    <row r="17" spans="1:7">
      <c r="A17" s="100"/>
      <c r="B17" s="28">
        <v>0.4861111111111111</v>
      </c>
      <c r="C17" s="28" t="s">
        <v>211</v>
      </c>
      <c r="D17" s="21">
        <v>3</v>
      </c>
      <c r="E17" s="126"/>
      <c r="F17" s="127"/>
      <c r="G17" s="128"/>
    </row>
    <row r="18" spans="1:7">
      <c r="A18" s="100"/>
      <c r="B18" s="28"/>
      <c r="C18" s="28"/>
      <c r="D18" s="21"/>
      <c r="E18" s="126"/>
      <c r="F18" s="127"/>
      <c r="G18" s="128"/>
    </row>
    <row r="19" spans="1:7">
      <c r="A19" s="100"/>
      <c r="B19" s="28"/>
      <c r="C19" s="21"/>
      <c r="D19" s="21"/>
      <c r="E19" s="126"/>
      <c r="F19" s="127"/>
      <c r="G19" s="128"/>
    </row>
    <row r="20" spans="1:7">
      <c r="A20" s="100"/>
      <c r="B20" s="28"/>
      <c r="C20" s="21"/>
      <c r="D20" s="21"/>
      <c r="E20" s="126"/>
      <c r="F20" s="127"/>
      <c r="G20" s="128"/>
    </row>
    <row r="21" spans="1:7">
      <c r="A21" s="100"/>
      <c r="B21" s="28"/>
      <c r="C21" s="21"/>
      <c r="D21" s="21"/>
      <c r="E21" s="126"/>
      <c r="F21" s="127"/>
      <c r="G21" s="128"/>
    </row>
    <row r="22" spans="1:7" ht="18" thickBot="1">
      <c r="A22" s="133"/>
      <c r="B22" s="29"/>
      <c r="C22" s="30"/>
      <c r="D22" s="30"/>
      <c r="E22" s="134"/>
      <c r="F22" s="135"/>
      <c r="G22" s="136"/>
    </row>
    <row r="23" spans="1:7">
      <c r="A23" s="100"/>
      <c r="B23" s="31">
        <v>0.22916666666666666</v>
      </c>
      <c r="C23" s="21" t="s">
        <v>212</v>
      </c>
      <c r="D23" s="21">
        <v>2</v>
      </c>
      <c r="E23" s="114"/>
      <c r="F23" s="115"/>
      <c r="G23" s="116"/>
    </row>
    <row r="24" spans="1:7">
      <c r="A24" s="100"/>
      <c r="B24" s="28">
        <v>0.25</v>
      </c>
      <c r="C24" s="28" t="s">
        <v>213</v>
      </c>
      <c r="D24" s="21">
        <v>7</v>
      </c>
      <c r="E24" s="126" t="s">
        <v>140</v>
      </c>
      <c r="F24" s="127"/>
      <c r="G24" s="128"/>
    </row>
    <row r="25" spans="1:7">
      <c r="A25" s="100"/>
      <c r="B25" s="28">
        <v>0.27083333333333331</v>
      </c>
      <c r="C25" s="32" t="s">
        <v>214</v>
      </c>
      <c r="D25" s="21">
        <v>8</v>
      </c>
      <c r="E25" s="126"/>
      <c r="F25" s="127"/>
      <c r="G25" s="128"/>
    </row>
    <row r="26" spans="1:7">
      <c r="A26" s="100"/>
      <c r="B26" s="28">
        <v>0.29166666666666669</v>
      </c>
      <c r="C26" s="32" t="s">
        <v>215</v>
      </c>
      <c r="D26" s="21">
        <v>5</v>
      </c>
      <c r="E26" s="126"/>
      <c r="F26" s="127"/>
      <c r="G26" s="128"/>
    </row>
    <row r="27" spans="1:7">
      <c r="A27" s="100"/>
      <c r="B27" s="28">
        <v>0.29166666666666669</v>
      </c>
      <c r="C27" s="21" t="s">
        <v>216</v>
      </c>
      <c r="D27" s="21">
        <v>5</v>
      </c>
      <c r="E27" s="126"/>
      <c r="F27" s="127"/>
      <c r="G27" s="128"/>
    </row>
    <row r="28" spans="1:7">
      <c r="A28" s="100"/>
      <c r="B28" s="28">
        <v>0.3125</v>
      </c>
      <c r="C28" s="21" t="s">
        <v>217</v>
      </c>
      <c r="D28" s="21">
        <v>2</v>
      </c>
      <c r="E28" s="126"/>
      <c r="F28" s="127"/>
      <c r="G28" s="128"/>
    </row>
    <row r="29" spans="1:7">
      <c r="A29" s="100"/>
      <c r="B29" s="28"/>
      <c r="C29" s="28"/>
      <c r="D29" s="21"/>
      <c r="E29" s="126"/>
      <c r="F29" s="127"/>
      <c r="G29" s="128"/>
    </row>
    <row r="30" spans="1:7">
      <c r="A30" s="100"/>
      <c r="B30" s="28"/>
      <c r="C30" s="33"/>
      <c r="D30" s="21"/>
      <c r="E30" s="126"/>
      <c r="F30" s="127"/>
      <c r="G30" s="128"/>
    </row>
    <row r="31" spans="1:7">
      <c r="A31" s="100"/>
      <c r="B31" s="28"/>
      <c r="C31" s="28"/>
      <c r="D31" s="21"/>
      <c r="E31" s="126"/>
      <c r="F31" s="127"/>
      <c r="G31" s="128"/>
    </row>
    <row r="32" spans="1:7">
      <c r="A32" s="100"/>
      <c r="B32" s="28"/>
      <c r="C32" s="28"/>
      <c r="D32" s="21"/>
      <c r="E32" s="126"/>
      <c r="F32" s="127"/>
      <c r="G32" s="128"/>
    </row>
    <row r="33" spans="1:9">
      <c r="A33" s="100"/>
      <c r="B33" s="28"/>
      <c r="C33" s="21"/>
      <c r="D33" s="21"/>
      <c r="E33" s="126"/>
      <c r="F33" s="127"/>
      <c r="G33" s="128"/>
    </row>
    <row r="34" spans="1:9">
      <c r="A34" s="98" t="s">
        <v>25</v>
      </c>
      <c r="B34" s="98"/>
      <c r="C34" s="98"/>
      <c r="D34" s="98"/>
      <c r="E34" s="98"/>
      <c r="F34" s="98"/>
      <c r="G34" s="98"/>
    </row>
    <row r="35" spans="1:9">
      <c r="A35" s="99" t="s">
        <v>117</v>
      </c>
      <c r="B35" s="102"/>
      <c r="C35" s="104"/>
      <c r="D35" s="99" t="s">
        <v>27</v>
      </c>
      <c r="E35" s="123" t="s">
        <v>199</v>
      </c>
      <c r="F35" s="124"/>
      <c r="G35" s="125"/>
    </row>
    <row r="36" spans="1:9" ht="17.25" customHeight="1">
      <c r="A36" s="100"/>
      <c r="B36" s="105"/>
      <c r="C36" s="106"/>
      <c r="D36" s="100"/>
      <c r="E36" s="123" t="s">
        <v>218</v>
      </c>
      <c r="F36" s="124"/>
      <c r="G36" s="125"/>
    </row>
    <row r="37" spans="1:9" ht="18" customHeight="1">
      <c r="A37" s="100"/>
      <c r="B37" s="129"/>
      <c r="C37" s="106"/>
      <c r="D37" s="100"/>
      <c r="E37" s="117" t="s">
        <v>219</v>
      </c>
      <c r="F37" s="118"/>
      <c r="G37" s="119"/>
    </row>
    <row r="38" spans="1:9" ht="18" customHeight="1">
      <c r="A38" s="100"/>
      <c r="B38" s="105"/>
      <c r="C38" s="106"/>
      <c r="D38" s="100"/>
      <c r="E38" s="117"/>
      <c r="F38" s="118"/>
      <c r="G38" s="119"/>
    </row>
    <row r="39" spans="1:9" ht="17.25" customHeight="1">
      <c r="A39" s="100"/>
      <c r="B39" s="105"/>
      <c r="C39" s="106"/>
      <c r="D39" s="100"/>
      <c r="E39" s="123"/>
      <c r="F39" s="124"/>
      <c r="G39" s="125"/>
    </row>
    <row r="40" spans="1:9" ht="17.25" customHeight="1">
      <c r="A40" s="100"/>
      <c r="B40" s="105"/>
      <c r="C40" s="106"/>
      <c r="D40" s="100"/>
      <c r="E40" s="123"/>
      <c r="F40" s="124"/>
      <c r="G40" s="125"/>
      <c r="I40" s="34"/>
    </row>
    <row r="41" spans="1:9" ht="18" customHeight="1">
      <c r="A41" s="100"/>
      <c r="B41" s="105"/>
      <c r="C41" s="106"/>
      <c r="D41" s="100"/>
      <c r="E41" s="117"/>
      <c r="F41" s="118"/>
      <c r="G41" s="119"/>
    </row>
    <row r="42" spans="1:9" ht="18" customHeight="1">
      <c r="A42" s="100"/>
      <c r="B42" s="105"/>
      <c r="C42" s="106"/>
      <c r="D42" s="100"/>
      <c r="E42" s="117"/>
      <c r="F42" s="118"/>
      <c r="G42" s="119"/>
    </row>
    <row r="43" spans="1:9">
      <c r="A43" s="101"/>
      <c r="B43" s="105"/>
      <c r="C43" s="106"/>
      <c r="D43" s="101"/>
      <c r="E43" s="120"/>
      <c r="F43" s="121"/>
      <c r="G43" s="122"/>
    </row>
    <row r="44" spans="1:9">
      <c r="A44" s="98" t="s">
        <v>28</v>
      </c>
      <c r="B44" s="98"/>
      <c r="C44" s="98"/>
      <c r="D44" s="98"/>
      <c r="E44" s="98"/>
      <c r="F44" s="98"/>
      <c r="G44" s="98"/>
    </row>
    <row r="45" spans="1:9">
      <c r="A45" s="99" t="s">
        <v>26</v>
      </c>
      <c r="B45" s="102" t="s">
        <v>10</v>
      </c>
      <c r="C45" s="104"/>
      <c r="D45" s="99" t="s">
        <v>27</v>
      </c>
      <c r="E45" s="111"/>
      <c r="F45" s="112"/>
      <c r="G45" s="113"/>
    </row>
    <row r="46" spans="1:9">
      <c r="A46" s="101"/>
      <c r="B46" s="108" t="s">
        <v>10</v>
      </c>
      <c r="C46" s="110"/>
      <c r="D46" s="101"/>
      <c r="E46" s="114"/>
      <c r="F46" s="115"/>
      <c r="G46" s="116"/>
    </row>
    <row r="47" spans="1:9">
      <c r="A47" s="98" t="s">
        <v>29</v>
      </c>
      <c r="B47" s="98"/>
      <c r="C47" s="98"/>
      <c r="D47" s="98"/>
      <c r="E47" s="98"/>
      <c r="F47" s="98"/>
      <c r="G47" s="98"/>
    </row>
    <row r="48" spans="1:9">
      <c r="A48" s="99" t="s">
        <v>26</v>
      </c>
      <c r="B48" s="102"/>
      <c r="C48" s="103"/>
      <c r="D48" s="104"/>
      <c r="E48" s="99" t="s">
        <v>30</v>
      </c>
      <c r="F48" s="105" t="s">
        <v>220</v>
      </c>
      <c r="G48" s="106"/>
      <c r="H48" s="54"/>
    </row>
    <row r="49" spans="1:8">
      <c r="A49" s="100"/>
      <c r="B49" s="105"/>
      <c r="C49" s="107"/>
      <c r="D49" s="106"/>
      <c r="E49" s="100"/>
      <c r="F49" s="105"/>
      <c r="G49" s="106"/>
      <c r="H49" s="36"/>
    </row>
    <row r="50" spans="1:8">
      <c r="A50" s="100"/>
      <c r="B50" s="105"/>
      <c r="C50" s="107"/>
      <c r="D50" s="106"/>
      <c r="E50" s="100"/>
      <c r="F50" s="105"/>
      <c r="G50" s="106"/>
    </row>
    <row r="51" spans="1:8">
      <c r="A51" s="100"/>
      <c r="B51" s="105"/>
      <c r="C51" s="107"/>
      <c r="D51" s="106"/>
      <c r="E51" s="100"/>
      <c r="F51" s="105"/>
      <c r="G51" s="106"/>
    </row>
    <row r="52" spans="1:8">
      <c r="A52" s="100"/>
      <c r="B52" s="105" t="s">
        <v>10</v>
      </c>
      <c r="C52" s="107"/>
      <c r="D52" s="106"/>
      <c r="E52" s="100"/>
      <c r="F52" s="105" t="s">
        <v>10</v>
      </c>
      <c r="G52" s="106"/>
    </row>
    <row r="53" spans="1:8">
      <c r="A53" s="101"/>
      <c r="B53" s="108"/>
      <c r="C53" s="109"/>
      <c r="D53" s="110"/>
      <c r="E53" s="101"/>
      <c r="F53" s="105"/>
      <c r="G53" s="106"/>
    </row>
    <row r="54" spans="1:8">
      <c r="A54" s="74" t="s">
        <v>31</v>
      </c>
      <c r="B54" s="75"/>
      <c r="C54" s="37" t="s">
        <v>32</v>
      </c>
      <c r="D54" s="38">
        <f>B56+E56</f>
        <v>0</v>
      </c>
      <c r="E54" s="39"/>
      <c r="F54" s="76"/>
      <c r="G54" s="76"/>
    </row>
    <row r="55" spans="1:8">
      <c r="A55" s="81" t="s">
        <v>26</v>
      </c>
      <c r="B55" s="40" t="s">
        <v>33</v>
      </c>
      <c r="C55" s="40" t="s">
        <v>34</v>
      </c>
      <c r="D55" s="84" t="s">
        <v>30</v>
      </c>
      <c r="E55" s="40" t="s">
        <v>33</v>
      </c>
      <c r="F55" s="87" t="s">
        <v>34</v>
      </c>
      <c r="G55" s="88"/>
    </row>
    <row r="56" spans="1:8">
      <c r="A56" s="82"/>
      <c r="B56" s="89"/>
      <c r="C56" s="89"/>
      <c r="D56" s="85"/>
      <c r="E56" s="89"/>
      <c r="F56" s="92"/>
      <c r="G56" s="93"/>
    </row>
    <row r="57" spans="1:8">
      <c r="A57" s="82"/>
      <c r="B57" s="90"/>
      <c r="C57" s="90"/>
      <c r="D57" s="85"/>
      <c r="E57" s="90"/>
      <c r="F57" s="94"/>
      <c r="G57" s="95"/>
    </row>
    <row r="58" spans="1:8">
      <c r="A58" s="83"/>
      <c r="B58" s="91"/>
      <c r="C58" s="91"/>
      <c r="D58" s="86"/>
      <c r="E58" s="91"/>
      <c r="F58" s="96"/>
      <c r="G58" s="97"/>
    </row>
    <row r="59" spans="1:8">
      <c r="A59" s="77" t="s">
        <v>35</v>
      </c>
      <c r="B59" s="77"/>
      <c r="C59" s="77"/>
      <c r="D59" s="77"/>
      <c r="E59" s="77"/>
      <c r="F59" s="77"/>
      <c r="G59" s="77"/>
    </row>
    <row r="60" spans="1:8">
      <c r="A60" s="78"/>
      <c r="B60" s="79"/>
      <c r="C60" s="79"/>
      <c r="D60" s="79"/>
      <c r="E60" s="79"/>
      <c r="F60" s="79"/>
      <c r="G60" s="80"/>
    </row>
    <row r="62" spans="1:8">
      <c r="G62"/>
    </row>
    <row r="63" spans="1:8">
      <c r="G63"/>
    </row>
    <row r="64" spans="1:8">
      <c r="C64" t="s">
        <v>5</v>
      </c>
      <c r="G64"/>
    </row>
    <row r="65" spans="7:7">
      <c r="G65"/>
    </row>
    <row r="66" spans="7:7">
      <c r="G66"/>
    </row>
    <row r="67" spans="7:7">
      <c r="G67"/>
    </row>
  </sheetData>
  <mergeCells count="88"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  <mergeCell ref="E31:G31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E26:G26"/>
    <mergeCell ref="E27:G27"/>
    <mergeCell ref="E28:G28"/>
    <mergeCell ref="E29:G29"/>
    <mergeCell ref="E30:G30"/>
    <mergeCell ref="B40:C40"/>
    <mergeCell ref="E40:G40"/>
    <mergeCell ref="E32:G32"/>
    <mergeCell ref="E33:G33"/>
    <mergeCell ref="A34:G34"/>
    <mergeCell ref="A35:A43"/>
    <mergeCell ref="B35:C35"/>
    <mergeCell ref="D35:D43"/>
    <mergeCell ref="E35:G35"/>
    <mergeCell ref="B36:C36"/>
    <mergeCell ref="E36:G36"/>
    <mergeCell ref="B37:C37"/>
    <mergeCell ref="A23:A33"/>
    <mergeCell ref="E23:G23"/>
    <mergeCell ref="E24:G24"/>
    <mergeCell ref="E25:G25"/>
    <mergeCell ref="E37:G37"/>
    <mergeCell ref="B38:C38"/>
    <mergeCell ref="E38:G38"/>
    <mergeCell ref="B39:C39"/>
    <mergeCell ref="E39:G39"/>
    <mergeCell ref="B41:C41"/>
    <mergeCell ref="E41:G41"/>
    <mergeCell ref="B42:C42"/>
    <mergeCell ref="E42:G42"/>
    <mergeCell ref="B43:C43"/>
    <mergeCell ref="E43:G43"/>
    <mergeCell ref="A44:G44"/>
    <mergeCell ref="A45:A46"/>
    <mergeCell ref="B45:C45"/>
    <mergeCell ref="D45:D46"/>
    <mergeCell ref="E45:G45"/>
    <mergeCell ref="B46:C46"/>
    <mergeCell ref="E46:G46"/>
    <mergeCell ref="A47:G47"/>
    <mergeCell ref="A48:A53"/>
    <mergeCell ref="B48:D48"/>
    <mergeCell ref="E48:E53"/>
    <mergeCell ref="F48:G48"/>
    <mergeCell ref="B49:D49"/>
    <mergeCell ref="F49:G49"/>
    <mergeCell ref="B50:D50"/>
    <mergeCell ref="F50:G50"/>
    <mergeCell ref="B51:D51"/>
    <mergeCell ref="F51:G51"/>
    <mergeCell ref="B52:D52"/>
    <mergeCell ref="F52:G52"/>
    <mergeCell ref="B53:D53"/>
    <mergeCell ref="F53:G53"/>
    <mergeCell ref="A54:B54"/>
    <mergeCell ref="F54:G54"/>
    <mergeCell ref="A59:G59"/>
    <mergeCell ref="A60:G60"/>
    <mergeCell ref="A55:A58"/>
    <mergeCell ref="D55:D58"/>
    <mergeCell ref="F55:G55"/>
    <mergeCell ref="B56:B58"/>
    <mergeCell ref="C56:C58"/>
    <mergeCell ref="E56:E58"/>
    <mergeCell ref="F56:G58"/>
  </mergeCells>
  <phoneticPr fontId="4" type="noConversion"/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I67"/>
  <sheetViews>
    <sheetView workbookViewId="0">
      <selection activeCell="F49" sqref="F49:G49"/>
    </sheetView>
  </sheetViews>
  <sheetFormatPr defaultColWidth="11.5546875" defaultRowHeight="17.25"/>
  <cols>
    <col min="2" max="2" width="22.109375" customWidth="1"/>
    <col min="3" max="3" width="26.109375" customWidth="1"/>
    <col min="4" max="4" width="8.44140625" customWidth="1"/>
    <col min="5" max="5" width="18.88671875" customWidth="1"/>
    <col min="6" max="6" width="13.109375" customWidth="1"/>
    <col min="7" max="7" width="57.5546875" style="41" customWidth="1"/>
  </cols>
  <sheetData>
    <row r="1" spans="1:9" ht="36" customHeight="1">
      <c r="A1" s="139" t="s">
        <v>0</v>
      </c>
      <c r="B1" s="139"/>
      <c r="C1" s="139"/>
      <c r="D1" s="139"/>
      <c r="E1" s="139"/>
      <c r="F1" s="139"/>
      <c r="G1" s="139"/>
    </row>
    <row r="2" spans="1:9" ht="20.100000000000001" customHeight="1">
      <c r="A2" s="1" t="s">
        <v>1</v>
      </c>
      <c r="B2" s="140" t="s">
        <v>221</v>
      </c>
      <c r="C2" s="141"/>
      <c r="D2" s="2" t="s">
        <v>2</v>
      </c>
      <c r="E2" s="2"/>
      <c r="F2" s="3" t="s">
        <v>3</v>
      </c>
      <c r="G2" s="4"/>
    </row>
    <row r="3" spans="1:9" ht="24" customHeight="1">
      <c r="A3" s="137" t="s">
        <v>4</v>
      </c>
      <c r="B3" s="98"/>
      <c r="C3" s="138"/>
      <c r="D3" s="142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144">
        <v>260000</v>
      </c>
      <c r="C4" s="145"/>
      <c r="D4" s="143"/>
      <c r="E4" s="7" t="s">
        <v>10</v>
      </c>
      <c r="F4" s="8" t="s">
        <v>10</v>
      </c>
      <c r="G4" s="9" t="s">
        <v>10</v>
      </c>
    </row>
    <row r="5" spans="1:9" ht="23.1" customHeight="1">
      <c r="A5" s="1" t="s">
        <v>11</v>
      </c>
      <c r="B5" s="146">
        <f>B6-B4</f>
        <v>226000</v>
      </c>
      <c r="C5" s="147"/>
      <c r="D5" s="143"/>
      <c r="E5" s="7" t="s">
        <v>10</v>
      </c>
      <c r="F5" s="8" t="s">
        <v>10</v>
      </c>
      <c r="G5" s="9" t="s">
        <v>10</v>
      </c>
    </row>
    <row r="6" spans="1:9" ht="21.95" customHeight="1">
      <c r="A6" s="1" t="s">
        <v>12</v>
      </c>
      <c r="B6" s="148">
        <v>486000</v>
      </c>
      <c r="C6" s="149"/>
      <c r="D6" s="155"/>
      <c r="E6" s="7" t="s">
        <v>10</v>
      </c>
      <c r="F6" s="8" t="s">
        <v>10</v>
      </c>
      <c r="G6" s="9" t="s">
        <v>10</v>
      </c>
    </row>
    <row r="7" spans="1:9" ht="20.25" customHeight="1">
      <c r="A7" s="10" t="s">
        <v>13</v>
      </c>
      <c r="B7" s="148">
        <f>'6.12'!B7:C7+'6.13'!B6:C6</f>
        <v>26218150</v>
      </c>
      <c r="C7" s="149"/>
      <c r="D7" s="11"/>
      <c r="E7" s="12"/>
      <c r="F7" s="13"/>
      <c r="G7" s="14"/>
      <c r="I7" s="15"/>
    </row>
    <row r="8" spans="1:9" ht="25.5" customHeight="1">
      <c r="A8" s="1" t="s">
        <v>14</v>
      </c>
      <c r="B8" s="150">
        <v>93391350</v>
      </c>
      <c r="C8" s="151"/>
      <c r="G8" s="15"/>
    </row>
    <row r="9" spans="1:9" ht="27.95" customHeight="1">
      <c r="A9" s="137" t="s">
        <v>15</v>
      </c>
      <c r="B9" s="98"/>
      <c r="C9" s="138"/>
      <c r="D9" s="16"/>
      <c r="E9" s="17"/>
      <c r="F9" s="17"/>
      <c r="G9" s="18"/>
    </row>
    <row r="10" spans="1:9" ht="17.100000000000001" customHeight="1">
      <c r="A10" s="152" t="s">
        <v>16</v>
      </c>
      <c r="B10" s="19" t="s">
        <v>17</v>
      </c>
      <c r="C10" s="19" t="s">
        <v>18</v>
      </c>
      <c r="D10" s="84" t="s">
        <v>19</v>
      </c>
      <c r="E10" s="19" t="s">
        <v>17</v>
      </c>
      <c r="F10" s="19" t="s">
        <v>18</v>
      </c>
      <c r="G10" s="20"/>
    </row>
    <row r="11" spans="1:9" ht="20.100000000000001" customHeight="1">
      <c r="A11" s="153"/>
      <c r="B11" s="21" t="s">
        <v>229</v>
      </c>
      <c r="C11" s="21">
        <v>4</v>
      </c>
      <c r="D11" s="85"/>
      <c r="E11" s="22"/>
      <c r="F11" s="21"/>
      <c r="G11" s="23"/>
    </row>
    <row r="12" spans="1:9" ht="18" customHeight="1">
      <c r="A12" s="153"/>
      <c r="B12" s="21" t="s">
        <v>230</v>
      </c>
      <c r="C12" s="21">
        <v>3</v>
      </c>
      <c r="D12" s="85"/>
      <c r="E12" s="22"/>
      <c r="F12" s="21"/>
      <c r="G12" s="23"/>
    </row>
    <row r="13" spans="1:9" ht="17.100000000000001" customHeight="1">
      <c r="A13" s="154"/>
      <c r="B13" s="21" t="s">
        <v>231</v>
      </c>
      <c r="C13" s="24">
        <v>3</v>
      </c>
      <c r="D13" s="86"/>
      <c r="E13" s="25"/>
      <c r="F13" s="26"/>
      <c r="G13" s="23"/>
    </row>
    <row r="14" spans="1:9" ht="27.95" customHeight="1">
      <c r="A14" s="137" t="s">
        <v>20</v>
      </c>
      <c r="B14" s="98"/>
      <c r="C14" s="98"/>
      <c r="D14" s="98"/>
      <c r="E14" s="98"/>
      <c r="F14" s="98"/>
      <c r="G14" s="138"/>
    </row>
    <row r="15" spans="1:9" ht="18.95" customHeight="1">
      <c r="A15" s="27"/>
      <c r="B15" s="19" t="s">
        <v>21</v>
      </c>
      <c r="C15" s="19" t="s">
        <v>22</v>
      </c>
      <c r="D15" s="19" t="s">
        <v>23</v>
      </c>
      <c r="E15" s="130"/>
      <c r="F15" s="131"/>
      <c r="G15" s="132"/>
    </row>
    <row r="16" spans="1:9" ht="18.95" customHeight="1">
      <c r="A16" s="99" t="s">
        <v>24</v>
      </c>
      <c r="B16" s="28">
        <v>0.47916666666666669</v>
      </c>
      <c r="C16" s="21" t="s">
        <v>222</v>
      </c>
      <c r="D16" s="21">
        <v>2</v>
      </c>
      <c r="E16" s="126"/>
      <c r="F16" s="127"/>
      <c r="G16" s="128"/>
    </row>
    <row r="17" spans="1:7">
      <c r="A17" s="100"/>
      <c r="B17" s="28"/>
      <c r="C17" s="28"/>
      <c r="D17" s="21"/>
      <c r="E17" s="126"/>
      <c r="F17" s="127"/>
      <c r="G17" s="128"/>
    </row>
    <row r="18" spans="1:7">
      <c r="A18" s="100"/>
      <c r="B18" s="28"/>
      <c r="C18" s="28"/>
      <c r="D18" s="21"/>
      <c r="E18" s="126"/>
      <c r="F18" s="127"/>
      <c r="G18" s="128"/>
    </row>
    <row r="19" spans="1:7">
      <c r="A19" s="100"/>
      <c r="B19" s="28"/>
      <c r="C19" s="21"/>
      <c r="D19" s="21"/>
      <c r="E19" s="126"/>
      <c r="F19" s="127"/>
      <c r="G19" s="128"/>
    </row>
    <row r="20" spans="1:7">
      <c r="A20" s="100"/>
      <c r="B20" s="28"/>
      <c r="C20" s="21"/>
      <c r="D20" s="21"/>
      <c r="E20" s="126"/>
      <c r="F20" s="127"/>
      <c r="G20" s="128"/>
    </row>
    <row r="21" spans="1:7">
      <c r="A21" s="100"/>
      <c r="B21" s="28"/>
      <c r="C21" s="21"/>
      <c r="D21" s="21"/>
      <c r="E21" s="126"/>
      <c r="F21" s="127"/>
      <c r="G21" s="128"/>
    </row>
    <row r="22" spans="1:7" ht="18" thickBot="1">
      <c r="A22" s="133"/>
      <c r="B22" s="29"/>
      <c r="C22" s="30"/>
      <c r="D22" s="30"/>
      <c r="E22" s="134"/>
      <c r="F22" s="135"/>
      <c r="G22" s="136"/>
    </row>
    <row r="23" spans="1:7">
      <c r="A23" s="100"/>
      <c r="B23" s="31">
        <v>0.21527777777777779</v>
      </c>
      <c r="C23" s="21" t="s">
        <v>223</v>
      </c>
      <c r="D23" s="21">
        <v>3</v>
      </c>
      <c r="E23" s="114"/>
      <c r="F23" s="115"/>
      <c r="G23" s="116"/>
    </row>
    <row r="24" spans="1:7">
      <c r="A24" s="100"/>
      <c r="B24" s="28"/>
      <c r="C24" s="28"/>
      <c r="D24" s="21"/>
      <c r="E24" s="126"/>
      <c r="F24" s="127"/>
      <c r="G24" s="128"/>
    </row>
    <row r="25" spans="1:7">
      <c r="A25" s="100"/>
      <c r="B25" s="28"/>
      <c r="C25" s="32"/>
      <c r="D25" s="21"/>
      <c r="E25" s="126"/>
      <c r="F25" s="127"/>
      <c r="G25" s="128"/>
    </row>
    <row r="26" spans="1:7">
      <c r="A26" s="100"/>
      <c r="B26" s="28"/>
      <c r="C26" s="32"/>
      <c r="D26" s="21"/>
      <c r="E26" s="126"/>
      <c r="F26" s="127"/>
      <c r="G26" s="128"/>
    </row>
    <row r="27" spans="1:7">
      <c r="A27" s="100"/>
      <c r="B27" s="28"/>
      <c r="C27" s="21"/>
      <c r="D27" s="21"/>
      <c r="E27" s="126"/>
      <c r="F27" s="127"/>
      <c r="G27" s="128"/>
    </row>
    <row r="28" spans="1:7">
      <c r="A28" s="100"/>
      <c r="B28" s="28"/>
      <c r="C28" s="21"/>
      <c r="D28" s="21"/>
      <c r="E28" s="126"/>
      <c r="F28" s="127"/>
      <c r="G28" s="128"/>
    </row>
    <row r="29" spans="1:7">
      <c r="A29" s="100"/>
      <c r="B29" s="28"/>
      <c r="C29" s="28"/>
      <c r="D29" s="21"/>
      <c r="E29" s="126"/>
      <c r="F29" s="127"/>
      <c r="G29" s="128"/>
    </row>
    <row r="30" spans="1:7">
      <c r="A30" s="100"/>
      <c r="B30" s="28"/>
      <c r="C30" s="33"/>
      <c r="D30" s="21"/>
      <c r="E30" s="126"/>
      <c r="F30" s="127"/>
      <c r="G30" s="128"/>
    </row>
    <row r="31" spans="1:7">
      <c r="A31" s="100"/>
      <c r="B31" s="28"/>
      <c r="C31" s="28"/>
      <c r="D31" s="21"/>
      <c r="E31" s="126"/>
      <c r="F31" s="127"/>
      <c r="G31" s="128"/>
    </row>
    <row r="32" spans="1:7">
      <c r="A32" s="100"/>
      <c r="B32" s="28"/>
      <c r="C32" s="28"/>
      <c r="D32" s="21"/>
      <c r="E32" s="126"/>
      <c r="F32" s="127"/>
      <c r="G32" s="128"/>
    </row>
    <row r="33" spans="1:9">
      <c r="A33" s="100"/>
      <c r="B33" s="28"/>
      <c r="C33" s="21"/>
      <c r="D33" s="21"/>
      <c r="E33" s="126"/>
      <c r="F33" s="127"/>
      <c r="G33" s="128"/>
    </row>
    <row r="34" spans="1:9">
      <c r="A34" s="98" t="s">
        <v>25</v>
      </c>
      <c r="B34" s="98"/>
      <c r="C34" s="98"/>
      <c r="D34" s="98"/>
      <c r="E34" s="98"/>
      <c r="F34" s="98"/>
      <c r="G34" s="98"/>
    </row>
    <row r="35" spans="1:9">
      <c r="A35" s="99" t="s">
        <v>117</v>
      </c>
      <c r="B35" s="102" t="s">
        <v>224</v>
      </c>
      <c r="C35" s="104"/>
      <c r="D35" s="99" t="s">
        <v>27</v>
      </c>
      <c r="E35" s="123" t="s">
        <v>199</v>
      </c>
      <c r="F35" s="124"/>
      <c r="G35" s="125"/>
    </row>
    <row r="36" spans="1:9" ht="17.25" customHeight="1">
      <c r="A36" s="100"/>
      <c r="B36" s="105" t="s">
        <v>228</v>
      </c>
      <c r="C36" s="106"/>
      <c r="D36" s="100"/>
      <c r="E36" s="123" t="s">
        <v>232</v>
      </c>
      <c r="F36" s="124"/>
      <c r="G36" s="125"/>
    </row>
    <row r="37" spans="1:9" ht="18" customHeight="1">
      <c r="A37" s="100"/>
      <c r="B37" s="129" t="s">
        <v>225</v>
      </c>
      <c r="C37" s="106"/>
      <c r="D37" s="100"/>
      <c r="E37" s="117" t="s">
        <v>233</v>
      </c>
      <c r="F37" s="118"/>
      <c r="G37" s="119"/>
    </row>
    <row r="38" spans="1:9" ht="18" customHeight="1">
      <c r="A38" s="100"/>
      <c r="B38" s="105" t="s">
        <v>226</v>
      </c>
      <c r="C38" s="106"/>
      <c r="D38" s="100"/>
      <c r="E38" s="117"/>
      <c r="F38" s="118"/>
      <c r="G38" s="119"/>
    </row>
    <row r="39" spans="1:9" ht="17.25" customHeight="1">
      <c r="A39" s="100"/>
      <c r="B39" s="105" t="s">
        <v>227</v>
      </c>
      <c r="C39" s="106"/>
      <c r="D39" s="100"/>
      <c r="E39" s="123"/>
      <c r="F39" s="124"/>
      <c r="G39" s="125"/>
    </row>
    <row r="40" spans="1:9" ht="17.25" customHeight="1">
      <c r="A40" s="100"/>
      <c r="B40" s="105"/>
      <c r="C40" s="106"/>
      <c r="D40" s="100"/>
      <c r="E40" s="123"/>
      <c r="F40" s="124"/>
      <c r="G40" s="125"/>
      <c r="I40" s="34"/>
    </row>
    <row r="41" spans="1:9" ht="18" customHeight="1">
      <c r="A41" s="100"/>
      <c r="B41" s="105"/>
      <c r="C41" s="106"/>
      <c r="D41" s="100"/>
      <c r="E41" s="117"/>
      <c r="F41" s="118"/>
      <c r="G41" s="119"/>
    </row>
    <row r="42" spans="1:9" ht="18" customHeight="1">
      <c r="A42" s="100"/>
      <c r="B42" s="105"/>
      <c r="C42" s="106"/>
      <c r="D42" s="100"/>
      <c r="E42" s="117"/>
      <c r="F42" s="118"/>
      <c r="G42" s="119"/>
    </row>
    <row r="43" spans="1:9">
      <c r="A43" s="101"/>
      <c r="B43" s="105"/>
      <c r="C43" s="106"/>
      <c r="D43" s="101"/>
      <c r="E43" s="120"/>
      <c r="F43" s="121"/>
      <c r="G43" s="122"/>
    </row>
    <row r="44" spans="1:9">
      <c r="A44" s="98" t="s">
        <v>28</v>
      </c>
      <c r="B44" s="98"/>
      <c r="C44" s="98"/>
      <c r="D44" s="98"/>
      <c r="E44" s="98"/>
      <c r="F44" s="98"/>
      <c r="G44" s="98"/>
    </row>
    <row r="45" spans="1:9">
      <c r="A45" s="99" t="s">
        <v>26</v>
      </c>
      <c r="B45" s="102" t="s">
        <v>10</v>
      </c>
      <c r="C45" s="104"/>
      <c r="D45" s="99" t="s">
        <v>27</v>
      </c>
      <c r="E45" s="111"/>
      <c r="F45" s="112"/>
      <c r="G45" s="113"/>
    </row>
    <row r="46" spans="1:9">
      <c r="A46" s="101"/>
      <c r="B46" s="108" t="s">
        <v>10</v>
      </c>
      <c r="C46" s="110"/>
      <c r="D46" s="101"/>
      <c r="E46" s="114"/>
      <c r="F46" s="115"/>
      <c r="G46" s="116"/>
    </row>
    <row r="47" spans="1:9">
      <c r="A47" s="98" t="s">
        <v>29</v>
      </c>
      <c r="B47" s="98"/>
      <c r="C47" s="98"/>
      <c r="D47" s="98"/>
      <c r="E47" s="98"/>
      <c r="F47" s="98"/>
      <c r="G47" s="98"/>
    </row>
    <row r="48" spans="1:9">
      <c r="A48" s="99" t="s">
        <v>26</v>
      </c>
      <c r="B48" s="102"/>
      <c r="C48" s="103"/>
      <c r="D48" s="104"/>
      <c r="E48" s="99" t="s">
        <v>30</v>
      </c>
      <c r="F48" s="105" t="s">
        <v>234</v>
      </c>
      <c r="G48" s="106"/>
      <c r="H48" s="57"/>
    </row>
    <row r="49" spans="1:8">
      <c r="A49" s="100"/>
      <c r="B49" s="105"/>
      <c r="C49" s="107"/>
      <c r="D49" s="106"/>
      <c r="E49" s="100"/>
      <c r="F49" s="105"/>
      <c r="G49" s="106"/>
      <c r="H49" s="36"/>
    </row>
    <row r="50" spans="1:8">
      <c r="A50" s="100"/>
      <c r="B50" s="105"/>
      <c r="C50" s="107"/>
      <c r="D50" s="106"/>
      <c r="E50" s="100"/>
      <c r="F50" s="105"/>
      <c r="G50" s="106"/>
    </row>
    <row r="51" spans="1:8">
      <c r="A51" s="100"/>
      <c r="B51" s="105"/>
      <c r="C51" s="107"/>
      <c r="D51" s="106"/>
      <c r="E51" s="100"/>
      <c r="F51" s="105"/>
      <c r="G51" s="106"/>
    </row>
    <row r="52" spans="1:8">
      <c r="A52" s="100"/>
      <c r="B52" s="105" t="s">
        <v>10</v>
      </c>
      <c r="C52" s="107"/>
      <c r="D52" s="106"/>
      <c r="E52" s="100"/>
      <c r="F52" s="105" t="s">
        <v>10</v>
      </c>
      <c r="G52" s="106"/>
    </row>
    <row r="53" spans="1:8">
      <c r="A53" s="101"/>
      <c r="B53" s="108"/>
      <c r="C53" s="109"/>
      <c r="D53" s="110"/>
      <c r="E53" s="101"/>
      <c r="F53" s="105"/>
      <c r="G53" s="106"/>
    </row>
    <row r="54" spans="1:8">
      <c r="A54" s="74" t="s">
        <v>31</v>
      </c>
      <c r="B54" s="75"/>
      <c r="C54" s="37" t="s">
        <v>32</v>
      </c>
      <c r="D54" s="38">
        <f>B56+E56</f>
        <v>0</v>
      </c>
      <c r="E54" s="39"/>
      <c r="F54" s="76"/>
      <c r="G54" s="76"/>
    </row>
    <row r="55" spans="1:8">
      <c r="A55" s="81" t="s">
        <v>26</v>
      </c>
      <c r="B55" s="40" t="s">
        <v>33</v>
      </c>
      <c r="C55" s="40" t="s">
        <v>34</v>
      </c>
      <c r="D55" s="84" t="s">
        <v>30</v>
      </c>
      <c r="E55" s="40" t="s">
        <v>33</v>
      </c>
      <c r="F55" s="87" t="s">
        <v>34</v>
      </c>
      <c r="G55" s="88"/>
    </row>
    <row r="56" spans="1:8">
      <c r="A56" s="82"/>
      <c r="B56" s="89"/>
      <c r="C56" s="89"/>
      <c r="D56" s="85"/>
      <c r="E56" s="89"/>
      <c r="F56" s="92"/>
      <c r="G56" s="93"/>
    </row>
    <row r="57" spans="1:8">
      <c r="A57" s="82"/>
      <c r="B57" s="90"/>
      <c r="C57" s="90"/>
      <c r="D57" s="85"/>
      <c r="E57" s="90"/>
      <c r="F57" s="94"/>
      <c r="G57" s="95"/>
    </row>
    <row r="58" spans="1:8">
      <c r="A58" s="83"/>
      <c r="B58" s="91"/>
      <c r="C58" s="91"/>
      <c r="D58" s="86"/>
      <c r="E58" s="91"/>
      <c r="F58" s="96"/>
      <c r="G58" s="97"/>
    </row>
    <row r="59" spans="1:8">
      <c r="A59" s="77" t="s">
        <v>35</v>
      </c>
      <c r="B59" s="77"/>
      <c r="C59" s="77"/>
      <c r="D59" s="77"/>
      <c r="E59" s="77"/>
      <c r="F59" s="77"/>
      <c r="G59" s="77"/>
    </row>
    <row r="60" spans="1:8">
      <c r="A60" s="78"/>
      <c r="B60" s="79"/>
      <c r="C60" s="79"/>
      <c r="D60" s="79"/>
      <c r="E60" s="79"/>
      <c r="F60" s="79"/>
      <c r="G60" s="80"/>
    </row>
    <row r="62" spans="1:8">
      <c r="G62"/>
    </row>
    <row r="63" spans="1:8">
      <c r="G63"/>
    </row>
    <row r="64" spans="1:8">
      <c r="C64" t="s">
        <v>5</v>
      </c>
      <c r="G64"/>
    </row>
    <row r="65" spans="7:7">
      <c r="G65"/>
    </row>
    <row r="66" spans="7:7">
      <c r="G66"/>
    </row>
    <row r="67" spans="7:7">
      <c r="G67"/>
    </row>
  </sheetData>
  <mergeCells count="88"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  <mergeCell ref="E31:G31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E26:G26"/>
    <mergeCell ref="E27:G27"/>
    <mergeCell ref="E28:G28"/>
    <mergeCell ref="E29:G29"/>
    <mergeCell ref="E30:G30"/>
    <mergeCell ref="B40:C40"/>
    <mergeCell ref="E40:G40"/>
    <mergeCell ref="E32:G32"/>
    <mergeCell ref="E33:G33"/>
    <mergeCell ref="A34:G34"/>
    <mergeCell ref="A35:A43"/>
    <mergeCell ref="B35:C35"/>
    <mergeCell ref="D35:D43"/>
    <mergeCell ref="E35:G35"/>
    <mergeCell ref="B36:C36"/>
    <mergeCell ref="E36:G36"/>
    <mergeCell ref="B37:C37"/>
    <mergeCell ref="A23:A33"/>
    <mergeCell ref="E23:G23"/>
    <mergeCell ref="E24:G24"/>
    <mergeCell ref="E25:G25"/>
    <mergeCell ref="E37:G37"/>
    <mergeCell ref="B38:C38"/>
    <mergeCell ref="E38:G38"/>
    <mergeCell ref="B39:C39"/>
    <mergeCell ref="E39:G39"/>
    <mergeCell ref="B41:C41"/>
    <mergeCell ref="E41:G41"/>
    <mergeCell ref="B42:C42"/>
    <mergeCell ref="E42:G42"/>
    <mergeCell ref="B43:C43"/>
    <mergeCell ref="E43:G43"/>
    <mergeCell ref="A44:G44"/>
    <mergeCell ref="A45:A46"/>
    <mergeCell ref="B45:C45"/>
    <mergeCell ref="D45:D46"/>
    <mergeCell ref="E45:G45"/>
    <mergeCell ref="B46:C46"/>
    <mergeCell ref="E46:G46"/>
    <mergeCell ref="A47:G47"/>
    <mergeCell ref="A48:A53"/>
    <mergeCell ref="B48:D48"/>
    <mergeCell ref="E48:E53"/>
    <mergeCell ref="F48:G48"/>
    <mergeCell ref="B49:D49"/>
    <mergeCell ref="F49:G49"/>
    <mergeCell ref="B50:D50"/>
    <mergeCell ref="F50:G50"/>
    <mergeCell ref="B51:D51"/>
    <mergeCell ref="F51:G51"/>
    <mergeCell ref="B52:D52"/>
    <mergeCell ref="F52:G52"/>
    <mergeCell ref="B53:D53"/>
    <mergeCell ref="F53:G53"/>
    <mergeCell ref="A54:B54"/>
    <mergeCell ref="F54:G54"/>
    <mergeCell ref="A59:G59"/>
    <mergeCell ref="A60:G60"/>
    <mergeCell ref="A55:A58"/>
    <mergeCell ref="D55:D58"/>
    <mergeCell ref="F55:G55"/>
    <mergeCell ref="B56:B58"/>
    <mergeCell ref="C56:C58"/>
    <mergeCell ref="E56:E58"/>
    <mergeCell ref="F56:G58"/>
  </mergeCells>
  <phoneticPr fontId="4" type="noConversion"/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I67"/>
  <sheetViews>
    <sheetView workbookViewId="0">
      <selection activeCell="F48" sqref="F48:G48"/>
    </sheetView>
  </sheetViews>
  <sheetFormatPr defaultColWidth="11.5546875" defaultRowHeight="17.25"/>
  <cols>
    <col min="2" max="2" width="22.109375" customWidth="1"/>
    <col min="3" max="3" width="26.109375" customWidth="1"/>
    <col min="4" max="4" width="8.44140625" customWidth="1"/>
    <col min="5" max="5" width="18.88671875" customWidth="1"/>
    <col min="6" max="6" width="13.109375" customWidth="1"/>
    <col min="7" max="7" width="57.5546875" style="41" customWidth="1"/>
  </cols>
  <sheetData>
    <row r="1" spans="1:9" ht="36" customHeight="1">
      <c r="A1" s="139" t="s">
        <v>0</v>
      </c>
      <c r="B1" s="139"/>
      <c r="C1" s="139"/>
      <c r="D1" s="139"/>
      <c r="E1" s="139"/>
      <c r="F1" s="139"/>
      <c r="G1" s="139"/>
    </row>
    <row r="2" spans="1:9" ht="20.100000000000001" customHeight="1">
      <c r="A2" s="1" t="s">
        <v>1</v>
      </c>
      <c r="B2" s="140" t="s">
        <v>235</v>
      </c>
      <c r="C2" s="141"/>
      <c r="D2" s="2" t="s">
        <v>2</v>
      </c>
      <c r="E2" s="2"/>
      <c r="F2" s="3" t="s">
        <v>3</v>
      </c>
      <c r="G2" s="4"/>
    </row>
    <row r="3" spans="1:9" ht="24" customHeight="1">
      <c r="A3" s="137" t="s">
        <v>4</v>
      </c>
      <c r="B3" s="98"/>
      <c r="C3" s="138"/>
      <c r="D3" s="142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144">
        <v>795550</v>
      </c>
      <c r="C4" s="145"/>
      <c r="D4" s="143"/>
      <c r="E4" s="7" t="s">
        <v>10</v>
      </c>
      <c r="F4" s="8" t="s">
        <v>10</v>
      </c>
      <c r="G4" s="9" t="s">
        <v>10</v>
      </c>
    </row>
    <row r="5" spans="1:9" ht="23.1" customHeight="1">
      <c r="A5" s="1" t="s">
        <v>11</v>
      </c>
      <c r="B5" s="146">
        <f>B6-B4</f>
        <v>665480</v>
      </c>
      <c r="C5" s="147"/>
      <c r="D5" s="143"/>
      <c r="E5" s="7" t="s">
        <v>10</v>
      </c>
      <c r="F5" s="8" t="s">
        <v>10</v>
      </c>
      <c r="G5" s="9" t="s">
        <v>10</v>
      </c>
    </row>
    <row r="6" spans="1:9" ht="21.95" customHeight="1">
      <c r="A6" s="1" t="s">
        <v>12</v>
      </c>
      <c r="B6" s="148">
        <v>1461030</v>
      </c>
      <c r="C6" s="149"/>
      <c r="D6" s="155"/>
      <c r="E6" s="7" t="s">
        <v>10</v>
      </c>
      <c r="F6" s="8" t="s">
        <v>10</v>
      </c>
      <c r="G6" s="9" t="s">
        <v>10</v>
      </c>
    </row>
    <row r="7" spans="1:9" ht="20.25" customHeight="1">
      <c r="A7" s="10" t="s">
        <v>13</v>
      </c>
      <c r="B7" s="148">
        <f>'6.13'!B7:C7+'6.14'!B6:C6</f>
        <v>27679180</v>
      </c>
      <c r="C7" s="149"/>
      <c r="D7" s="11"/>
      <c r="E7" s="12"/>
      <c r="F7" s="13"/>
      <c r="G7" s="14"/>
      <c r="I7" s="15"/>
    </row>
    <row r="8" spans="1:9" ht="25.5" customHeight="1">
      <c r="A8" s="1" t="s">
        <v>14</v>
      </c>
      <c r="B8" s="150">
        <v>93391350</v>
      </c>
      <c r="C8" s="151"/>
      <c r="G8" s="15"/>
    </row>
    <row r="9" spans="1:9" ht="27.95" customHeight="1">
      <c r="A9" s="137" t="s">
        <v>15</v>
      </c>
      <c r="B9" s="98"/>
      <c r="C9" s="138"/>
      <c r="D9" s="16"/>
      <c r="E9" s="17"/>
      <c r="F9" s="17"/>
      <c r="G9" s="18"/>
    </row>
    <row r="10" spans="1:9" ht="17.100000000000001" customHeight="1">
      <c r="A10" s="152" t="s">
        <v>16</v>
      </c>
      <c r="B10" s="19" t="s">
        <v>17</v>
      </c>
      <c r="C10" s="19" t="s">
        <v>18</v>
      </c>
      <c r="D10" s="84" t="s">
        <v>19</v>
      </c>
      <c r="E10" s="19" t="s">
        <v>17</v>
      </c>
      <c r="F10" s="19" t="s">
        <v>18</v>
      </c>
      <c r="G10" s="20"/>
    </row>
    <row r="11" spans="1:9" ht="20.100000000000001" customHeight="1">
      <c r="A11" s="153"/>
      <c r="B11" s="21" t="s">
        <v>260</v>
      </c>
      <c r="C11" s="21">
        <v>5</v>
      </c>
      <c r="D11" s="85"/>
      <c r="E11" s="22"/>
      <c r="F11" s="21"/>
      <c r="G11" s="23"/>
    </row>
    <row r="12" spans="1:9" ht="18" customHeight="1">
      <c r="A12" s="153"/>
      <c r="B12" s="21" t="s">
        <v>261</v>
      </c>
      <c r="C12" s="21">
        <v>4</v>
      </c>
      <c r="D12" s="85"/>
      <c r="E12" s="22"/>
      <c r="F12" s="21"/>
      <c r="G12" s="23"/>
    </row>
    <row r="13" spans="1:9" ht="17.100000000000001" customHeight="1">
      <c r="A13" s="154"/>
      <c r="B13" s="21" t="s">
        <v>262</v>
      </c>
      <c r="C13" s="24">
        <v>4</v>
      </c>
      <c r="D13" s="86"/>
      <c r="E13" s="25"/>
      <c r="F13" s="26"/>
      <c r="G13" s="23"/>
    </row>
    <row r="14" spans="1:9" ht="27.95" customHeight="1">
      <c r="A14" s="137" t="s">
        <v>20</v>
      </c>
      <c r="B14" s="98"/>
      <c r="C14" s="98"/>
      <c r="D14" s="98"/>
      <c r="E14" s="98"/>
      <c r="F14" s="98"/>
      <c r="G14" s="138"/>
    </row>
    <row r="15" spans="1:9" ht="18.95" customHeight="1">
      <c r="A15" s="27"/>
      <c r="B15" s="19" t="s">
        <v>21</v>
      </c>
      <c r="C15" s="19" t="s">
        <v>22</v>
      </c>
      <c r="D15" s="19" t="s">
        <v>23</v>
      </c>
      <c r="E15" s="130"/>
      <c r="F15" s="131"/>
      <c r="G15" s="132"/>
    </row>
    <row r="16" spans="1:9" ht="18.95" customHeight="1">
      <c r="A16" s="99" t="s">
        <v>24</v>
      </c>
      <c r="B16" s="28">
        <v>0.5</v>
      </c>
      <c r="C16" s="21" t="s">
        <v>236</v>
      </c>
      <c r="D16" s="21">
        <v>4</v>
      </c>
      <c r="E16" s="126"/>
      <c r="F16" s="127"/>
      <c r="G16" s="128"/>
    </row>
    <row r="17" spans="1:7">
      <c r="A17" s="100"/>
      <c r="B17" s="28">
        <v>0.52083333333333337</v>
      </c>
      <c r="C17" s="28" t="s">
        <v>237</v>
      </c>
      <c r="D17" s="21">
        <v>10</v>
      </c>
      <c r="E17" s="126"/>
      <c r="F17" s="127"/>
      <c r="G17" s="128"/>
    </row>
    <row r="18" spans="1:7">
      <c r="A18" s="100"/>
      <c r="B18" s="28"/>
      <c r="C18" s="28"/>
      <c r="D18" s="21"/>
      <c r="E18" s="126"/>
      <c r="F18" s="127"/>
      <c r="G18" s="128"/>
    </row>
    <row r="19" spans="1:7">
      <c r="A19" s="100"/>
      <c r="B19" s="28"/>
      <c r="C19" s="21"/>
      <c r="D19" s="21"/>
      <c r="E19" s="126"/>
      <c r="F19" s="127"/>
      <c r="G19" s="128"/>
    </row>
    <row r="20" spans="1:7">
      <c r="A20" s="100"/>
      <c r="B20" s="28"/>
      <c r="C20" s="21"/>
      <c r="D20" s="21"/>
      <c r="E20" s="126"/>
      <c r="F20" s="127"/>
      <c r="G20" s="128"/>
    </row>
    <row r="21" spans="1:7">
      <c r="A21" s="100"/>
      <c r="B21" s="28"/>
      <c r="C21" s="21"/>
      <c r="D21" s="21"/>
      <c r="E21" s="126"/>
      <c r="F21" s="127"/>
      <c r="G21" s="128"/>
    </row>
    <row r="22" spans="1:7" ht="18" thickBot="1">
      <c r="A22" s="133"/>
      <c r="B22" s="29"/>
      <c r="C22" s="30"/>
      <c r="D22" s="30"/>
      <c r="E22" s="134"/>
      <c r="F22" s="135"/>
      <c r="G22" s="136"/>
    </row>
    <row r="23" spans="1:7">
      <c r="A23" s="100"/>
      <c r="B23" s="31">
        <v>0.25</v>
      </c>
      <c r="C23" s="21" t="s">
        <v>238</v>
      </c>
      <c r="D23" s="21">
        <v>2</v>
      </c>
      <c r="E23" s="114"/>
      <c r="F23" s="115"/>
      <c r="G23" s="116"/>
    </row>
    <row r="24" spans="1:7">
      <c r="A24" s="100"/>
      <c r="B24" s="28">
        <v>0.25694444444444448</v>
      </c>
      <c r="C24" s="28" t="s">
        <v>239</v>
      </c>
      <c r="D24" s="21">
        <v>2</v>
      </c>
      <c r="E24" s="126"/>
      <c r="F24" s="127"/>
      <c r="G24" s="128"/>
    </row>
    <row r="25" spans="1:7">
      <c r="A25" s="100"/>
      <c r="B25" s="28"/>
      <c r="C25" s="32"/>
      <c r="D25" s="21"/>
      <c r="E25" s="126"/>
      <c r="F25" s="127"/>
      <c r="G25" s="128"/>
    </row>
    <row r="26" spans="1:7">
      <c r="A26" s="100"/>
      <c r="B26" s="28"/>
      <c r="C26" s="32"/>
      <c r="D26" s="21"/>
      <c r="E26" s="126"/>
      <c r="F26" s="127"/>
      <c r="G26" s="128"/>
    </row>
    <row r="27" spans="1:7">
      <c r="A27" s="100"/>
      <c r="B27" s="28"/>
      <c r="C27" s="21"/>
      <c r="D27" s="21"/>
      <c r="E27" s="126"/>
      <c r="F27" s="127"/>
      <c r="G27" s="128"/>
    </row>
    <row r="28" spans="1:7">
      <c r="A28" s="100"/>
      <c r="B28" s="28"/>
      <c r="C28" s="21"/>
      <c r="D28" s="21"/>
      <c r="E28" s="126"/>
      <c r="F28" s="127"/>
      <c r="G28" s="128"/>
    </row>
    <row r="29" spans="1:7">
      <c r="A29" s="100"/>
      <c r="B29" s="28"/>
      <c r="C29" s="28"/>
      <c r="D29" s="21"/>
      <c r="E29" s="126"/>
      <c r="F29" s="127"/>
      <c r="G29" s="128"/>
    </row>
    <row r="30" spans="1:7">
      <c r="A30" s="100"/>
      <c r="B30" s="28"/>
      <c r="C30" s="33"/>
      <c r="D30" s="21"/>
      <c r="E30" s="126"/>
      <c r="F30" s="127"/>
      <c r="G30" s="128"/>
    </row>
    <row r="31" spans="1:7">
      <c r="A31" s="100"/>
      <c r="B31" s="28"/>
      <c r="C31" s="28"/>
      <c r="D31" s="21"/>
      <c r="E31" s="126"/>
      <c r="F31" s="127"/>
      <c r="G31" s="128"/>
    </row>
    <row r="32" spans="1:7">
      <c r="A32" s="100"/>
      <c r="B32" s="28"/>
      <c r="C32" s="28"/>
      <c r="D32" s="21"/>
      <c r="E32" s="126"/>
      <c r="F32" s="127"/>
      <c r="G32" s="128"/>
    </row>
    <row r="33" spans="1:9">
      <c r="A33" s="100"/>
      <c r="B33" s="28"/>
      <c r="C33" s="21"/>
      <c r="D33" s="21"/>
      <c r="E33" s="126"/>
      <c r="F33" s="127"/>
      <c r="G33" s="128"/>
    </row>
    <row r="34" spans="1:9">
      <c r="A34" s="98" t="s">
        <v>25</v>
      </c>
      <c r="B34" s="98"/>
      <c r="C34" s="98"/>
      <c r="D34" s="98"/>
      <c r="E34" s="98"/>
      <c r="F34" s="98"/>
      <c r="G34" s="98"/>
    </row>
    <row r="35" spans="1:9">
      <c r="A35" s="99" t="s">
        <v>117</v>
      </c>
      <c r="B35" s="102" t="s">
        <v>240</v>
      </c>
      <c r="C35" s="104"/>
      <c r="D35" s="99" t="s">
        <v>27</v>
      </c>
      <c r="E35" s="123" t="s">
        <v>263</v>
      </c>
      <c r="F35" s="124"/>
      <c r="G35" s="125"/>
    </row>
    <row r="36" spans="1:9" ht="17.25" customHeight="1">
      <c r="A36" s="100"/>
      <c r="B36" s="105" t="s">
        <v>241</v>
      </c>
      <c r="C36" s="106"/>
      <c r="D36" s="100"/>
      <c r="E36" s="123" t="s">
        <v>264</v>
      </c>
      <c r="F36" s="124"/>
      <c r="G36" s="125"/>
    </row>
    <row r="37" spans="1:9" ht="18" customHeight="1">
      <c r="A37" s="100"/>
      <c r="B37" s="129" t="s">
        <v>242</v>
      </c>
      <c r="C37" s="106"/>
      <c r="D37" s="100"/>
      <c r="E37" s="117" t="s">
        <v>265</v>
      </c>
      <c r="F37" s="118"/>
      <c r="G37" s="119"/>
    </row>
    <row r="38" spans="1:9" ht="18" customHeight="1">
      <c r="A38" s="100"/>
      <c r="B38" s="105"/>
      <c r="C38" s="106"/>
      <c r="D38" s="100"/>
      <c r="E38" s="117" t="s">
        <v>266</v>
      </c>
      <c r="F38" s="118"/>
      <c r="G38" s="119"/>
    </row>
    <row r="39" spans="1:9" ht="17.25" customHeight="1">
      <c r="A39" s="100"/>
      <c r="B39" s="105"/>
      <c r="C39" s="106"/>
      <c r="D39" s="100"/>
      <c r="E39" s="123"/>
      <c r="F39" s="124"/>
      <c r="G39" s="125"/>
    </row>
    <row r="40" spans="1:9" ht="17.25" customHeight="1">
      <c r="A40" s="100"/>
      <c r="B40" s="105"/>
      <c r="C40" s="106"/>
      <c r="D40" s="100"/>
      <c r="E40" s="123"/>
      <c r="F40" s="124"/>
      <c r="G40" s="125"/>
      <c r="I40" s="34"/>
    </row>
    <row r="41" spans="1:9" ht="18" customHeight="1">
      <c r="A41" s="100"/>
      <c r="B41" s="105"/>
      <c r="C41" s="106"/>
      <c r="D41" s="100"/>
      <c r="E41" s="117"/>
      <c r="F41" s="118"/>
      <c r="G41" s="119"/>
    </row>
    <row r="42" spans="1:9" ht="18" customHeight="1">
      <c r="A42" s="100"/>
      <c r="B42" s="105"/>
      <c r="C42" s="106"/>
      <c r="D42" s="100"/>
      <c r="E42" s="117"/>
      <c r="F42" s="118"/>
      <c r="G42" s="119"/>
    </row>
    <row r="43" spans="1:9">
      <c r="A43" s="101"/>
      <c r="B43" s="105"/>
      <c r="C43" s="106"/>
      <c r="D43" s="101"/>
      <c r="E43" s="120"/>
      <c r="F43" s="121"/>
      <c r="G43" s="122"/>
    </row>
    <row r="44" spans="1:9">
      <c r="A44" s="98" t="s">
        <v>28</v>
      </c>
      <c r="B44" s="98"/>
      <c r="C44" s="98"/>
      <c r="D44" s="98"/>
      <c r="E44" s="98"/>
      <c r="F44" s="98"/>
      <c r="G44" s="98"/>
    </row>
    <row r="45" spans="1:9">
      <c r="A45" s="99" t="s">
        <v>26</v>
      </c>
      <c r="B45" s="102" t="s">
        <v>10</v>
      </c>
      <c r="C45" s="104"/>
      <c r="D45" s="99" t="s">
        <v>27</v>
      </c>
      <c r="E45" s="111"/>
      <c r="F45" s="112"/>
      <c r="G45" s="113"/>
    </row>
    <row r="46" spans="1:9">
      <c r="A46" s="101"/>
      <c r="B46" s="108" t="s">
        <v>10</v>
      </c>
      <c r="C46" s="110"/>
      <c r="D46" s="101"/>
      <c r="E46" s="114"/>
      <c r="F46" s="115"/>
      <c r="G46" s="116"/>
    </row>
    <row r="47" spans="1:9">
      <c r="A47" s="98" t="s">
        <v>29</v>
      </c>
      <c r="B47" s="98"/>
      <c r="C47" s="98"/>
      <c r="D47" s="98"/>
      <c r="E47" s="98"/>
      <c r="F47" s="98"/>
      <c r="G47" s="98"/>
    </row>
    <row r="48" spans="1:9">
      <c r="A48" s="99" t="s">
        <v>26</v>
      </c>
      <c r="B48" s="102"/>
      <c r="C48" s="103"/>
      <c r="D48" s="104"/>
      <c r="E48" s="99" t="s">
        <v>30</v>
      </c>
      <c r="F48" s="105" t="s">
        <v>267</v>
      </c>
      <c r="G48" s="106"/>
      <c r="H48" s="58"/>
    </row>
    <row r="49" spans="1:8">
      <c r="A49" s="100"/>
      <c r="B49" s="105"/>
      <c r="C49" s="107"/>
      <c r="D49" s="106"/>
      <c r="E49" s="100"/>
      <c r="F49" s="105"/>
      <c r="G49" s="106"/>
      <c r="H49" s="36"/>
    </row>
    <row r="50" spans="1:8">
      <c r="A50" s="100"/>
      <c r="B50" s="105"/>
      <c r="C50" s="107"/>
      <c r="D50" s="106"/>
      <c r="E50" s="100"/>
      <c r="F50" s="105"/>
      <c r="G50" s="106"/>
    </row>
    <row r="51" spans="1:8">
      <c r="A51" s="100"/>
      <c r="B51" s="105"/>
      <c r="C51" s="107"/>
      <c r="D51" s="106"/>
      <c r="E51" s="100"/>
      <c r="F51" s="105"/>
      <c r="G51" s="106"/>
    </row>
    <row r="52" spans="1:8">
      <c r="A52" s="100"/>
      <c r="B52" s="105" t="s">
        <v>10</v>
      </c>
      <c r="C52" s="107"/>
      <c r="D52" s="106"/>
      <c r="E52" s="100"/>
      <c r="F52" s="105" t="s">
        <v>10</v>
      </c>
      <c r="G52" s="106"/>
    </row>
    <row r="53" spans="1:8">
      <c r="A53" s="101"/>
      <c r="B53" s="108"/>
      <c r="C53" s="109"/>
      <c r="D53" s="110"/>
      <c r="E53" s="101"/>
      <c r="F53" s="105"/>
      <c r="G53" s="106"/>
    </row>
    <row r="54" spans="1:8">
      <c r="A54" s="74" t="s">
        <v>31</v>
      </c>
      <c r="B54" s="75"/>
      <c r="C54" s="37" t="s">
        <v>32</v>
      </c>
      <c r="D54" s="38">
        <f>B56+E56</f>
        <v>0</v>
      </c>
      <c r="E54" s="39"/>
      <c r="F54" s="76"/>
      <c r="G54" s="76"/>
    </row>
    <row r="55" spans="1:8">
      <c r="A55" s="81" t="s">
        <v>26</v>
      </c>
      <c r="B55" s="40" t="s">
        <v>33</v>
      </c>
      <c r="C55" s="40" t="s">
        <v>34</v>
      </c>
      <c r="D55" s="84" t="s">
        <v>30</v>
      </c>
      <c r="E55" s="40" t="s">
        <v>33</v>
      </c>
      <c r="F55" s="87" t="s">
        <v>34</v>
      </c>
      <c r="G55" s="88"/>
    </row>
    <row r="56" spans="1:8">
      <c r="A56" s="82"/>
      <c r="B56" s="89"/>
      <c r="C56" s="89"/>
      <c r="D56" s="85"/>
      <c r="E56" s="89"/>
      <c r="F56" s="92"/>
      <c r="G56" s="93"/>
    </row>
    <row r="57" spans="1:8">
      <c r="A57" s="82"/>
      <c r="B57" s="90"/>
      <c r="C57" s="90"/>
      <c r="D57" s="85"/>
      <c r="E57" s="90"/>
      <c r="F57" s="94"/>
      <c r="G57" s="95"/>
    </row>
    <row r="58" spans="1:8">
      <c r="A58" s="83"/>
      <c r="B58" s="91"/>
      <c r="C58" s="91"/>
      <c r="D58" s="86"/>
      <c r="E58" s="91"/>
      <c r="F58" s="96"/>
      <c r="G58" s="97"/>
    </row>
    <row r="59" spans="1:8">
      <c r="A59" s="77" t="s">
        <v>35</v>
      </c>
      <c r="B59" s="77"/>
      <c r="C59" s="77"/>
      <c r="D59" s="77"/>
      <c r="E59" s="77"/>
      <c r="F59" s="77"/>
      <c r="G59" s="77"/>
    </row>
    <row r="60" spans="1:8">
      <c r="A60" s="78"/>
      <c r="B60" s="79"/>
      <c r="C60" s="79"/>
      <c r="D60" s="79"/>
      <c r="E60" s="79"/>
      <c r="F60" s="79"/>
      <c r="G60" s="80"/>
    </row>
    <row r="62" spans="1:8">
      <c r="G62"/>
    </row>
    <row r="63" spans="1:8">
      <c r="G63"/>
    </row>
    <row r="64" spans="1:8">
      <c r="C64" t="s">
        <v>5</v>
      </c>
      <c r="G64"/>
    </row>
    <row r="65" spans="7:7">
      <c r="G65"/>
    </row>
    <row r="66" spans="7:7">
      <c r="G66"/>
    </row>
    <row r="67" spans="7:7">
      <c r="G67"/>
    </row>
  </sheetData>
  <mergeCells count="88"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  <mergeCell ref="E31:G31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E26:G26"/>
    <mergeCell ref="E27:G27"/>
    <mergeCell ref="E28:G28"/>
    <mergeCell ref="E29:G29"/>
    <mergeCell ref="E30:G30"/>
    <mergeCell ref="B40:C40"/>
    <mergeCell ref="E40:G40"/>
    <mergeCell ref="E32:G32"/>
    <mergeCell ref="E33:G33"/>
    <mergeCell ref="A34:G34"/>
    <mergeCell ref="A35:A43"/>
    <mergeCell ref="B35:C35"/>
    <mergeCell ref="D35:D43"/>
    <mergeCell ref="E35:G35"/>
    <mergeCell ref="B36:C36"/>
    <mergeCell ref="E36:G36"/>
    <mergeCell ref="B37:C37"/>
    <mergeCell ref="A23:A33"/>
    <mergeCell ref="E23:G23"/>
    <mergeCell ref="E24:G24"/>
    <mergeCell ref="E25:G25"/>
    <mergeCell ref="E37:G37"/>
    <mergeCell ref="B38:C38"/>
    <mergeCell ref="E38:G38"/>
    <mergeCell ref="B39:C39"/>
    <mergeCell ref="E39:G39"/>
    <mergeCell ref="B41:C41"/>
    <mergeCell ref="E41:G41"/>
    <mergeCell ref="B42:C42"/>
    <mergeCell ref="E42:G42"/>
    <mergeCell ref="B43:C43"/>
    <mergeCell ref="E43:G43"/>
    <mergeCell ref="A44:G44"/>
    <mergeCell ref="A45:A46"/>
    <mergeCell ref="B45:C45"/>
    <mergeCell ref="D45:D46"/>
    <mergeCell ref="E45:G45"/>
    <mergeCell ref="B46:C46"/>
    <mergeCell ref="E46:G46"/>
    <mergeCell ref="A47:G47"/>
    <mergeCell ref="A48:A53"/>
    <mergeCell ref="B48:D48"/>
    <mergeCell ref="E48:E53"/>
    <mergeCell ref="F48:G48"/>
    <mergeCell ref="B49:D49"/>
    <mergeCell ref="F49:G49"/>
    <mergeCell ref="B50:D50"/>
    <mergeCell ref="F50:G50"/>
    <mergeCell ref="B51:D51"/>
    <mergeCell ref="F51:G51"/>
    <mergeCell ref="B52:D52"/>
    <mergeCell ref="F52:G52"/>
    <mergeCell ref="B53:D53"/>
    <mergeCell ref="F53:G53"/>
    <mergeCell ref="A54:B54"/>
    <mergeCell ref="F54:G54"/>
    <mergeCell ref="A59:G59"/>
    <mergeCell ref="A60:G60"/>
    <mergeCell ref="A55:A58"/>
    <mergeCell ref="D55:D58"/>
    <mergeCell ref="F55:G55"/>
    <mergeCell ref="B56:B58"/>
    <mergeCell ref="C56:C58"/>
    <mergeCell ref="E56:E58"/>
    <mergeCell ref="F56:G58"/>
  </mergeCells>
  <phoneticPr fontId="4" type="noConversion"/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I67"/>
  <sheetViews>
    <sheetView workbookViewId="0">
      <selection activeCell="F51" sqref="F51:G51"/>
    </sheetView>
  </sheetViews>
  <sheetFormatPr defaultColWidth="11.5546875" defaultRowHeight="17.25"/>
  <cols>
    <col min="2" max="2" width="22.109375" customWidth="1"/>
    <col min="3" max="3" width="26.109375" customWidth="1"/>
    <col min="4" max="4" width="8.44140625" customWidth="1"/>
    <col min="5" max="5" width="18.88671875" customWidth="1"/>
    <col min="6" max="6" width="13.109375" customWidth="1"/>
    <col min="7" max="7" width="57.5546875" style="41" customWidth="1"/>
  </cols>
  <sheetData>
    <row r="1" spans="1:9" ht="36" customHeight="1">
      <c r="A1" s="139" t="s">
        <v>0</v>
      </c>
      <c r="B1" s="139"/>
      <c r="C1" s="139"/>
      <c r="D1" s="139"/>
      <c r="E1" s="139"/>
      <c r="F1" s="139"/>
      <c r="G1" s="139"/>
    </row>
    <row r="2" spans="1:9" ht="20.100000000000001" customHeight="1">
      <c r="A2" s="1" t="s">
        <v>1</v>
      </c>
      <c r="B2" s="140" t="s">
        <v>243</v>
      </c>
      <c r="C2" s="141"/>
      <c r="D2" s="2" t="s">
        <v>2</v>
      </c>
      <c r="E2" s="2"/>
      <c r="F2" s="3" t="s">
        <v>3</v>
      </c>
      <c r="G2" s="4"/>
    </row>
    <row r="3" spans="1:9" ht="24" customHeight="1">
      <c r="A3" s="137" t="s">
        <v>4</v>
      </c>
      <c r="B3" s="98"/>
      <c r="C3" s="138"/>
      <c r="D3" s="142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144">
        <v>217600</v>
      </c>
      <c r="C4" s="145"/>
      <c r="D4" s="143"/>
      <c r="E4" s="7" t="s">
        <v>10</v>
      </c>
      <c r="F4" s="8" t="s">
        <v>10</v>
      </c>
      <c r="G4" s="9" t="s">
        <v>10</v>
      </c>
    </row>
    <row r="5" spans="1:9" ht="23.1" customHeight="1">
      <c r="A5" s="1" t="s">
        <v>11</v>
      </c>
      <c r="B5" s="146">
        <f>B6-B4</f>
        <v>803500</v>
      </c>
      <c r="C5" s="147"/>
      <c r="D5" s="143"/>
      <c r="E5" s="7" t="s">
        <v>10</v>
      </c>
      <c r="F5" s="8" t="s">
        <v>10</v>
      </c>
      <c r="G5" s="9" t="s">
        <v>10</v>
      </c>
    </row>
    <row r="6" spans="1:9" ht="21.95" customHeight="1">
      <c r="A6" s="1" t="s">
        <v>12</v>
      </c>
      <c r="B6" s="148">
        <v>1021100</v>
      </c>
      <c r="C6" s="149"/>
      <c r="D6" s="155"/>
      <c r="E6" s="7" t="s">
        <v>10</v>
      </c>
      <c r="F6" s="8" t="s">
        <v>10</v>
      </c>
      <c r="G6" s="9" t="s">
        <v>10</v>
      </c>
    </row>
    <row r="7" spans="1:9" ht="20.25" customHeight="1">
      <c r="A7" s="10" t="s">
        <v>13</v>
      </c>
      <c r="B7" s="148">
        <f>'6.14'!B7:C7+'6.15'!B6:C6</f>
        <v>28700280</v>
      </c>
      <c r="C7" s="149"/>
      <c r="D7" s="11"/>
      <c r="E7" s="12"/>
      <c r="F7" s="13"/>
      <c r="G7" s="14"/>
      <c r="I7" s="15"/>
    </row>
    <row r="8" spans="1:9" ht="25.5" customHeight="1">
      <c r="A8" s="1" t="s">
        <v>14</v>
      </c>
      <c r="B8" s="150">
        <v>93391350</v>
      </c>
      <c r="C8" s="151"/>
      <c r="G8" s="15"/>
    </row>
    <row r="9" spans="1:9" ht="27.95" customHeight="1">
      <c r="A9" s="137" t="s">
        <v>15</v>
      </c>
      <c r="B9" s="98"/>
      <c r="C9" s="138"/>
      <c r="D9" s="16"/>
      <c r="E9" s="17"/>
      <c r="F9" s="17"/>
      <c r="G9" s="18"/>
    </row>
    <row r="10" spans="1:9" ht="17.100000000000001" customHeight="1">
      <c r="A10" s="152" t="s">
        <v>16</v>
      </c>
      <c r="B10" s="19" t="s">
        <v>17</v>
      </c>
      <c r="C10" s="19" t="s">
        <v>18</v>
      </c>
      <c r="D10" s="84" t="s">
        <v>19</v>
      </c>
      <c r="E10" s="19" t="s">
        <v>17</v>
      </c>
      <c r="F10" s="19" t="s">
        <v>18</v>
      </c>
      <c r="G10" s="20"/>
    </row>
    <row r="11" spans="1:9" ht="20.100000000000001" customHeight="1">
      <c r="A11" s="153"/>
      <c r="B11" s="21" t="s">
        <v>268</v>
      </c>
      <c r="C11" s="21">
        <v>4</v>
      </c>
      <c r="D11" s="85"/>
      <c r="E11" s="22"/>
      <c r="F11" s="21"/>
      <c r="G11" s="23"/>
    </row>
    <row r="12" spans="1:9" ht="18" customHeight="1">
      <c r="A12" s="153"/>
      <c r="B12" s="21" t="s">
        <v>269</v>
      </c>
      <c r="C12" s="21">
        <v>2</v>
      </c>
      <c r="D12" s="85"/>
      <c r="E12" s="22"/>
      <c r="F12" s="21"/>
      <c r="G12" s="23"/>
    </row>
    <row r="13" spans="1:9" ht="17.100000000000001" customHeight="1">
      <c r="A13" s="154"/>
      <c r="B13" s="21" t="s">
        <v>270</v>
      </c>
      <c r="C13" s="24">
        <v>2</v>
      </c>
      <c r="D13" s="86"/>
      <c r="E13" s="25"/>
      <c r="F13" s="26"/>
      <c r="G13" s="23"/>
    </row>
    <row r="14" spans="1:9" ht="27.95" customHeight="1">
      <c r="A14" s="137" t="s">
        <v>20</v>
      </c>
      <c r="B14" s="98"/>
      <c r="C14" s="98"/>
      <c r="D14" s="98"/>
      <c r="E14" s="98"/>
      <c r="F14" s="98"/>
      <c r="G14" s="138"/>
    </row>
    <row r="15" spans="1:9" ht="18.95" customHeight="1">
      <c r="A15" s="27"/>
      <c r="B15" s="19" t="s">
        <v>21</v>
      </c>
      <c r="C15" s="19" t="s">
        <v>22</v>
      </c>
      <c r="D15" s="19" t="s">
        <v>23</v>
      </c>
      <c r="E15" s="130"/>
      <c r="F15" s="131"/>
      <c r="G15" s="132"/>
    </row>
    <row r="16" spans="1:9" ht="18.95" customHeight="1">
      <c r="A16" s="99" t="s">
        <v>24</v>
      </c>
      <c r="B16" s="28"/>
      <c r="C16" s="21"/>
      <c r="D16" s="21"/>
      <c r="E16" s="126"/>
      <c r="F16" s="127"/>
      <c r="G16" s="128"/>
    </row>
    <row r="17" spans="1:7">
      <c r="A17" s="100"/>
      <c r="B17" s="28"/>
      <c r="C17" s="28"/>
      <c r="D17" s="21"/>
      <c r="E17" s="126"/>
      <c r="F17" s="127"/>
      <c r="G17" s="128"/>
    </row>
    <row r="18" spans="1:7">
      <c r="A18" s="100"/>
      <c r="B18" s="28"/>
      <c r="C18" s="28"/>
      <c r="D18" s="21"/>
      <c r="E18" s="126"/>
      <c r="F18" s="127"/>
      <c r="G18" s="128"/>
    </row>
    <row r="19" spans="1:7">
      <c r="A19" s="100"/>
      <c r="B19" s="28"/>
      <c r="C19" s="21"/>
      <c r="D19" s="21"/>
      <c r="E19" s="126"/>
      <c r="F19" s="127"/>
      <c r="G19" s="128"/>
    </row>
    <row r="20" spans="1:7">
      <c r="A20" s="100"/>
      <c r="B20" s="28"/>
      <c r="C20" s="21"/>
      <c r="D20" s="21"/>
      <c r="E20" s="126"/>
      <c r="F20" s="127"/>
      <c r="G20" s="128"/>
    </row>
    <row r="21" spans="1:7">
      <c r="A21" s="100"/>
      <c r="B21" s="28"/>
      <c r="C21" s="21"/>
      <c r="D21" s="21"/>
      <c r="E21" s="126"/>
      <c r="F21" s="127"/>
      <c r="G21" s="128"/>
    </row>
    <row r="22" spans="1:7" ht="18" thickBot="1">
      <c r="A22" s="133"/>
      <c r="B22" s="29"/>
      <c r="C22" s="30"/>
      <c r="D22" s="30"/>
      <c r="E22" s="134"/>
      <c r="F22" s="135"/>
      <c r="G22" s="136"/>
    </row>
    <row r="23" spans="1:7">
      <c r="A23" s="100"/>
      <c r="B23" s="31">
        <v>0.27083333333333331</v>
      </c>
      <c r="C23" s="21" t="s">
        <v>244</v>
      </c>
      <c r="D23" s="21">
        <v>5</v>
      </c>
      <c r="E23" s="114"/>
      <c r="F23" s="115"/>
      <c r="G23" s="116"/>
    </row>
    <row r="24" spans="1:7">
      <c r="A24" s="100"/>
      <c r="B24" s="28">
        <v>0.25</v>
      </c>
      <c r="C24" s="28" t="s">
        <v>245</v>
      </c>
      <c r="D24" s="21">
        <v>9</v>
      </c>
      <c r="E24" s="126"/>
      <c r="F24" s="127"/>
      <c r="G24" s="128"/>
    </row>
    <row r="25" spans="1:7">
      <c r="A25" s="100"/>
      <c r="B25" s="28">
        <v>0.2986111111111111</v>
      </c>
      <c r="C25" s="32" t="s">
        <v>150</v>
      </c>
      <c r="D25" s="21">
        <v>2</v>
      </c>
      <c r="E25" s="126"/>
      <c r="F25" s="127"/>
      <c r="G25" s="128"/>
    </row>
    <row r="26" spans="1:7">
      <c r="A26" s="100"/>
      <c r="B26" s="28">
        <v>0.29166666666666669</v>
      </c>
      <c r="C26" s="32" t="s">
        <v>246</v>
      </c>
      <c r="D26" s="21">
        <v>2</v>
      </c>
      <c r="E26" s="126"/>
      <c r="F26" s="127"/>
      <c r="G26" s="128"/>
    </row>
    <row r="27" spans="1:7">
      <c r="A27" s="100"/>
      <c r="B27" s="28"/>
      <c r="C27" s="21"/>
      <c r="D27" s="21"/>
      <c r="E27" s="126"/>
      <c r="F27" s="127"/>
      <c r="G27" s="128"/>
    </row>
    <row r="28" spans="1:7">
      <c r="A28" s="100"/>
      <c r="B28" s="28"/>
      <c r="C28" s="21"/>
      <c r="D28" s="21"/>
      <c r="E28" s="126"/>
      <c r="F28" s="127"/>
      <c r="G28" s="128"/>
    </row>
    <row r="29" spans="1:7">
      <c r="A29" s="100"/>
      <c r="B29" s="28"/>
      <c r="C29" s="28"/>
      <c r="D29" s="21"/>
      <c r="E29" s="126"/>
      <c r="F29" s="127"/>
      <c r="G29" s="128"/>
    </row>
    <row r="30" spans="1:7">
      <c r="A30" s="100"/>
      <c r="B30" s="28"/>
      <c r="C30" s="33"/>
      <c r="D30" s="21"/>
      <c r="E30" s="126"/>
      <c r="F30" s="127"/>
      <c r="G30" s="128"/>
    </row>
    <row r="31" spans="1:7">
      <c r="A31" s="100"/>
      <c r="B31" s="28"/>
      <c r="C31" s="28"/>
      <c r="D31" s="21"/>
      <c r="E31" s="126"/>
      <c r="F31" s="127"/>
      <c r="G31" s="128"/>
    </row>
    <row r="32" spans="1:7">
      <c r="A32" s="100"/>
      <c r="B32" s="28"/>
      <c r="C32" s="28"/>
      <c r="D32" s="21"/>
      <c r="E32" s="126"/>
      <c r="F32" s="127"/>
      <c r="G32" s="128"/>
    </row>
    <row r="33" spans="1:9">
      <c r="A33" s="100"/>
      <c r="B33" s="28"/>
      <c r="C33" s="21"/>
      <c r="D33" s="21"/>
      <c r="E33" s="126"/>
      <c r="F33" s="127"/>
      <c r="G33" s="128"/>
    </row>
    <row r="34" spans="1:9">
      <c r="A34" s="98" t="s">
        <v>25</v>
      </c>
      <c r="B34" s="98"/>
      <c r="C34" s="98"/>
      <c r="D34" s="98"/>
      <c r="E34" s="98"/>
      <c r="F34" s="98"/>
      <c r="G34" s="98"/>
    </row>
    <row r="35" spans="1:9">
      <c r="A35" s="99" t="s">
        <v>117</v>
      </c>
      <c r="B35" s="102"/>
      <c r="C35" s="104"/>
      <c r="D35" s="99" t="s">
        <v>27</v>
      </c>
      <c r="E35" s="123" t="s">
        <v>272</v>
      </c>
      <c r="F35" s="124"/>
      <c r="G35" s="125"/>
    </row>
    <row r="36" spans="1:9" ht="17.25" customHeight="1">
      <c r="A36" s="100"/>
      <c r="B36" s="105"/>
      <c r="C36" s="106"/>
      <c r="D36" s="100"/>
      <c r="E36" s="123" t="s">
        <v>271</v>
      </c>
      <c r="F36" s="124"/>
      <c r="G36" s="125"/>
    </row>
    <row r="37" spans="1:9" ht="18" customHeight="1">
      <c r="A37" s="100"/>
      <c r="B37" s="129"/>
      <c r="C37" s="106"/>
      <c r="D37" s="100"/>
      <c r="E37" s="117" t="s">
        <v>273</v>
      </c>
      <c r="F37" s="118"/>
      <c r="G37" s="119"/>
    </row>
    <row r="38" spans="1:9" ht="18" customHeight="1">
      <c r="A38" s="100"/>
      <c r="B38" s="105"/>
      <c r="C38" s="106"/>
      <c r="D38" s="100"/>
      <c r="E38" s="117" t="s">
        <v>274</v>
      </c>
      <c r="F38" s="118"/>
      <c r="G38" s="119"/>
    </row>
    <row r="39" spans="1:9" ht="17.25" customHeight="1">
      <c r="A39" s="100"/>
      <c r="B39" s="105"/>
      <c r="C39" s="106"/>
      <c r="D39" s="100"/>
      <c r="E39" s="123"/>
      <c r="F39" s="124"/>
      <c r="G39" s="125"/>
    </row>
    <row r="40" spans="1:9" ht="17.25" customHeight="1">
      <c r="A40" s="100"/>
      <c r="B40" s="105"/>
      <c r="C40" s="106"/>
      <c r="D40" s="100"/>
      <c r="E40" s="123"/>
      <c r="F40" s="124"/>
      <c r="G40" s="125"/>
      <c r="I40" s="34"/>
    </row>
    <row r="41" spans="1:9" ht="18" customHeight="1">
      <c r="A41" s="100"/>
      <c r="B41" s="105"/>
      <c r="C41" s="106"/>
      <c r="D41" s="100"/>
      <c r="E41" s="117"/>
      <c r="F41" s="118"/>
      <c r="G41" s="119"/>
    </row>
    <row r="42" spans="1:9" ht="18" customHeight="1">
      <c r="A42" s="100"/>
      <c r="B42" s="105"/>
      <c r="C42" s="106"/>
      <c r="D42" s="100"/>
      <c r="E42" s="117"/>
      <c r="F42" s="118"/>
      <c r="G42" s="119"/>
    </row>
    <row r="43" spans="1:9">
      <c r="A43" s="101"/>
      <c r="B43" s="105"/>
      <c r="C43" s="106"/>
      <c r="D43" s="101"/>
      <c r="E43" s="120"/>
      <c r="F43" s="121"/>
      <c r="G43" s="122"/>
    </row>
    <row r="44" spans="1:9">
      <c r="A44" s="98" t="s">
        <v>28</v>
      </c>
      <c r="B44" s="98"/>
      <c r="C44" s="98"/>
      <c r="D44" s="98"/>
      <c r="E44" s="98"/>
      <c r="F44" s="98"/>
      <c r="G44" s="98"/>
    </row>
    <row r="45" spans="1:9">
      <c r="A45" s="99" t="s">
        <v>26</v>
      </c>
      <c r="B45" s="102" t="s">
        <v>10</v>
      </c>
      <c r="C45" s="104"/>
      <c r="D45" s="99" t="s">
        <v>27</v>
      </c>
      <c r="E45" s="111"/>
      <c r="F45" s="112"/>
      <c r="G45" s="113"/>
    </row>
    <row r="46" spans="1:9">
      <c r="A46" s="101"/>
      <c r="B46" s="108" t="s">
        <v>10</v>
      </c>
      <c r="C46" s="110"/>
      <c r="D46" s="101"/>
      <c r="E46" s="114"/>
      <c r="F46" s="115"/>
      <c r="G46" s="116"/>
    </row>
    <row r="47" spans="1:9">
      <c r="A47" s="98" t="s">
        <v>29</v>
      </c>
      <c r="B47" s="98"/>
      <c r="C47" s="98"/>
      <c r="D47" s="98"/>
      <c r="E47" s="98"/>
      <c r="F47" s="98"/>
      <c r="G47" s="98"/>
    </row>
    <row r="48" spans="1:9">
      <c r="A48" s="99" t="s">
        <v>26</v>
      </c>
      <c r="B48" s="102"/>
      <c r="C48" s="103"/>
      <c r="D48" s="104"/>
      <c r="E48" s="99" t="s">
        <v>30</v>
      </c>
      <c r="F48" s="105" t="s">
        <v>275</v>
      </c>
      <c r="G48" s="106"/>
      <c r="H48" s="59"/>
    </row>
    <row r="49" spans="1:8">
      <c r="A49" s="100"/>
      <c r="B49" s="105"/>
      <c r="C49" s="107"/>
      <c r="D49" s="106"/>
      <c r="E49" s="100"/>
      <c r="F49" s="105" t="s">
        <v>276</v>
      </c>
      <c r="G49" s="106"/>
      <c r="H49" s="36"/>
    </row>
    <row r="50" spans="1:8">
      <c r="A50" s="100"/>
      <c r="B50" s="105"/>
      <c r="C50" s="107"/>
      <c r="D50" s="106"/>
      <c r="E50" s="100"/>
      <c r="F50" s="105" t="s">
        <v>277</v>
      </c>
      <c r="G50" s="106"/>
    </row>
    <row r="51" spans="1:8">
      <c r="A51" s="100"/>
      <c r="B51" s="105"/>
      <c r="C51" s="107"/>
      <c r="D51" s="106"/>
      <c r="E51" s="100"/>
      <c r="F51" s="105"/>
      <c r="G51" s="106"/>
    </row>
    <row r="52" spans="1:8">
      <c r="A52" s="100"/>
      <c r="B52" s="105" t="s">
        <v>10</v>
      </c>
      <c r="C52" s="107"/>
      <c r="D52" s="106"/>
      <c r="E52" s="100"/>
      <c r="F52" s="105" t="s">
        <v>10</v>
      </c>
      <c r="G52" s="106"/>
    </row>
    <row r="53" spans="1:8">
      <c r="A53" s="101"/>
      <c r="B53" s="108"/>
      <c r="C53" s="109"/>
      <c r="D53" s="110"/>
      <c r="E53" s="101"/>
      <c r="F53" s="105"/>
      <c r="G53" s="106"/>
    </row>
    <row r="54" spans="1:8">
      <c r="A54" s="74" t="s">
        <v>31</v>
      </c>
      <c r="B54" s="75"/>
      <c r="C54" s="37" t="s">
        <v>32</v>
      </c>
      <c r="D54" s="38">
        <f>B56+E56</f>
        <v>0</v>
      </c>
      <c r="E54" s="39"/>
      <c r="F54" s="76"/>
      <c r="G54" s="76"/>
    </row>
    <row r="55" spans="1:8">
      <c r="A55" s="81" t="s">
        <v>26</v>
      </c>
      <c r="B55" s="40" t="s">
        <v>33</v>
      </c>
      <c r="C55" s="40" t="s">
        <v>34</v>
      </c>
      <c r="D55" s="84" t="s">
        <v>30</v>
      </c>
      <c r="E55" s="40" t="s">
        <v>33</v>
      </c>
      <c r="F55" s="87" t="s">
        <v>34</v>
      </c>
      <c r="G55" s="88"/>
    </row>
    <row r="56" spans="1:8">
      <c r="A56" s="82"/>
      <c r="B56" s="89"/>
      <c r="C56" s="89"/>
      <c r="D56" s="85"/>
      <c r="E56" s="89"/>
      <c r="F56" s="92"/>
      <c r="G56" s="93"/>
    </row>
    <row r="57" spans="1:8">
      <c r="A57" s="82"/>
      <c r="B57" s="90"/>
      <c r="C57" s="90"/>
      <c r="D57" s="85"/>
      <c r="E57" s="90"/>
      <c r="F57" s="94"/>
      <c r="G57" s="95"/>
    </row>
    <row r="58" spans="1:8">
      <c r="A58" s="83"/>
      <c r="B58" s="91"/>
      <c r="C58" s="91"/>
      <c r="D58" s="86"/>
      <c r="E58" s="91"/>
      <c r="F58" s="96"/>
      <c r="G58" s="97"/>
    </row>
    <row r="59" spans="1:8">
      <c r="A59" s="77" t="s">
        <v>35</v>
      </c>
      <c r="B59" s="77"/>
      <c r="C59" s="77"/>
      <c r="D59" s="77"/>
      <c r="E59" s="77"/>
      <c r="F59" s="77"/>
      <c r="G59" s="77"/>
    </row>
    <row r="60" spans="1:8">
      <c r="A60" s="78"/>
      <c r="B60" s="79"/>
      <c r="C60" s="79"/>
      <c r="D60" s="79"/>
      <c r="E60" s="79"/>
      <c r="F60" s="79"/>
      <c r="G60" s="80"/>
    </row>
    <row r="62" spans="1:8">
      <c r="G62"/>
    </row>
    <row r="63" spans="1:8">
      <c r="G63"/>
    </row>
    <row r="64" spans="1:8">
      <c r="C64" t="s">
        <v>5</v>
      </c>
      <c r="G64"/>
    </row>
    <row r="65" spans="7:7">
      <c r="G65"/>
    </row>
    <row r="66" spans="7:7">
      <c r="G66"/>
    </row>
    <row r="67" spans="7:7">
      <c r="G67"/>
    </row>
  </sheetData>
  <mergeCells count="88">
    <mergeCell ref="A54:B54"/>
    <mergeCell ref="F54:G54"/>
    <mergeCell ref="A59:G59"/>
    <mergeCell ref="A60:G60"/>
    <mergeCell ref="A55:A58"/>
    <mergeCell ref="D55:D58"/>
    <mergeCell ref="F55:G55"/>
    <mergeCell ref="B56:B58"/>
    <mergeCell ref="C56:C58"/>
    <mergeCell ref="E56:E58"/>
    <mergeCell ref="F56:G58"/>
    <mergeCell ref="A47:G47"/>
    <mergeCell ref="A48:A53"/>
    <mergeCell ref="B48:D48"/>
    <mergeCell ref="E48:E53"/>
    <mergeCell ref="F48:G48"/>
    <mergeCell ref="B49:D49"/>
    <mergeCell ref="F49:G49"/>
    <mergeCell ref="B50:D50"/>
    <mergeCell ref="F50:G50"/>
    <mergeCell ref="B51:D51"/>
    <mergeCell ref="F51:G51"/>
    <mergeCell ref="B52:D52"/>
    <mergeCell ref="F52:G52"/>
    <mergeCell ref="B53:D53"/>
    <mergeCell ref="F53:G53"/>
    <mergeCell ref="A44:G44"/>
    <mergeCell ref="A45:A46"/>
    <mergeCell ref="B45:C45"/>
    <mergeCell ref="D45:D46"/>
    <mergeCell ref="E45:G45"/>
    <mergeCell ref="B46:C46"/>
    <mergeCell ref="E46:G46"/>
    <mergeCell ref="B41:C41"/>
    <mergeCell ref="E41:G41"/>
    <mergeCell ref="B42:C42"/>
    <mergeCell ref="E42:G42"/>
    <mergeCell ref="B43:C43"/>
    <mergeCell ref="E43:G43"/>
    <mergeCell ref="E37:G37"/>
    <mergeCell ref="B38:C38"/>
    <mergeCell ref="E38:G38"/>
    <mergeCell ref="B39:C39"/>
    <mergeCell ref="E39:G39"/>
    <mergeCell ref="B40:C40"/>
    <mergeCell ref="E40:G40"/>
    <mergeCell ref="E32:G32"/>
    <mergeCell ref="E33:G33"/>
    <mergeCell ref="A34:G34"/>
    <mergeCell ref="A35:A43"/>
    <mergeCell ref="B35:C35"/>
    <mergeCell ref="D35:D43"/>
    <mergeCell ref="E35:G35"/>
    <mergeCell ref="B36:C36"/>
    <mergeCell ref="E36:G36"/>
    <mergeCell ref="B37:C37"/>
    <mergeCell ref="A23:A33"/>
    <mergeCell ref="E23:G23"/>
    <mergeCell ref="E24:G24"/>
    <mergeCell ref="E25:G25"/>
    <mergeCell ref="E31:G31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E26:G26"/>
    <mergeCell ref="E27:G27"/>
    <mergeCell ref="E28:G28"/>
    <mergeCell ref="E29:G29"/>
    <mergeCell ref="E30:G30"/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</mergeCells>
  <phoneticPr fontId="4" type="noConversion"/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I67"/>
  <sheetViews>
    <sheetView workbookViewId="0">
      <selection activeCell="F48" sqref="F48:G48"/>
    </sheetView>
  </sheetViews>
  <sheetFormatPr defaultColWidth="11.5546875" defaultRowHeight="17.25"/>
  <cols>
    <col min="2" max="2" width="22.109375" customWidth="1"/>
    <col min="3" max="3" width="26.109375" customWidth="1"/>
    <col min="4" max="4" width="8.44140625" customWidth="1"/>
    <col min="5" max="5" width="18.88671875" customWidth="1"/>
    <col min="6" max="6" width="13.109375" customWidth="1"/>
    <col min="7" max="7" width="57.5546875" style="41" customWidth="1"/>
  </cols>
  <sheetData>
    <row r="1" spans="1:9" ht="36" customHeight="1">
      <c r="A1" s="139" t="s">
        <v>0</v>
      </c>
      <c r="B1" s="139"/>
      <c r="C1" s="139"/>
      <c r="D1" s="139"/>
      <c r="E1" s="139"/>
      <c r="F1" s="139"/>
      <c r="G1" s="139"/>
    </row>
    <row r="2" spans="1:9" ht="20.100000000000001" customHeight="1">
      <c r="A2" s="1" t="s">
        <v>1</v>
      </c>
      <c r="B2" s="140" t="s">
        <v>247</v>
      </c>
      <c r="C2" s="141"/>
      <c r="D2" s="2" t="s">
        <v>2</v>
      </c>
      <c r="E2" s="2"/>
      <c r="F2" s="3" t="s">
        <v>3</v>
      </c>
      <c r="G2" s="4"/>
    </row>
    <row r="3" spans="1:9" ht="24" customHeight="1">
      <c r="A3" s="137" t="s">
        <v>4</v>
      </c>
      <c r="B3" s="98"/>
      <c r="C3" s="138"/>
      <c r="D3" s="142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144">
        <v>210000</v>
      </c>
      <c r="C4" s="145"/>
      <c r="D4" s="143"/>
      <c r="E4" s="7" t="s">
        <v>10</v>
      </c>
      <c r="F4" s="8" t="s">
        <v>10</v>
      </c>
      <c r="G4" s="9" t="s">
        <v>10</v>
      </c>
    </row>
    <row r="5" spans="1:9" ht="23.1" customHeight="1">
      <c r="A5" s="1" t="s">
        <v>11</v>
      </c>
      <c r="B5" s="146">
        <f>B6-B4</f>
        <v>1398800</v>
      </c>
      <c r="C5" s="147"/>
      <c r="D5" s="143"/>
      <c r="E5" s="7" t="s">
        <v>10</v>
      </c>
      <c r="F5" s="8" t="s">
        <v>10</v>
      </c>
      <c r="G5" s="9" t="s">
        <v>10</v>
      </c>
    </row>
    <row r="6" spans="1:9" ht="21.95" customHeight="1">
      <c r="A6" s="1" t="s">
        <v>12</v>
      </c>
      <c r="B6" s="148">
        <v>1608800</v>
      </c>
      <c r="C6" s="149"/>
      <c r="D6" s="155"/>
      <c r="E6" s="7" t="s">
        <v>10</v>
      </c>
      <c r="F6" s="8" t="s">
        <v>10</v>
      </c>
      <c r="G6" s="9" t="s">
        <v>10</v>
      </c>
    </row>
    <row r="7" spans="1:9" ht="20.25" customHeight="1">
      <c r="A7" s="10" t="s">
        <v>13</v>
      </c>
      <c r="B7" s="148">
        <f>'6.15'!B7:C7+'6.16'!B6:C6</f>
        <v>30309080</v>
      </c>
      <c r="C7" s="149"/>
      <c r="D7" s="11"/>
      <c r="E7" s="12"/>
      <c r="F7" s="13"/>
      <c r="G7" s="14"/>
      <c r="I7" s="15"/>
    </row>
    <row r="8" spans="1:9" ht="25.5" customHeight="1">
      <c r="A8" s="1" t="s">
        <v>14</v>
      </c>
      <c r="B8" s="150">
        <v>93391350</v>
      </c>
      <c r="C8" s="151"/>
      <c r="G8" s="15"/>
    </row>
    <row r="9" spans="1:9" ht="27.95" customHeight="1">
      <c r="A9" s="137" t="s">
        <v>15</v>
      </c>
      <c r="B9" s="98"/>
      <c r="C9" s="138"/>
      <c r="D9" s="16"/>
      <c r="E9" s="17"/>
      <c r="F9" s="17"/>
      <c r="G9" s="18"/>
    </row>
    <row r="10" spans="1:9" ht="17.100000000000001" customHeight="1">
      <c r="A10" s="152" t="s">
        <v>16</v>
      </c>
      <c r="B10" s="19" t="s">
        <v>17</v>
      </c>
      <c r="C10" s="19" t="s">
        <v>18</v>
      </c>
      <c r="D10" s="84" t="s">
        <v>19</v>
      </c>
      <c r="E10" s="19" t="s">
        <v>17</v>
      </c>
      <c r="F10" s="19" t="s">
        <v>18</v>
      </c>
      <c r="G10" s="20"/>
    </row>
    <row r="11" spans="1:9" ht="20.100000000000001" customHeight="1">
      <c r="A11" s="153"/>
      <c r="B11" s="21" t="s">
        <v>278</v>
      </c>
      <c r="C11" s="21">
        <v>6</v>
      </c>
      <c r="D11" s="85"/>
      <c r="E11" s="22"/>
      <c r="F11" s="21"/>
      <c r="G11" s="23"/>
    </row>
    <row r="12" spans="1:9" ht="18" customHeight="1">
      <c r="A12" s="153"/>
      <c r="B12" s="21" t="s">
        <v>279</v>
      </c>
      <c r="C12" s="21">
        <v>3</v>
      </c>
      <c r="D12" s="85"/>
      <c r="E12" s="22"/>
      <c r="F12" s="21"/>
      <c r="G12" s="23"/>
    </row>
    <row r="13" spans="1:9" ht="17.100000000000001" customHeight="1">
      <c r="A13" s="154"/>
      <c r="B13" s="21" t="s">
        <v>280</v>
      </c>
      <c r="C13" s="24">
        <v>3</v>
      </c>
      <c r="D13" s="86"/>
      <c r="E13" s="25"/>
      <c r="F13" s="26"/>
      <c r="G13" s="23"/>
    </row>
    <row r="14" spans="1:9" ht="27.95" customHeight="1">
      <c r="A14" s="137" t="s">
        <v>20</v>
      </c>
      <c r="B14" s="98"/>
      <c r="C14" s="98"/>
      <c r="D14" s="98"/>
      <c r="E14" s="98"/>
      <c r="F14" s="98"/>
      <c r="G14" s="138"/>
    </row>
    <row r="15" spans="1:9" ht="18.95" customHeight="1">
      <c r="A15" s="27"/>
      <c r="B15" s="19" t="s">
        <v>21</v>
      </c>
      <c r="C15" s="19" t="s">
        <v>22</v>
      </c>
      <c r="D15" s="19" t="s">
        <v>23</v>
      </c>
      <c r="E15" s="130"/>
      <c r="F15" s="131"/>
      <c r="G15" s="132"/>
    </row>
    <row r="16" spans="1:9" ht="18.95" customHeight="1">
      <c r="A16" s="99" t="s">
        <v>24</v>
      </c>
      <c r="B16" s="28">
        <v>0.52083333333333337</v>
      </c>
      <c r="C16" s="21" t="s">
        <v>248</v>
      </c>
      <c r="D16" s="21">
        <v>2</v>
      </c>
      <c r="E16" s="126"/>
      <c r="F16" s="127"/>
      <c r="G16" s="128"/>
    </row>
    <row r="17" spans="1:7">
      <c r="A17" s="100"/>
      <c r="B17" s="28"/>
      <c r="C17" s="28"/>
      <c r="D17" s="21"/>
      <c r="E17" s="126"/>
      <c r="F17" s="127"/>
      <c r="G17" s="128"/>
    </row>
    <row r="18" spans="1:7">
      <c r="A18" s="100"/>
      <c r="B18" s="28"/>
      <c r="C18" s="28"/>
      <c r="D18" s="21"/>
      <c r="E18" s="126"/>
      <c r="F18" s="127"/>
      <c r="G18" s="128"/>
    </row>
    <row r="19" spans="1:7">
      <c r="A19" s="100"/>
      <c r="B19" s="28"/>
      <c r="C19" s="21"/>
      <c r="D19" s="21"/>
      <c r="E19" s="126"/>
      <c r="F19" s="127"/>
      <c r="G19" s="128"/>
    </row>
    <row r="20" spans="1:7">
      <c r="A20" s="100"/>
      <c r="B20" s="28"/>
      <c r="C20" s="21"/>
      <c r="D20" s="21"/>
      <c r="E20" s="126"/>
      <c r="F20" s="127"/>
      <c r="G20" s="128"/>
    </row>
    <row r="21" spans="1:7">
      <c r="A21" s="100"/>
      <c r="B21" s="28"/>
      <c r="C21" s="21"/>
      <c r="D21" s="21"/>
      <c r="E21" s="126"/>
      <c r="F21" s="127"/>
      <c r="G21" s="128"/>
    </row>
    <row r="22" spans="1:7" ht="18" thickBot="1">
      <c r="A22" s="133"/>
      <c r="B22" s="29"/>
      <c r="C22" s="30"/>
      <c r="D22" s="30"/>
      <c r="E22" s="134"/>
      <c r="F22" s="135"/>
      <c r="G22" s="136"/>
    </row>
    <row r="23" spans="1:7">
      <c r="A23" s="100"/>
      <c r="B23" s="31">
        <v>0.27083333333333331</v>
      </c>
      <c r="C23" s="21" t="s">
        <v>249</v>
      </c>
      <c r="D23" s="21">
        <v>2</v>
      </c>
      <c r="E23" s="114"/>
      <c r="F23" s="115"/>
      <c r="G23" s="116"/>
    </row>
    <row r="24" spans="1:7">
      <c r="A24" s="100"/>
      <c r="B24" s="28">
        <v>0.29166666666666669</v>
      </c>
      <c r="C24" s="28" t="s">
        <v>250</v>
      </c>
      <c r="D24" s="21">
        <v>6</v>
      </c>
      <c r="E24" s="126" t="s">
        <v>140</v>
      </c>
      <c r="F24" s="127"/>
      <c r="G24" s="128"/>
    </row>
    <row r="25" spans="1:7">
      <c r="A25" s="100"/>
      <c r="B25" s="28">
        <v>0.29166666666666669</v>
      </c>
      <c r="C25" s="32" t="s">
        <v>251</v>
      </c>
      <c r="D25" s="21">
        <v>4</v>
      </c>
      <c r="E25" s="126"/>
      <c r="F25" s="127"/>
      <c r="G25" s="128"/>
    </row>
    <row r="26" spans="1:7">
      <c r="A26" s="100"/>
      <c r="B26" s="28"/>
      <c r="C26" s="32"/>
      <c r="D26" s="21"/>
      <c r="E26" s="126"/>
      <c r="F26" s="127"/>
      <c r="G26" s="128"/>
    </row>
    <row r="27" spans="1:7">
      <c r="A27" s="100"/>
      <c r="B27" s="28"/>
      <c r="C27" s="21"/>
      <c r="D27" s="21"/>
      <c r="E27" s="126"/>
      <c r="F27" s="127"/>
      <c r="G27" s="128"/>
    </row>
    <row r="28" spans="1:7">
      <c r="A28" s="100"/>
      <c r="B28" s="28"/>
      <c r="C28" s="21"/>
      <c r="D28" s="21"/>
      <c r="E28" s="126"/>
      <c r="F28" s="127"/>
      <c r="G28" s="128"/>
    </row>
    <row r="29" spans="1:7">
      <c r="A29" s="100"/>
      <c r="B29" s="28"/>
      <c r="C29" s="28"/>
      <c r="D29" s="21"/>
      <c r="E29" s="126"/>
      <c r="F29" s="127"/>
      <c r="G29" s="128"/>
    </row>
    <row r="30" spans="1:7">
      <c r="A30" s="100"/>
      <c r="B30" s="28"/>
      <c r="C30" s="33"/>
      <c r="D30" s="21"/>
      <c r="E30" s="126"/>
      <c r="F30" s="127"/>
      <c r="G30" s="128"/>
    </row>
    <row r="31" spans="1:7">
      <c r="A31" s="100"/>
      <c r="B31" s="28"/>
      <c r="C31" s="28"/>
      <c r="D31" s="21"/>
      <c r="E31" s="126"/>
      <c r="F31" s="127"/>
      <c r="G31" s="128"/>
    </row>
    <row r="32" spans="1:7">
      <c r="A32" s="100"/>
      <c r="B32" s="28"/>
      <c r="C32" s="28"/>
      <c r="D32" s="21"/>
      <c r="E32" s="126"/>
      <c r="F32" s="127"/>
      <c r="G32" s="128"/>
    </row>
    <row r="33" spans="1:9">
      <c r="A33" s="100"/>
      <c r="B33" s="28"/>
      <c r="C33" s="21"/>
      <c r="D33" s="21"/>
      <c r="E33" s="126"/>
      <c r="F33" s="127"/>
      <c r="G33" s="128"/>
    </row>
    <row r="34" spans="1:9">
      <c r="A34" s="98" t="s">
        <v>25</v>
      </c>
      <c r="B34" s="98"/>
      <c r="C34" s="98"/>
      <c r="D34" s="98"/>
      <c r="E34" s="98"/>
      <c r="F34" s="98"/>
      <c r="G34" s="98"/>
    </row>
    <row r="35" spans="1:9">
      <c r="A35" s="99" t="s">
        <v>117</v>
      </c>
      <c r="B35" s="102" t="s">
        <v>252</v>
      </c>
      <c r="C35" s="104"/>
      <c r="D35" s="99" t="s">
        <v>27</v>
      </c>
      <c r="E35" s="123" t="s">
        <v>281</v>
      </c>
      <c r="F35" s="124"/>
      <c r="G35" s="125"/>
    </row>
    <row r="36" spans="1:9" ht="17.25" customHeight="1">
      <c r="A36" s="100"/>
      <c r="B36" s="105" t="s">
        <v>253</v>
      </c>
      <c r="C36" s="106"/>
      <c r="D36" s="100"/>
      <c r="E36" s="123" t="s">
        <v>282</v>
      </c>
      <c r="F36" s="124"/>
      <c r="G36" s="125"/>
    </row>
    <row r="37" spans="1:9" ht="18" customHeight="1">
      <c r="A37" s="100"/>
      <c r="B37" s="129" t="s">
        <v>254</v>
      </c>
      <c r="C37" s="106"/>
      <c r="D37" s="100"/>
      <c r="E37" s="117" t="s">
        <v>283</v>
      </c>
      <c r="F37" s="118"/>
      <c r="G37" s="119"/>
    </row>
    <row r="38" spans="1:9" ht="18" customHeight="1">
      <c r="A38" s="100"/>
      <c r="B38" s="105" t="s">
        <v>255</v>
      </c>
      <c r="C38" s="106"/>
      <c r="D38" s="100"/>
      <c r="E38" s="117" t="s">
        <v>284</v>
      </c>
      <c r="F38" s="118"/>
      <c r="G38" s="119"/>
    </row>
    <row r="39" spans="1:9" ht="17.25" customHeight="1">
      <c r="A39" s="100"/>
      <c r="B39" s="105" t="s">
        <v>256</v>
      </c>
      <c r="C39" s="106"/>
      <c r="D39" s="100"/>
      <c r="E39" s="123" t="s">
        <v>285</v>
      </c>
      <c r="F39" s="124"/>
      <c r="G39" s="125"/>
    </row>
    <row r="40" spans="1:9" ht="17.25" customHeight="1">
      <c r="A40" s="100"/>
      <c r="B40" s="105" t="s">
        <v>257</v>
      </c>
      <c r="C40" s="106"/>
      <c r="D40" s="100"/>
      <c r="E40" s="123" t="s">
        <v>286</v>
      </c>
      <c r="F40" s="124"/>
      <c r="G40" s="125"/>
      <c r="I40" s="34"/>
    </row>
    <row r="41" spans="1:9" ht="18" customHeight="1">
      <c r="A41" s="100"/>
      <c r="B41" s="105" t="s">
        <v>259</v>
      </c>
      <c r="C41" s="106"/>
      <c r="D41" s="100"/>
      <c r="E41" s="117" t="s">
        <v>287</v>
      </c>
      <c r="F41" s="118"/>
      <c r="G41" s="119"/>
    </row>
    <row r="42" spans="1:9" ht="18" customHeight="1">
      <c r="A42" s="100"/>
      <c r="B42" s="105" t="s">
        <v>258</v>
      </c>
      <c r="C42" s="106"/>
      <c r="D42" s="100"/>
      <c r="E42" s="117" t="s">
        <v>288</v>
      </c>
      <c r="F42" s="118"/>
      <c r="G42" s="119"/>
    </row>
    <row r="43" spans="1:9">
      <c r="A43" s="101"/>
      <c r="B43" s="105"/>
      <c r="C43" s="106"/>
      <c r="D43" s="101"/>
      <c r="E43" s="120" t="s">
        <v>289</v>
      </c>
      <c r="F43" s="121"/>
      <c r="G43" s="122"/>
    </row>
    <row r="44" spans="1:9">
      <c r="A44" s="98" t="s">
        <v>28</v>
      </c>
      <c r="B44" s="98"/>
      <c r="C44" s="98"/>
      <c r="D44" s="98"/>
      <c r="E44" s="98"/>
      <c r="F44" s="98"/>
      <c r="G44" s="98"/>
    </row>
    <row r="45" spans="1:9">
      <c r="A45" s="99" t="s">
        <v>26</v>
      </c>
      <c r="B45" s="102" t="s">
        <v>10</v>
      </c>
      <c r="C45" s="104"/>
      <c r="D45" s="99" t="s">
        <v>27</v>
      </c>
      <c r="E45" s="111"/>
      <c r="F45" s="112"/>
      <c r="G45" s="113"/>
    </row>
    <row r="46" spans="1:9">
      <c r="A46" s="101"/>
      <c r="B46" s="108" t="s">
        <v>10</v>
      </c>
      <c r="C46" s="110"/>
      <c r="D46" s="101"/>
      <c r="E46" s="114"/>
      <c r="F46" s="115"/>
      <c r="G46" s="116"/>
    </row>
    <row r="47" spans="1:9">
      <c r="A47" s="98" t="s">
        <v>29</v>
      </c>
      <c r="B47" s="98"/>
      <c r="C47" s="98"/>
      <c r="D47" s="98"/>
      <c r="E47" s="98"/>
      <c r="F47" s="98"/>
      <c r="G47" s="98"/>
    </row>
    <row r="48" spans="1:9">
      <c r="A48" s="99" t="s">
        <v>26</v>
      </c>
      <c r="B48" s="102"/>
      <c r="C48" s="103"/>
      <c r="D48" s="104"/>
      <c r="E48" s="99" t="s">
        <v>30</v>
      </c>
      <c r="F48" s="105" t="s">
        <v>290</v>
      </c>
      <c r="G48" s="106"/>
      <c r="H48" s="60"/>
    </row>
    <row r="49" spans="1:8">
      <c r="A49" s="100"/>
      <c r="B49" s="105"/>
      <c r="C49" s="107"/>
      <c r="D49" s="106"/>
      <c r="E49" s="100"/>
      <c r="F49" s="105" t="s">
        <v>291</v>
      </c>
      <c r="G49" s="106"/>
      <c r="H49" s="36"/>
    </row>
    <row r="50" spans="1:8">
      <c r="A50" s="100"/>
      <c r="B50" s="105"/>
      <c r="C50" s="107"/>
      <c r="D50" s="106"/>
      <c r="E50" s="100"/>
      <c r="F50" s="105"/>
      <c r="G50" s="106"/>
    </row>
    <row r="51" spans="1:8">
      <c r="A51" s="100"/>
      <c r="B51" s="105"/>
      <c r="C51" s="107"/>
      <c r="D51" s="106"/>
      <c r="E51" s="100"/>
      <c r="F51" s="105"/>
      <c r="G51" s="106"/>
    </row>
    <row r="52" spans="1:8">
      <c r="A52" s="100"/>
      <c r="B52" s="105" t="s">
        <v>10</v>
      </c>
      <c r="C52" s="107"/>
      <c r="D52" s="106"/>
      <c r="E52" s="100"/>
      <c r="F52" s="105" t="s">
        <v>10</v>
      </c>
      <c r="G52" s="106"/>
    </row>
    <row r="53" spans="1:8">
      <c r="A53" s="101"/>
      <c r="B53" s="108"/>
      <c r="C53" s="109"/>
      <c r="D53" s="110"/>
      <c r="E53" s="101"/>
      <c r="F53" s="105"/>
      <c r="G53" s="106"/>
    </row>
    <row r="54" spans="1:8">
      <c r="A54" s="74" t="s">
        <v>31</v>
      </c>
      <c r="B54" s="75"/>
      <c r="C54" s="37" t="s">
        <v>32</v>
      </c>
      <c r="D54" s="38">
        <f>B56+E56</f>
        <v>0</v>
      </c>
      <c r="E54" s="39"/>
      <c r="F54" s="76"/>
      <c r="G54" s="76"/>
    </row>
    <row r="55" spans="1:8">
      <c r="A55" s="81" t="s">
        <v>26</v>
      </c>
      <c r="B55" s="40" t="s">
        <v>33</v>
      </c>
      <c r="C55" s="40" t="s">
        <v>34</v>
      </c>
      <c r="D55" s="84" t="s">
        <v>30</v>
      </c>
      <c r="E55" s="40" t="s">
        <v>33</v>
      </c>
      <c r="F55" s="87" t="s">
        <v>34</v>
      </c>
      <c r="G55" s="88"/>
    </row>
    <row r="56" spans="1:8">
      <c r="A56" s="82"/>
      <c r="B56" s="89"/>
      <c r="C56" s="89"/>
      <c r="D56" s="85"/>
      <c r="E56" s="89"/>
      <c r="F56" s="92"/>
      <c r="G56" s="93"/>
    </row>
    <row r="57" spans="1:8">
      <c r="A57" s="82"/>
      <c r="B57" s="90"/>
      <c r="C57" s="90"/>
      <c r="D57" s="85"/>
      <c r="E57" s="90"/>
      <c r="F57" s="94"/>
      <c r="G57" s="95"/>
    </row>
    <row r="58" spans="1:8">
      <c r="A58" s="83"/>
      <c r="B58" s="91"/>
      <c r="C58" s="91"/>
      <c r="D58" s="86"/>
      <c r="E58" s="91"/>
      <c r="F58" s="96"/>
      <c r="G58" s="97"/>
    </row>
    <row r="59" spans="1:8">
      <c r="A59" s="77" t="s">
        <v>35</v>
      </c>
      <c r="B59" s="77"/>
      <c r="C59" s="77"/>
      <c r="D59" s="77"/>
      <c r="E59" s="77"/>
      <c r="F59" s="77"/>
      <c r="G59" s="77"/>
    </row>
    <row r="60" spans="1:8">
      <c r="A60" s="78"/>
      <c r="B60" s="79"/>
      <c r="C60" s="79"/>
      <c r="D60" s="79"/>
      <c r="E60" s="79"/>
      <c r="F60" s="79"/>
      <c r="G60" s="80"/>
    </row>
    <row r="62" spans="1:8">
      <c r="G62"/>
    </row>
    <row r="63" spans="1:8">
      <c r="G63"/>
    </row>
    <row r="64" spans="1:8">
      <c r="C64" t="s">
        <v>5</v>
      </c>
      <c r="G64"/>
    </row>
    <row r="65" spans="7:7">
      <c r="G65"/>
    </row>
    <row r="66" spans="7:7">
      <c r="G66"/>
    </row>
    <row r="67" spans="7:7">
      <c r="G67"/>
    </row>
  </sheetData>
  <mergeCells count="88"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  <mergeCell ref="E31:G31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E26:G26"/>
    <mergeCell ref="E27:G27"/>
    <mergeCell ref="E28:G28"/>
    <mergeCell ref="E29:G29"/>
    <mergeCell ref="E30:G30"/>
    <mergeCell ref="B40:C40"/>
    <mergeCell ref="E40:G40"/>
    <mergeCell ref="E32:G32"/>
    <mergeCell ref="E33:G33"/>
    <mergeCell ref="A34:G34"/>
    <mergeCell ref="A35:A43"/>
    <mergeCell ref="B35:C35"/>
    <mergeCell ref="D35:D43"/>
    <mergeCell ref="E35:G35"/>
    <mergeCell ref="B36:C36"/>
    <mergeCell ref="E36:G36"/>
    <mergeCell ref="B37:C37"/>
    <mergeCell ref="A23:A33"/>
    <mergeCell ref="E23:G23"/>
    <mergeCell ref="E24:G24"/>
    <mergeCell ref="E25:G25"/>
    <mergeCell ref="E37:G37"/>
    <mergeCell ref="B38:C38"/>
    <mergeCell ref="E38:G38"/>
    <mergeCell ref="B39:C39"/>
    <mergeCell ref="E39:G39"/>
    <mergeCell ref="B41:C41"/>
    <mergeCell ref="E41:G41"/>
    <mergeCell ref="B42:C42"/>
    <mergeCell ref="E42:G42"/>
    <mergeCell ref="B43:C43"/>
    <mergeCell ref="E43:G43"/>
    <mergeCell ref="A44:G44"/>
    <mergeCell ref="A45:A46"/>
    <mergeCell ref="B45:C45"/>
    <mergeCell ref="D45:D46"/>
    <mergeCell ref="E45:G45"/>
    <mergeCell ref="B46:C46"/>
    <mergeCell ref="E46:G46"/>
    <mergeCell ref="A47:G47"/>
    <mergeCell ref="A48:A53"/>
    <mergeCell ref="B48:D48"/>
    <mergeCell ref="E48:E53"/>
    <mergeCell ref="F48:G48"/>
    <mergeCell ref="B49:D49"/>
    <mergeCell ref="F49:G49"/>
    <mergeCell ref="B50:D50"/>
    <mergeCell ref="F50:G50"/>
    <mergeCell ref="B51:D51"/>
    <mergeCell ref="F51:G51"/>
    <mergeCell ref="B52:D52"/>
    <mergeCell ref="F52:G52"/>
    <mergeCell ref="B53:D53"/>
    <mergeCell ref="F53:G53"/>
    <mergeCell ref="A54:B54"/>
    <mergeCell ref="F54:G54"/>
    <mergeCell ref="A59:G59"/>
    <mergeCell ref="A60:G60"/>
    <mergeCell ref="A55:A58"/>
    <mergeCell ref="D55:D58"/>
    <mergeCell ref="F55:G55"/>
    <mergeCell ref="B56:B58"/>
    <mergeCell ref="C56:C58"/>
    <mergeCell ref="E56:E58"/>
    <mergeCell ref="F56:G58"/>
  </mergeCells>
  <phoneticPr fontId="4" type="noConversion"/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I67"/>
  <sheetViews>
    <sheetView workbookViewId="0">
      <selection activeCell="A34" sqref="A34:G34"/>
    </sheetView>
  </sheetViews>
  <sheetFormatPr defaultColWidth="11.5546875" defaultRowHeight="17.25"/>
  <cols>
    <col min="2" max="2" width="22.109375" customWidth="1"/>
    <col min="3" max="3" width="26.109375" customWidth="1"/>
    <col min="4" max="4" width="8.44140625" customWidth="1"/>
    <col min="5" max="5" width="18.88671875" customWidth="1"/>
    <col min="6" max="6" width="13.109375" customWidth="1"/>
    <col min="7" max="7" width="57.5546875" style="41" customWidth="1"/>
  </cols>
  <sheetData>
    <row r="1" spans="1:9" ht="36" customHeight="1">
      <c r="A1" s="139" t="s">
        <v>0</v>
      </c>
      <c r="B1" s="139"/>
      <c r="C1" s="139"/>
      <c r="D1" s="139"/>
      <c r="E1" s="139"/>
      <c r="F1" s="139"/>
      <c r="G1" s="139"/>
    </row>
    <row r="2" spans="1:9" ht="20.100000000000001" customHeight="1">
      <c r="A2" s="1" t="s">
        <v>1</v>
      </c>
      <c r="B2" s="140" t="s">
        <v>292</v>
      </c>
      <c r="C2" s="141"/>
      <c r="D2" s="2" t="s">
        <v>2</v>
      </c>
      <c r="E2" s="2"/>
      <c r="F2" s="3" t="s">
        <v>3</v>
      </c>
      <c r="G2" s="4"/>
    </row>
    <row r="3" spans="1:9" ht="24" customHeight="1">
      <c r="A3" s="137" t="s">
        <v>4</v>
      </c>
      <c r="B3" s="98"/>
      <c r="C3" s="138"/>
      <c r="D3" s="142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144">
        <v>332000</v>
      </c>
      <c r="C4" s="145"/>
      <c r="D4" s="143"/>
      <c r="E4" s="7" t="s">
        <v>10</v>
      </c>
      <c r="F4" s="8" t="s">
        <v>10</v>
      </c>
      <c r="G4" s="9" t="s">
        <v>10</v>
      </c>
    </row>
    <row r="5" spans="1:9" ht="23.1" customHeight="1">
      <c r="A5" s="1" t="s">
        <v>11</v>
      </c>
      <c r="B5" s="146">
        <f>B6-B4</f>
        <v>371100</v>
      </c>
      <c r="C5" s="147"/>
      <c r="D5" s="143"/>
      <c r="E5" s="7" t="s">
        <v>10</v>
      </c>
      <c r="F5" s="8" t="s">
        <v>10</v>
      </c>
      <c r="G5" s="9" t="s">
        <v>10</v>
      </c>
    </row>
    <row r="6" spans="1:9" ht="21.95" customHeight="1">
      <c r="A6" s="1" t="s">
        <v>12</v>
      </c>
      <c r="B6" s="148">
        <v>703100</v>
      </c>
      <c r="C6" s="149"/>
      <c r="D6" s="155"/>
      <c r="E6" s="7" t="s">
        <v>10</v>
      </c>
      <c r="F6" s="8" t="s">
        <v>10</v>
      </c>
      <c r="G6" s="9" t="s">
        <v>10</v>
      </c>
    </row>
    <row r="7" spans="1:9" ht="20.25" customHeight="1">
      <c r="A7" s="10" t="s">
        <v>13</v>
      </c>
      <c r="B7" s="148">
        <f>'6.16'!B7:C7+'6.17'!B6:C6</f>
        <v>31012180</v>
      </c>
      <c r="C7" s="149"/>
      <c r="D7" s="11"/>
      <c r="E7" s="12"/>
      <c r="F7" s="13"/>
      <c r="G7" s="14"/>
      <c r="I7" s="15"/>
    </row>
    <row r="8" spans="1:9" ht="25.5" customHeight="1">
      <c r="A8" s="1" t="s">
        <v>14</v>
      </c>
      <c r="B8" s="150">
        <v>93391350</v>
      </c>
      <c r="C8" s="151"/>
      <c r="G8" s="15"/>
    </row>
    <row r="9" spans="1:9" ht="27.95" customHeight="1">
      <c r="A9" s="137" t="s">
        <v>15</v>
      </c>
      <c r="B9" s="98"/>
      <c r="C9" s="138"/>
      <c r="D9" s="16"/>
      <c r="E9" s="17"/>
      <c r="F9" s="17"/>
      <c r="G9" s="18"/>
    </row>
    <row r="10" spans="1:9" ht="17.100000000000001" customHeight="1">
      <c r="A10" s="152" t="s">
        <v>16</v>
      </c>
      <c r="B10" s="19" t="s">
        <v>17</v>
      </c>
      <c r="C10" s="19" t="s">
        <v>18</v>
      </c>
      <c r="D10" s="84" t="s">
        <v>19</v>
      </c>
      <c r="E10" s="19" t="s">
        <v>17</v>
      </c>
      <c r="F10" s="19" t="s">
        <v>18</v>
      </c>
      <c r="G10" s="20"/>
    </row>
    <row r="11" spans="1:9" ht="20.100000000000001" customHeight="1">
      <c r="A11" s="153"/>
      <c r="B11" s="21" t="s">
        <v>300</v>
      </c>
      <c r="C11" s="21">
        <v>3</v>
      </c>
      <c r="D11" s="85"/>
      <c r="E11" s="22"/>
      <c r="F11" s="21"/>
      <c r="G11" s="23"/>
    </row>
    <row r="12" spans="1:9" ht="18" customHeight="1">
      <c r="A12" s="153"/>
      <c r="B12" s="21" t="s">
        <v>301</v>
      </c>
      <c r="C12" s="21">
        <v>3</v>
      </c>
      <c r="D12" s="85"/>
      <c r="E12" s="22"/>
      <c r="F12" s="21"/>
      <c r="G12" s="23"/>
    </row>
    <row r="13" spans="1:9" ht="17.100000000000001" customHeight="1">
      <c r="A13" s="154"/>
      <c r="B13" s="21" t="s">
        <v>302</v>
      </c>
      <c r="C13" s="24">
        <v>3</v>
      </c>
      <c r="D13" s="86"/>
      <c r="E13" s="25"/>
      <c r="F13" s="26"/>
      <c r="G13" s="23"/>
    </row>
    <row r="14" spans="1:9" ht="27.95" customHeight="1">
      <c r="A14" s="137" t="s">
        <v>20</v>
      </c>
      <c r="B14" s="98"/>
      <c r="C14" s="98"/>
      <c r="D14" s="98"/>
      <c r="E14" s="98"/>
      <c r="F14" s="98"/>
      <c r="G14" s="138"/>
    </row>
    <row r="15" spans="1:9" ht="18.95" customHeight="1">
      <c r="A15" s="27"/>
      <c r="B15" s="19" t="s">
        <v>21</v>
      </c>
      <c r="C15" s="19" t="s">
        <v>22</v>
      </c>
      <c r="D15" s="19" t="s">
        <v>23</v>
      </c>
      <c r="E15" s="130"/>
      <c r="F15" s="131"/>
      <c r="G15" s="132"/>
    </row>
    <row r="16" spans="1:9" ht="18.95" customHeight="1">
      <c r="A16" s="99" t="s">
        <v>24</v>
      </c>
      <c r="B16" s="28">
        <v>0.52083333333333337</v>
      </c>
      <c r="C16" s="21" t="s">
        <v>293</v>
      </c>
      <c r="D16" s="21">
        <v>6</v>
      </c>
      <c r="E16" s="126"/>
      <c r="F16" s="127"/>
      <c r="G16" s="128"/>
    </row>
    <row r="17" spans="1:7">
      <c r="A17" s="100"/>
      <c r="B17" s="28">
        <v>0.5625</v>
      </c>
      <c r="C17" s="28" t="s">
        <v>294</v>
      </c>
      <c r="D17" s="21">
        <v>2</v>
      </c>
      <c r="E17" s="126"/>
      <c r="F17" s="127"/>
      <c r="G17" s="128"/>
    </row>
    <row r="18" spans="1:7">
      <c r="A18" s="100"/>
      <c r="B18" s="28"/>
      <c r="C18" s="28"/>
      <c r="D18" s="21"/>
      <c r="E18" s="126"/>
      <c r="F18" s="127"/>
      <c r="G18" s="128"/>
    </row>
    <row r="19" spans="1:7">
      <c r="A19" s="100"/>
      <c r="B19" s="28"/>
      <c r="C19" s="21"/>
      <c r="D19" s="21"/>
      <c r="E19" s="126"/>
      <c r="F19" s="127"/>
      <c r="G19" s="128"/>
    </row>
    <row r="20" spans="1:7">
      <c r="A20" s="100"/>
      <c r="B20" s="28"/>
      <c r="C20" s="21"/>
      <c r="D20" s="21"/>
      <c r="E20" s="126"/>
      <c r="F20" s="127"/>
      <c r="G20" s="128"/>
    </row>
    <row r="21" spans="1:7">
      <c r="A21" s="100"/>
      <c r="B21" s="28"/>
      <c r="C21" s="21"/>
      <c r="D21" s="21"/>
      <c r="E21" s="126"/>
      <c r="F21" s="127"/>
      <c r="G21" s="128"/>
    </row>
    <row r="22" spans="1:7" ht="18" thickBot="1">
      <c r="A22" s="133"/>
      <c r="B22" s="29"/>
      <c r="C22" s="30"/>
      <c r="D22" s="30"/>
      <c r="E22" s="134"/>
      <c r="F22" s="135"/>
      <c r="G22" s="136"/>
    </row>
    <row r="23" spans="1:7">
      <c r="A23" s="100" t="s">
        <v>428</v>
      </c>
      <c r="B23" s="31">
        <v>0.25</v>
      </c>
      <c r="C23" s="21" t="s">
        <v>295</v>
      </c>
      <c r="D23" s="21">
        <v>2</v>
      </c>
      <c r="E23" s="114"/>
      <c r="F23" s="115"/>
      <c r="G23" s="116"/>
    </row>
    <row r="24" spans="1:7">
      <c r="A24" s="100"/>
      <c r="B24" s="28">
        <v>0.29166666666666669</v>
      </c>
      <c r="C24" s="28" t="s">
        <v>296</v>
      </c>
      <c r="D24" s="21">
        <v>2</v>
      </c>
      <c r="E24" s="126"/>
      <c r="F24" s="127"/>
      <c r="G24" s="128"/>
    </row>
    <row r="25" spans="1:7">
      <c r="A25" s="100"/>
      <c r="B25" s="28">
        <v>0.3125</v>
      </c>
      <c r="C25" s="32" t="s">
        <v>297</v>
      </c>
      <c r="D25" s="21">
        <v>4</v>
      </c>
      <c r="E25" s="126"/>
      <c r="F25" s="127"/>
      <c r="G25" s="128"/>
    </row>
    <row r="26" spans="1:7">
      <c r="A26" s="100"/>
      <c r="B26" s="28"/>
      <c r="C26" s="32"/>
      <c r="D26" s="21"/>
      <c r="E26" s="126"/>
      <c r="F26" s="127"/>
      <c r="G26" s="128"/>
    </row>
    <row r="27" spans="1:7">
      <c r="A27" s="100"/>
      <c r="B27" s="28"/>
      <c r="C27" s="21"/>
      <c r="D27" s="21"/>
      <c r="E27" s="126"/>
      <c r="F27" s="127"/>
      <c r="G27" s="128"/>
    </row>
    <row r="28" spans="1:7">
      <c r="A28" s="100"/>
      <c r="B28" s="28"/>
      <c r="C28" s="21"/>
      <c r="D28" s="21"/>
      <c r="E28" s="126"/>
      <c r="F28" s="127"/>
      <c r="G28" s="128"/>
    </row>
    <row r="29" spans="1:7">
      <c r="A29" s="100"/>
      <c r="B29" s="28"/>
      <c r="C29" s="28"/>
      <c r="D29" s="21"/>
      <c r="E29" s="126"/>
      <c r="F29" s="127"/>
      <c r="G29" s="128"/>
    </row>
    <row r="30" spans="1:7">
      <c r="A30" s="100"/>
      <c r="B30" s="28"/>
      <c r="C30" s="33"/>
      <c r="D30" s="21"/>
      <c r="E30" s="126"/>
      <c r="F30" s="127"/>
      <c r="G30" s="128"/>
    </row>
    <row r="31" spans="1:7">
      <c r="A31" s="100"/>
      <c r="B31" s="28"/>
      <c r="C31" s="28"/>
      <c r="D31" s="21"/>
      <c r="E31" s="126"/>
      <c r="F31" s="127"/>
      <c r="G31" s="128"/>
    </row>
    <row r="32" spans="1:7">
      <c r="A32" s="100"/>
      <c r="B32" s="28"/>
      <c r="C32" s="28"/>
      <c r="D32" s="21"/>
      <c r="E32" s="126"/>
      <c r="F32" s="127"/>
      <c r="G32" s="128"/>
    </row>
    <row r="33" spans="1:9">
      <c r="A33" s="100"/>
      <c r="B33" s="28"/>
      <c r="C33" s="21"/>
      <c r="D33" s="21"/>
      <c r="E33" s="126"/>
      <c r="F33" s="127"/>
      <c r="G33" s="128"/>
    </row>
    <row r="34" spans="1:9">
      <c r="A34" s="98" t="s">
        <v>25</v>
      </c>
      <c r="B34" s="98"/>
      <c r="C34" s="98"/>
      <c r="D34" s="98"/>
      <c r="E34" s="98"/>
      <c r="F34" s="98"/>
      <c r="G34" s="98"/>
    </row>
    <row r="35" spans="1:9">
      <c r="A35" s="99" t="s">
        <v>117</v>
      </c>
      <c r="B35" s="102" t="s">
        <v>298</v>
      </c>
      <c r="C35" s="104"/>
      <c r="D35" s="99" t="s">
        <v>27</v>
      </c>
      <c r="E35" s="123" t="s">
        <v>303</v>
      </c>
      <c r="F35" s="124"/>
      <c r="G35" s="125"/>
    </row>
    <row r="36" spans="1:9" ht="17.25" customHeight="1">
      <c r="A36" s="100"/>
      <c r="B36" s="105" t="s">
        <v>299</v>
      </c>
      <c r="C36" s="106"/>
      <c r="D36" s="100"/>
      <c r="E36" s="123" t="s">
        <v>304</v>
      </c>
      <c r="F36" s="124"/>
      <c r="G36" s="125"/>
    </row>
    <row r="37" spans="1:9" ht="18" customHeight="1">
      <c r="A37" s="100"/>
      <c r="B37" s="129"/>
      <c r="C37" s="106"/>
      <c r="D37" s="100"/>
      <c r="E37" s="117" t="s">
        <v>305</v>
      </c>
      <c r="F37" s="118"/>
      <c r="G37" s="119"/>
    </row>
    <row r="38" spans="1:9" ht="18" customHeight="1">
      <c r="A38" s="100"/>
      <c r="B38" s="105"/>
      <c r="C38" s="106"/>
      <c r="D38" s="100"/>
      <c r="E38" s="117" t="s">
        <v>306</v>
      </c>
      <c r="F38" s="118"/>
      <c r="G38" s="119"/>
    </row>
    <row r="39" spans="1:9" ht="17.25" customHeight="1">
      <c r="A39" s="100"/>
      <c r="B39" s="105"/>
      <c r="C39" s="106"/>
      <c r="D39" s="100"/>
      <c r="E39" s="123" t="s">
        <v>307</v>
      </c>
      <c r="F39" s="124"/>
      <c r="G39" s="125"/>
    </row>
    <row r="40" spans="1:9" ht="17.25" customHeight="1">
      <c r="A40" s="100"/>
      <c r="B40" s="105"/>
      <c r="C40" s="106"/>
      <c r="D40" s="100"/>
      <c r="E40" s="123" t="s">
        <v>308</v>
      </c>
      <c r="F40" s="124"/>
      <c r="G40" s="125"/>
      <c r="I40" s="34"/>
    </row>
    <row r="41" spans="1:9" ht="18" customHeight="1">
      <c r="A41" s="100"/>
      <c r="B41" s="105"/>
      <c r="C41" s="106"/>
      <c r="D41" s="100"/>
      <c r="E41" s="117" t="s">
        <v>309</v>
      </c>
      <c r="F41" s="118"/>
      <c r="G41" s="119"/>
    </row>
    <row r="42" spans="1:9" ht="18" customHeight="1">
      <c r="A42" s="100"/>
      <c r="B42" s="105"/>
      <c r="C42" s="106"/>
      <c r="D42" s="100"/>
      <c r="E42" s="117" t="s">
        <v>310</v>
      </c>
      <c r="F42" s="118"/>
      <c r="G42" s="119"/>
    </row>
    <row r="43" spans="1:9">
      <c r="A43" s="101"/>
      <c r="B43" s="105"/>
      <c r="C43" s="106"/>
      <c r="D43" s="101"/>
      <c r="E43" s="120" t="s">
        <v>311</v>
      </c>
      <c r="F43" s="121"/>
      <c r="G43" s="122"/>
    </row>
    <row r="44" spans="1:9">
      <c r="A44" s="98" t="s">
        <v>28</v>
      </c>
      <c r="B44" s="98"/>
      <c r="C44" s="98"/>
      <c r="D44" s="98"/>
      <c r="E44" s="98"/>
      <c r="F44" s="98"/>
      <c r="G44" s="98"/>
    </row>
    <row r="45" spans="1:9">
      <c r="A45" s="99" t="s">
        <v>26</v>
      </c>
      <c r="B45" s="102" t="s">
        <v>10</v>
      </c>
      <c r="C45" s="104"/>
      <c r="D45" s="99" t="s">
        <v>27</v>
      </c>
      <c r="E45" s="111"/>
      <c r="F45" s="112"/>
      <c r="G45" s="113"/>
    </row>
    <row r="46" spans="1:9">
      <c r="A46" s="101"/>
      <c r="B46" s="108" t="s">
        <v>10</v>
      </c>
      <c r="C46" s="110"/>
      <c r="D46" s="101"/>
      <c r="E46" s="114"/>
      <c r="F46" s="115"/>
      <c r="G46" s="116"/>
    </row>
    <row r="47" spans="1:9">
      <c r="A47" s="98" t="s">
        <v>29</v>
      </c>
      <c r="B47" s="98"/>
      <c r="C47" s="98"/>
      <c r="D47" s="98"/>
      <c r="E47" s="98"/>
      <c r="F47" s="98"/>
      <c r="G47" s="98"/>
    </row>
    <row r="48" spans="1:9">
      <c r="A48" s="99" t="s">
        <v>26</v>
      </c>
      <c r="B48" s="102"/>
      <c r="C48" s="103"/>
      <c r="D48" s="104"/>
      <c r="E48" s="99" t="s">
        <v>30</v>
      </c>
      <c r="F48" s="105" t="s">
        <v>312</v>
      </c>
      <c r="G48" s="106"/>
      <c r="H48" s="61"/>
    </row>
    <row r="49" spans="1:8">
      <c r="A49" s="100"/>
      <c r="B49" s="105"/>
      <c r="C49" s="107"/>
      <c r="D49" s="106"/>
      <c r="E49" s="100"/>
      <c r="F49" s="105"/>
      <c r="G49" s="106"/>
      <c r="H49" s="36"/>
    </row>
    <row r="50" spans="1:8">
      <c r="A50" s="100"/>
      <c r="B50" s="105"/>
      <c r="C50" s="107"/>
      <c r="D50" s="106"/>
      <c r="E50" s="100"/>
      <c r="F50" s="105"/>
      <c r="G50" s="106"/>
    </row>
    <row r="51" spans="1:8">
      <c r="A51" s="100"/>
      <c r="B51" s="105"/>
      <c r="C51" s="107"/>
      <c r="D51" s="106"/>
      <c r="E51" s="100"/>
      <c r="F51" s="105"/>
      <c r="G51" s="106"/>
    </row>
    <row r="52" spans="1:8">
      <c r="A52" s="100"/>
      <c r="B52" s="105" t="s">
        <v>10</v>
      </c>
      <c r="C52" s="107"/>
      <c r="D52" s="106"/>
      <c r="E52" s="100"/>
      <c r="F52" s="105" t="s">
        <v>10</v>
      </c>
      <c r="G52" s="106"/>
    </row>
    <row r="53" spans="1:8">
      <c r="A53" s="101"/>
      <c r="B53" s="108"/>
      <c r="C53" s="109"/>
      <c r="D53" s="110"/>
      <c r="E53" s="101"/>
      <c r="F53" s="105"/>
      <c r="G53" s="106"/>
    </row>
    <row r="54" spans="1:8">
      <c r="A54" s="74" t="s">
        <v>31</v>
      </c>
      <c r="B54" s="75"/>
      <c r="C54" s="37" t="s">
        <v>32</v>
      </c>
      <c r="D54" s="38">
        <f>B56+E56</f>
        <v>0</v>
      </c>
      <c r="E54" s="39"/>
      <c r="F54" s="76"/>
      <c r="G54" s="76"/>
    </row>
    <row r="55" spans="1:8">
      <c r="A55" s="81" t="s">
        <v>26</v>
      </c>
      <c r="B55" s="40" t="s">
        <v>33</v>
      </c>
      <c r="C55" s="40" t="s">
        <v>34</v>
      </c>
      <c r="D55" s="84" t="s">
        <v>30</v>
      </c>
      <c r="E55" s="40" t="s">
        <v>33</v>
      </c>
      <c r="F55" s="87" t="s">
        <v>34</v>
      </c>
      <c r="G55" s="88"/>
    </row>
    <row r="56" spans="1:8">
      <c r="A56" s="82"/>
      <c r="B56" s="89"/>
      <c r="C56" s="89"/>
      <c r="D56" s="85"/>
      <c r="E56" s="89"/>
      <c r="F56" s="92"/>
      <c r="G56" s="93"/>
    </row>
    <row r="57" spans="1:8">
      <c r="A57" s="82"/>
      <c r="B57" s="90"/>
      <c r="C57" s="90"/>
      <c r="D57" s="85"/>
      <c r="E57" s="90"/>
      <c r="F57" s="94"/>
      <c r="G57" s="95"/>
    </row>
    <row r="58" spans="1:8">
      <c r="A58" s="83"/>
      <c r="B58" s="91"/>
      <c r="C58" s="91"/>
      <c r="D58" s="86"/>
      <c r="E58" s="91"/>
      <c r="F58" s="96"/>
      <c r="G58" s="97"/>
    </row>
    <row r="59" spans="1:8">
      <c r="A59" s="77" t="s">
        <v>35</v>
      </c>
      <c r="B59" s="77"/>
      <c r="C59" s="77"/>
      <c r="D59" s="77"/>
      <c r="E59" s="77"/>
      <c r="F59" s="77"/>
      <c r="G59" s="77"/>
    </row>
    <row r="60" spans="1:8">
      <c r="A60" s="78"/>
      <c r="B60" s="79"/>
      <c r="C60" s="79"/>
      <c r="D60" s="79"/>
      <c r="E60" s="79"/>
      <c r="F60" s="79"/>
      <c r="G60" s="80"/>
    </row>
    <row r="62" spans="1:8">
      <c r="G62"/>
    </row>
    <row r="63" spans="1:8">
      <c r="G63"/>
    </row>
    <row r="64" spans="1:8">
      <c r="C64" t="s">
        <v>5</v>
      </c>
      <c r="G64"/>
    </row>
    <row r="65" spans="7:7">
      <c r="G65"/>
    </row>
    <row r="66" spans="7:7">
      <c r="G66"/>
    </row>
    <row r="67" spans="7:7">
      <c r="G67"/>
    </row>
  </sheetData>
  <mergeCells count="88"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  <mergeCell ref="E31:G31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E26:G26"/>
    <mergeCell ref="E27:G27"/>
    <mergeCell ref="E28:G28"/>
    <mergeCell ref="E29:G29"/>
    <mergeCell ref="E30:G30"/>
    <mergeCell ref="B40:C40"/>
    <mergeCell ref="E40:G40"/>
    <mergeCell ref="E32:G32"/>
    <mergeCell ref="E33:G33"/>
    <mergeCell ref="A34:G34"/>
    <mergeCell ref="A35:A43"/>
    <mergeCell ref="B35:C35"/>
    <mergeCell ref="D35:D43"/>
    <mergeCell ref="E35:G35"/>
    <mergeCell ref="B36:C36"/>
    <mergeCell ref="E36:G36"/>
    <mergeCell ref="B37:C37"/>
    <mergeCell ref="A23:A33"/>
    <mergeCell ref="E23:G23"/>
    <mergeCell ref="E24:G24"/>
    <mergeCell ref="E25:G25"/>
    <mergeCell ref="E37:G37"/>
    <mergeCell ref="B38:C38"/>
    <mergeCell ref="E38:G38"/>
    <mergeCell ref="B39:C39"/>
    <mergeCell ref="E39:G39"/>
    <mergeCell ref="B41:C41"/>
    <mergeCell ref="E41:G41"/>
    <mergeCell ref="B42:C42"/>
    <mergeCell ref="E42:G42"/>
    <mergeCell ref="B43:C43"/>
    <mergeCell ref="E43:G43"/>
    <mergeCell ref="A44:G44"/>
    <mergeCell ref="A45:A46"/>
    <mergeCell ref="B45:C45"/>
    <mergeCell ref="D45:D46"/>
    <mergeCell ref="E45:G45"/>
    <mergeCell ref="B46:C46"/>
    <mergeCell ref="E46:G46"/>
    <mergeCell ref="A47:G47"/>
    <mergeCell ref="A48:A53"/>
    <mergeCell ref="B48:D48"/>
    <mergeCell ref="E48:E53"/>
    <mergeCell ref="F48:G48"/>
    <mergeCell ref="B49:D49"/>
    <mergeCell ref="F49:G49"/>
    <mergeCell ref="B50:D50"/>
    <mergeCell ref="F50:G50"/>
    <mergeCell ref="B51:D51"/>
    <mergeCell ref="F51:G51"/>
    <mergeCell ref="B52:D52"/>
    <mergeCell ref="F52:G52"/>
    <mergeCell ref="B53:D53"/>
    <mergeCell ref="F53:G53"/>
    <mergeCell ref="A54:B54"/>
    <mergeCell ref="F54:G54"/>
    <mergeCell ref="A59:G59"/>
    <mergeCell ref="A60:G60"/>
    <mergeCell ref="A55:A58"/>
    <mergeCell ref="D55:D58"/>
    <mergeCell ref="F55:G55"/>
    <mergeCell ref="B56:B58"/>
    <mergeCell ref="C56:C58"/>
    <mergeCell ref="E56:E58"/>
    <mergeCell ref="F56:G58"/>
  </mergeCells>
  <phoneticPr fontId="4" type="noConversion"/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I67"/>
  <sheetViews>
    <sheetView workbookViewId="0">
      <selection activeCell="A34" sqref="A34:G34"/>
    </sheetView>
  </sheetViews>
  <sheetFormatPr defaultColWidth="11.5546875" defaultRowHeight="17.25"/>
  <cols>
    <col min="2" max="2" width="22.109375" customWidth="1"/>
    <col min="3" max="3" width="26.109375" customWidth="1"/>
    <col min="4" max="4" width="8.44140625" customWidth="1"/>
    <col min="5" max="5" width="18.88671875" customWidth="1"/>
    <col min="6" max="6" width="13.109375" customWidth="1"/>
    <col min="7" max="7" width="57.5546875" style="41" customWidth="1"/>
  </cols>
  <sheetData>
    <row r="1" spans="1:9" ht="36" customHeight="1">
      <c r="A1" s="139" t="s">
        <v>0</v>
      </c>
      <c r="B1" s="139"/>
      <c r="C1" s="139"/>
      <c r="D1" s="139"/>
      <c r="E1" s="139"/>
      <c r="F1" s="139"/>
      <c r="G1" s="139"/>
    </row>
    <row r="2" spans="1:9" ht="20.100000000000001" customHeight="1">
      <c r="A2" s="1" t="s">
        <v>1</v>
      </c>
      <c r="B2" s="140" t="s">
        <v>313</v>
      </c>
      <c r="C2" s="141"/>
      <c r="D2" s="2" t="s">
        <v>2</v>
      </c>
      <c r="E2" s="2"/>
      <c r="F2" s="3" t="s">
        <v>3</v>
      </c>
      <c r="G2" s="4"/>
    </row>
    <row r="3" spans="1:9" ht="24" customHeight="1">
      <c r="A3" s="137" t="s">
        <v>4</v>
      </c>
      <c r="B3" s="98"/>
      <c r="C3" s="138"/>
      <c r="D3" s="142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144">
        <v>805450</v>
      </c>
      <c r="C4" s="145"/>
      <c r="D4" s="143"/>
      <c r="E4" s="7" t="s">
        <v>10</v>
      </c>
      <c r="F4" s="8" t="s">
        <v>10</v>
      </c>
      <c r="G4" s="9" t="s">
        <v>10</v>
      </c>
    </row>
    <row r="5" spans="1:9" ht="23.1" customHeight="1">
      <c r="A5" s="1" t="s">
        <v>11</v>
      </c>
      <c r="B5" s="146">
        <f>B6-B4</f>
        <v>1068500</v>
      </c>
      <c r="C5" s="147"/>
      <c r="D5" s="143"/>
      <c r="E5" s="7" t="s">
        <v>10</v>
      </c>
      <c r="F5" s="8" t="s">
        <v>10</v>
      </c>
      <c r="G5" s="9" t="s">
        <v>10</v>
      </c>
    </row>
    <row r="6" spans="1:9" ht="21.95" customHeight="1">
      <c r="A6" s="1" t="s">
        <v>12</v>
      </c>
      <c r="B6" s="148">
        <v>1873950</v>
      </c>
      <c r="C6" s="149"/>
      <c r="D6" s="155"/>
      <c r="E6" s="7" t="s">
        <v>10</v>
      </c>
      <c r="F6" s="8" t="s">
        <v>10</v>
      </c>
      <c r="G6" s="9" t="s">
        <v>10</v>
      </c>
    </row>
    <row r="7" spans="1:9" ht="20.25" customHeight="1">
      <c r="A7" s="10" t="s">
        <v>13</v>
      </c>
      <c r="B7" s="148">
        <f>'6.17'!B7:C7+'6.18'!B6:C6</f>
        <v>32886130</v>
      </c>
      <c r="C7" s="149"/>
      <c r="D7" s="11"/>
      <c r="E7" s="12"/>
      <c r="F7" s="13"/>
      <c r="G7" s="14"/>
      <c r="I7" s="15"/>
    </row>
    <row r="8" spans="1:9" ht="25.5" customHeight="1">
      <c r="A8" s="1" t="s">
        <v>14</v>
      </c>
      <c r="B8" s="150">
        <v>93391350</v>
      </c>
      <c r="C8" s="151"/>
      <c r="G8" s="15"/>
    </row>
    <row r="9" spans="1:9" ht="27.95" customHeight="1">
      <c r="A9" s="137" t="s">
        <v>15</v>
      </c>
      <c r="B9" s="98"/>
      <c r="C9" s="138"/>
      <c r="D9" s="16"/>
      <c r="E9" s="17"/>
      <c r="F9" s="17"/>
      <c r="G9" s="18"/>
    </row>
    <row r="10" spans="1:9" ht="17.100000000000001" customHeight="1">
      <c r="A10" s="152" t="s">
        <v>16</v>
      </c>
      <c r="B10" s="19" t="s">
        <v>17</v>
      </c>
      <c r="C10" s="19" t="s">
        <v>18</v>
      </c>
      <c r="D10" s="84" t="s">
        <v>19</v>
      </c>
      <c r="E10" s="19" t="s">
        <v>17</v>
      </c>
      <c r="F10" s="19" t="s">
        <v>18</v>
      </c>
      <c r="G10" s="20"/>
    </row>
    <row r="11" spans="1:9" ht="20.100000000000001" customHeight="1">
      <c r="A11" s="153"/>
      <c r="B11" s="21" t="s">
        <v>321</v>
      </c>
      <c r="C11" s="21">
        <v>6</v>
      </c>
      <c r="D11" s="85"/>
      <c r="E11" s="22"/>
      <c r="F11" s="21"/>
      <c r="G11" s="23"/>
    </row>
    <row r="12" spans="1:9" ht="18" customHeight="1">
      <c r="A12" s="153"/>
      <c r="B12" s="21" t="s">
        <v>322</v>
      </c>
      <c r="C12" s="21">
        <v>6</v>
      </c>
      <c r="D12" s="85"/>
      <c r="E12" s="22"/>
      <c r="F12" s="21"/>
      <c r="G12" s="23"/>
    </row>
    <row r="13" spans="1:9" ht="17.100000000000001" customHeight="1">
      <c r="A13" s="154"/>
      <c r="B13" s="21" t="s">
        <v>323</v>
      </c>
      <c r="C13" s="24">
        <v>4</v>
      </c>
      <c r="D13" s="86"/>
      <c r="E13" s="25"/>
      <c r="F13" s="26"/>
      <c r="G13" s="23"/>
    </row>
    <row r="14" spans="1:9" ht="27.95" customHeight="1">
      <c r="A14" s="137" t="s">
        <v>20</v>
      </c>
      <c r="B14" s="98"/>
      <c r="C14" s="98"/>
      <c r="D14" s="98"/>
      <c r="E14" s="98"/>
      <c r="F14" s="98"/>
      <c r="G14" s="138"/>
    </row>
    <row r="15" spans="1:9" ht="18.95" customHeight="1">
      <c r="A15" s="27"/>
      <c r="B15" s="19" t="s">
        <v>21</v>
      </c>
      <c r="C15" s="19" t="s">
        <v>22</v>
      </c>
      <c r="D15" s="19" t="s">
        <v>23</v>
      </c>
      <c r="E15" s="130"/>
      <c r="F15" s="131"/>
      <c r="G15" s="132"/>
    </row>
    <row r="16" spans="1:9" ht="18.95" customHeight="1">
      <c r="A16" s="99" t="s">
        <v>24</v>
      </c>
      <c r="B16" s="28">
        <v>0.48958333333333331</v>
      </c>
      <c r="C16" s="21" t="s">
        <v>324</v>
      </c>
      <c r="D16" s="21">
        <v>2</v>
      </c>
      <c r="E16" s="126"/>
      <c r="F16" s="127"/>
      <c r="G16" s="128"/>
    </row>
    <row r="17" spans="1:7">
      <c r="A17" s="100"/>
      <c r="B17" s="28">
        <v>0.5</v>
      </c>
      <c r="C17" s="28" t="s">
        <v>325</v>
      </c>
      <c r="D17" s="21">
        <v>6</v>
      </c>
      <c r="E17" s="126"/>
      <c r="F17" s="127"/>
      <c r="G17" s="128"/>
    </row>
    <row r="18" spans="1:7">
      <c r="A18" s="100"/>
      <c r="B18" s="28">
        <v>0.5</v>
      </c>
      <c r="C18" s="28" t="s">
        <v>326</v>
      </c>
      <c r="D18" s="21">
        <v>4</v>
      </c>
      <c r="E18" s="126"/>
      <c r="F18" s="127"/>
      <c r="G18" s="128"/>
    </row>
    <row r="19" spans="1:7">
      <c r="A19" s="100"/>
      <c r="B19" s="28"/>
      <c r="C19" s="21"/>
      <c r="D19" s="21"/>
      <c r="E19" s="126"/>
      <c r="F19" s="127"/>
      <c r="G19" s="128"/>
    </row>
    <row r="20" spans="1:7">
      <c r="A20" s="100"/>
      <c r="B20" s="28"/>
      <c r="C20" s="21"/>
      <c r="D20" s="21"/>
      <c r="E20" s="126"/>
      <c r="F20" s="127"/>
      <c r="G20" s="128"/>
    </row>
    <row r="21" spans="1:7">
      <c r="A21" s="100"/>
      <c r="B21" s="28"/>
      <c r="C21" s="21"/>
      <c r="D21" s="21"/>
      <c r="E21" s="126"/>
      <c r="F21" s="127"/>
      <c r="G21" s="128"/>
    </row>
    <row r="22" spans="1:7" ht="18" thickBot="1">
      <c r="A22" s="133"/>
      <c r="B22" s="29"/>
      <c r="C22" s="30"/>
      <c r="D22" s="30"/>
      <c r="E22" s="134"/>
      <c r="F22" s="135"/>
      <c r="G22" s="136"/>
    </row>
    <row r="23" spans="1:7">
      <c r="A23" s="100" t="s">
        <v>428</v>
      </c>
      <c r="B23" s="31">
        <v>0.27777777777777779</v>
      </c>
      <c r="C23" s="21" t="s">
        <v>327</v>
      </c>
      <c r="D23" s="21">
        <v>3</v>
      </c>
      <c r="E23" s="114"/>
      <c r="F23" s="115"/>
      <c r="G23" s="116"/>
    </row>
    <row r="24" spans="1:7">
      <c r="A24" s="100"/>
      <c r="B24" s="28">
        <v>0.29166666666666669</v>
      </c>
      <c r="C24" s="28" t="s">
        <v>328</v>
      </c>
      <c r="D24" s="21">
        <v>4</v>
      </c>
      <c r="E24" s="126"/>
      <c r="F24" s="127"/>
      <c r="G24" s="128"/>
    </row>
    <row r="25" spans="1:7">
      <c r="A25" s="100"/>
      <c r="B25" s="28">
        <v>0.29166666666666669</v>
      </c>
      <c r="C25" s="32" t="s">
        <v>329</v>
      </c>
      <c r="D25" s="21">
        <v>4</v>
      </c>
      <c r="E25" s="126" t="s">
        <v>330</v>
      </c>
      <c r="F25" s="127"/>
      <c r="G25" s="128"/>
    </row>
    <row r="26" spans="1:7">
      <c r="A26" s="100"/>
      <c r="B26" s="28">
        <v>0.3125</v>
      </c>
      <c r="C26" s="32" t="s">
        <v>331</v>
      </c>
      <c r="D26" s="21">
        <v>2</v>
      </c>
      <c r="E26" s="126"/>
      <c r="F26" s="127"/>
      <c r="G26" s="128"/>
    </row>
    <row r="27" spans="1:7">
      <c r="A27" s="100"/>
      <c r="B27" s="28">
        <v>0.3263888888888889</v>
      </c>
      <c r="C27" s="21" t="s">
        <v>332</v>
      </c>
      <c r="D27" s="21">
        <v>2</v>
      </c>
      <c r="E27" s="126"/>
      <c r="F27" s="127"/>
      <c r="G27" s="128"/>
    </row>
    <row r="28" spans="1:7">
      <c r="A28" s="100"/>
      <c r="B28" s="28"/>
      <c r="C28" s="21"/>
      <c r="D28" s="21"/>
      <c r="E28" s="126"/>
      <c r="F28" s="127"/>
      <c r="G28" s="128"/>
    </row>
    <row r="29" spans="1:7">
      <c r="A29" s="100"/>
      <c r="B29" s="28"/>
      <c r="C29" s="28"/>
      <c r="D29" s="21"/>
      <c r="E29" s="126"/>
      <c r="F29" s="127"/>
      <c r="G29" s="128"/>
    </row>
    <row r="30" spans="1:7">
      <c r="A30" s="100"/>
      <c r="B30" s="28"/>
      <c r="C30" s="33"/>
      <c r="D30" s="21"/>
      <c r="E30" s="126"/>
      <c r="F30" s="127"/>
      <c r="G30" s="128"/>
    </row>
    <row r="31" spans="1:7">
      <c r="A31" s="100"/>
      <c r="B31" s="28"/>
      <c r="C31" s="28"/>
      <c r="D31" s="21"/>
      <c r="E31" s="126"/>
      <c r="F31" s="127"/>
      <c r="G31" s="128"/>
    </row>
    <row r="32" spans="1:7">
      <c r="A32" s="100"/>
      <c r="B32" s="28"/>
      <c r="C32" s="28"/>
      <c r="D32" s="21"/>
      <c r="E32" s="126"/>
      <c r="F32" s="127"/>
      <c r="G32" s="128"/>
    </row>
    <row r="33" spans="1:9">
      <c r="A33" s="100"/>
      <c r="B33" s="28"/>
      <c r="C33" s="21"/>
      <c r="D33" s="21"/>
      <c r="E33" s="126"/>
      <c r="F33" s="127"/>
      <c r="G33" s="128"/>
    </row>
    <row r="34" spans="1:9">
      <c r="A34" s="98" t="s">
        <v>25</v>
      </c>
      <c r="B34" s="98"/>
      <c r="C34" s="98"/>
      <c r="D34" s="98"/>
      <c r="E34" s="98"/>
      <c r="F34" s="98"/>
      <c r="G34" s="98"/>
    </row>
    <row r="35" spans="1:9">
      <c r="A35" s="99" t="s">
        <v>117</v>
      </c>
      <c r="B35" s="102" t="s">
        <v>314</v>
      </c>
      <c r="C35" s="104"/>
      <c r="D35" s="99" t="s">
        <v>27</v>
      </c>
      <c r="E35" s="123" t="s">
        <v>281</v>
      </c>
      <c r="F35" s="124"/>
      <c r="G35" s="125"/>
    </row>
    <row r="36" spans="1:9" ht="17.25" customHeight="1">
      <c r="A36" s="100"/>
      <c r="B36" s="105" t="s">
        <v>315</v>
      </c>
      <c r="C36" s="106"/>
      <c r="D36" s="100"/>
      <c r="E36" s="123" t="s">
        <v>333</v>
      </c>
      <c r="F36" s="124"/>
      <c r="G36" s="125"/>
    </row>
    <row r="37" spans="1:9" ht="18" customHeight="1">
      <c r="A37" s="100"/>
      <c r="B37" s="129" t="s">
        <v>316</v>
      </c>
      <c r="C37" s="106"/>
      <c r="D37" s="100"/>
      <c r="E37" s="117" t="s">
        <v>334</v>
      </c>
      <c r="F37" s="118"/>
      <c r="G37" s="119"/>
    </row>
    <row r="38" spans="1:9" ht="18" customHeight="1">
      <c r="A38" s="100"/>
      <c r="B38" s="105" t="s">
        <v>254</v>
      </c>
      <c r="C38" s="106"/>
      <c r="D38" s="100"/>
      <c r="E38" s="117" t="s">
        <v>335</v>
      </c>
      <c r="F38" s="118"/>
      <c r="G38" s="119"/>
    </row>
    <row r="39" spans="1:9" ht="17.25" customHeight="1">
      <c r="A39" s="100"/>
      <c r="B39" s="105" t="s">
        <v>317</v>
      </c>
      <c r="C39" s="106"/>
      <c r="D39" s="100"/>
      <c r="E39" s="123" t="s">
        <v>336</v>
      </c>
      <c r="F39" s="124"/>
      <c r="G39" s="125"/>
    </row>
    <row r="40" spans="1:9" ht="17.25" customHeight="1">
      <c r="A40" s="100"/>
      <c r="B40" s="105" t="s">
        <v>318</v>
      </c>
      <c r="C40" s="106"/>
      <c r="D40" s="100"/>
      <c r="E40" s="123"/>
      <c r="F40" s="124"/>
      <c r="G40" s="125"/>
      <c r="I40" s="34"/>
    </row>
    <row r="41" spans="1:9" ht="18" customHeight="1">
      <c r="A41" s="100"/>
      <c r="B41" s="105" t="s">
        <v>319</v>
      </c>
      <c r="C41" s="106"/>
      <c r="D41" s="100"/>
      <c r="E41" s="117" t="s">
        <v>337</v>
      </c>
      <c r="F41" s="118"/>
      <c r="G41" s="119"/>
    </row>
    <row r="42" spans="1:9" ht="18" customHeight="1">
      <c r="A42" s="100"/>
      <c r="B42" s="105" t="s">
        <v>320</v>
      </c>
      <c r="C42" s="106"/>
      <c r="D42" s="100"/>
      <c r="E42" s="117"/>
      <c r="F42" s="118"/>
      <c r="G42" s="119"/>
    </row>
    <row r="43" spans="1:9">
      <c r="A43" s="101"/>
      <c r="B43" s="105"/>
      <c r="C43" s="106"/>
      <c r="D43" s="101"/>
      <c r="E43" s="120"/>
      <c r="F43" s="121"/>
      <c r="G43" s="122"/>
    </row>
    <row r="44" spans="1:9">
      <c r="A44" s="98" t="s">
        <v>28</v>
      </c>
      <c r="B44" s="98"/>
      <c r="C44" s="98"/>
      <c r="D44" s="98"/>
      <c r="E44" s="98"/>
      <c r="F44" s="98"/>
      <c r="G44" s="98"/>
    </row>
    <row r="45" spans="1:9">
      <c r="A45" s="99" t="s">
        <v>26</v>
      </c>
      <c r="B45" s="102" t="s">
        <v>10</v>
      </c>
      <c r="C45" s="104"/>
      <c r="D45" s="99" t="s">
        <v>27</v>
      </c>
      <c r="E45" s="111"/>
      <c r="F45" s="112"/>
      <c r="G45" s="113"/>
    </row>
    <row r="46" spans="1:9">
      <c r="A46" s="101"/>
      <c r="B46" s="108" t="s">
        <v>10</v>
      </c>
      <c r="C46" s="110"/>
      <c r="D46" s="101"/>
      <c r="E46" s="114"/>
      <c r="F46" s="115"/>
      <c r="G46" s="116"/>
    </row>
    <row r="47" spans="1:9">
      <c r="A47" s="98" t="s">
        <v>29</v>
      </c>
      <c r="B47" s="98"/>
      <c r="C47" s="98"/>
      <c r="D47" s="98"/>
      <c r="E47" s="98"/>
      <c r="F47" s="98"/>
      <c r="G47" s="98"/>
    </row>
    <row r="48" spans="1:9">
      <c r="A48" s="99" t="s">
        <v>26</v>
      </c>
      <c r="B48" s="102"/>
      <c r="C48" s="103"/>
      <c r="D48" s="104"/>
      <c r="E48" s="99" t="s">
        <v>30</v>
      </c>
      <c r="F48" s="105"/>
      <c r="G48" s="106"/>
      <c r="H48" s="62"/>
    </row>
    <row r="49" spans="1:8">
      <c r="A49" s="100"/>
      <c r="B49" s="105"/>
      <c r="C49" s="107"/>
      <c r="D49" s="106"/>
      <c r="E49" s="100"/>
      <c r="F49" s="105"/>
      <c r="G49" s="106"/>
      <c r="H49" s="36"/>
    </row>
    <row r="50" spans="1:8">
      <c r="A50" s="100"/>
      <c r="B50" s="105"/>
      <c r="C50" s="107"/>
      <c r="D50" s="106"/>
      <c r="E50" s="100"/>
      <c r="F50" s="105"/>
      <c r="G50" s="106"/>
    </row>
    <row r="51" spans="1:8">
      <c r="A51" s="100"/>
      <c r="B51" s="105"/>
      <c r="C51" s="107"/>
      <c r="D51" s="106"/>
      <c r="E51" s="100"/>
      <c r="F51" s="105"/>
      <c r="G51" s="106"/>
    </row>
    <row r="52" spans="1:8">
      <c r="A52" s="100"/>
      <c r="B52" s="105" t="s">
        <v>10</v>
      </c>
      <c r="C52" s="107"/>
      <c r="D52" s="106"/>
      <c r="E52" s="100"/>
      <c r="F52" s="105" t="s">
        <v>10</v>
      </c>
      <c r="G52" s="106"/>
    </row>
    <row r="53" spans="1:8">
      <c r="A53" s="101"/>
      <c r="B53" s="108"/>
      <c r="C53" s="109"/>
      <c r="D53" s="110"/>
      <c r="E53" s="101"/>
      <c r="F53" s="105"/>
      <c r="G53" s="106"/>
    </row>
    <row r="54" spans="1:8">
      <c r="A54" s="74" t="s">
        <v>31</v>
      </c>
      <c r="B54" s="75"/>
      <c r="C54" s="37" t="s">
        <v>32</v>
      </c>
      <c r="D54" s="38">
        <f>B56+E56</f>
        <v>0</v>
      </c>
      <c r="E54" s="39"/>
      <c r="F54" s="76"/>
      <c r="G54" s="76"/>
    </row>
    <row r="55" spans="1:8">
      <c r="A55" s="81" t="s">
        <v>26</v>
      </c>
      <c r="B55" s="40" t="s">
        <v>33</v>
      </c>
      <c r="C55" s="40" t="s">
        <v>34</v>
      </c>
      <c r="D55" s="84" t="s">
        <v>30</v>
      </c>
      <c r="E55" s="40" t="s">
        <v>33</v>
      </c>
      <c r="F55" s="87" t="s">
        <v>34</v>
      </c>
      <c r="G55" s="88"/>
    </row>
    <row r="56" spans="1:8">
      <c r="A56" s="82"/>
      <c r="B56" s="89"/>
      <c r="C56" s="89"/>
      <c r="D56" s="85"/>
      <c r="E56" s="89"/>
      <c r="F56" s="92"/>
      <c r="G56" s="93"/>
    </row>
    <row r="57" spans="1:8">
      <c r="A57" s="82"/>
      <c r="B57" s="90"/>
      <c r="C57" s="90"/>
      <c r="D57" s="85"/>
      <c r="E57" s="90"/>
      <c r="F57" s="94"/>
      <c r="G57" s="95"/>
    </row>
    <row r="58" spans="1:8">
      <c r="A58" s="83"/>
      <c r="B58" s="91"/>
      <c r="C58" s="91"/>
      <c r="D58" s="86"/>
      <c r="E58" s="91"/>
      <c r="F58" s="96"/>
      <c r="G58" s="97"/>
    </row>
    <row r="59" spans="1:8">
      <c r="A59" s="77" t="s">
        <v>35</v>
      </c>
      <c r="B59" s="77"/>
      <c r="C59" s="77"/>
      <c r="D59" s="77"/>
      <c r="E59" s="77"/>
      <c r="F59" s="77"/>
      <c r="G59" s="77"/>
    </row>
    <row r="60" spans="1:8">
      <c r="A60" s="78"/>
      <c r="B60" s="79"/>
      <c r="C60" s="79"/>
      <c r="D60" s="79"/>
      <c r="E60" s="79"/>
      <c r="F60" s="79"/>
      <c r="G60" s="80"/>
    </row>
    <row r="62" spans="1:8">
      <c r="G62"/>
    </row>
    <row r="63" spans="1:8">
      <c r="G63"/>
    </row>
    <row r="64" spans="1:8">
      <c r="C64" t="s">
        <v>5</v>
      </c>
      <c r="G64"/>
    </row>
    <row r="65" spans="7:7">
      <c r="G65"/>
    </row>
    <row r="66" spans="7:7">
      <c r="G66"/>
    </row>
    <row r="67" spans="7:7">
      <c r="G67"/>
    </row>
  </sheetData>
  <mergeCells count="88"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  <mergeCell ref="E31:G31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E26:G26"/>
    <mergeCell ref="E27:G27"/>
    <mergeCell ref="E28:G28"/>
    <mergeCell ref="E29:G29"/>
    <mergeCell ref="E30:G30"/>
    <mergeCell ref="B40:C40"/>
    <mergeCell ref="E40:G40"/>
    <mergeCell ref="E32:G32"/>
    <mergeCell ref="E33:G33"/>
    <mergeCell ref="A34:G34"/>
    <mergeCell ref="A35:A43"/>
    <mergeCell ref="B35:C35"/>
    <mergeCell ref="D35:D43"/>
    <mergeCell ref="E35:G35"/>
    <mergeCell ref="B36:C36"/>
    <mergeCell ref="E36:G36"/>
    <mergeCell ref="B37:C37"/>
    <mergeCell ref="A23:A33"/>
    <mergeCell ref="E23:G23"/>
    <mergeCell ref="E24:G24"/>
    <mergeCell ref="E25:G25"/>
    <mergeCell ref="E37:G37"/>
    <mergeCell ref="B38:C38"/>
    <mergeCell ref="E38:G38"/>
    <mergeCell ref="B39:C39"/>
    <mergeCell ref="E39:G39"/>
    <mergeCell ref="B41:C41"/>
    <mergeCell ref="E41:G41"/>
    <mergeCell ref="B42:C42"/>
    <mergeCell ref="E42:G42"/>
    <mergeCell ref="B43:C43"/>
    <mergeCell ref="E43:G43"/>
    <mergeCell ref="A44:G44"/>
    <mergeCell ref="A45:A46"/>
    <mergeCell ref="B45:C45"/>
    <mergeCell ref="D45:D46"/>
    <mergeCell ref="E45:G45"/>
    <mergeCell ref="B46:C46"/>
    <mergeCell ref="E46:G46"/>
    <mergeCell ref="A47:G47"/>
    <mergeCell ref="A48:A53"/>
    <mergeCell ref="B48:D48"/>
    <mergeCell ref="E48:E53"/>
    <mergeCell ref="F48:G48"/>
    <mergeCell ref="B49:D49"/>
    <mergeCell ref="F49:G49"/>
    <mergeCell ref="B50:D50"/>
    <mergeCell ref="F50:G50"/>
    <mergeCell ref="B51:D51"/>
    <mergeCell ref="F51:G51"/>
    <mergeCell ref="B52:D52"/>
    <mergeCell ref="F52:G52"/>
    <mergeCell ref="B53:D53"/>
    <mergeCell ref="F53:G53"/>
    <mergeCell ref="A54:B54"/>
    <mergeCell ref="F54:G54"/>
    <mergeCell ref="A59:G59"/>
    <mergeCell ref="A60:G60"/>
    <mergeCell ref="A55:A58"/>
    <mergeCell ref="D55:D58"/>
    <mergeCell ref="F55:G55"/>
    <mergeCell ref="B56:B58"/>
    <mergeCell ref="C56:C58"/>
    <mergeCell ref="E56:E58"/>
    <mergeCell ref="F56:G58"/>
  </mergeCells>
  <phoneticPr fontId="4" type="noConversion"/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:I67"/>
  <sheetViews>
    <sheetView workbookViewId="0">
      <selection activeCell="A34" sqref="A34:G34"/>
    </sheetView>
  </sheetViews>
  <sheetFormatPr defaultColWidth="11.5546875" defaultRowHeight="17.25"/>
  <cols>
    <col min="2" max="2" width="22.109375" customWidth="1"/>
    <col min="3" max="3" width="26.109375" customWidth="1"/>
    <col min="4" max="4" width="8.44140625" customWidth="1"/>
    <col min="5" max="5" width="18.88671875" customWidth="1"/>
    <col min="6" max="6" width="13.109375" customWidth="1"/>
    <col min="7" max="7" width="57.5546875" style="41" customWidth="1"/>
  </cols>
  <sheetData>
    <row r="1" spans="1:9" ht="36" customHeight="1">
      <c r="A1" s="139" t="s">
        <v>0</v>
      </c>
      <c r="B1" s="139"/>
      <c r="C1" s="139"/>
      <c r="D1" s="139"/>
      <c r="E1" s="139"/>
      <c r="F1" s="139"/>
      <c r="G1" s="139"/>
    </row>
    <row r="2" spans="1:9" ht="20.100000000000001" customHeight="1">
      <c r="A2" s="1" t="s">
        <v>1</v>
      </c>
      <c r="B2" s="140" t="s">
        <v>338</v>
      </c>
      <c r="C2" s="141"/>
      <c r="D2" s="2" t="s">
        <v>2</v>
      </c>
      <c r="E2" s="2"/>
      <c r="F2" s="3" t="s">
        <v>3</v>
      </c>
      <c r="G2" s="4"/>
    </row>
    <row r="3" spans="1:9" ht="24" customHeight="1">
      <c r="A3" s="137" t="s">
        <v>4</v>
      </c>
      <c r="B3" s="98"/>
      <c r="C3" s="138"/>
      <c r="D3" s="142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144">
        <v>1007500</v>
      </c>
      <c r="C4" s="145"/>
      <c r="D4" s="143"/>
      <c r="E4" s="7" t="s">
        <v>10</v>
      </c>
      <c r="F4" s="8" t="s">
        <v>10</v>
      </c>
      <c r="G4" s="9" t="s">
        <v>10</v>
      </c>
    </row>
    <row r="5" spans="1:9" ht="23.1" customHeight="1">
      <c r="A5" s="1" t="s">
        <v>11</v>
      </c>
      <c r="B5" s="146">
        <f>B6-B4</f>
        <v>2952900</v>
      </c>
      <c r="C5" s="147"/>
      <c r="D5" s="143"/>
      <c r="E5" s="7" t="s">
        <v>10</v>
      </c>
      <c r="F5" s="8" t="s">
        <v>10</v>
      </c>
      <c r="G5" s="9" t="s">
        <v>10</v>
      </c>
    </row>
    <row r="6" spans="1:9" ht="21.95" customHeight="1">
      <c r="A6" s="1" t="s">
        <v>12</v>
      </c>
      <c r="B6" s="148">
        <v>3960400</v>
      </c>
      <c r="C6" s="149"/>
      <c r="D6" s="155"/>
      <c r="E6" s="7" t="s">
        <v>10</v>
      </c>
      <c r="F6" s="8" t="s">
        <v>10</v>
      </c>
      <c r="G6" s="9" t="s">
        <v>10</v>
      </c>
    </row>
    <row r="7" spans="1:9" ht="20.25" customHeight="1">
      <c r="A7" s="10" t="s">
        <v>13</v>
      </c>
      <c r="B7" s="148">
        <f>'6.18'!B7:C7+'6.19'!B6:C6</f>
        <v>36846530</v>
      </c>
      <c r="C7" s="149"/>
      <c r="D7" s="11"/>
      <c r="E7" s="12"/>
      <c r="F7" s="13"/>
      <c r="G7" s="14"/>
      <c r="I7" s="15"/>
    </row>
    <row r="8" spans="1:9" ht="25.5" customHeight="1">
      <c r="A8" s="1" t="s">
        <v>14</v>
      </c>
      <c r="B8" s="150">
        <v>93391350</v>
      </c>
      <c r="C8" s="151"/>
      <c r="G8" s="15"/>
    </row>
    <row r="9" spans="1:9" ht="27.95" customHeight="1">
      <c r="A9" s="137" t="s">
        <v>15</v>
      </c>
      <c r="B9" s="98"/>
      <c r="C9" s="138"/>
      <c r="D9" s="16"/>
      <c r="E9" s="17"/>
      <c r="F9" s="17"/>
      <c r="G9" s="18"/>
    </row>
    <row r="10" spans="1:9" ht="17.100000000000001" customHeight="1">
      <c r="A10" s="152" t="s">
        <v>16</v>
      </c>
      <c r="B10" s="19" t="s">
        <v>17</v>
      </c>
      <c r="C10" s="19" t="s">
        <v>18</v>
      </c>
      <c r="D10" s="84" t="s">
        <v>19</v>
      </c>
      <c r="E10" s="19" t="s">
        <v>17</v>
      </c>
      <c r="F10" s="19" t="s">
        <v>18</v>
      </c>
      <c r="G10" s="20"/>
    </row>
    <row r="11" spans="1:9" ht="20.100000000000001" customHeight="1">
      <c r="A11" s="153"/>
      <c r="B11" s="21" t="s">
        <v>401</v>
      </c>
      <c r="C11" s="21">
        <v>13</v>
      </c>
      <c r="D11" s="85"/>
      <c r="E11" s="22"/>
      <c r="F11" s="21"/>
      <c r="G11" s="23"/>
    </row>
    <row r="12" spans="1:9" ht="18" customHeight="1">
      <c r="A12" s="153"/>
      <c r="B12" s="21" t="s">
        <v>402</v>
      </c>
      <c r="C12" s="21">
        <v>10</v>
      </c>
      <c r="D12" s="85"/>
      <c r="E12" s="22"/>
      <c r="F12" s="21"/>
      <c r="G12" s="23"/>
    </row>
    <row r="13" spans="1:9" ht="17.100000000000001" customHeight="1">
      <c r="A13" s="154"/>
      <c r="B13" s="21" t="s">
        <v>403</v>
      </c>
      <c r="C13" s="24">
        <v>8</v>
      </c>
      <c r="D13" s="86"/>
      <c r="E13" s="25"/>
      <c r="F13" s="26"/>
      <c r="G13" s="23"/>
    </row>
    <row r="14" spans="1:9" ht="27.95" customHeight="1">
      <c r="A14" s="137" t="s">
        <v>20</v>
      </c>
      <c r="B14" s="98"/>
      <c r="C14" s="98"/>
      <c r="D14" s="98"/>
      <c r="E14" s="98"/>
      <c r="F14" s="98"/>
      <c r="G14" s="138"/>
    </row>
    <row r="15" spans="1:9" ht="18.95" customHeight="1">
      <c r="A15" s="27"/>
      <c r="B15" s="19" t="s">
        <v>21</v>
      </c>
      <c r="C15" s="19" t="s">
        <v>22</v>
      </c>
      <c r="D15" s="19" t="s">
        <v>23</v>
      </c>
      <c r="E15" s="130"/>
      <c r="F15" s="131"/>
      <c r="G15" s="132"/>
    </row>
    <row r="16" spans="1:9" ht="18.95" customHeight="1">
      <c r="A16" s="99" t="s">
        <v>24</v>
      </c>
      <c r="B16" s="28">
        <v>0.47916666666666669</v>
      </c>
      <c r="C16" s="21" t="s">
        <v>339</v>
      </c>
      <c r="D16" s="21">
        <v>7</v>
      </c>
      <c r="E16" s="126"/>
      <c r="F16" s="127"/>
      <c r="G16" s="128"/>
    </row>
    <row r="17" spans="1:7">
      <c r="A17" s="100"/>
      <c r="B17" s="28">
        <v>0.45833333333333331</v>
      </c>
      <c r="C17" s="28" t="s">
        <v>340</v>
      </c>
      <c r="D17" s="21">
        <v>2</v>
      </c>
      <c r="E17" s="126"/>
      <c r="F17" s="127"/>
      <c r="G17" s="128"/>
    </row>
    <row r="18" spans="1:7">
      <c r="A18" s="100"/>
      <c r="B18" s="28">
        <v>0.5</v>
      </c>
      <c r="C18" s="28" t="s">
        <v>341</v>
      </c>
      <c r="D18" s="21">
        <v>2</v>
      </c>
      <c r="E18" s="126"/>
      <c r="F18" s="127"/>
      <c r="G18" s="128"/>
    </row>
    <row r="19" spans="1:7">
      <c r="A19" s="100"/>
      <c r="B19" s="28">
        <v>0.5</v>
      </c>
      <c r="C19" s="21" t="s">
        <v>342</v>
      </c>
      <c r="D19" s="21">
        <v>2</v>
      </c>
      <c r="E19" s="126"/>
      <c r="F19" s="127"/>
      <c r="G19" s="128"/>
    </row>
    <row r="20" spans="1:7">
      <c r="A20" s="100"/>
      <c r="B20" s="28">
        <v>0.58333333333333337</v>
      </c>
      <c r="C20" s="21" t="s">
        <v>343</v>
      </c>
      <c r="D20" s="21">
        <v>2</v>
      </c>
      <c r="E20" s="126"/>
      <c r="F20" s="127"/>
      <c r="G20" s="128"/>
    </row>
    <row r="21" spans="1:7">
      <c r="A21" s="100"/>
      <c r="B21" s="28"/>
      <c r="C21" s="21"/>
      <c r="D21" s="21"/>
      <c r="E21" s="126"/>
      <c r="F21" s="127"/>
      <c r="G21" s="128"/>
    </row>
    <row r="22" spans="1:7" ht="18" thickBot="1">
      <c r="A22" s="133"/>
      <c r="B22" s="29"/>
      <c r="C22" s="30"/>
      <c r="D22" s="30"/>
      <c r="E22" s="134"/>
      <c r="F22" s="135"/>
      <c r="G22" s="136"/>
    </row>
    <row r="23" spans="1:7">
      <c r="A23" s="100" t="s">
        <v>428</v>
      </c>
      <c r="B23" s="31">
        <v>0.27083333333333331</v>
      </c>
      <c r="C23" s="21" t="s">
        <v>344</v>
      </c>
      <c r="D23" s="21">
        <v>7</v>
      </c>
      <c r="E23" s="114" t="s">
        <v>405</v>
      </c>
      <c r="F23" s="115"/>
      <c r="G23" s="116"/>
    </row>
    <row r="24" spans="1:7">
      <c r="A24" s="100"/>
      <c r="B24" s="28">
        <v>0.27083333333333331</v>
      </c>
      <c r="C24" s="28" t="s">
        <v>345</v>
      </c>
      <c r="D24" s="21">
        <v>18</v>
      </c>
      <c r="E24" s="126" t="s">
        <v>404</v>
      </c>
      <c r="F24" s="127"/>
      <c r="G24" s="128"/>
    </row>
    <row r="25" spans="1:7">
      <c r="A25" s="100"/>
      <c r="B25" s="28">
        <v>0.29166666666666669</v>
      </c>
      <c r="C25" s="32" t="s">
        <v>346</v>
      </c>
      <c r="D25" s="21">
        <v>2</v>
      </c>
      <c r="E25" s="126"/>
      <c r="F25" s="127"/>
      <c r="G25" s="128"/>
    </row>
    <row r="26" spans="1:7">
      <c r="A26" s="100"/>
      <c r="B26" s="28">
        <v>0.29166666666666669</v>
      </c>
      <c r="C26" s="32" t="s">
        <v>347</v>
      </c>
      <c r="D26" s="21">
        <v>4</v>
      </c>
      <c r="E26" s="126"/>
      <c r="F26" s="127"/>
      <c r="G26" s="128"/>
    </row>
    <row r="27" spans="1:7">
      <c r="A27" s="100"/>
      <c r="B27" s="28">
        <v>0.3125</v>
      </c>
      <c r="C27" s="21" t="s">
        <v>348</v>
      </c>
      <c r="D27" s="21">
        <v>3</v>
      </c>
      <c r="E27" s="126"/>
      <c r="F27" s="127"/>
      <c r="G27" s="128"/>
    </row>
    <row r="28" spans="1:7">
      <c r="A28" s="100"/>
      <c r="B28" s="28"/>
      <c r="C28" s="21"/>
      <c r="D28" s="21"/>
      <c r="E28" s="126"/>
      <c r="F28" s="127"/>
      <c r="G28" s="128"/>
    </row>
    <row r="29" spans="1:7">
      <c r="A29" s="100"/>
      <c r="B29" s="28"/>
      <c r="C29" s="28"/>
      <c r="D29" s="21"/>
      <c r="E29" s="126"/>
      <c r="F29" s="127"/>
      <c r="G29" s="128"/>
    </row>
    <row r="30" spans="1:7">
      <c r="A30" s="100"/>
      <c r="B30" s="28"/>
      <c r="C30" s="33"/>
      <c r="D30" s="21"/>
      <c r="E30" s="126"/>
      <c r="F30" s="127"/>
      <c r="G30" s="128"/>
    </row>
    <row r="31" spans="1:7">
      <c r="A31" s="100"/>
      <c r="B31" s="28"/>
      <c r="C31" s="28"/>
      <c r="D31" s="21"/>
      <c r="E31" s="126"/>
      <c r="F31" s="127"/>
      <c r="G31" s="128"/>
    </row>
    <row r="32" spans="1:7">
      <c r="A32" s="100"/>
      <c r="B32" s="28"/>
      <c r="C32" s="28"/>
      <c r="D32" s="21"/>
      <c r="E32" s="126"/>
      <c r="F32" s="127"/>
      <c r="G32" s="128"/>
    </row>
    <row r="33" spans="1:9">
      <c r="A33" s="100"/>
      <c r="B33" s="28"/>
      <c r="C33" s="21"/>
      <c r="D33" s="21"/>
      <c r="E33" s="126"/>
      <c r="F33" s="127"/>
      <c r="G33" s="128"/>
    </row>
    <row r="34" spans="1:9">
      <c r="A34" s="98" t="s">
        <v>25</v>
      </c>
      <c r="B34" s="98"/>
      <c r="C34" s="98"/>
      <c r="D34" s="98"/>
      <c r="E34" s="98"/>
      <c r="F34" s="98"/>
      <c r="G34" s="98"/>
    </row>
    <row r="35" spans="1:9">
      <c r="A35" s="99" t="s">
        <v>117</v>
      </c>
      <c r="B35" s="102" t="s">
        <v>349</v>
      </c>
      <c r="C35" s="104"/>
      <c r="D35" s="99" t="s">
        <v>27</v>
      </c>
      <c r="E35" s="123" t="s">
        <v>406</v>
      </c>
      <c r="F35" s="124"/>
      <c r="G35" s="125"/>
    </row>
    <row r="36" spans="1:9" ht="17.25" customHeight="1">
      <c r="A36" s="100"/>
      <c r="B36" s="105" t="s">
        <v>350</v>
      </c>
      <c r="C36" s="106"/>
      <c r="D36" s="100"/>
      <c r="E36" s="123" t="s">
        <v>407</v>
      </c>
      <c r="F36" s="124"/>
      <c r="G36" s="125"/>
    </row>
    <row r="37" spans="1:9" ht="18" customHeight="1">
      <c r="A37" s="100"/>
      <c r="B37" s="129" t="s">
        <v>351</v>
      </c>
      <c r="C37" s="106"/>
      <c r="D37" s="100"/>
      <c r="E37" s="117" t="s">
        <v>408</v>
      </c>
      <c r="F37" s="118"/>
      <c r="G37" s="119"/>
    </row>
    <row r="38" spans="1:9" ht="18" customHeight="1">
      <c r="A38" s="100"/>
      <c r="B38" s="105" t="s">
        <v>352</v>
      </c>
      <c r="C38" s="106"/>
      <c r="D38" s="100"/>
      <c r="E38" s="117" t="s">
        <v>409</v>
      </c>
      <c r="F38" s="118"/>
      <c r="G38" s="119"/>
    </row>
    <row r="39" spans="1:9" ht="17.25" customHeight="1">
      <c r="A39" s="100"/>
      <c r="B39" s="105" t="s">
        <v>353</v>
      </c>
      <c r="C39" s="106"/>
      <c r="D39" s="100"/>
      <c r="E39" s="123" t="s">
        <v>410</v>
      </c>
      <c r="F39" s="124"/>
      <c r="G39" s="125"/>
    </row>
    <row r="40" spans="1:9" ht="17.25" customHeight="1">
      <c r="A40" s="100"/>
      <c r="B40" s="105" t="s">
        <v>354</v>
      </c>
      <c r="C40" s="106"/>
      <c r="D40" s="100"/>
      <c r="E40" s="123" t="s">
        <v>411</v>
      </c>
      <c r="F40" s="124"/>
      <c r="G40" s="125"/>
      <c r="I40" s="34"/>
    </row>
    <row r="41" spans="1:9" ht="18" customHeight="1">
      <c r="A41" s="100"/>
      <c r="B41" s="105" t="s">
        <v>355</v>
      </c>
      <c r="C41" s="106"/>
      <c r="D41" s="100"/>
      <c r="E41" s="117" t="s">
        <v>412</v>
      </c>
      <c r="F41" s="118"/>
      <c r="G41" s="119"/>
    </row>
    <row r="42" spans="1:9" ht="18" customHeight="1">
      <c r="A42" s="100"/>
      <c r="B42" s="105" t="s">
        <v>356</v>
      </c>
      <c r="C42" s="106"/>
      <c r="D42" s="100"/>
      <c r="E42" s="117" t="s">
        <v>413</v>
      </c>
      <c r="F42" s="118"/>
      <c r="G42" s="119"/>
    </row>
    <row r="43" spans="1:9">
      <c r="A43" s="101"/>
      <c r="B43" s="105"/>
      <c r="C43" s="106"/>
      <c r="D43" s="101"/>
      <c r="E43" s="120" t="s">
        <v>414</v>
      </c>
      <c r="F43" s="121"/>
      <c r="G43" s="122"/>
    </row>
    <row r="44" spans="1:9">
      <c r="A44" s="98" t="s">
        <v>28</v>
      </c>
      <c r="B44" s="98"/>
      <c r="C44" s="98"/>
      <c r="D44" s="98"/>
      <c r="E44" s="98"/>
      <c r="F44" s="98"/>
      <c r="G44" s="98"/>
    </row>
    <row r="45" spans="1:9">
      <c r="A45" s="99" t="s">
        <v>26</v>
      </c>
      <c r="B45" s="102" t="s">
        <v>10</v>
      </c>
      <c r="C45" s="104"/>
      <c r="D45" s="99" t="s">
        <v>27</v>
      </c>
      <c r="E45" s="111"/>
      <c r="F45" s="112"/>
      <c r="G45" s="113"/>
    </row>
    <row r="46" spans="1:9">
      <c r="A46" s="101"/>
      <c r="B46" s="108" t="s">
        <v>10</v>
      </c>
      <c r="C46" s="110"/>
      <c r="D46" s="101"/>
      <c r="E46" s="114"/>
      <c r="F46" s="115"/>
      <c r="G46" s="116"/>
    </row>
    <row r="47" spans="1:9">
      <c r="A47" s="98" t="s">
        <v>29</v>
      </c>
      <c r="B47" s="98"/>
      <c r="C47" s="98"/>
      <c r="D47" s="98"/>
      <c r="E47" s="98"/>
      <c r="F47" s="98"/>
      <c r="G47" s="98"/>
    </row>
    <row r="48" spans="1:9">
      <c r="A48" s="99" t="s">
        <v>26</v>
      </c>
      <c r="B48" s="102"/>
      <c r="C48" s="103"/>
      <c r="D48" s="104"/>
      <c r="E48" s="99" t="s">
        <v>30</v>
      </c>
      <c r="F48" s="105" t="s">
        <v>415</v>
      </c>
      <c r="G48" s="106"/>
      <c r="H48" s="63"/>
    </row>
    <row r="49" spans="1:8">
      <c r="A49" s="100"/>
      <c r="B49" s="105"/>
      <c r="C49" s="107"/>
      <c r="D49" s="106"/>
      <c r="E49" s="100"/>
      <c r="F49" s="105"/>
      <c r="G49" s="106"/>
      <c r="H49" s="36"/>
    </row>
    <row r="50" spans="1:8">
      <c r="A50" s="100"/>
      <c r="B50" s="105"/>
      <c r="C50" s="107"/>
      <c r="D50" s="106"/>
      <c r="E50" s="100"/>
      <c r="F50" s="105"/>
      <c r="G50" s="106"/>
    </row>
    <row r="51" spans="1:8">
      <c r="A51" s="100"/>
      <c r="B51" s="105"/>
      <c r="C51" s="107"/>
      <c r="D51" s="106"/>
      <c r="E51" s="100"/>
      <c r="F51" s="105"/>
      <c r="G51" s="106"/>
    </row>
    <row r="52" spans="1:8">
      <c r="A52" s="100"/>
      <c r="B52" s="105" t="s">
        <v>10</v>
      </c>
      <c r="C52" s="107"/>
      <c r="D52" s="106"/>
      <c r="E52" s="100"/>
      <c r="F52" s="105" t="s">
        <v>10</v>
      </c>
      <c r="G52" s="106"/>
    </row>
    <row r="53" spans="1:8">
      <c r="A53" s="101"/>
      <c r="B53" s="108"/>
      <c r="C53" s="109"/>
      <c r="D53" s="110"/>
      <c r="E53" s="101"/>
      <c r="F53" s="105"/>
      <c r="G53" s="106"/>
    </row>
    <row r="54" spans="1:8">
      <c r="A54" s="74" t="s">
        <v>31</v>
      </c>
      <c r="B54" s="75"/>
      <c r="C54" s="37" t="s">
        <v>32</v>
      </c>
      <c r="D54" s="38">
        <f>B56+E56</f>
        <v>0</v>
      </c>
      <c r="E54" s="39"/>
      <c r="F54" s="76"/>
      <c r="G54" s="76"/>
    </row>
    <row r="55" spans="1:8">
      <c r="A55" s="81" t="s">
        <v>26</v>
      </c>
      <c r="B55" s="40" t="s">
        <v>33</v>
      </c>
      <c r="C55" s="40" t="s">
        <v>34</v>
      </c>
      <c r="D55" s="84" t="s">
        <v>30</v>
      </c>
      <c r="E55" s="40" t="s">
        <v>33</v>
      </c>
      <c r="F55" s="87" t="s">
        <v>34</v>
      </c>
      <c r="G55" s="88"/>
    </row>
    <row r="56" spans="1:8">
      <c r="A56" s="82"/>
      <c r="B56" s="89"/>
      <c r="C56" s="89"/>
      <c r="D56" s="85"/>
      <c r="E56" s="89"/>
      <c r="F56" s="92"/>
      <c r="G56" s="93"/>
    </row>
    <row r="57" spans="1:8">
      <c r="A57" s="82"/>
      <c r="B57" s="90"/>
      <c r="C57" s="90"/>
      <c r="D57" s="85"/>
      <c r="E57" s="90"/>
      <c r="F57" s="94"/>
      <c r="G57" s="95"/>
    </row>
    <row r="58" spans="1:8">
      <c r="A58" s="83"/>
      <c r="B58" s="91"/>
      <c r="C58" s="91"/>
      <c r="D58" s="86"/>
      <c r="E58" s="91"/>
      <c r="F58" s="96"/>
      <c r="G58" s="97"/>
    </row>
    <row r="59" spans="1:8">
      <c r="A59" s="77" t="s">
        <v>35</v>
      </c>
      <c r="B59" s="77"/>
      <c r="C59" s="77"/>
      <c r="D59" s="77"/>
      <c r="E59" s="77"/>
      <c r="F59" s="77"/>
      <c r="G59" s="77"/>
    </row>
    <row r="60" spans="1:8">
      <c r="A60" s="78"/>
      <c r="B60" s="79"/>
      <c r="C60" s="79"/>
      <c r="D60" s="79"/>
      <c r="E60" s="79"/>
      <c r="F60" s="79"/>
      <c r="G60" s="80"/>
    </row>
    <row r="62" spans="1:8">
      <c r="G62"/>
    </row>
    <row r="63" spans="1:8">
      <c r="G63"/>
    </row>
    <row r="64" spans="1:8">
      <c r="C64" t="s">
        <v>5</v>
      </c>
      <c r="G64"/>
    </row>
    <row r="65" spans="7:7">
      <c r="G65"/>
    </row>
    <row r="66" spans="7:7">
      <c r="G66"/>
    </row>
    <row r="67" spans="7:7">
      <c r="G67"/>
    </row>
  </sheetData>
  <mergeCells count="88"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  <mergeCell ref="E31:G31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E26:G26"/>
    <mergeCell ref="E27:G27"/>
    <mergeCell ref="E28:G28"/>
    <mergeCell ref="E29:G29"/>
    <mergeCell ref="E30:G30"/>
    <mergeCell ref="B40:C40"/>
    <mergeCell ref="E40:G40"/>
    <mergeCell ref="E32:G32"/>
    <mergeCell ref="E33:G33"/>
    <mergeCell ref="A34:G34"/>
    <mergeCell ref="A35:A43"/>
    <mergeCell ref="B35:C35"/>
    <mergeCell ref="D35:D43"/>
    <mergeCell ref="E35:G35"/>
    <mergeCell ref="B36:C36"/>
    <mergeCell ref="E36:G36"/>
    <mergeCell ref="B37:C37"/>
    <mergeCell ref="A23:A33"/>
    <mergeCell ref="E23:G23"/>
    <mergeCell ref="E24:G24"/>
    <mergeCell ref="E25:G25"/>
    <mergeCell ref="E37:G37"/>
    <mergeCell ref="B38:C38"/>
    <mergeCell ref="E38:G38"/>
    <mergeCell ref="B39:C39"/>
    <mergeCell ref="E39:G39"/>
    <mergeCell ref="B41:C41"/>
    <mergeCell ref="E41:G41"/>
    <mergeCell ref="B42:C42"/>
    <mergeCell ref="E42:G42"/>
    <mergeCell ref="B43:C43"/>
    <mergeCell ref="E43:G43"/>
    <mergeCell ref="A44:G44"/>
    <mergeCell ref="A45:A46"/>
    <mergeCell ref="B45:C45"/>
    <mergeCell ref="D45:D46"/>
    <mergeCell ref="E45:G45"/>
    <mergeCell ref="B46:C46"/>
    <mergeCell ref="E46:G46"/>
    <mergeCell ref="A47:G47"/>
    <mergeCell ref="A48:A53"/>
    <mergeCell ref="B48:D48"/>
    <mergeCell ref="E48:E53"/>
    <mergeCell ref="F48:G48"/>
    <mergeCell ref="B49:D49"/>
    <mergeCell ref="F49:G49"/>
    <mergeCell ref="B50:D50"/>
    <mergeCell ref="F50:G50"/>
    <mergeCell ref="B51:D51"/>
    <mergeCell ref="F51:G51"/>
    <mergeCell ref="B52:D52"/>
    <mergeCell ref="F52:G52"/>
    <mergeCell ref="B53:D53"/>
    <mergeCell ref="F53:G53"/>
    <mergeCell ref="A54:B54"/>
    <mergeCell ref="F54:G54"/>
    <mergeCell ref="A59:G59"/>
    <mergeCell ref="A60:G60"/>
    <mergeCell ref="A55:A58"/>
    <mergeCell ref="D55:D58"/>
    <mergeCell ref="F55:G55"/>
    <mergeCell ref="B56:B58"/>
    <mergeCell ref="C56:C58"/>
    <mergeCell ref="E56:E58"/>
    <mergeCell ref="F56:G58"/>
  </mergeCells>
  <phoneticPr fontId="4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68"/>
  <sheetViews>
    <sheetView workbookViewId="0">
      <selection activeCell="B7" sqref="B7:C7"/>
    </sheetView>
  </sheetViews>
  <sheetFormatPr defaultColWidth="11.5546875" defaultRowHeight="17.25"/>
  <cols>
    <col min="2" max="2" width="22.109375" customWidth="1"/>
    <col min="3" max="3" width="26.109375" customWidth="1"/>
    <col min="4" max="4" width="8.44140625" customWidth="1"/>
    <col min="5" max="5" width="18.88671875" customWidth="1"/>
    <col min="6" max="6" width="13.109375" customWidth="1"/>
    <col min="7" max="7" width="57.5546875" style="41" customWidth="1"/>
  </cols>
  <sheetData>
    <row r="1" spans="1:9" ht="36" customHeight="1">
      <c r="A1" s="139" t="s">
        <v>0</v>
      </c>
      <c r="B1" s="139"/>
      <c r="C1" s="139"/>
      <c r="D1" s="139"/>
      <c r="E1" s="139"/>
      <c r="F1" s="139"/>
      <c r="G1" s="139"/>
    </row>
    <row r="2" spans="1:9" ht="20.100000000000001" customHeight="1">
      <c r="A2" s="1" t="s">
        <v>1</v>
      </c>
      <c r="B2" s="140" t="s">
        <v>49</v>
      </c>
      <c r="C2" s="141"/>
      <c r="D2" s="2" t="s">
        <v>2</v>
      </c>
      <c r="E2" s="2"/>
      <c r="F2" s="3" t="s">
        <v>3</v>
      </c>
      <c r="G2" s="4"/>
    </row>
    <row r="3" spans="1:9" ht="24" customHeight="1">
      <c r="A3" s="137" t="s">
        <v>4</v>
      </c>
      <c r="B3" s="98"/>
      <c r="C3" s="138"/>
      <c r="D3" s="142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144">
        <v>464000</v>
      </c>
      <c r="C4" s="145"/>
      <c r="D4" s="143"/>
      <c r="E4" s="7" t="s">
        <v>10</v>
      </c>
      <c r="F4" s="8" t="s">
        <v>10</v>
      </c>
      <c r="G4" s="9" t="s">
        <v>10</v>
      </c>
    </row>
    <row r="5" spans="1:9" ht="23.1" customHeight="1">
      <c r="A5" s="1" t="s">
        <v>11</v>
      </c>
      <c r="B5" s="146">
        <f>B6-B4</f>
        <v>2028900</v>
      </c>
      <c r="C5" s="147"/>
      <c r="D5" s="143"/>
      <c r="E5" s="7" t="s">
        <v>10</v>
      </c>
      <c r="F5" s="8" t="s">
        <v>10</v>
      </c>
      <c r="G5" s="9" t="s">
        <v>10</v>
      </c>
    </row>
    <row r="6" spans="1:9" ht="21.95" customHeight="1">
      <c r="A6" s="1" t="s">
        <v>12</v>
      </c>
      <c r="B6" s="148">
        <v>2492900</v>
      </c>
      <c r="C6" s="149"/>
      <c r="D6" s="143"/>
      <c r="E6" s="7" t="s">
        <v>10</v>
      </c>
      <c r="F6" s="8" t="s">
        <v>10</v>
      </c>
      <c r="G6" s="9" t="s">
        <v>10</v>
      </c>
    </row>
    <row r="7" spans="1:9" ht="20.25" customHeight="1">
      <c r="A7" s="10" t="s">
        <v>13</v>
      </c>
      <c r="B7" s="148">
        <f>B6+'6.1'!B7:C7</f>
        <v>3305000</v>
      </c>
      <c r="C7" s="149"/>
      <c r="D7" s="11"/>
      <c r="E7" s="12"/>
      <c r="F7" s="13"/>
      <c r="G7" s="14"/>
      <c r="I7" s="15"/>
    </row>
    <row r="8" spans="1:9" ht="25.5" customHeight="1">
      <c r="A8" s="1" t="s">
        <v>14</v>
      </c>
      <c r="B8" s="150">
        <v>93391350</v>
      </c>
      <c r="C8" s="151"/>
      <c r="G8" s="15"/>
    </row>
    <row r="9" spans="1:9" ht="27.95" customHeight="1">
      <c r="A9" s="137" t="s">
        <v>15</v>
      </c>
      <c r="B9" s="98"/>
      <c r="C9" s="138"/>
      <c r="D9" s="16"/>
      <c r="E9" s="17"/>
      <c r="F9" s="17"/>
      <c r="G9" s="18"/>
    </row>
    <row r="10" spans="1:9" ht="17.100000000000001" customHeight="1">
      <c r="A10" s="152" t="s">
        <v>16</v>
      </c>
      <c r="B10" s="19" t="s">
        <v>17</v>
      </c>
      <c r="C10" s="19" t="s">
        <v>18</v>
      </c>
      <c r="D10" s="84" t="s">
        <v>19</v>
      </c>
      <c r="E10" s="19" t="s">
        <v>17</v>
      </c>
      <c r="F10" s="19" t="s">
        <v>18</v>
      </c>
      <c r="G10" s="20"/>
    </row>
    <row r="11" spans="1:9" ht="20.100000000000001" customHeight="1">
      <c r="A11" s="153"/>
      <c r="B11" s="21" t="s">
        <v>55</v>
      </c>
      <c r="C11" s="21">
        <v>4</v>
      </c>
      <c r="D11" s="85"/>
      <c r="E11" s="22"/>
      <c r="F11" s="21"/>
      <c r="G11" s="23"/>
    </row>
    <row r="12" spans="1:9" ht="18" customHeight="1">
      <c r="A12" s="153"/>
      <c r="B12" s="21" t="s">
        <v>56</v>
      </c>
      <c r="C12" s="21">
        <v>7</v>
      </c>
      <c r="D12" s="85"/>
      <c r="E12" s="22"/>
      <c r="F12" s="21"/>
      <c r="G12" s="23"/>
    </row>
    <row r="13" spans="1:9" ht="17.100000000000001" customHeight="1">
      <c r="A13" s="154"/>
      <c r="B13" s="21" t="s">
        <v>57</v>
      </c>
      <c r="C13" s="24">
        <v>3</v>
      </c>
      <c r="D13" s="86"/>
      <c r="E13" s="25"/>
      <c r="F13" s="26"/>
      <c r="G13" s="23"/>
    </row>
    <row r="14" spans="1:9" ht="27.95" customHeight="1">
      <c r="A14" s="137" t="s">
        <v>20</v>
      </c>
      <c r="B14" s="98"/>
      <c r="C14" s="98"/>
      <c r="D14" s="98"/>
      <c r="E14" s="98"/>
      <c r="F14" s="98"/>
      <c r="G14" s="138"/>
    </row>
    <row r="15" spans="1:9" ht="18.95" customHeight="1">
      <c r="A15" s="27"/>
      <c r="B15" s="19" t="s">
        <v>21</v>
      </c>
      <c r="C15" s="19" t="s">
        <v>22</v>
      </c>
      <c r="D15" s="19" t="s">
        <v>23</v>
      </c>
      <c r="E15" s="130"/>
      <c r="F15" s="131"/>
      <c r="G15" s="132"/>
    </row>
    <row r="16" spans="1:9" ht="18.95" customHeight="1">
      <c r="A16" s="99" t="s">
        <v>24</v>
      </c>
      <c r="B16" s="28">
        <v>0.4861111111111111</v>
      </c>
      <c r="C16" s="21" t="s">
        <v>50</v>
      </c>
      <c r="D16" s="21">
        <v>4</v>
      </c>
      <c r="E16" s="126"/>
      <c r="F16" s="127"/>
      <c r="G16" s="128"/>
    </row>
    <row r="17" spans="1:7">
      <c r="A17" s="100"/>
      <c r="B17" s="28"/>
      <c r="C17" s="28"/>
      <c r="D17" s="21"/>
      <c r="E17" s="126"/>
      <c r="F17" s="127"/>
      <c r="G17" s="128"/>
    </row>
    <row r="18" spans="1:7">
      <c r="A18" s="100"/>
      <c r="B18" s="28"/>
      <c r="C18" s="28"/>
      <c r="D18" s="21"/>
      <c r="E18" s="126"/>
      <c r="F18" s="127"/>
      <c r="G18" s="128"/>
    </row>
    <row r="19" spans="1:7">
      <c r="A19" s="100"/>
      <c r="B19" s="28"/>
      <c r="C19" s="21"/>
      <c r="D19" s="21"/>
      <c r="E19" s="126"/>
      <c r="F19" s="127"/>
      <c r="G19" s="128"/>
    </row>
    <row r="20" spans="1:7">
      <c r="A20" s="100"/>
      <c r="B20" s="28"/>
      <c r="C20" s="21"/>
      <c r="D20" s="21"/>
      <c r="E20" s="126"/>
      <c r="F20" s="127"/>
      <c r="G20" s="128"/>
    </row>
    <row r="21" spans="1:7">
      <c r="A21" s="100"/>
      <c r="B21" s="28"/>
      <c r="C21" s="21"/>
      <c r="D21" s="21"/>
      <c r="E21" s="126"/>
      <c r="F21" s="127"/>
      <c r="G21" s="128"/>
    </row>
    <row r="22" spans="1:7" ht="18" thickBot="1">
      <c r="A22" s="133"/>
      <c r="B22" s="29"/>
      <c r="C22" s="30"/>
      <c r="D22" s="30"/>
      <c r="E22" s="134"/>
      <c r="F22" s="135"/>
      <c r="G22" s="136"/>
    </row>
    <row r="23" spans="1:7">
      <c r="A23" s="100"/>
      <c r="B23" s="31">
        <v>0.3125</v>
      </c>
      <c r="C23" s="21" t="s">
        <v>51</v>
      </c>
      <c r="D23" s="21" t="s">
        <v>52</v>
      </c>
      <c r="E23" s="114"/>
      <c r="F23" s="115"/>
      <c r="G23" s="116"/>
    </row>
    <row r="24" spans="1:7">
      <c r="A24" s="100"/>
      <c r="B24" s="28">
        <v>0.27083333333333331</v>
      </c>
      <c r="C24" s="28" t="s">
        <v>53</v>
      </c>
      <c r="D24" s="21">
        <v>5</v>
      </c>
      <c r="E24" s="126"/>
      <c r="F24" s="127"/>
      <c r="G24" s="128"/>
    </row>
    <row r="25" spans="1:7">
      <c r="A25" s="100"/>
      <c r="B25" s="28"/>
      <c r="C25" s="32"/>
      <c r="D25" s="21"/>
      <c r="E25" s="126"/>
      <c r="F25" s="127"/>
      <c r="G25" s="128"/>
    </row>
    <row r="26" spans="1:7">
      <c r="A26" s="100"/>
      <c r="B26" s="28"/>
      <c r="C26" s="32"/>
      <c r="D26" s="21"/>
      <c r="E26" s="126"/>
      <c r="F26" s="127"/>
      <c r="G26" s="128"/>
    </row>
    <row r="27" spans="1:7">
      <c r="A27" s="100"/>
      <c r="B27" s="28"/>
      <c r="C27" s="21"/>
      <c r="D27" s="21"/>
      <c r="E27" s="126"/>
      <c r="F27" s="127"/>
      <c r="G27" s="128"/>
    </row>
    <row r="28" spans="1:7">
      <c r="A28" s="100"/>
      <c r="B28" s="28"/>
      <c r="C28" s="21"/>
      <c r="D28" s="21"/>
      <c r="E28" s="126"/>
      <c r="F28" s="127"/>
      <c r="G28" s="128"/>
    </row>
    <row r="29" spans="1:7">
      <c r="A29" s="100"/>
      <c r="B29" s="28"/>
      <c r="C29" s="28"/>
      <c r="D29" s="21"/>
      <c r="E29" s="126"/>
      <c r="F29" s="127"/>
      <c r="G29" s="128"/>
    </row>
    <row r="30" spans="1:7">
      <c r="A30" s="100"/>
      <c r="B30" s="28"/>
      <c r="C30" s="33"/>
      <c r="D30" s="21"/>
      <c r="E30" s="126"/>
      <c r="F30" s="127"/>
      <c r="G30" s="128"/>
    </row>
    <row r="31" spans="1:7">
      <c r="A31" s="100"/>
      <c r="B31" s="28"/>
      <c r="C31" s="28"/>
      <c r="D31" s="21"/>
      <c r="E31" s="126"/>
      <c r="F31" s="127"/>
      <c r="G31" s="128"/>
    </row>
    <row r="32" spans="1:7">
      <c r="A32" s="100"/>
      <c r="B32" s="28"/>
      <c r="C32" s="28"/>
      <c r="D32" s="21"/>
      <c r="E32" s="126"/>
      <c r="F32" s="127"/>
      <c r="G32" s="128"/>
    </row>
    <row r="33" spans="1:9">
      <c r="A33" s="100"/>
      <c r="B33" s="28"/>
      <c r="C33" s="21"/>
      <c r="D33" s="21"/>
      <c r="E33" s="126"/>
      <c r="F33" s="127"/>
      <c r="G33" s="128"/>
    </row>
    <row r="34" spans="1:9">
      <c r="A34" s="98" t="s">
        <v>25</v>
      </c>
      <c r="B34" s="98"/>
      <c r="C34" s="98"/>
      <c r="D34" s="98"/>
      <c r="E34" s="98"/>
      <c r="F34" s="98"/>
      <c r="G34" s="98"/>
    </row>
    <row r="35" spans="1:9">
      <c r="A35" s="99" t="s">
        <v>26</v>
      </c>
      <c r="B35" s="102" t="s">
        <v>54</v>
      </c>
      <c r="C35" s="104"/>
      <c r="D35" s="99" t="s">
        <v>27</v>
      </c>
      <c r="E35" s="123" t="s">
        <v>59</v>
      </c>
      <c r="F35" s="124"/>
      <c r="G35" s="125"/>
    </row>
    <row r="36" spans="1:9" ht="17.25" customHeight="1">
      <c r="A36" s="100"/>
      <c r="B36" s="105"/>
      <c r="C36" s="106"/>
      <c r="D36" s="100"/>
      <c r="E36" s="123" t="s">
        <v>62</v>
      </c>
      <c r="F36" s="124"/>
      <c r="G36" s="125"/>
    </row>
    <row r="37" spans="1:9" ht="18" customHeight="1">
      <c r="A37" s="100"/>
      <c r="B37" s="129"/>
      <c r="C37" s="106"/>
      <c r="D37" s="100"/>
      <c r="E37" s="117"/>
      <c r="F37" s="118"/>
      <c r="G37" s="119"/>
    </row>
    <row r="38" spans="1:9" ht="18" customHeight="1">
      <c r="A38" s="100"/>
      <c r="B38" s="105"/>
      <c r="C38" s="106"/>
      <c r="D38" s="100"/>
      <c r="E38" s="117" t="s">
        <v>63</v>
      </c>
      <c r="F38" s="118"/>
      <c r="G38" s="119"/>
    </row>
    <row r="39" spans="1:9" ht="17.25" customHeight="1">
      <c r="A39" s="100"/>
      <c r="B39" s="105"/>
      <c r="C39" s="106"/>
      <c r="D39" s="100"/>
      <c r="E39" s="123" t="s">
        <v>65</v>
      </c>
      <c r="F39" s="124"/>
      <c r="G39" s="125"/>
    </row>
    <row r="40" spans="1:9" ht="17.25" customHeight="1">
      <c r="A40" s="100"/>
      <c r="B40" s="105"/>
      <c r="C40" s="106"/>
      <c r="D40" s="100"/>
      <c r="E40" s="123" t="s">
        <v>64</v>
      </c>
      <c r="F40" s="124"/>
      <c r="G40" s="125"/>
      <c r="I40" s="34"/>
    </row>
    <row r="41" spans="1:9" ht="18" customHeight="1">
      <c r="A41" s="100"/>
      <c r="B41" s="105"/>
      <c r="C41" s="106"/>
      <c r="D41" s="100"/>
      <c r="E41" s="123" t="s">
        <v>66</v>
      </c>
      <c r="F41" s="124"/>
      <c r="G41" s="125"/>
    </row>
    <row r="42" spans="1:9" ht="18" customHeight="1">
      <c r="A42" s="100"/>
      <c r="B42" s="42"/>
      <c r="C42" s="43"/>
      <c r="D42" s="100"/>
      <c r="E42" s="44"/>
      <c r="F42" s="45"/>
      <c r="G42" s="46"/>
    </row>
    <row r="43" spans="1:9" ht="18" customHeight="1">
      <c r="A43" s="100"/>
      <c r="B43" s="105"/>
      <c r="C43" s="106"/>
      <c r="D43" s="100"/>
      <c r="E43" s="123" t="s">
        <v>60</v>
      </c>
      <c r="F43" s="124"/>
      <c r="G43" s="125"/>
    </row>
    <row r="44" spans="1:9">
      <c r="A44" s="101"/>
      <c r="B44" s="105"/>
      <c r="C44" s="106"/>
      <c r="D44" s="101"/>
      <c r="E44" s="117" t="s">
        <v>61</v>
      </c>
      <c r="F44" s="118"/>
      <c r="G44" s="119"/>
    </row>
    <row r="45" spans="1:9">
      <c r="A45" s="98" t="s">
        <v>28</v>
      </c>
      <c r="B45" s="98"/>
      <c r="C45" s="98"/>
      <c r="D45" s="98"/>
      <c r="E45" s="98"/>
      <c r="F45" s="98"/>
      <c r="G45" s="98"/>
    </row>
    <row r="46" spans="1:9">
      <c r="A46" s="99" t="s">
        <v>26</v>
      </c>
      <c r="B46" s="102" t="s">
        <v>10</v>
      </c>
      <c r="C46" s="104"/>
      <c r="D46" s="99" t="s">
        <v>27</v>
      </c>
      <c r="E46" s="111"/>
      <c r="F46" s="112"/>
      <c r="G46" s="113"/>
    </row>
    <row r="47" spans="1:9">
      <c r="A47" s="101"/>
      <c r="B47" s="108" t="s">
        <v>10</v>
      </c>
      <c r="C47" s="110"/>
      <c r="D47" s="101"/>
      <c r="E47" s="114"/>
      <c r="F47" s="115"/>
      <c r="G47" s="116"/>
    </row>
    <row r="48" spans="1:9">
      <c r="A48" s="98" t="s">
        <v>29</v>
      </c>
      <c r="B48" s="98"/>
      <c r="C48" s="98"/>
      <c r="D48" s="98"/>
      <c r="E48" s="98"/>
      <c r="F48" s="98"/>
      <c r="G48" s="98"/>
    </row>
    <row r="49" spans="1:8">
      <c r="A49" s="99" t="s">
        <v>26</v>
      </c>
      <c r="B49" s="102"/>
      <c r="C49" s="103"/>
      <c r="D49" s="104"/>
      <c r="E49" s="99" t="s">
        <v>30</v>
      </c>
      <c r="F49" s="105" t="s">
        <v>58</v>
      </c>
      <c r="G49" s="106"/>
      <c r="H49" s="35"/>
    </row>
    <row r="50" spans="1:8">
      <c r="A50" s="100"/>
      <c r="B50" s="105"/>
      <c r="C50" s="107"/>
      <c r="D50" s="106"/>
      <c r="E50" s="100"/>
      <c r="F50" s="105"/>
      <c r="G50" s="106"/>
      <c r="H50" s="36"/>
    </row>
    <row r="51" spans="1:8">
      <c r="A51" s="100"/>
      <c r="B51" s="105"/>
      <c r="C51" s="107"/>
      <c r="D51" s="106"/>
      <c r="E51" s="100"/>
      <c r="F51" s="105"/>
      <c r="G51" s="106"/>
    </row>
    <row r="52" spans="1:8">
      <c r="A52" s="100"/>
      <c r="B52" s="105"/>
      <c r="C52" s="107"/>
      <c r="D52" s="106"/>
      <c r="E52" s="100"/>
      <c r="F52" s="105"/>
      <c r="G52" s="106"/>
    </row>
    <row r="53" spans="1:8">
      <c r="A53" s="100"/>
      <c r="B53" s="105" t="s">
        <v>10</v>
      </c>
      <c r="C53" s="107"/>
      <c r="D53" s="106"/>
      <c r="E53" s="100"/>
      <c r="F53" s="105" t="s">
        <v>10</v>
      </c>
      <c r="G53" s="106"/>
    </row>
    <row r="54" spans="1:8">
      <c r="A54" s="101"/>
      <c r="B54" s="108"/>
      <c r="C54" s="109"/>
      <c r="D54" s="110"/>
      <c r="E54" s="101"/>
      <c r="F54" s="105"/>
      <c r="G54" s="106"/>
    </row>
    <row r="55" spans="1:8">
      <c r="A55" s="74" t="s">
        <v>31</v>
      </c>
      <c r="B55" s="75"/>
      <c r="C55" s="37" t="s">
        <v>32</v>
      </c>
      <c r="D55" s="38">
        <f>B57+E57</f>
        <v>0</v>
      </c>
      <c r="E55" s="39"/>
      <c r="F55" s="76"/>
      <c r="G55" s="76"/>
    </row>
    <row r="56" spans="1:8">
      <c r="A56" s="81" t="s">
        <v>26</v>
      </c>
      <c r="B56" s="40" t="s">
        <v>33</v>
      </c>
      <c r="C56" s="40" t="s">
        <v>34</v>
      </c>
      <c r="D56" s="84" t="s">
        <v>30</v>
      </c>
      <c r="E56" s="40" t="s">
        <v>33</v>
      </c>
      <c r="F56" s="87" t="s">
        <v>34</v>
      </c>
      <c r="G56" s="88"/>
    </row>
    <row r="57" spans="1:8">
      <c r="A57" s="82"/>
      <c r="B57" s="89"/>
      <c r="C57" s="89"/>
      <c r="D57" s="85"/>
      <c r="E57" s="89"/>
      <c r="F57" s="92"/>
      <c r="G57" s="93"/>
    </row>
    <row r="58" spans="1:8">
      <c r="A58" s="82"/>
      <c r="B58" s="90"/>
      <c r="C58" s="90"/>
      <c r="D58" s="85"/>
      <c r="E58" s="90"/>
      <c r="F58" s="94"/>
      <c r="G58" s="95"/>
    </row>
    <row r="59" spans="1:8">
      <c r="A59" s="83"/>
      <c r="B59" s="91"/>
      <c r="C59" s="91"/>
      <c r="D59" s="86"/>
      <c r="E59" s="91"/>
      <c r="F59" s="96"/>
      <c r="G59" s="97"/>
    </row>
    <row r="60" spans="1:8">
      <c r="A60" s="77" t="s">
        <v>35</v>
      </c>
      <c r="B60" s="77"/>
      <c r="C60" s="77"/>
      <c r="D60" s="77"/>
      <c r="E60" s="77"/>
      <c r="F60" s="77"/>
      <c r="G60" s="77"/>
    </row>
    <row r="61" spans="1:8">
      <c r="A61" s="78"/>
      <c r="B61" s="79"/>
      <c r="C61" s="79"/>
      <c r="D61" s="79"/>
      <c r="E61" s="79"/>
      <c r="F61" s="79"/>
      <c r="G61" s="80"/>
    </row>
    <row r="63" spans="1:8">
      <c r="G63"/>
    </row>
    <row r="64" spans="1:8">
      <c r="G64"/>
    </row>
    <row r="65" spans="3:7">
      <c r="C65" t="s">
        <v>5</v>
      </c>
      <c r="G65"/>
    </row>
    <row r="66" spans="3:7">
      <c r="G66"/>
    </row>
    <row r="67" spans="3:7">
      <c r="G67"/>
    </row>
    <row r="68" spans="3:7">
      <c r="G68"/>
    </row>
  </sheetData>
  <mergeCells count="88">
    <mergeCell ref="A55:B55"/>
    <mergeCell ref="F55:G55"/>
    <mergeCell ref="A60:G60"/>
    <mergeCell ref="A61:G61"/>
    <mergeCell ref="A56:A59"/>
    <mergeCell ref="D56:D59"/>
    <mergeCell ref="F56:G56"/>
    <mergeCell ref="B57:B59"/>
    <mergeCell ref="C57:C59"/>
    <mergeCell ref="E57:E59"/>
    <mergeCell ref="F57:G59"/>
    <mergeCell ref="A48:G48"/>
    <mergeCell ref="A49:A54"/>
    <mergeCell ref="B49:D49"/>
    <mergeCell ref="E49:E54"/>
    <mergeCell ref="F49:G49"/>
    <mergeCell ref="B50:D50"/>
    <mergeCell ref="F50:G50"/>
    <mergeCell ref="B51:D51"/>
    <mergeCell ref="F51:G51"/>
    <mergeCell ref="B52:D52"/>
    <mergeCell ref="F52:G52"/>
    <mergeCell ref="B53:D53"/>
    <mergeCell ref="F53:G53"/>
    <mergeCell ref="B54:D54"/>
    <mergeCell ref="F54:G54"/>
    <mergeCell ref="A46:A47"/>
    <mergeCell ref="B46:C46"/>
    <mergeCell ref="D46:D47"/>
    <mergeCell ref="E46:G46"/>
    <mergeCell ref="B47:C47"/>
    <mergeCell ref="E47:G47"/>
    <mergeCell ref="B41:C41"/>
    <mergeCell ref="E44:G44"/>
    <mergeCell ref="B43:C43"/>
    <mergeCell ref="B44:C44"/>
    <mergeCell ref="A45:G45"/>
    <mergeCell ref="E37:G37"/>
    <mergeCell ref="B38:C38"/>
    <mergeCell ref="E38:G38"/>
    <mergeCell ref="B39:C39"/>
    <mergeCell ref="E39:G39"/>
    <mergeCell ref="B40:C40"/>
    <mergeCell ref="E43:G43"/>
    <mergeCell ref="E32:G32"/>
    <mergeCell ref="E33:G33"/>
    <mergeCell ref="A34:G34"/>
    <mergeCell ref="A35:A44"/>
    <mergeCell ref="B35:C35"/>
    <mergeCell ref="D35:D44"/>
    <mergeCell ref="E35:G35"/>
    <mergeCell ref="B36:C36"/>
    <mergeCell ref="E36:G36"/>
    <mergeCell ref="B37:C37"/>
    <mergeCell ref="A23:A33"/>
    <mergeCell ref="E23:G23"/>
    <mergeCell ref="E24:G24"/>
    <mergeCell ref="E25:G25"/>
    <mergeCell ref="E26:G26"/>
    <mergeCell ref="E27:G27"/>
    <mergeCell ref="E28:G28"/>
    <mergeCell ref="E29:G29"/>
    <mergeCell ref="E30:G30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E40:G40"/>
    <mergeCell ref="E41:G41"/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  <mergeCell ref="E31:G31"/>
  </mergeCells>
  <phoneticPr fontId="4" type="noConversion"/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:I67"/>
  <sheetViews>
    <sheetView workbookViewId="0">
      <selection activeCell="A34" sqref="A34:G34"/>
    </sheetView>
  </sheetViews>
  <sheetFormatPr defaultColWidth="11.5546875" defaultRowHeight="17.25"/>
  <cols>
    <col min="2" max="2" width="22.109375" customWidth="1"/>
    <col min="3" max="3" width="26.109375" customWidth="1"/>
    <col min="4" max="4" width="8.44140625" customWidth="1"/>
    <col min="5" max="5" width="18.88671875" customWidth="1"/>
    <col min="6" max="6" width="13.109375" customWidth="1"/>
    <col min="7" max="7" width="57.5546875" style="41" customWidth="1"/>
  </cols>
  <sheetData>
    <row r="1" spans="1:9" ht="36" customHeight="1">
      <c r="A1" s="139" t="s">
        <v>0</v>
      </c>
      <c r="B1" s="139"/>
      <c r="C1" s="139"/>
      <c r="D1" s="139"/>
      <c r="E1" s="139"/>
      <c r="F1" s="139"/>
      <c r="G1" s="139"/>
    </row>
    <row r="2" spans="1:9" ht="20.100000000000001" customHeight="1">
      <c r="A2" s="1" t="s">
        <v>1</v>
      </c>
      <c r="B2" s="140" t="s">
        <v>357</v>
      </c>
      <c r="C2" s="141"/>
      <c r="D2" s="2" t="s">
        <v>2</v>
      </c>
      <c r="E2" s="2"/>
      <c r="F2" s="3" t="s">
        <v>3</v>
      </c>
      <c r="G2" s="4"/>
    </row>
    <row r="3" spans="1:9" ht="24" customHeight="1">
      <c r="A3" s="137" t="s">
        <v>4</v>
      </c>
      <c r="B3" s="98"/>
      <c r="C3" s="138"/>
      <c r="D3" s="142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144">
        <v>520500</v>
      </c>
      <c r="C4" s="145"/>
      <c r="D4" s="143"/>
      <c r="E4" s="7" t="s">
        <v>10</v>
      </c>
      <c r="F4" s="8" t="s">
        <v>10</v>
      </c>
      <c r="G4" s="9" t="s">
        <v>10</v>
      </c>
    </row>
    <row r="5" spans="1:9" ht="23.1" customHeight="1">
      <c r="A5" s="1" t="s">
        <v>11</v>
      </c>
      <c r="B5" s="146">
        <f>B6-B4</f>
        <v>2105800</v>
      </c>
      <c r="C5" s="147"/>
      <c r="D5" s="143"/>
      <c r="E5" s="7" t="s">
        <v>10</v>
      </c>
      <c r="F5" s="8" t="s">
        <v>10</v>
      </c>
      <c r="G5" s="9" t="s">
        <v>10</v>
      </c>
    </row>
    <row r="6" spans="1:9" ht="21.95" customHeight="1">
      <c r="A6" s="1" t="s">
        <v>12</v>
      </c>
      <c r="B6" s="148">
        <v>2626300</v>
      </c>
      <c r="C6" s="149"/>
      <c r="D6" s="155"/>
      <c r="E6" s="7" t="s">
        <v>10</v>
      </c>
      <c r="F6" s="8" t="s">
        <v>10</v>
      </c>
      <c r="G6" s="9" t="s">
        <v>10</v>
      </c>
    </row>
    <row r="7" spans="1:9" ht="20.25" customHeight="1">
      <c r="A7" s="10" t="s">
        <v>13</v>
      </c>
      <c r="B7" s="148">
        <v>39270830</v>
      </c>
      <c r="C7" s="149"/>
      <c r="D7" s="11"/>
      <c r="E7" s="12"/>
      <c r="F7" s="13"/>
      <c r="G7" s="14"/>
      <c r="I7" s="15"/>
    </row>
    <row r="8" spans="1:9" ht="25.5" customHeight="1">
      <c r="A8" s="1" t="s">
        <v>14</v>
      </c>
      <c r="B8" s="150">
        <v>93391350</v>
      </c>
      <c r="C8" s="151"/>
      <c r="G8" s="15"/>
    </row>
    <row r="9" spans="1:9" ht="27.95" customHeight="1">
      <c r="A9" s="137" t="s">
        <v>15</v>
      </c>
      <c r="B9" s="98"/>
      <c r="C9" s="138"/>
      <c r="D9" s="16"/>
      <c r="E9" s="17"/>
      <c r="F9" s="17"/>
      <c r="G9" s="18"/>
    </row>
    <row r="10" spans="1:9" ht="17.100000000000001" customHeight="1">
      <c r="A10" s="152" t="s">
        <v>16</v>
      </c>
      <c r="B10" s="19" t="s">
        <v>17</v>
      </c>
      <c r="C10" s="19" t="s">
        <v>18</v>
      </c>
      <c r="D10" s="84" t="s">
        <v>19</v>
      </c>
      <c r="E10" s="19" t="s">
        <v>17</v>
      </c>
      <c r="F10" s="19" t="s">
        <v>18</v>
      </c>
      <c r="G10" s="20"/>
    </row>
    <row r="11" spans="1:9" ht="20.100000000000001" customHeight="1">
      <c r="A11" s="153"/>
      <c r="B11" s="21" t="s">
        <v>401</v>
      </c>
      <c r="C11" s="21">
        <v>13</v>
      </c>
      <c r="D11" s="85"/>
      <c r="E11" s="22"/>
      <c r="F11" s="21"/>
      <c r="G11" s="23"/>
    </row>
    <row r="12" spans="1:9" ht="18" customHeight="1">
      <c r="A12" s="153"/>
      <c r="B12" s="21" t="s">
        <v>419</v>
      </c>
      <c r="C12" s="21">
        <v>10</v>
      </c>
      <c r="D12" s="85"/>
      <c r="E12" s="22"/>
      <c r="F12" s="21"/>
      <c r="G12" s="23"/>
    </row>
    <row r="13" spans="1:9" ht="17.100000000000001" customHeight="1">
      <c r="A13" s="154"/>
      <c r="B13" s="21" t="s">
        <v>420</v>
      </c>
      <c r="C13" s="24">
        <v>7</v>
      </c>
      <c r="D13" s="86"/>
      <c r="E13" s="25"/>
      <c r="F13" s="26"/>
      <c r="G13" s="23"/>
    </row>
    <row r="14" spans="1:9" ht="27.95" customHeight="1">
      <c r="A14" s="137" t="s">
        <v>20</v>
      </c>
      <c r="B14" s="98"/>
      <c r="C14" s="98"/>
      <c r="D14" s="98"/>
      <c r="E14" s="98"/>
      <c r="F14" s="98"/>
      <c r="G14" s="138"/>
    </row>
    <row r="15" spans="1:9" ht="18.95" customHeight="1">
      <c r="A15" s="27"/>
      <c r="B15" s="19" t="s">
        <v>21</v>
      </c>
      <c r="C15" s="19" t="s">
        <v>22</v>
      </c>
      <c r="D15" s="19" t="s">
        <v>23</v>
      </c>
      <c r="E15" s="130"/>
      <c r="F15" s="131"/>
      <c r="G15" s="132"/>
    </row>
    <row r="16" spans="1:9" ht="18.95" customHeight="1">
      <c r="A16" s="99" t="s">
        <v>24</v>
      </c>
      <c r="B16" s="28">
        <v>0.45833333333333331</v>
      </c>
      <c r="C16" s="21" t="s">
        <v>358</v>
      </c>
      <c r="D16" s="21">
        <v>2</v>
      </c>
      <c r="E16" s="126"/>
      <c r="F16" s="127"/>
      <c r="G16" s="128"/>
    </row>
    <row r="17" spans="1:7">
      <c r="A17" s="100"/>
      <c r="B17" s="28">
        <v>0.54166666666666663</v>
      </c>
      <c r="C17" s="28" t="s">
        <v>359</v>
      </c>
      <c r="D17" s="21">
        <v>2</v>
      </c>
      <c r="E17" s="126"/>
      <c r="F17" s="127"/>
      <c r="G17" s="128"/>
    </row>
    <row r="18" spans="1:7">
      <c r="A18" s="100"/>
      <c r="B18" s="28">
        <v>0.54166666666666663</v>
      </c>
      <c r="C18" s="28" t="s">
        <v>416</v>
      </c>
      <c r="D18" s="21">
        <v>11</v>
      </c>
      <c r="E18" s="126" t="s">
        <v>417</v>
      </c>
      <c r="F18" s="127"/>
      <c r="G18" s="128"/>
    </row>
    <row r="19" spans="1:7">
      <c r="A19" s="100"/>
      <c r="B19" s="28">
        <v>0.5625</v>
      </c>
      <c r="C19" s="21" t="s">
        <v>360</v>
      </c>
      <c r="D19" s="21" t="s">
        <v>361</v>
      </c>
      <c r="E19" s="126" t="s">
        <v>418</v>
      </c>
      <c r="F19" s="127"/>
      <c r="G19" s="128"/>
    </row>
    <row r="20" spans="1:7">
      <c r="A20" s="100"/>
      <c r="B20" s="28"/>
      <c r="C20" s="21"/>
      <c r="D20" s="21"/>
      <c r="E20" s="126"/>
      <c r="F20" s="127"/>
      <c r="G20" s="128"/>
    </row>
    <row r="21" spans="1:7">
      <c r="A21" s="100"/>
      <c r="B21" s="28"/>
      <c r="C21" s="21"/>
      <c r="D21" s="21"/>
      <c r="E21" s="126"/>
      <c r="F21" s="127"/>
      <c r="G21" s="128"/>
    </row>
    <row r="22" spans="1:7" ht="18" thickBot="1">
      <c r="A22" s="133"/>
      <c r="B22" s="29"/>
      <c r="C22" s="30"/>
      <c r="D22" s="30"/>
      <c r="E22" s="134"/>
      <c r="F22" s="135"/>
      <c r="G22" s="136"/>
    </row>
    <row r="23" spans="1:7">
      <c r="A23" s="100" t="s">
        <v>428</v>
      </c>
      <c r="B23" s="31">
        <v>0.25</v>
      </c>
      <c r="C23" s="21" t="s">
        <v>362</v>
      </c>
      <c r="D23" s="21">
        <v>3</v>
      </c>
      <c r="E23" s="114"/>
      <c r="F23" s="115"/>
      <c r="G23" s="116"/>
    </row>
    <row r="24" spans="1:7">
      <c r="A24" s="100"/>
      <c r="B24" s="28">
        <v>0.25</v>
      </c>
      <c r="C24" s="28" t="s">
        <v>363</v>
      </c>
      <c r="D24" s="21">
        <v>9</v>
      </c>
      <c r="E24" s="126" t="s">
        <v>418</v>
      </c>
      <c r="F24" s="127"/>
      <c r="G24" s="128"/>
    </row>
    <row r="25" spans="1:7">
      <c r="A25" s="100"/>
      <c r="B25" s="28">
        <v>0.25</v>
      </c>
      <c r="C25" s="32" t="s">
        <v>364</v>
      </c>
      <c r="D25" s="21">
        <v>2</v>
      </c>
      <c r="E25" s="126"/>
      <c r="F25" s="127"/>
      <c r="G25" s="128"/>
    </row>
    <row r="26" spans="1:7">
      <c r="A26" s="100"/>
      <c r="B26" s="28">
        <v>0.29166666666666669</v>
      </c>
      <c r="C26" s="32" t="s">
        <v>365</v>
      </c>
      <c r="D26" s="21">
        <v>2</v>
      </c>
      <c r="E26" s="126"/>
      <c r="F26" s="127"/>
      <c r="G26" s="128"/>
    </row>
    <row r="27" spans="1:7">
      <c r="A27" s="100"/>
      <c r="B27" s="28">
        <v>0.22916666666666666</v>
      </c>
      <c r="C27" s="21" t="s">
        <v>366</v>
      </c>
      <c r="D27" s="21">
        <v>2</v>
      </c>
      <c r="E27" s="126"/>
      <c r="F27" s="127"/>
      <c r="G27" s="128"/>
    </row>
    <row r="28" spans="1:7">
      <c r="A28" s="100"/>
      <c r="B28" s="28">
        <v>0.25</v>
      </c>
      <c r="C28" s="21" t="s">
        <v>367</v>
      </c>
      <c r="D28" s="21">
        <v>6</v>
      </c>
      <c r="E28" s="126" t="s">
        <v>418</v>
      </c>
      <c r="F28" s="127"/>
      <c r="G28" s="128"/>
    </row>
    <row r="29" spans="1:7">
      <c r="A29" s="100"/>
      <c r="B29" s="28">
        <v>0.20833333333333334</v>
      </c>
      <c r="C29" s="28" t="s">
        <v>358</v>
      </c>
      <c r="D29" s="21">
        <v>2</v>
      </c>
      <c r="E29" s="126"/>
      <c r="F29" s="127"/>
      <c r="G29" s="128"/>
    </row>
    <row r="30" spans="1:7">
      <c r="A30" s="100"/>
      <c r="B30" s="28">
        <v>0.25</v>
      </c>
      <c r="C30" s="33" t="s">
        <v>368</v>
      </c>
      <c r="D30" s="21">
        <v>2</v>
      </c>
      <c r="E30" s="126"/>
      <c r="F30" s="127"/>
      <c r="G30" s="128"/>
    </row>
    <row r="31" spans="1:7">
      <c r="A31" s="100"/>
      <c r="B31" s="28"/>
      <c r="C31" s="28"/>
      <c r="D31" s="21"/>
      <c r="E31" s="126"/>
      <c r="F31" s="127"/>
      <c r="G31" s="128"/>
    </row>
    <row r="32" spans="1:7">
      <c r="A32" s="100"/>
      <c r="B32" s="28"/>
      <c r="C32" s="28"/>
      <c r="D32" s="21"/>
      <c r="E32" s="126"/>
      <c r="F32" s="127"/>
      <c r="G32" s="128"/>
    </row>
    <row r="33" spans="1:9">
      <c r="A33" s="100"/>
      <c r="B33" s="28"/>
      <c r="C33" s="21"/>
      <c r="D33" s="21"/>
      <c r="E33" s="126"/>
      <c r="F33" s="127"/>
      <c r="G33" s="128"/>
    </row>
    <row r="34" spans="1:9">
      <c r="A34" s="98" t="s">
        <v>25</v>
      </c>
      <c r="B34" s="98"/>
      <c r="C34" s="98"/>
      <c r="D34" s="98"/>
      <c r="E34" s="98"/>
      <c r="F34" s="98"/>
      <c r="G34" s="98"/>
    </row>
    <row r="35" spans="1:9">
      <c r="A35" s="99" t="s">
        <v>117</v>
      </c>
      <c r="B35" s="102" t="s">
        <v>369</v>
      </c>
      <c r="C35" s="104"/>
      <c r="D35" s="99" t="s">
        <v>27</v>
      </c>
      <c r="E35" s="123" t="s">
        <v>421</v>
      </c>
      <c r="F35" s="124"/>
      <c r="G35" s="125"/>
    </row>
    <row r="36" spans="1:9" ht="17.25" customHeight="1">
      <c r="A36" s="100"/>
      <c r="B36" s="105" t="s">
        <v>370</v>
      </c>
      <c r="C36" s="106"/>
      <c r="D36" s="100"/>
      <c r="E36" s="123" t="s">
        <v>422</v>
      </c>
      <c r="F36" s="124"/>
      <c r="G36" s="125"/>
    </row>
    <row r="37" spans="1:9" ht="18" customHeight="1">
      <c r="A37" s="100"/>
      <c r="B37" s="129" t="s">
        <v>371</v>
      </c>
      <c r="C37" s="106"/>
      <c r="D37" s="100"/>
      <c r="E37" s="117" t="s">
        <v>423</v>
      </c>
      <c r="F37" s="118"/>
      <c r="G37" s="119"/>
    </row>
    <row r="38" spans="1:9" ht="18" customHeight="1">
      <c r="A38" s="100"/>
      <c r="B38" s="105" t="s">
        <v>354</v>
      </c>
      <c r="C38" s="106"/>
      <c r="D38" s="100"/>
      <c r="E38" s="117"/>
      <c r="F38" s="118"/>
      <c r="G38" s="119"/>
    </row>
    <row r="39" spans="1:9" ht="17.25" customHeight="1">
      <c r="A39" s="100"/>
      <c r="B39" s="105"/>
      <c r="C39" s="106"/>
      <c r="D39" s="100"/>
      <c r="E39" s="123"/>
      <c r="F39" s="124"/>
      <c r="G39" s="125"/>
    </row>
    <row r="40" spans="1:9" ht="17.25" customHeight="1">
      <c r="A40" s="100"/>
      <c r="B40" s="105"/>
      <c r="C40" s="106"/>
      <c r="D40" s="100"/>
      <c r="E40" s="123"/>
      <c r="F40" s="124"/>
      <c r="G40" s="125"/>
      <c r="I40" s="34"/>
    </row>
    <row r="41" spans="1:9" ht="18" customHeight="1">
      <c r="A41" s="100"/>
      <c r="B41" s="105"/>
      <c r="C41" s="106"/>
      <c r="D41" s="100"/>
      <c r="E41" s="117"/>
      <c r="F41" s="118"/>
      <c r="G41" s="119"/>
    </row>
    <row r="42" spans="1:9" ht="18" customHeight="1">
      <c r="A42" s="100"/>
      <c r="B42" s="105"/>
      <c r="C42" s="106"/>
      <c r="D42" s="100"/>
      <c r="E42" s="117"/>
      <c r="F42" s="118"/>
      <c r="G42" s="119"/>
    </row>
    <row r="43" spans="1:9">
      <c r="A43" s="101"/>
      <c r="B43" s="105"/>
      <c r="C43" s="106"/>
      <c r="D43" s="101"/>
      <c r="E43" s="120"/>
      <c r="F43" s="121"/>
      <c r="G43" s="122"/>
    </row>
    <row r="44" spans="1:9">
      <c r="A44" s="98" t="s">
        <v>28</v>
      </c>
      <c r="B44" s="98"/>
      <c r="C44" s="98"/>
      <c r="D44" s="98"/>
      <c r="E44" s="98"/>
      <c r="F44" s="98"/>
      <c r="G44" s="98"/>
    </row>
    <row r="45" spans="1:9">
      <c r="A45" s="99" t="s">
        <v>26</v>
      </c>
      <c r="B45" s="102" t="s">
        <v>10</v>
      </c>
      <c r="C45" s="104"/>
      <c r="D45" s="99" t="s">
        <v>27</v>
      </c>
      <c r="E45" s="111"/>
      <c r="F45" s="112"/>
      <c r="G45" s="113"/>
    </row>
    <row r="46" spans="1:9">
      <c r="A46" s="101"/>
      <c r="B46" s="108" t="s">
        <v>10</v>
      </c>
      <c r="C46" s="110"/>
      <c r="D46" s="101"/>
      <c r="E46" s="114"/>
      <c r="F46" s="115"/>
      <c r="G46" s="116"/>
    </row>
    <row r="47" spans="1:9">
      <c r="A47" s="98" t="s">
        <v>29</v>
      </c>
      <c r="B47" s="98"/>
      <c r="C47" s="98"/>
      <c r="D47" s="98"/>
      <c r="E47" s="98"/>
      <c r="F47" s="98"/>
      <c r="G47" s="98"/>
    </row>
    <row r="48" spans="1:9">
      <c r="A48" s="99" t="s">
        <v>26</v>
      </c>
      <c r="B48" s="102"/>
      <c r="C48" s="103"/>
      <c r="D48" s="104"/>
      <c r="E48" s="99" t="s">
        <v>30</v>
      </c>
      <c r="F48" s="105" t="s">
        <v>424</v>
      </c>
      <c r="G48" s="106"/>
      <c r="H48" s="64"/>
    </row>
    <row r="49" spans="1:8">
      <c r="A49" s="100"/>
      <c r="B49" s="105"/>
      <c r="C49" s="107"/>
      <c r="D49" s="106"/>
      <c r="E49" s="100"/>
      <c r="F49" s="105"/>
      <c r="G49" s="106"/>
      <c r="H49" s="36"/>
    </row>
    <row r="50" spans="1:8">
      <c r="A50" s="100"/>
      <c r="B50" s="105"/>
      <c r="C50" s="107"/>
      <c r="D50" s="106"/>
      <c r="E50" s="100"/>
      <c r="F50" s="105"/>
      <c r="G50" s="106"/>
    </row>
    <row r="51" spans="1:8">
      <c r="A51" s="100"/>
      <c r="B51" s="105"/>
      <c r="C51" s="107"/>
      <c r="D51" s="106"/>
      <c r="E51" s="100"/>
      <c r="F51" s="105"/>
      <c r="G51" s="106"/>
    </row>
    <row r="52" spans="1:8">
      <c r="A52" s="100"/>
      <c r="B52" s="105" t="s">
        <v>10</v>
      </c>
      <c r="C52" s="107"/>
      <c r="D52" s="106"/>
      <c r="E52" s="100"/>
      <c r="F52" s="105" t="s">
        <v>10</v>
      </c>
      <c r="G52" s="106"/>
    </row>
    <row r="53" spans="1:8">
      <c r="A53" s="101"/>
      <c r="B53" s="108"/>
      <c r="C53" s="109"/>
      <c r="D53" s="110"/>
      <c r="E53" s="101"/>
      <c r="F53" s="105"/>
      <c r="G53" s="106"/>
    </row>
    <row r="54" spans="1:8">
      <c r="A54" s="74" t="s">
        <v>31</v>
      </c>
      <c r="B54" s="75"/>
      <c r="C54" s="37" t="s">
        <v>32</v>
      </c>
      <c r="D54" s="38">
        <f>B56+E56</f>
        <v>0</v>
      </c>
      <c r="E54" s="39"/>
      <c r="F54" s="76"/>
      <c r="G54" s="76"/>
    </row>
    <row r="55" spans="1:8">
      <c r="A55" s="81" t="s">
        <v>26</v>
      </c>
      <c r="B55" s="40" t="s">
        <v>33</v>
      </c>
      <c r="C55" s="40" t="s">
        <v>34</v>
      </c>
      <c r="D55" s="84" t="s">
        <v>30</v>
      </c>
      <c r="E55" s="40" t="s">
        <v>33</v>
      </c>
      <c r="F55" s="87" t="s">
        <v>34</v>
      </c>
      <c r="G55" s="88"/>
    </row>
    <row r="56" spans="1:8">
      <c r="A56" s="82"/>
      <c r="B56" s="89"/>
      <c r="C56" s="89"/>
      <c r="D56" s="85"/>
      <c r="E56" s="89"/>
      <c r="F56" s="92"/>
      <c r="G56" s="93"/>
    </row>
    <row r="57" spans="1:8">
      <c r="A57" s="82"/>
      <c r="B57" s="90"/>
      <c r="C57" s="90"/>
      <c r="D57" s="85"/>
      <c r="E57" s="90"/>
      <c r="F57" s="94"/>
      <c r="G57" s="95"/>
    </row>
    <row r="58" spans="1:8">
      <c r="A58" s="83"/>
      <c r="B58" s="91"/>
      <c r="C58" s="91"/>
      <c r="D58" s="86"/>
      <c r="E58" s="91"/>
      <c r="F58" s="96"/>
      <c r="G58" s="97"/>
    </row>
    <row r="59" spans="1:8">
      <c r="A59" s="77" t="s">
        <v>35</v>
      </c>
      <c r="B59" s="77"/>
      <c r="C59" s="77"/>
      <c r="D59" s="77"/>
      <c r="E59" s="77"/>
      <c r="F59" s="77"/>
      <c r="G59" s="77"/>
    </row>
    <row r="60" spans="1:8">
      <c r="A60" s="78"/>
      <c r="B60" s="79"/>
      <c r="C60" s="79"/>
      <c r="D60" s="79"/>
      <c r="E60" s="79"/>
      <c r="F60" s="79"/>
      <c r="G60" s="80"/>
    </row>
    <row r="62" spans="1:8">
      <c r="G62"/>
    </row>
    <row r="63" spans="1:8">
      <c r="G63"/>
    </row>
    <row r="64" spans="1:8">
      <c r="C64" t="s">
        <v>5</v>
      </c>
      <c r="G64"/>
    </row>
    <row r="65" spans="7:7">
      <c r="G65"/>
    </row>
    <row r="66" spans="7:7">
      <c r="G66"/>
    </row>
    <row r="67" spans="7:7">
      <c r="G67"/>
    </row>
  </sheetData>
  <mergeCells count="88">
    <mergeCell ref="A54:B54"/>
    <mergeCell ref="F54:G54"/>
    <mergeCell ref="A59:G59"/>
    <mergeCell ref="A60:G60"/>
    <mergeCell ref="A55:A58"/>
    <mergeCell ref="D55:D58"/>
    <mergeCell ref="F55:G55"/>
    <mergeCell ref="B56:B58"/>
    <mergeCell ref="C56:C58"/>
    <mergeCell ref="E56:E58"/>
    <mergeCell ref="F56:G58"/>
    <mergeCell ref="A47:G47"/>
    <mergeCell ref="A48:A53"/>
    <mergeCell ref="B48:D48"/>
    <mergeCell ref="E48:E53"/>
    <mergeCell ref="F48:G48"/>
    <mergeCell ref="B49:D49"/>
    <mergeCell ref="F49:G49"/>
    <mergeCell ref="B50:D50"/>
    <mergeCell ref="F50:G50"/>
    <mergeCell ref="B51:D51"/>
    <mergeCell ref="F51:G51"/>
    <mergeCell ref="B52:D52"/>
    <mergeCell ref="F52:G52"/>
    <mergeCell ref="B53:D53"/>
    <mergeCell ref="F53:G53"/>
    <mergeCell ref="A44:G44"/>
    <mergeCell ref="A45:A46"/>
    <mergeCell ref="B45:C45"/>
    <mergeCell ref="D45:D46"/>
    <mergeCell ref="E45:G45"/>
    <mergeCell ref="B46:C46"/>
    <mergeCell ref="E46:G46"/>
    <mergeCell ref="B41:C41"/>
    <mergeCell ref="E41:G41"/>
    <mergeCell ref="B42:C42"/>
    <mergeCell ref="E42:G42"/>
    <mergeCell ref="B43:C43"/>
    <mergeCell ref="E43:G43"/>
    <mergeCell ref="E37:G37"/>
    <mergeCell ref="B38:C38"/>
    <mergeCell ref="E38:G38"/>
    <mergeCell ref="B39:C39"/>
    <mergeCell ref="E39:G39"/>
    <mergeCell ref="B40:C40"/>
    <mergeCell ref="E40:G40"/>
    <mergeCell ref="E32:G32"/>
    <mergeCell ref="E33:G33"/>
    <mergeCell ref="A34:G34"/>
    <mergeCell ref="A35:A43"/>
    <mergeCell ref="B35:C35"/>
    <mergeCell ref="D35:D43"/>
    <mergeCell ref="E35:G35"/>
    <mergeCell ref="B36:C36"/>
    <mergeCell ref="E36:G36"/>
    <mergeCell ref="B37:C37"/>
    <mergeCell ref="A23:A33"/>
    <mergeCell ref="E23:G23"/>
    <mergeCell ref="E24:G24"/>
    <mergeCell ref="E25:G25"/>
    <mergeCell ref="E31:G31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E26:G26"/>
    <mergeCell ref="E27:G27"/>
    <mergeCell ref="E28:G28"/>
    <mergeCell ref="E29:G29"/>
    <mergeCell ref="E30:G30"/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</mergeCells>
  <phoneticPr fontId="4" type="noConversion"/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>
  <dimension ref="A1:I67"/>
  <sheetViews>
    <sheetView workbookViewId="0">
      <selection activeCell="H36" sqref="A36:XFD36"/>
    </sheetView>
  </sheetViews>
  <sheetFormatPr defaultColWidth="11.5546875" defaultRowHeight="17.25"/>
  <cols>
    <col min="2" max="2" width="22.109375" customWidth="1"/>
    <col min="3" max="3" width="26.109375" customWidth="1"/>
    <col min="4" max="4" width="8.44140625" customWidth="1"/>
    <col min="5" max="5" width="18.88671875" customWidth="1"/>
    <col min="6" max="6" width="13.109375" customWidth="1"/>
    <col min="7" max="7" width="57.5546875" style="41" customWidth="1"/>
  </cols>
  <sheetData>
    <row r="1" spans="1:9" ht="36" customHeight="1">
      <c r="A1" s="139" t="s">
        <v>0</v>
      </c>
      <c r="B1" s="139"/>
      <c r="C1" s="139"/>
      <c r="D1" s="139"/>
      <c r="E1" s="139"/>
      <c r="F1" s="139"/>
      <c r="G1" s="139"/>
    </row>
    <row r="2" spans="1:9" ht="20.100000000000001" customHeight="1">
      <c r="A2" s="1" t="s">
        <v>1</v>
      </c>
      <c r="B2" s="140" t="s">
        <v>372</v>
      </c>
      <c r="C2" s="141"/>
      <c r="D2" s="2" t="s">
        <v>2</v>
      </c>
      <c r="E2" s="2"/>
      <c r="F2" s="3" t="s">
        <v>3</v>
      </c>
      <c r="G2" s="4"/>
    </row>
    <row r="3" spans="1:9" ht="24" customHeight="1">
      <c r="A3" s="137" t="s">
        <v>4</v>
      </c>
      <c r="B3" s="98"/>
      <c r="C3" s="138"/>
      <c r="D3" s="142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144">
        <v>326600</v>
      </c>
      <c r="C4" s="145"/>
      <c r="D4" s="143"/>
      <c r="E4" s="7" t="s">
        <v>10</v>
      </c>
      <c r="F4" s="8" t="s">
        <v>10</v>
      </c>
      <c r="G4" s="9" t="s">
        <v>10</v>
      </c>
    </row>
    <row r="5" spans="1:9" ht="23.1" customHeight="1">
      <c r="A5" s="1" t="s">
        <v>11</v>
      </c>
      <c r="B5" s="146">
        <f>B6-B4</f>
        <v>714200</v>
      </c>
      <c r="C5" s="147"/>
      <c r="D5" s="143"/>
      <c r="E5" s="7" t="s">
        <v>10</v>
      </c>
      <c r="F5" s="8" t="s">
        <v>10</v>
      </c>
      <c r="G5" s="9" t="s">
        <v>10</v>
      </c>
    </row>
    <row r="6" spans="1:9" ht="21.95" customHeight="1">
      <c r="A6" s="1" t="s">
        <v>12</v>
      </c>
      <c r="B6" s="148">
        <v>1040800</v>
      </c>
      <c r="C6" s="149"/>
      <c r="D6" s="155"/>
      <c r="E6" s="7" t="s">
        <v>10</v>
      </c>
      <c r="F6" s="8" t="s">
        <v>10</v>
      </c>
      <c r="G6" s="9" t="s">
        <v>10</v>
      </c>
    </row>
    <row r="7" spans="1:9" ht="20.25" customHeight="1">
      <c r="A7" s="10" t="s">
        <v>13</v>
      </c>
      <c r="B7" s="148">
        <f>'6.20'!B7:C7+'6.21'!B6:C6</f>
        <v>40311630</v>
      </c>
      <c r="C7" s="149"/>
      <c r="D7" s="11"/>
      <c r="E7" s="12"/>
      <c r="F7" s="13"/>
      <c r="G7" s="14"/>
      <c r="I7" s="15"/>
    </row>
    <row r="8" spans="1:9" ht="25.5" customHeight="1">
      <c r="A8" s="1" t="s">
        <v>14</v>
      </c>
      <c r="B8" s="150">
        <v>93391350</v>
      </c>
      <c r="C8" s="151"/>
      <c r="G8" s="15"/>
    </row>
    <row r="9" spans="1:9" ht="27.95" customHeight="1">
      <c r="A9" s="137" t="s">
        <v>15</v>
      </c>
      <c r="B9" s="98"/>
      <c r="C9" s="138"/>
      <c r="D9" s="16"/>
      <c r="E9" s="17"/>
      <c r="F9" s="17"/>
      <c r="G9" s="18"/>
    </row>
    <row r="10" spans="1:9" ht="17.100000000000001" customHeight="1">
      <c r="A10" s="152" t="s">
        <v>16</v>
      </c>
      <c r="B10" s="19" t="s">
        <v>17</v>
      </c>
      <c r="C10" s="19" t="s">
        <v>18</v>
      </c>
      <c r="D10" s="84" t="s">
        <v>19</v>
      </c>
      <c r="E10" s="19" t="s">
        <v>17</v>
      </c>
      <c r="F10" s="19" t="s">
        <v>18</v>
      </c>
      <c r="G10" s="20"/>
    </row>
    <row r="11" spans="1:9" ht="20.100000000000001" customHeight="1">
      <c r="A11" s="153"/>
      <c r="B11" s="21" t="s">
        <v>401</v>
      </c>
      <c r="C11" s="21">
        <v>9</v>
      </c>
      <c r="D11" s="85"/>
      <c r="E11" s="22"/>
      <c r="F11" s="21"/>
      <c r="G11" s="23"/>
    </row>
    <row r="12" spans="1:9" ht="18" customHeight="1">
      <c r="A12" s="153"/>
      <c r="B12" s="21" t="s">
        <v>425</v>
      </c>
      <c r="C12" s="21">
        <v>4</v>
      </c>
      <c r="D12" s="85"/>
      <c r="E12" s="22"/>
      <c r="F12" s="21"/>
      <c r="G12" s="23"/>
    </row>
    <row r="13" spans="1:9" ht="17.100000000000001" customHeight="1">
      <c r="A13" s="154"/>
      <c r="B13" s="21" t="s">
        <v>426</v>
      </c>
      <c r="C13" s="24">
        <v>3</v>
      </c>
      <c r="D13" s="86"/>
      <c r="E13" s="25"/>
      <c r="F13" s="26"/>
      <c r="G13" s="23"/>
    </row>
    <row r="14" spans="1:9" ht="27.95" customHeight="1">
      <c r="A14" s="137" t="s">
        <v>20</v>
      </c>
      <c r="B14" s="98"/>
      <c r="C14" s="98"/>
      <c r="D14" s="98"/>
      <c r="E14" s="98"/>
      <c r="F14" s="98"/>
      <c r="G14" s="138"/>
    </row>
    <row r="15" spans="1:9" ht="18.95" customHeight="1">
      <c r="A15" s="27"/>
      <c r="B15" s="19" t="s">
        <v>21</v>
      </c>
      <c r="C15" s="19" t="s">
        <v>22</v>
      </c>
      <c r="D15" s="19" t="s">
        <v>23</v>
      </c>
      <c r="E15" s="130"/>
      <c r="F15" s="131"/>
      <c r="G15" s="132"/>
    </row>
    <row r="16" spans="1:9" ht="18.95" customHeight="1">
      <c r="A16" s="99" t="s">
        <v>427</v>
      </c>
      <c r="B16" s="28">
        <v>0.52083333333333337</v>
      </c>
      <c r="C16" s="21" t="s">
        <v>373</v>
      </c>
      <c r="D16" s="21">
        <v>2</v>
      </c>
      <c r="E16" s="126"/>
      <c r="F16" s="127"/>
      <c r="G16" s="128"/>
    </row>
    <row r="17" spans="1:7">
      <c r="A17" s="100"/>
      <c r="B17" s="28">
        <v>0.5</v>
      </c>
      <c r="C17" s="28" t="s">
        <v>374</v>
      </c>
      <c r="D17" s="21">
        <v>4</v>
      </c>
      <c r="E17" s="126"/>
      <c r="F17" s="127"/>
      <c r="G17" s="128"/>
    </row>
    <row r="18" spans="1:7">
      <c r="A18" s="100"/>
      <c r="B18" s="28">
        <v>4.1666666666666664E-2</v>
      </c>
      <c r="C18" s="28" t="s">
        <v>375</v>
      </c>
      <c r="D18" s="21">
        <v>2</v>
      </c>
      <c r="E18" s="126"/>
      <c r="F18" s="127"/>
      <c r="G18" s="128"/>
    </row>
    <row r="19" spans="1:7">
      <c r="A19" s="100"/>
      <c r="B19" s="28"/>
      <c r="C19" s="21"/>
      <c r="D19" s="21"/>
      <c r="E19" s="126"/>
      <c r="F19" s="127"/>
      <c r="G19" s="128"/>
    </row>
    <row r="20" spans="1:7">
      <c r="A20" s="100"/>
      <c r="B20" s="28"/>
      <c r="C20" s="21"/>
      <c r="D20" s="21"/>
      <c r="E20" s="126"/>
      <c r="F20" s="127"/>
      <c r="G20" s="128"/>
    </row>
    <row r="21" spans="1:7">
      <c r="A21" s="100"/>
      <c r="B21" s="28"/>
      <c r="C21" s="21"/>
      <c r="D21" s="21"/>
      <c r="E21" s="126"/>
      <c r="F21" s="127"/>
      <c r="G21" s="128"/>
    </row>
    <row r="22" spans="1:7" ht="18" thickBot="1">
      <c r="A22" s="133"/>
      <c r="B22" s="29"/>
      <c r="C22" s="30"/>
      <c r="D22" s="30"/>
      <c r="E22" s="134"/>
      <c r="F22" s="135"/>
      <c r="G22" s="136"/>
    </row>
    <row r="23" spans="1:7">
      <c r="A23" s="100" t="s">
        <v>428</v>
      </c>
      <c r="B23" s="31">
        <v>0.29166666666666669</v>
      </c>
      <c r="C23" s="21" t="s">
        <v>376</v>
      </c>
      <c r="D23" s="21">
        <v>2</v>
      </c>
      <c r="E23" s="114"/>
      <c r="F23" s="115"/>
      <c r="G23" s="116"/>
    </row>
    <row r="24" spans="1:7">
      <c r="A24" s="100"/>
      <c r="B24" s="28">
        <v>0.25</v>
      </c>
      <c r="C24" s="28" t="s">
        <v>377</v>
      </c>
      <c r="D24" s="21">
        <v>2</v>
      </c>
      <c r="E24" s="126"/>
      <c r="F24" s="127"/>
      <c r="G24" s="128"/>
    </row>
    <row r="25" spans="1:7">
      <c r="A25" s="100"/>
      <c r="B25" s="28"/>
      <c r="C25" s="32"/>
      <c r="D25" s="21"/>
      <c r="E25" s="126"/>
      <c r="F25" s="127"/>
      <c r="G25" s="128"/>
    </row>
    <row r="26" spans="1:7">
      <c r="A26" s="100"/>
      <c r="B26" s="28"/>
      <c r="C26" s="32"/>
      <c r="D26" s="21"/>
      <c r="E26" s="126"/>
      <c r="F26" s="127"/>
      <c r="G26" s="128"/>
    </row>
    <row r="27" spans="1:7">
      <c r="A27" s="100"/>
      <c r="B27" s="28"/>
      <c r="C27" s="21"/>
      <c r="D27" s="21"/>
      <c r="E27" s="126"/>
      <c r="F27" s="127"/>
      <c r="G27" s="128"/>
    </row>
    <row r="28" spans="1:7">
      <c r="A28" s="100"/>
      <c r="B28" s="28"/>
      <c r="C28" s="21"/>
      <c r="D28" s="21"/>
      <c r="E28" s="126"/>
      <c r="F28" s="127"/>
      <c r="G28" s="128"/>
    </row>
    <row r="29" spans="1:7">
      <c r="A29" s="100"/>
      <c r="B29" s="28"/>
      <c r="C29" s="28"/>
      <c r="D29" s="21"/>
      <c r="E29" s="126"/>
      <c r="F29" s="127"/>
      <c r="G29" s="128"/>
    </row>
    <row r="30" spans="1:7">
      <c r="A30" s="100"/>
      <c r="B30" s="28"/>
      <c r="C30" s="33"/>
      <c r="D30" s="21"/>
      <c r="E30" s="126"/>
      <c r="F30" s="127"/>
      <c r="G30" s="128"/>
    </row>
    <row r="31" spans="1:7">
      <c r="A31" s="100"/>
      <c r="B31" s="28"/>
      <c r="C31" s="28"/>
      <c r="D31" s="21"/>
      <c r="E31" s="126"/>
      <c r="F31" s="127"/>
      <c r="G31" s="128"/>
    </row>
    <row r="32" spans="1:7">
      <c r="A32" s="100"/>
      <c r="B32" s="28"/>
      <c r="C32" s="28"/>
      <c r="D32" s="21"/>
      <c r="E32" s="126"/>
      <c r="F32" s="127"/>
      <c r="G32" s="128"/>
    </row>
    <row r="33" spans="1:9">
      <c r="A33" s="100"/>
      <c r="B33" s="28"/>
      <c r="C33" s="21"/>
      <c r="D33" s="21"/>
      <c r="E33" s="126"/>
      <c r="F33" s="127"/>
      <c r="G33" s="128"/>
    </row>
    <row r="34" spans="1:9">
      <c r="A34" s="98" t="s">
        <v>25</v>
      </c>
      <c r="B34" s="98"/>
      <c r="C34" s="98"/>
      <c r="D34" s="98"/>
      <c r="E34" s="98"/>
      <c r="F34" s="98"/>
      <c r="G34" s="98"/>
    </row>
    <row r="35" spans="1:9">
      <c r="A35" s="99" t="s">
        <v>117</v>
      </c>
      <c r="B35" s="102"/>
      <c r="C35" s="104"/>
      <c r="D35" s="99" t="s">
        <v>27</v>
      </c>
      <c r="E35" s="123" t="s">
        <v>429</v>
      </c>
      <c r="F35" s="124"/>
      <c r="G35" s="125"/>
    </row>
    <row r="36" spans="1:9" ht="17.25" customHeight="1">
      <c r="A36" s="100"/>
      <c r="B36" s="105"/>
      <c r="C36" s="106"/>
      <c r="D36" s="100"/>
      <c r="E36" s="123" t="s">
        <v>430</v>
      </c>
      <c r="F36" s="124"/>
      <c r="G36" s="125"/>
    </row>
    <row r="37" spans="1:9" ht="18" customHeight="1">
      <c r="A37" s="100"/>
      <c r="B37" s="129"/>
      <c r="C37" s="106"/>
      <c r="D37" s="100"/>
      <c r="E37" s="117"/>
      <c r="F37" s="118"/>
      <c r="G37" s="119"/>
    </row>
    <row r="38" spans="1:9" ht="18" customHeight="1">
      <c r="A38" s="100"/>
      <c r="B38" s="105"/>
      <c r="C38" s="106"/>
      <c r="D38" s="100"/>
      <c r="E38" s="117"/>
      <c r="F38" s="118"/>
      <c r="G38" s="119"/>
    </row>
    <row r="39" spans="1:9" ht="17.25" customHeight="1">
      <c r="A39" s="100"/>
      <c r="B39" s="105"/>
      <c r="C39" s="106"/>
      <c r="D39" s="100"/>
      <c r="E39" s="123"/>
      <c r="F39" s="124"/>
      <c r="G39" s="125"/>
    </row>
    <row r="40" spans="1:9" ht="17.25" customHeight="1">
      <c r="A40" s="100"/>
      <c r="B40" s="105"/>
      <c r="C40" s="106"/>
      <c r="D40" s="100"/>
      <c r="E40" s="123"/>
      <c r="F40" s="124"/>
      <c r="G40" s="125"/>
      <c r="I40" s="34"/>
    </row>
    <row r="41" spans="1:9" ht="18" customHeight="1">
      <c r="A41" s="100"/>
      <c r="B41" s="105"/>
      <c r="C41" s="106"/>
      <c r="D41" s="100"/>
      <c r="E41" s="117"/>
      <c r="F41" s="118"/>
      <c r="G41" s="119"/>
    </row>
    <row r="42" spans="1:9" ht="18" customHeight="1">
      <c r="A42" s="100"/>
      <c r="B42" s="105"/>
      <c r="C42" s="106"/>
      <c r="D42" s="100"/>
      <c r="E42" s="117"/>
      <c r="F42" s="118"/>
      <c r="G42" s="119"/>
    </row>
    <row r="43" spans="1:9">
      <c r="A43" s="101"/>
      <c r="B43" s="105"/>
      <c r="C43" s="106"/>
      <c r="D43" s="101"/>
      <c r="E43" s="120"/>
      <c r="F43" s="121"/>
      <c r="G43" s="122"/>
    </row>
    <row r="44" spans="1:9">
      <c r="A44" s="98" t="s">
        <v>28</v>
      </c>
      <c r="B44" s="98"/>
      <c r="C44" s="98"/>
      <c r="D44" s="98"/>
      <c r="E44" s="98"/>
      <c r="F44" s="98"/>
      <c r="G44" s="98"/>
    </row>
    <row r="45" spans="1:9">
      <c r="A45" s="99" t="s">
        <v>26</v>
      </c>
      <c r="B45" s="102" t="s">
        <v>10</v>
      </c>
      <c r="C45" s="104"/>
      <c r="D45" s="99" t="s">
        <v>27</v>
      </c>
      <c r="E45" s="111"/>
      <c r="F45" s="112"/>
      <c r="G45" s="113"/>
    </row>
    <row r="46" spans="1:9">
      <c r="A46" s="101"/>
      <c r="B46" s="108" t="s">
        <v>10</v>
      </c>
      <c r="C46" s="110"/>
      <c r="D46" s="101"/>
      <c r="E46" s="114"/>
      <c r="F46" s="115"/>
      <c r="G46" s="116"/>
    </row>
    <row r="47" spans="1:9">
      <c r="A47" s="98" t="s">
        <v>29</v>
      </c>
      <c r="B47" s="98"/>
      <c r="C47" s="98"/>
      <c r="D47" s="98"/>
      <c r="E47" s="98"/>
      <c r="F47" s="98"/>
      <c r="G47" s="98"/>
    </row>
    <row r="48" spans="1:9">
      <c r="A48" s="99" t="s">
        <v>26</v>
      </c>
      <c r="B48" s="102"/>
      <c r="C48" s="103"/>
      <c r="D48" s="104"/>
      <c r="E48" s="99" t="s">
        <v>30</v>
      </c>
      <c r="F48" s="105"/>
      <c r="G48" s="106"/>
      <c r="H48" s="65"/>
    </row>
    <row r="49" spans="1:8">
      <c r="A49" s="100"/>
      <c r="B49" s="105"/>
      <c r="C49" s="107"/>
      <c r="D49" s="106"/>
      <c r="E49" s="100"/>
      <c r="F49" s="105"/>
      <c r="G49" s="106"/>
      <c r="H49" s="36"/>
    </row>
    <row r="50" spans="1:8">
      <c r="A50" s="100"/>
      <c r="B50" s="105"/>
      <c r="C50" s="107"/>
      <c r="D50" s="106"/>
      <c r="E50" s="100"/>
      <c r="F50" s="105"/>
      <c r="G50" s="106"/>
    </row>
    <row r="51" spans="1:8">
      <c r="A51" s="100"/>
      <c r="B51" s="105"/>
      <c r="C51" s="107"/>
      <c r="D51" s="106"/>
      <c r="E51" s="100"/>
      <c r="F51" s="105"/>
      <c r="G51" s="106"/>
    </row>
    <row r="52" spans="1:8">
      <c r="A52" s="100"/>
      <c r="B52" s="105" t="s">
        <v>10</v>
      </c>
      <c r="C52" s="107"/>
      <c r="D52" s="106"/>
      <c r="E52" s="100"/>
      <c r="F52" s="105" t="s">
        <v>10</v>
      </c>
      <c r="G52" s="106"/>
    </row>
    <row r="53" spans="1:8">
      <c r="A53" s="101"/>
      <c r="B53" s="108"/>
      <c r="C53" s="109"/>
      <c r="D53" s="110"/>
      <c r="E53" s="101"/>
      <c r="F53" s="105"/>
      <c r="G53" s="106"/>
    </row>
    <row r="54" spans="1:8">
      <c r="A54" s="74" t="s">
        <v>31</v>
      </c>
      <c r="B54" s="75"/>
      <c r="C54" s="37" t="s">
        <v>32</v>
      </c>
      <c r="D54" s="38">
        <f>B56+E56</f>
        <v>0</v>
      </c>
      <c r="E54" s="39"/>
      <c r="F54" s="76"/>
      <c r="G54" s="76"/>
    </row>
    <row r="55" spans="1:8">
      <c r="A55" s="81" t="s">
        <v>26</v>
      </c>
      <c r="B55" s="40" t="s">
        <v>33</v>
      </c>
      <c r="C55" s="40" t="s">
        <v>34</v>
      </c>
      <c r="D55" s="84" t="s">
        <v>30</v>
      </c>
      <c r="E55" s="40" t="s">
        <v>33</v>
      </c>
      <c r="F55" s="87" t="s">
        <v>34</v>
      </c>
      <c r="G55" s="88"/>
    </row>
    <row r="56" spans="1:8">
      <c r="A56" s="82"/>
      <c r="B56" s="89"/>
      <c r="C56" s="89"/>
      <c r="D56" s="85"/>
      <c r="E56" s="89"/>
      <c r="F56" s="92"/>
      <c r="G56" s="93"/>
    </row>
    <row r="57" spans="1:8">
      <c r="A57" s="82"/>
      <c r="B57" s="90"/>
      <c r="C57" s="90"/>
      <c r="D57" s="85"/>
      <c r="E57" s="90"/>
      <c r="F57" s="94"/>
      <c r="G57" s="95"/>
    </row>
    <row r="58" spans="1:8">
      <c r="A58" s="83"/>
      <c r="B58" s="91"/>
      <c r="C58" s="91"/>
      <c r="D58" s="86"/>
      <c r="E58" s="91"/>
      <c r="F58" s="96"/>
      <c r="G58" s="97"/>
    </row>
    <row r="59" spans="1:8">
      <c r="A59" s="77" t="s">
        <v>35</v>
      </c>
      <c r="B59" s="77"/>
      <c r="C59" s="77"/>
      <c r="D59" s="77"/>
      <c r="E59" s="77"/>
      <c r="F59" s="77"/>
      <c r="G59" s="77"/>
    </row>
    <row r="60" spans="1:8">
      <c r="A60" s="78"/>
      <c r="B60" s="79"/>
      <c r="C60" s="79"/>
      <c r="D60" s="79"/>
      <c r="E60" s="79"/>
      <c r="F60" s="79"/>
      <c r="G60" s="80"/>
    </row>
    <row r="62" spans="1:8">
      <c r="G62"/>
    </row>
    <row r="63" spans="1:8">
      <c r="G63"/>
    </row>
    <row r="64" spans="1:8">
      <c r="C64" t="s">
        <v>5</v>
      </c>
      <c r="G64"/>
    </row>
    <row r="65" spans="7:7">
      <c r="G65"/>
    </row>
    <row r="66" spans="7:7">
      <c r="G66"/>
    </row>
    <row r="67" spans="7:7">
      <c r="G67"/>
    </row>
  </sheetData>
  <mergeCells count="88"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  <mergeCell ref="E31:G31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E26:G26"/>
    <mergeCell ref="E27:G27"/>
    <mergeCell ref="E28:G28"/>
    <mergeCell ref="E29:G29"/>
    <mergeCell ref="E30:G30"/>
    <mergeCell ref="B40:C40"/>
    <mergeCell ref="E40:G40"/>
    <mergeCell ref="E32:G32"/>
    <mergeCell ref="E33:G33"/>
    <mergeCell ref="A34:G34"/>
    <mergeCell ref="A35:A43"/>
    <mergeCell ref="B35:C35"/>
    <mergeCell ref="D35:D43"/>
    <mergeCell ref="E35:G35"/>
    <mergeCell ref="B36:C36"/>
    <mergeCell ref="E36:G36"/>
    <mergeCell ref="B37:C37"/>
    <mergeCell ref="A23:A33"/>
    <mergeCell ref="E23:G23"/>
    <mergeCell ref="E24:G24"/>
    <mergeCell ref="E25:G25"/>
    <mergeCell ref="E37:G37"/>
    <mergeCell ref="B38:C38"/>
    <mergeCell ref="E38:G38"/>
    <mergeCell ref="B39:C39"/>
    <mergeCell ref="E39:G39"/>
    <mergeCell ref="B41:C41"/>
    <mergeCell ref="E41:G41"/>
    <mergeCell ref="B42:C42"/>
    <mergeCell ref="E42:G42"/>
    <mergeCell ref="B43:C43"/>
    <mergeCell ref="E43:G43"/>
    <mergeCell ref="A44:G44"/>
    <mergeCell ref="A45:A46"/>
    <mergeCell ref="B45:C45"/>
    <mergeCell ref="D45:D46"/>
    <mergeCell ref="E45:G45"/>
    <mergeCell ref="B46:C46"/>
    <mergeCell ref="E46:G46"/>
    <mergeCell ref="A47:G47"/>
    <mergeCell ref="A48:A53"/>
    <mergeCell ref="B48:D48"/>
    <mergeCell ref="E48:E53"/>
    <mergeCell ref="F48:G48"/>
    <mergeCell ref="B49:D49"/>
    <mergeCell ref="F49:G49"/>
    <mergeCell ref="B50:D50"/>
    <mergeCell ref="F50:G50"/>
    <mergeCell ref="B51:D51"/>
    <mergeCell ref="F51:G51"/>
    <mergeCell ref="B52:D52"/>
    <mergeCell ref="F52:G52"/>
    <mergeCell ref="B53:D53"/>
    <mergeCell ref="F53:G53"/>
    <mergeCell ref="A54:B54"/>
    <mergeCell ref="F54:G54"/>
    <mergeCell ref="A59:G59"/>
    <mergeCell ref="A60:G60"/>
    <mergeCell ref="A55:A58"/>
    <mergeCell ref="D55:D58"/>
    <mergeCell ref="F55:G55"/>
    <mergeCell ref="B56:B58"/>
    <mergeCell ref="C56:C58"/>
    <mergeCell ref="E56:E58"/>
    <mergeCell ref="F56:G58"/>
  </mergeCells>
  <phoneticPr fontId="4" type="noConversion"/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>
  <dimension ref="A1:I67"/>
  <sheetViews>
    <sheetView workbookViewId="0">
      <selection activeCell="E6" sqref="E6"/>
    </sheetView>
  </sheetViews>
  <sheetFormatPr defaultColWidth="11.5546875" defaultRowHeight="17.25"/>
  <cols>
    <col min="2" max="2" width="22.109375" customWidth="1"/>
    <col min="3" max="3" width="26.109375" customWidth="1"/>
    <col min="4" max="4" width="8.44140625" customWidth="1"/>
    <col min="5" max="5" width="18.88671875" customWidth="1"/>
    <col min="6" max="6" width="13.109375" customWidth="1"/>
    <col min="7" max="7" width="57.5546875" style="41" customWidth="1"/>
  </cols>
  <sheetData>
    <row r="1" spans="1:9" ht="36" customHeight="1">
      <c r="A1" s="139" t="s">
        <v>0</v>
      </c>
      <c r="B1" s="139"/>
      <c r="C1" s="139"/>
      <c r="D1" s="139"/>
      <c r="E1" s="139"/>
      <c r="F1" s="139"/>
      <c r="G1" s="139"/>
    </row>
    <row r="2" spans="1:9" ht="20.100000000000001" customHeight="1">
      <c r="A2" s="1" t="s">
        <v>1</v>
      </c>
      <c r="B2" s="140" t="s">
        <v>378</v>
      </c>
      <c r="C2" s="141"/>
      <c r="D2" s="2" t="s">
        <v>2</v>
      </c>
      <c r="E2" s="2"/>
      <c r="F2" s="3" t="s">
        <v>3</v>
      </c>
      <c r="G2" s="4"/>
    </row>
    <row r="3" spans="1:9" ht="24" customHeight="1">
      <c r="A3" s="137" t="s">
        <v>4</v>
      </c>
      <c r="B3" s="98"/>
      <c r="C3" s="138"/>
      <c r="D3" s="142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144">
        <v>326000</v>
      </c>
      <c r="C4" s="145"/>
      <c r="D4" s="143"/>
      <c r="E4" s="7" t="s">
        <v>431</v>
      </c>
      <c r="F4" s="8">
        <v>10</v>
      </c>
      <c r="G4" s="9">
        <v>1</v>
      </c>
    </row>
    <row r="5" spans="1:9" ht="23.1" customHeight="1">
      <c r="A5" s="1" t="s">
        <v>11</v>
      </c>
      <c r="B5" s="146">
        <f>B6-B4</f>
        <v>2390800</v>
      </c>
      <c r="C5" s="147"/>
      <c r="D5" s="143"/>
      <c r="E5" s="7" t="s">
        <v>432</v>
      </c>
      <c r="F5" s="8">
        <v>10</v>
      </c>
      <c r="G5" s="9">
        <v>1</v>
      </c>
    </row>
    <row r="6" spans="1:9" ht="21.95" customHeight="1">
      <c r="A6" s="1" t="s">
        <v>12</v>
      </c>
      <c r="B6" s="148">
        <v>2716800</v>
      </c>
      <c r="C6" s="149"/>
      <c r="D6" s="155"/>
      <c r="E6" s="7" t="s">
        <v>433</v>
      </c>
      <c r="F6" s="8">
        <v>10</v>
      </c>
      <c r="G6" s="9">
        <v>2</v>
      </c>
    </row>
    <row r="7" spans="1:9" ht="20.25" customHeight="1">
      <c r="A7" s="10" t="s">
        <v>13</v>
      </c>
      <c r="B7" s="148">
        <f>'6.21'!B7:C7+'6.22'!B6:C6</f>
        <v>43028430</v>
      </c>
      <c r="C7" s="149"/>
      <c r="D7" s="11"/>
      <c r="E7" s="12"/>
      <c r="F7" s="13"/>
      <c r="G7" s="14"/>
      <c r="I7" s="15"/>
    </row>
    <row r="8" spans="1:9" ht="25.5" customHeight="1">
      <c r="A8" s="1" t="s">
        <v>14</v>
      </c>
      <c r="B8" s="150">
        <v>93391350</v>
      </c>
      <c r="C8" s="151"/>
      <c r="G8" s="15"/>
    </row>
    <row r="9" spans="1:9" ht="27.95" customHeight="1">
      <c r="A9" s="137" t="s">
        <v>15</v>
      </c>
      <c r="B9" s="98"/>
      <c r="C9" s="138"/>
      <c r="D9" s="16"/>
      <c r="E9" s="17"/>
      <c r="F9" s="17"/>
      <c r="G9" s="18"/>
    </row>
    <row r="10" spans="1:9" ht="17.100000000000001" customHeight="1">
      <c r="A10" s="152" t="s">
        <v>16</v>
      </c>
      <c r="B10" s="19" t="s">
        <v>17</v>
      </c>
      <c r="C10" s="19" t="s">
        <v>18</v>
      </c>
      <c r="D10" s="84" t="s">
        <v>19</v>
      </c>
      <c r="E10" s="19" t="s">
        <v>17</v>
      </c>
      <c r="F10" s="19" t="s">
        <v>18</v>
      </c>
      <c r="G10" s="20"/>
    </row>
    <row r="11" spans="1:9" ht="20.100000000000001" customHeight="1">
      <c r="A11" s="153"/>
      <c r="B11" s="21" t="s">
        <v>434</v>
      </c>
      <c r="C11" s="21">
        <v>16</v>
      </c>
      <c r="D11" s="85"/>
      <c r="E11" s="22"/>
      <c r="F11" s="21"/>
      <c r="G11" s="23"/>
    </row>
    <row r="12" spans="1:9" ht="18" customHeight="1">
      <c r="A12" s="153"/>
      <c r="B12" s="21" t="s">
        <v>435</v>
      </c>
      <c r="C12" s="21">
        <v>3</v>
      </c>
      <c r="D12" s="85"/>
      <c r="E12" s="22"/>
      <c r="F12" s="21"/>
      <c r="G12" s="23"/>
    </row>
    <row r="13" spans="1:9" ht="17.100000000000001" customHeight="1">
      <c r="A13" s="154"/>
      <c r="B13" s="21" t="s">
        <v>436</v>
      </c>
      <c r="C13" s="24">
        <v>3</v>
      </c>
      <c r="D13" s="86"/>
      <c r="E13" s="25"/>
      <c r="F13" s="26"/>
      <c r="G13" s="23"/>
    </row>
    <row r="14" spans="1:9" ht="27.95" customHeight="1">
      <c r="A14" s="137" t="s">
        <v>20</v>
      </c>
      <c r="B14" s="98"/>
      <c r="C14" s="98"/>
      <c r="D14" s="98"/>
      <c r="E14" s="98"/>
      <c r="F14" s="98"/>
      <c r="G14" s="138"/>
    </row>
    <row r="15" spans="1:9" ht="18.95" customHeight="1">
      <c r="A15" s="27"/>
      <c r="B15" s="19" t="s">
        <v>21</v>
      </c>
      <c r="C15" s="19" t="s">
        <v>22</v>
      </c>
      <c r="D15" s="19" t="s">
        <v>23</v>
      </c>
      <c r="E15" s="130"/>
      <c r="F15" s="131"/>
      <c r="G15" s="132"/>
    </row>
    <row r="16" spans="1:9" ht="18.95" customHeight="1">
      <c r="A16" s="99" t="s">
        <v>24</v>
      </c>
      <c r="B16" s="28">
        <v>0.47916666666666669</v>
      </c>
      <c r="C16" s="21" t="s">
        <v>380</v>
      </c>
      <c r="D16" s="21">
        <v>3</v>
      </c>
      <c r="E16" s="126"/>
      <c r="F16" s="127"/>
      <c r="G16" s="128"/>
    </row>
    <row r="17" spans="1:7">
      <c r="A17" s="100"/>
      <c r="B17" s="28"/>
      <c r="C17" s="28"/>
      <c r="D17" s="21"/>
      <c r="E17" s="126"/>
      <c r="F17" s="127"/>
      <c r="G17" s="128"/>
    </row>
    <row r="18" spans="1:7">
      <c r="A18" s="100"/>
      <c r="B18" s="28"/>
      <c r="C18" s="28"/>
      <c r="D18" s="21"/>
      <c r="E18" s="126"/>
      <c r="F18" s="127"/>
      <c r="G18" s="128"/>
    </row>
    <row r="19" spans="1:7">
      <c r="A19" s="100"/>
      <c r="B19" s="28"/>
      <c r="C19" s="21"/>
      <c r="D19" s="21"/>
      <c r="E19" s="126"/>
      <c r="F19" s="127"/>
      <c r="G19" s="128"/>
    </row>
    <row r="20" spans="1:7">
      <c r="A20" s="100"/>
      <c r="B20" s="28"/>
      <c r="C20" s="21"/>
      <c r="D20" s="21"/>
      <c r="E20" s="126"/>
      <c r="F20" s="127"/>
      <c r="G20" s="128"/>
    </row>
    <row r="21" spans="1:7">
      <c r="A21" s="100"/>
      <c r="B21" s="28"/>
      <c r="C21" s="21"/>
      <c r="D21" s="21"/>
      <c r="E21" s="126"/>
      <c r="F21" s="127"/>
      <c r="G21" s="128"/>
    </row>
    <row r="22" spans="1:7" ht="18" thickBot="1">
      <c r="A22" s="133"/>
      <c r="B22" s="29"/>
      <c r="C22" s="30"/>
      <c r="D22" s="30"/>
      <c r="E22" s="134"/>
      <c r="F22" s="135"/>
      <c r="G22" s="136"/>
    </row>
    <row r="23" spans="1:7">
      <c r="A23" s="100" t="s">
        <v>379</v>
      </c>
      <c r="B23" s="31">
        <v>0.25</v>
      </c>
      <c r="C23" s="21" t="s">
        <v>381</v>
      </c>
      <c r="D23" s="21">
        <v>11</v>
      </c>
      <c r="E23" s="114" t="s">
        <v>140</v>
      </c>
      <c r="F23" s="115"/>
      <c r="G23" s="116"/>
    </row>
    <row r="24" spans="1:7">
      <c r="A24" s="100"/>
      <c r="B24" s="28">
        <v>0.29166666666666669</v>
      </c>
      <c r="C24" s="28" t="s">
        <v>383</v>
      </c>
      <c r="D24" s="21">
        <v>5</v>
      </c>
      <c r="E24" s="126" t="s">
        <v>385</v>
      </c>
      <c r="F24" s="127"/>
      <c r="G24" s="128"/>
    </row>
    <row r="25" spans="1:7">
      <c r="A25" s="100"/>
      <c r="B25" s="28">
        <v>0.29166666666666669</v>
      </c>
      <c r="C25" s="32" t="s">
        <v>382</v>
      </c>
      <c r="D25" s="21">
        <v>2</v>
      </c>
      <c r="E25" s="126"/>
      <c r="F25" s="127"/>
      <c r="G25" s="128"/>
    </row>
    <row r="26" spans="1:7">
      <c r="A26" s="100"/>
      <c r="B26" s="28">
        <v>0.28125</v>
      </c>
      <c r="C26" s="32" t="s">
        <v>384</v>
      </c>
      <c r="D26" s="21">
        <v>5</v>
      </c>
      <c r="E26" s="126"/>
      <c r="F26" s="127"/>
      <c r="G26" s="128"/>
    </row>
    <row r="27" spans="1:7">
      <c r="A27" s="100"/>
      <c r="B27" s="28"/>
      <c r="C27" s="21"/>
      <c r="D27" s="21"/>
      <c r="E27" s="126"/>
      <c r="F27" s="127"/>
      <c r="G27" s="128"/>
    </row>
    <row r="28" spans="1:7">
      <c r="A28" s="100"/>
      <c r="B28" s="28"/>
      <c r="C28" s="21"/>
      <c r="D28" s="21"/>
      <c r="E28" s="126"/>
      <c r="F28" s="127"/>
      <c r="G28" s="128"/>
    </row>
    <row r="29" spans="1:7">
      <c r="A29" s="100"/>
      <c r="B29" s="28"/>
      <c r="C29" s="28"/>
      <c r="D29" s="21"/>
      <c r="E29" s="126"/>
      <c r="F29" s="127"/>
      <c r="G29" s="128"/>
    </row>
    <row r="30" spans="1:7">
      <c r="A30" s="100"/>
      <c r="B30" s="28"/>
      <c r="C30" s="33"/>
      <c r="D30" s="21"/>
      <c r="E30" s="126"/>
      <c r="F30" s="127"/>
      <c r="G30" s="128"/>
    </row>
    <row r="31" spans="1:7">
      <c r="A31" s="100"/>
      <c r="B31" s="28"/>
      <c r="C31" s="28"/>
      <c r="D31" s="21"/>
      <c r="E31" s="126"/>
      <c r="F31" s="127"/>
      <c r="G31" s="128"/>
    </row>
    <row r="32" spans="1:7">
      <c r="A32" s="100"/>
      <c r="B32" s="28"/>
      <c r="C32" s="28"/>
      <c r="D32" s="21"/>
      <c r="E32" s="126"/>
      <c r="F32" s="127"/>
      <c r="G32" s="128"/>
    </row>
    <row r="33" spans="1:9">
      <c r="A33" s="100"/>
      <c r="B33" s="28"/>
      <c r="C33" s="21"/>
      <c r="D33" s="21"/>
      <c r="E33" s="126"/>
      <c r="F33" s="127"/>
      <c r="G33" s="128"/>
    </row>
    <row r="34" spans="1:9">
      <c r="A34" s="98" t="s">
        <v>25</v>
      </c>
      <c r="B34" s="98"/>
      <c r="C34" s="98"/>
      <c r="D34" s="98"/>
      <c r="E34" s="98"/>
      <c r="F34" s="98"/>
      <c r="G34" s="98"/>
    </row>
    <row r="35" spans="1:9">
      <c r="A35" s="99" t="s">
        <v>117</v>
      </c>
      <c r="B35" s="102" t="s">
        <v>386</v>
      </c>
      <c r="C35" s="104"/>
      <c r="D35" s="99" t="s">
        <v>27</v>
      </c>
      <c r="E35" s="123" t="s">
        <v>437</v>
      </c>
      <c r="F35" s="124"/>
      <c r="G35" s="125"/>
    </row>
    <row r="36" spans="1:9" ht="17.25" customHeight="1">
      <c r="A36" s="100"/>
      <c r="B36" s="105" t="s">
        <v>350</v>
      </c>
      <c r="C36" s="106"/>
      <c r="D36" s="100"/>
      <c r="E36" s="123"/>
      <c r="F36" s="124"/>
      <c r="G36" s="125"/>
    </row>
    <row r="37" spans="1:9" ht="18" customHeight="1">
      <c r="A37" s="100"/>
      <c r="B37" s="129" t="s">
        <v>351</v>
      </c>
      <c r="C37" s="106"/>
      <c r="D37" s="100"/>
      <c r="E37" s="117"/>
      <c r="F37" s="118"/>
      <c r="G37" s="119"/>
    </row>
    <row r="38" spans="1:9" ht="18" customHeight="1">
      <c r="A38" s="100"/>
      <c r="B38" s="105" t="s">
        <v>387</v>
      </c>
      <c r="C38" s="106"/>
      <c r="D38" s="100"/>
      <c r="E38" s="117"/>
      <c r="F38" s="118"/>
      <c r="G38" s="119"/>
    </row>
    <row r="39" spans="1:9" ht="17.25" customHeight="1">
      <c r="A39" s="100"/>
      <c r="B39" s="105" t="s">
        <v>353</v>
      </c>
      <c r="C39" s="106"/>
      <c r="D39" s="100"/>
      <c r="E39" s="123"/>
      <c r="F39" s="124"/>
      <c r="G39" s="125"/>
    </row>
    <row r="40" spans="1:9" ht="17.25" customHeight="1">
      <c r="A40" s="100"/>
      <c r="B40" s="105" t="s">
        <v>354</v>
      </c>
      <c r="C40" s="106"/>
      <c r="D40" s="100"/>
      <c r="E40" s="123"/>
      <c r="F40" s="124"/>
      <c r="G40" s="125"/>
      <c r="I40" s="34"/>
    </row>
    <row r="41" spans="1:9" ht="18" customHeight="1">
      <c r="A41" s="100"/>
      <c r="B41" s="105" t="s">
        <v>355</v>
      </c>
      <c r="C41" s="106"/>
      <c r="D41" s="100"/>
      <c r="E41" s="117"/>
      <c r="F41" s="118"/>
      <c r="G41" s="119"/>
    </row>
    <row r="42" spans="1:9" ht="18" customHeight="1">
      <c r="A42" s="100"/>
      <c r="B42" s="105" t="s">
        <v>388</v>
      </c>
      <c r="C42" s="106"/>
      <c r="D42" s="100"/>
      <c r="E42" s="117"/>
      <c r="F42" s="118"/>
      <c r="G42" s="119"/>
    </row>
    <row r="43" spans="1:9">
      <c r="A43" s="101"/>
      <c r="B43" s="105"/>
      <c r="C43" s="106"/>
      <c r="D43" s="101"/>
      <c r="E43" s="120"/>
      <c r="F43" s="121"/>
      <c r="G43" s="122"/>
    </row>
    <row r="44" spans="1:9">
      <c r="A44" s="98" t="s">
        <v>28</v>
      </c>
      <c r="B44" s="98"/>
      <c r="C44" s="98"/>
      <c r="D44" s="98"/>
      <c r="E44" s="98"/>
      <c r="F44" s="98"/>
      <c r="G44" s="98"/>
    </row>
    <row r="45" spans="1:9">
      <c r="A45" s="99" t="s">
        <v>26</v>
      </c>
      <c r="B45" s="102" t="s">
        <v>10</v>
      </c>
      <c r="C45" s="104"/>
      <c r="D45" s="99" t="s">
        <v>27</v>
      </c>
      <c r="E45" s="111"/>
      <c r="F45" s="112"/>
      <c r="G45" s="113"/>
    </row>
    <row r="46" spans="1:9">
      <c r="A46" s="101"/>
      <c r="B46" s="108" t="s">
        <v>10</v>
      </c>
      <c r="C46" s="110"/>
      <c r="D46" s="101"/>
      <c r="E46" s="114"/>
      <c r="F46" s="115"/>
      <c r="G46" s="116"/>
    </row>
    <row r="47" spans="1:9">
      <c r="A47" s="98" t="s">
        <v>29</v>
      </c>
      <c r="B47" s="98"/>
      <c r="C47" s="98"/>
      <c r="D47" s="98"/>
      <c r="E47" s="98"/>
      <c r="F47" s="98"/>
      <c r="G47" s="98"/>
    </row>
    <row r="48" spans="1:9">
      <c r="A48" s="99" t="s">
        <v>26</v>
      </c>
      <c r="B48" s="102"/>
      <c r="C48" s="103"/>
      <c r="D48" s="104"/>
      <c r="E48" s="99" t="s">
        <v>30</v>
      </c>
      <c r="F48" s="105" t="s">
        <v>438</v>
      </c>
      <c r="G48" s="106"/>
      <c r="H48" s="66"/>
    </row>
    <row r="49" spans="1:8">
      <c r="A49" s="100"/>
      <c r="B49" s="105"/>
      <c r="C49" s="107"/>
      <c r="D49" s="106"/>
      <c r="E49" s="100"/>
      <c r="F49" s="105" t="s">
        <v>439</v>
      </c>
      <c r="G49" s="106"/>
      <c r="H49" s="36"/>
    </row>
    <row r="50" spans="1:8">
      <c r="A50" s="100"/>
      <c r="B50" s="105"/>
      <c r="C50" s="107"/>
      <c r="D50" s="106"/>
      <c r="E50" s="100"/>
      <c r="F50" s="105"/>
      <c r="G50" s="106"/>
    </row>
    <row r="51" spans="1:8">
      <c r="A51" s="100"/>
      <c r="B51" s="105"/>
      <c r="C51" s="107"/>
      <c r="D51" s="106"/>
      <c r="E51" s="100"/>
      <c r="F51" s="105"/>
      <c r="G51" s="106"/>
    </row>
    <row r="52" spans="1:8">
      <c r="A52" s="100"/>
      <c r="B52" s="105" t="s">
        <v>10</v>
      </c>
      <c r="C52" s="107"/>
      <c r="D52" s="106"/>
      <c r="E52" s="100"/>
      <c r="F52" s="105" t="s">
        <v>10</v>
      </c>
      <c r="G52" s="106"/>
    </row>
    <row r="53" spans="1:8">
      <c r="A53" s="101"/>
      <c r="B53" s="108"/>
      <c r="C53" s="109"/>
      <c r="D53" s="110"/>
      <c r="E53" s="101"/>
      <c r="F53" s="105"/>
      <c r="G53" s="106"/>
    </row>
    <row r="54" spans="1:8">
      <c r="A54" s="74" t="s">
        <v>31</v>
      </c>
      <c r="B54" s="75"/>
      <c r="C54" s="37" t="s">
        <v>32</v>
      </c>
      <c r="D54" s="38">
        <f>B56+E56</f>
        <v>0</v>
      </c>
      <c r="E54" s="39"/>
      <c r="F54" s="76"/>
      <c r="G54" s="76"/>
    </row>
    <row r="55" spans="1:8">
      <c r="A55" s="81" t="s">
        <v>26</v>
      </c>
      <c r="B55" s="40" t="s">
        <v>33</v>
      </c>
      <c r="C55" s="40" t="s">
        <v>34</v>
      </c>
      <c r="D55" s="84" t="s">
        <v>30</v>
      </c>
      <c r="E55" s="40" t="s">
        <v>33</v>
      </c>
      <c r="F55" s="87" t="s">
        <v>34</v>
      </c>
      <c r="G55" s="88"/>
    </row>
    <row r="56" spans="1:8">
      <c r="A56" s="82"/>
      <c r="B56" s="89"/>
      <c r="C56" s="89"/>
      <c r="D56" s="85"/>
      <c r="E56" s="89"/>
      <c r="F56" s="92"/>
      <c r="G56" s="93"/>
    </row>
    <row r="57" spans="1:8">
      <c r="A57" s="82"/>
      <c r="B57" s="90"/>
      <c r="C57" s="90"/>
      <c r="D57" s="85"/>
      <c r="E57" s="90"/>
      <c r="F57" s="94"/>
      <c r="G57" s="95"/>
    </row>
    <row r="58" spans="1:8">
      <c r="A58" s="83"/>
      <c r="B58" s="91"/>
      <c r="C58" s="91"/>
      <c r="D58" s="86"/>
      <c r="E58" s="91"/>
      <c r="F58" s="96"/>
      <c r="G58" s="97"/>
    </row>
    <row r="59" spans="1:8">
      <c r="A59" s="77" t="s">
        <v>35</v>
      </c>
      <c r="B59" s="77"/>
      <c r="C59" s="77"/>
      <c r="D59" s="77"/>
      <c r="E59" s="77"/>
      <c r="F59" s="77"/>
      <c r="G59" s="77"/>
    </row>
    <row r="60" spans="1:8">
      <c r="A60" s="78"/>
      <c r="B60" s="79"/>
      <c r="C60" s="79"/>
      <c r="D60" s="79"/>
      <c r="E60" s="79"/>
      <c r="F60" s="79"/>
      <c r="G60" s="80"/>
    </row>
    <row r="62" spans="1:8">
      <c r="G62"/>
    </row>
    <row r="63" spans="1:8">
      <c r="G63"/>
    </row>
    <row r="64" spans="1:8">
      <c r="C64" t="s">
        <v>5</v>
      </c>
      <c r="G64"/>
    </row>
    <row r="65" spans="7:7">
      <c r="G65"/>
    </row>
    <row r="66" spans="7:7">
      <c r="G66"/>
    </row>
    <row r="67" spans="7:7">
      <c r="G67"/>
    </row>
  </sheetData>
  <mergeCells count="88">
    <mergeCell ref="A54:B54"/>
    <mergeCell ref="F54:G54"/>
    <mergeCell ref="A59:G59"/>
    <mergeCell ref="A60:G60"/>
    <mergeCell ref="A55:A58"/>
    <mergeCell ref="D55:D58"/>
    <mergeCell ref="F55:G55"/>
    <mergeCell ref="B56:B58"/>
    <mergeCell ref="C56:C58"/>
    <mergeCell ref="E56:E58"/>
    <mergeCell ref="F56:G58"/>
    <mergeCell ref="A47:G47"/>
    <mergeCell ref="A48:A53"/>
    <mergeCell ref="B48:D48"/>
    <mergeCell ref="E48:E53"/>
    <mergeCell ref="F48:G48"/>
    <mergeCell ref="B49:D49"/>
    <mergeCell ref="F49:G49"/>
    <mergeCell ref="B50:D50"/>
    <mergeCell ref="F50:G50"/>
    <mergeCell ref="B51:D51"/>
    <mergeCell ref="F51:G51"/>
    <mergeCell ref="B52:D52"/>
    <mergeCell ref="F52:G52"/>
    <mergeCell ref="B53:D53"/>
    <mergeCell ref="F53:G53"/>
    <mergeCell ref="A44:G44"/>
    <mergeCell ref="A45:A46"/>
    <mergeCell ref="B45:C45"/>
    <mergeCell ref="D45:D46"/>
    <mergeCell ref="E45:G45"/>
    <mergeCell ref="B46:C46"/>
    <mergeCell ref="E46:G46"/>
    <mergeCell ref="B41:C41"/>
    <mergeCell ref="E41:G41"/>
    <mergeCell ref="B42:C42"/>
    <mergeCell ref="E42:G42"/>
    <mergeCell ref="B43:C43"/>
    <mergeCell ref="E43:G43"/>
    <mergeCell ref="E37:G37"/>
    <mergeCell ref="B38:C38"/>
    <mergeCell ref="E38:G38"/>
    <mergeCell ref="B39:C39"/>
    <mergeCell ref="E39:G39"/>
    <mergeCell ref="B40:C40"/>
    <mergeCell ref="E40:G40"/>
    <mergeCell ref="E32:G32"/>
    <mergeCell ref="E33:G33"/>
    <mergeCell ref="A34:G34"/>
    <mergeCell ref="A35:A43"/>
    <mergeCell ref="B35:C35"/>
    <mergeCell ref="D35:D43"/>
    <mergeCell ref="E35:G35"/>
    <mergeCell ref="B36:C36"/>
    <mergeCell ref="E36:G36"/>
    <mergeCell ref="B37:C37"/>
    <mergeCell ref="A23:A33"/>
    <mergeCell ref="E23:G23"/>
    <mergeCell ref="E24:G24"/>
    <mergeCell ref="E25:G25"/>
    <mergeCell ref="E31:G31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E26:G26"/>
    <mergeCell ref="E27:G27"/>
    <mergeCell ref="E28:G28"/>
    <mergeCell ref="E29:G29"/>
    <mergeCell ref="E30:G30"/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</mergeCells>
  <phoneticPr fontId="4" type="noConversion"/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>
  <dimension ref="A1:I67"/>
  <sheetViews>
    <sheetView topLeftCell="A16" workbookViewId="0">
      <selection activeCell="B7" sqref="B7:C7"/>
    </sheetView>
  </sheetViews>
  <sheetFormatPr defaultColWidth="11.5546875" defaultRowHeight="17.25"/>
  <cols>
    <col min="2" max="2" width="22.109375" customWidth="1"/>
    <col min="3" max="3" width="26.109375" customWidth="1"/>
    <col min="4" max="4" width="8.44140625" customWidth="1"/>
    <col min="5" max="5" width="18.88671875" customWidth="1"/>
    <col min="6" max="6" width="13.109375" customWidth="1"/>
    <col min="7" max="7" width="57.5546875" style="41" customWidth="1"/>
  </cols>
  <sheetData>
    <row r="1" spans="1:9" ht="36" customHeight="1">
      <c r="A1" s="139" t="s">
        <v>0</v>
      </c>
      <c r="B1" s="139"/>
      <c r="C1" s="139"/>
      <c r="D1" s="139"/>
      <c r="E1" s="139"/>
      <c r="F1" s="139"/>
      <c r="G1" s="139"/>
    </row>
    <row r="2" spans="1:9" ht="20.100000000000001" customHeight="1">
      <c r="A2" s="1" t="s">
        <v>1</v>
      </c>
      <c r="B2" s="140" t="s">
        <v>389</v>
      </c>
      <c r="C2" s="141"/>
      <c r="D2" s="2" t="s">
        <v>2</v>
      </c>
      <c r="E2" s="2"/>
      <c r="F2" s="3" t="s">
        <v>3</v>
      </c>
      <c r="G2" s="4"/>
    </row>
    <row r="3" spans="1:9" ht="24" customHeight="1">
      <c r="A3" s="137" t="s">
        <v>4</v>
      </c>
      <c r="B3" s="98"/>
      <c r="C3" s="138"/>
      <c r="D3" s="142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144">
        <v>1929600</v>
      </c>
      <c r="C4" s="145"/>
      <c r="D4" s="143"/>
      <c r="E4" s="7" t="s">
        <v>431</v>
      </c>
      <c r="F4" s="8">
        <v>10</v>
      </c>
      <c r="G4" s="9" t="s">
        <v>440</v>
      </c>
    </row>
    <row r="5" spans="1:9" ht="23.1" customHeight="1">
      <c r="A5" s="1" t="s">
        <v>11</v>
      </c>
      <c r="B5" s="146">
        <f>B6-B4</f>
        <v>2363000</v>
      </c>
      <c r="C5" s="147"/>
      <c r="D5" s="143"/>
      <c r="E5" s="7" t="s">
        <v>432</v>
      </c>
      <c r="F5" s="8">
        <v>10</v>
      </c>
      <c r="G5" s="9" t="s">
        <v>441</v>
      </c>
    </row>
    <row r="6" spans="1:9" ht="21.95" customHeight="1">
      <c r="A6" s="1" t="s">
        <v>12</v>
      </c>
      <c r="B6" s="148">
        <v>4292600</v>
      </c>
      <c r="C6" s="149"/>
      <c r="D6" s="155"/>
      <c r="E6" s="7" t="s">
        <v>433</v>
      </c>
      <c r="F6" s="8">
        <v>10</v>
      </c>
      <c r="G6" s="9" t="s">
        <v>441</v>
      </c>
    </row>
    <row r="7" spans="1:9" ht="20.25" customHeight="1">
      <c r="A7" s="10" t="s">
        <v>13</v>
      </c>
      <c r="B7" s="148">
        <f>'6.22'!B7:C7+'6.23'!B6:C6</f>
        <v>47321030</v>
      </c>
      <c r="C7" s="149"/>
      <c r="D7" s="11"/>
      <c r="E7" s="12"/>
      <c r="F7" s="13"/>
      <c r="G7" s="14"/>
      <c r="I7" s="15"/>
    </row>
    <row r="8" spans="1:9" ht="25.5" customHeight="1">
      <c r="A8" s="1" t="s">
        <v>14</v>
      </c>
      <c r="B8" s="150">
        <v>93391350</v>
      </c>
      <c r="C8" s="151"/>
      <c r="G8" s="15"/>
    </row>
    <row r="9" spans="1:9" ht="27.95" customHeight="1">
      <c r="A9" s="137" t="s">
        <v>15</v>
      </c>
      <c r="B9" s="98"/>
      <c r="C9" s="138"/>
      <c r="D9" s="16"/>
      <c r="E9" s="17"/>
      <c r="F9" s="17"/>
      <c r="G9" s="18"/>
    </row>
    <row r="10" spans="1:9" ht="17.100000000000001" customHeight="1">
      <c r="A10" s="152" t="s">
        <v>16</v>
      </c>
      <c r="B10" s="19" t="s">
        <v>17</v>
      </c>
      <c r="C10" s="19" t="s">
        <v>18</v>
      </c>
      <c r="D10" s="84" t="s">
        <v>19</v>
      </c>
      <c r="E10" s="19" t="s">
        <v>17</v>
      </c>
      <c r="F10" s="19" t="s">
        <v>18</v>
      </c>
      <c r="G10" s="20"/>
    </row>
    <row r="11" spans="1:9" ht="20.100000000000001" customHeight="1">
      <c r="A11" s="153"/>
      <c r="B11" s="21" t="s">
        <v>442</v>
      </c>
      <c r="C11" s="21">
        <v>17</v>
      </c>
      <c r="D11" s="85"/>
      <c r="E11" s="22"/>
      <c r="F11" s="21"/>
      <c r="G11" s="23"/>
    </row>
    <row r="12" spans="1:9" ht="18" customHeight="1">
      <c r="A12" s="153"/>
      <c r="B12" s="21" t="s">
        <v>443</v>
      </c>
      <c r="C12" s="21">
        <v>9</v>
      </c>
      <c r="D12" s="85"/>
      <c r="E12" s="22"/>
      <c r="F12" s="21"/>
      <c r="G12" s="23"/>
    </row>
    <row r="13" spans="1:9" ht="17.100000000000001" customHeight="1">
      <c r="A13" s="154"/>
      <c r="B13" s="21" t="s">
        <v>444</v>
      </c>
      <c r="C13" s="24">
        <v>8</v>
      </c>
      <c r="D13" s="86"/>
      <c r="E13" s="25"/>
      <c r="F13" s="26"/>
      <c r="G13" s="23"/>
    </row>
    <row r="14" spans="1:9" ht="27.95" customHeight="1">
      <c r="A14" s="137" t="s">
        <v>20</v>
      </c>
      <c r="B14" s="98"/>
      <c r="C14" s="98"/>
      <c r="D14" s="98"/>
      <c r="E14" s="98"/>
      <c r="F14" s="98"/>
      <c r="G14" s="138"/>
    </row>
    <row r="15" spans="1:9" ht="18.95" customHeight="1">
      <c r="A15" s="27"/>
      <c r="B15" s="19" t="s">
        <v>21</v>
      </c>
      <c r="C15" s="19" t="s">
        <v>22</v>
      </c>
      <c r="D15" s="19" t="s">
        <v>23</v>
      </c>
      <c r="E15" s="130"/>
      <c r="F15" s="131"/>
      <c r="G15" s="132"/>
    </row>
    <row r="16" spans="1:9" ht="18.95" customHeight="1">
      <c r="A16" s="99" t="s">
        <v>24</v>
      </c>
      <c r="B16" s="28">
        <v>0.45833333333333331</v>
      </c>
      <c r="C16" s="21" t="s">
        <v>390</v>
      </c>
      <c r="D16" s="21">
        <v>17</v>
      </c>
      <c r="E16" s="126" t="s">
        <v>393</v>
      </c>
      <c r="F16" s="127"/>
      <c r="G16" s="128"/>
    </row>
    <row r="17" spans="1:7">
      <c r="A17" s="100"/>
      <c r="B17" s="28">
        <v>0.49305555555555558</v>
      </c>
      <c r="C17" s="28" t="s">
        <v>391</v>
      </c>
      <c r="D17" s="21">
        <v>3</v>
      </c>
      <c r="E17" s="126"/>
      <c r="F17" s="127"/>
      <c r="G17" s="128"/>
    </row>
    <row r="18" spans="1:7">
      <c r="A18" s="100"/>
      <c r="B18" s="28">
        <v>0.53125</v>
      </c>
      <c r="C18" s="28" t="s">
        <v>392</v>
      </c>
      <c r="D18" s="21">
        <v>4</v>
      </c>
      <c r="E18" s="126"/>
      <c r="F18" s="127"/>
      <c r="G18" s="128"/>
    </row>
    <row r="19" spans="1:7">
      <c r="A19" s="100"/>
      <c r="B19" s="28"/>
      <c r="C19" s="21"/>
      <c r="D19" s="21"/>
      <c r="E19" s="126"/>
      <c r="F19" s="127"/>
      <c r="G19" s="128"/>
    </row>
    <row r="20" spans="1:7">
      <c r="A20" s="100"/>
      <c r="B20" s="28"/>
      <c r="C20" s="21"/>
      <c r="D20" s="21"/>
      <c r="E20" s="126"/>
      <c r="F20" s="127"/>
      <c r="G20" s="128"/>
    </row>
    <row r="21" spans="1:7">
      <c r="A21" s="100"/>
      <c r="B21" s="28"/>
      <c r="C21" s="21"/>
      <c r="D21" s="21"/>
      <c r="E21" s="126"/>
      <c r="F21" s="127"/>
      <c r="G21" s="128"/>
    </row>
    <row r="22" spans="1:7" ht="18" thickBot="1">
      <c r="A22" s="133"/>
      <c r="B22" s="29"/>
      <c r="C22" s="30"/>
      <c r="D22" s="30"/>
      <c r="E22" s="134"/>
      <c r="F22" s="135"/>
      <c r="G22" s="136"/>
    </row>
    <row r="23" spans="1:7">
      <c r="A23" s="100" t="s">
        <v>379</v>
      </c>
      <c r="B23" s="31">
        <v>0.27083333333333331</v>
      </c>
      <c r="C23" s="21" t="s">
        <v>394</v>
      </c>
      <c r="D23" s="21">
        <v>8</v>
      </c>
      <c r="E23" s="114" t="s">
        <v>140</v>
      </c>
      <c r="F23" s="115"/>
      <c r="G23" s="116"/>
    </row>
    <row r="24" spans="1:7">
      <c r="A24" s="100"/>
      <c r="B24" s="28">
        <v>0.29166666666666669</v>
      </c>
      <c r="C24" s="28" t="s">
        <v>395</v>
      </c>
      <c r="D24" s="21">
        <v>2</v>
      </c>
      <c r="E24" s="126"/>
      <c r="F24" s="127"/>
      <c r="G24" s="128"/>
    </row>
    <row r="25" spans="1:7">
      <c r="A25" s="100"/>
      <c r="B25" s="28">
        <v>0.27083333333333331</v>
      </c>
      <c r="C25" s="32" t="s">
        <v>396</v>
      </c>
      <c r="D25" s="21">
        <v>8</v>
      </c>
      <c r="E25" s="126"/>
      <c r="F25" s="127"/>
      <c r="G25" s="128"/>
    </row>
    <row r="26" spans="1:7">
      <c r="A26" s="100"/>
      <c r="B26" s="28"/>
      <c r="C26" s="32"/>
      <c r="D26" s="21"/>
      <c r="E26" s="126"/>
      <c r="F26" s="127"/>
      <c r="G26" s="128"/>
    </row>
    <row r="27" spans="1:7">
      <c r="A27" s="100"/>
      <c r="B27" s="28"/>
      <c r="C27" s="21"/>
      <c r="D27" s="21"/>
      <c r="E27" s="126"/>
      <c r="F27" s="127"/>
      <c r="G27" s="128"/>
    </row>
    <row r="28" spans="1:7">
      <c r="A28" s="100"/>
      <c r="B28" s="28"/>
      <c r="C28" s="21"/>
      <c r="D28" s="21"/>
      <c r="E28" s="126"/>
      <c r="F28" s="127"/>
      <c r="G28" s="128"/>
    </row>
    <row r="29" spans="1:7">
      <c r="A29" s="100"/>
      <c r="B29" s="28"/>
      <c r="C29" s="28"/>
      <c r="D29" s="21"/>
      <c r="E29" s="126"/>
      <c r="F29" s="127"/>
      <c r="G29" s="128"/>
    </row>
    <row r="30" spans="1:7">
      <c r="A30" s="100"/>
      <c r="B30" s="28"/>
      <c r="C30" s="33"/>
      <c r="D30" s="21"/>
      <c r="E30" s="126"/>
      <c r="F30" s="127"/>
      <c r="G30" s="128"/>
    </row>
    <row r="31" spans="1:7">
      <c r="A31" s="100"/>
      <c r="B31" s="28"/>
      <c r="C31" s="28"/>
      <c r="D31" s="21"/>
      <c r="E31" s="126"/>
      <c r="F31" s="127"/>
      <c r="G31" s="128"/>
    </row>
    <row r="32" spans="1:7">
      <c r="A32" s="100"/>
      <c r="B32" s="28"/>
      <c r="C32" s="28"/>
      <c r="D32" s="21"/>
      <c r="E32" s="126"/>
      <c r="F32" s="127"/>
      <c r="G32" s="128"/>
    </row>
    <row r="33" spans="1:9">
      <c r="A33" s="100"/>
      <c r="B33" s="28"/>
      <c r="C33" s="21"/>
      <c r="D33" s="21"/>
      <c r="E33" s="126"/>
      <c r="F33" s="127"/>
      <c r="G33" s="128"/>
    </row>
    <row r="34" spans="1:9">
      <c r="A34" s="98" t="s">
        <v>25</v>
      </c>
      <c r="B34" s="98"/>
      <c r="C34" s="98"/>
      <c r="D34" s="98"/>
      <c r="E34" s="98"/>
      <c r="F34" s="98"/>
      <c r="G34" s="98"/>
    </row>
    <row r="35" spans="1:9">
      <c r="A35" s="99" t="s">
        <v>117</v>
      </c>
      <c r="B35" s="102" t="s">
        <v>397</v>
      </c>
      <c r="C35" s="104"/>
      <c r="D35" s="99" t="s">
        <v>27</v>
      </c>
      <c r="E35" s="123" t="s">
        <v>446</v>
      </c>
      <c r="F35" s="124"/>
      <c r="G35" s="125"/>
    </row>
    <row r="36" spans="1:9" ht="17.25" customHeight="1">
      <c r="A36" s="100"/>
      <c r="B36" s="105" t="s">
        <v>398</v>
      </c>
      <c r="C36" s="106"/>
      <c r="D36" s="100"/>
      <c r="E36" s="123" t="s">
        <v>445</v>
      </c>
      <c r="F36" s="124"/>
      <c r="G36" s="125"/>
    </row>
    <row r="37" spans="1:9" ht="18" customHeight="1">
      <c r="A37" s="100"/>
      <c r="B37" s="129" t="s">
        <v>351</v>
      </c>
      <c r="C37" s="106"/>
      <c r="D37" s="100"/>
      <c r="E37" s="117" t="s">
        <v>447</v>
      </c>
      <c r="F37" s="118"/>
      <c r="G37" s="119"/>
    </row>
    <row r="38" spans="1:9" ht="18" customHeight="1">
      <c r="A38" s="100"/>
      <c r="B38" s="105" t="s">
        <v>354</v>
      </c>
      <c r="C38" s="106"/>
      <c r="D38" s="100"/>
      <c r="E38" s="117"/>
      <c r="F38" s="118"/>
      <c r="G38" s="119"/>
    </row>
    <row r="39" spans="1:9" ht="17.25" customHeight="1">
      <c r="A39" s="100"/>
      <c r="B39" s="105" t="s">
        <v>399</v>
      </c>
      <c r="C39" s="106"/>
      <c r="D39" s="100"/>
      <c r="E39" s="123"/>
      <c r="F39" s="124"/>
      <c r="G39" s="125"/>
    </row>
    <row r="40" spans="1:9" ht="17.25" customHeight="1">
      <c r="A40" s="100"/>
      <c r="B40" s="105" t="s">
        <v>400</v>
      </c>
      <c r="C40" s="106"/>
      <c r="D40" s="100"/>
      <c r="E40" s="123"/>
      <c r="F40" s="124"/>
      <c r="G40" s="125"/>
      <c r="I40" s="34"/>
    </row>
    <row r="41" spans="1:9" ht="18" customHeight="1">
      <c r="A41" s="100"/>
      <c r="B41" s="105"/>
      <c r="C41" s="106"/>
      <c r="D41" s="100"/>
      <c r="E41" s="117"/>
      <c r="F41" s="118"/>
      <c r="G41" s="119"/>
    </row>
    <row r="42" spans="1:9" ht="18" customHeight="1">
      <c r="A42" s="100"/>
      <c r="B42" s="105"/>
      <c r="C42" s="106"/>
      <c r="D42" s="100"/>
      <c r="E42" s="117"/>
      <c r="F42" s="118"/>
      <c r="G42" s="119"/>
    </row>
    <row r="43" spans="1:9">
      <c r="A43" s="101"/>
      <c r="B43" s="105"/>
      <c r="C43" s="106"/>
      <c r="D43" s="101"/>
      <c r="E43" s="120"/>
      <c r="F43" s="121"/>
      <c r="G43" s="122"/>
    </row>
    <row r="44" spans="1:9">
      <c r="A44" s="98" t="s">
        <v>28</v>
      </c>
      <c r="B44" s="98"/>
      <c r="C44" s="98"/>
      <c r="D44" s="98"/>
      <c r="E44" s="98"/>
      <c r="F44" s="98"/>
      <c r="G44" s="98"/>
    </row>
    <row r="45" spans="1:9">
      <c r="A45" s="99" t="s">
        <v>26</v>
      </c>
      <c r="B45" s="102" t="s">
        <v>10</v>
      </c>
      <c r="C45" s="104"/>
      <c r="D45" s="99" t="s">
        <v>27</v>
      </c>
      <c r="E45" s="111"/>
      <c r="F45" s="112"/>
      <c r="G45" s="113"/>
    </row>
    <row r="46" spans="1:9">
      <c r="A46" s="101"/>
      <c r="B46" s="108" t="s">
        <v>10</v>
      </c>
      <c r="C46" s="110"/>
      <c r="D46" s="101"/>
      <c r="E46" s="114"/>
      <c r="F46" s="115"/>
      <c r="G46" s="116"/>
    </row>
    <row r="47" spans="1:9">
      <c r="A47" s="98" t="s">
        <v>29</v>
      </c>
      <c r="B47" s="98"/>
      <c r="C47" s="98"/>
      <c r="D47" s="98"/>
      <c r="E47" s="98"/>
      <c r="F47" s="98"/>
      <c r="G47" s="98"/>
    </row>
    <row r="48" spans="1:9">
      <c r="A48" s="99" t="s">
        <v>26</v>
      </c>
      <c r="B48" s="102"/>
      <c r="C48" s="103"/>
      <c r="D48" s="104"/>
      <c r="E48" s="99" t="s">
        <v>30</v>
      </c>
      <c r="F48" s="105" t="s">
        <v>448</v>
      </c>
      <c r="G48" s="106"/>
      <c r="H48" s="67"/>
    </row>
    <row r="49" spans="1:8">
      <c r="A49" s="100"/>
      <c r="B49" s="105"/>
      <c r="C49" s="107"/>
      <c r="D49" s="106"/>
      <c r="E49" s="100"/>
      <c r="F49" s="105" t="s">
        <v>449</v>
      </c>
      <c r="G49" s="106"/>
      <c r="H49" s="36"/>
    </row>
    <row r="50" spans="1:8">
      <c r="A50" s="100"/>
      <c r="B50" s="105"/>
      <c r="C50" s="107"/>
      <c r="D50" s="106"/>
      <c r="E50" s="100"/>
      <c r="F50" s="105"/>
      <c r="G50" s="106"/>
    </row>
    <row r="51" spans="1:8">
      <c r="A51" s="100"/>
      <c r="B51" s="105"/>
      <c r="C51" s="107"/>
      <c r="D51" s="106"/>
      <c r="E51" s="100"/>
      <c r="F51" s="105"/>
      <c r="G51" s="106"/>
    </row>
    <row r="52" spans="1:8">
      <c r="A52" s="100"/>
      <c r="B52" s="105" t="s">
        <v>10</v>
      </c>
      <c r="C52" s="107"/>
      <c r="D52" s="106"/>
      <c r="E52" s="100"/>
      <c r="F52" s="105" t="s">
        <v>10</v>
      </c>
      <c r="G52" s="106"/>
    </row>
    <row r="53" spans="1:8">
      <c r="A53" s="101"/>
      <c r="B53" s="108"/>
      <c r="C53" s="109"/>
      <c r="D53" s="110"/>
      <c r="E53" s="101"/>
      <c r="F53" s="105"/>
      <c r="G53" s="106"/>
    </row>
    <row r="54" spans="1:8">
      <c r="A54" s="74" t="s">
        <v>31</v>
      </c>
      <c r="B54" s="75"/>
      <c r="C54" s="37" t="s">
        <v>32</v>
      </c>
      <c r="D54" s="38">
        <f>B56+E56</f>
        <v>0</v>
      </c>
      <c r="E54" s="39"/>
      <c r="F54" s="76"/>
      <c r="G54" s="76"/>
    </row>
    <row r="55" spans="1:8">
      <c r="A55" s="81" t="s">
        <v>26</v>
      </c>
      <c r="B55" s="40" t="s">
        <v>33</v>
      </c>
      <c r="C55" s="40" t="s">
        <v>34</v>
      </c>
      <c r="D55" s="84" t="s">
        <v>30</v>
      </c>
      <c r="E55" s="40" t="s">
        <v>33</v>
      </c>
      <c r="F55" s="87" t="s">
        <v>34</v>
      </c>
      <c r="G55" s="88"/>
    </row>
    <row r="56" spans="1:8">
      <c r="A56" s="82"/>
      <c r="B56" s="89"/>
      <c r="C56" s="89"/>
      <c r="D56" s="85"/>
      <c r="E56" s="89"/>
      <c r="F56" s="92"/>
      <c r="G56" s="93"/>
    </row>
    <row r="57" spans="1:8">
      <c r="A57" s="82"/>
      <c r="B57" s="90"/>
      <c r="C57" s="90"/>
      <c r="D57" s="85"/>
      <c r="E57" s="90"/>
      <c r="F57" s="94"/>
      <c r="G57" s="95"/>
    </row>
    <row r="58" spans="1:8">
      <c r="A58" s="83"/>
      <c r="B58" s="91"/>
      <c r="C58" s="91"/>
      <c r="D58" s="86"/>
      <c r="E58" s="91"/>
      <c r="F58" s="96"/>
      <c r="G58" s="97"/>
    </row>
    <row r="59" spans="1:8">
      <c r="A59" s="77" t="s">
        <v>35</v>
      </c>
      <c r="B59" s="77"/>
      <c r="C59" s="77"/>
      <c r="D59" s="77"/>
      <c r="E59" s="77"/>
      <c r="F59" s="77"/>
      <c r="G59" s="77"/>
    </row>
    <row r="60" spans="1:8">
      <c r="A60" s="78"/>
      <c r="B60" s="79"/>
      <c r="C60" s="79"/>
      <c r="D60" s="79"/>
      <c r="E60" s="79"/>
      <c r="F60" s="79"/>
      <c r="G60" s="80"/>
    </row>
    <row r="62" spans="1:8">
      <c r="G62"/>
    </row>
    <row r="63" spans="1:8">
      <c r="G63"/>
    </row>
    <row r="64" spans="1:8">
      <c r="C64" t="s">
        <v>5</v>
      </c>
      <c r="G64"/>
    </row>
    <row r="65" spans="7:7">
      <c r="G65"/>
    </row>
    <row r="66" spans="7:7">
      <c r="G66"/>
    </row>
    <row r="67" spans="7:7">
      <c r="G67"/>
    </row>
  </sheetData>
  <mergeCells count="88"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  <mergeCell ref="E31:G31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E26:G26"/>
    <mergeCell ref="E27:G27"/>
    <mergeCell ref="E28:G28"/>
    <mergeCell ref="E29:G29"/>
    <mergeCell ref="E30:G30"/>
    <mergeCell ref="B40:C40"/>
    <mergeCell ref="E40:G40"/>
    <mergeCell ref="E32:G32"/>
    <mergeCell ref="E33:G33"/>
    <mergeCell ref="A34:G34"/>
    <mergeCell ref="A35:A43"/>
    <mergeCell ref="B35:C35"/>
    <mergeCell ref="D35:D43"/>
    <mergeCell ref="E35:G35"/>
    <mergeCell ref="B36:C36"/>
    <mergeCell ref="E36:G36"/>
    <mergeCell ref="B37:C37"/>
    <mergeCell ref="A23:A33"/>
    <mergeCell ref="E23:G23"/>
    <mergeCell ref="E24:G24"/>
    <mergeCell ref="E25:G25"/>
    <mergeCell ref="E37:G37"/>
    <mergeCell ref="B38:C38"/>
    <mergeCell ref="E38:G38"/>
    <mergeCell ref="B39:C39"/>
    <mergeCell ref="E39:G39"/>
    <mergeCell ref="B41:C41"/>
    <mergeCell ref="E41:G41"/>
    <mergeCell ref="B42:C42"/>
    <mergeCell ref="E42:G42"/>
    <mergeCell ref="B43:C43"/>
    <mergeCell ref="E43:G43"/>
    <mergeCell ref="A44:G44"/>
    <mergeCell ref="A45:A46"/>
    <mergeCell ref="B45:C45"/>
    <mergeCell ref="D45:D46"/>
    <mergeCell ref="E45:G45"/>
    <mergeCell ref="B46:C46"/>
    <mergeCell ref="E46:G46"/>
    <mergeCell ref="A47:G47"/>
    <mergeCell ref="A48:A53"/>
    <mergeCell ref="B48:D48"/>
    <mergeCell ref="E48:E53"/>
    <mergeCell ref="F48:G48"/>
    <mergeCell ref="B49:D49"/>
    <mergeCell ref="F49:G49"/>
    <mergeCell ref="B50:D50"/>
    <mergeCell ref="F50:G50"/>
    <mergeCell ref="B51:D51"/>
    <mergeCell ref="F51:G51"/>
    <mergeCell ref="B52:D52"/>
    <mergeCell ref="F52:G52"/>
    <mergeCell ref="B53:D53"/>
    <mergeCell ref="F53:G53"/>
    <mergeCell ref="A54:B54"/>
    <mergeCell ref="F54:G54"/>
    <mergeCell ref="A59:G59"/>
    <mergeCell ref="A60:G60"/>
    <mergeCell ref="A55:A58"/>
    <mergeCell ref="D55:D58"/>
    <mergeCell ref="F55:G55"/>
    <mergeCell ref="B56:B58"/>
    <mergeCell ref="C56:C58"/>
    <mergeCell ref="E56:E58"/>
    <mergeCell ref="F56:G58"/>
  </mergeCells>
  <phoneticPr fontId="4" type="noConversion"/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>
  <dimension ref="A1:I67"/>
  <sheetViews>
    <sheetView workbookViewId="0">
      <selection activeCell="B7" sqref="B7:C7"/>
    </sheetView>
  </sheetViews>
  <sheetFormatPr defaultColWidth="11.5546875" defaultRowHeight="17.25"/>
  <cols>
    <col min="2" max="2" width="22.109375" customWidth="1"/>
    <col min="3" max="3" width="26.109375" customWidth="1"/>
    <col min="4" max="4" width="8.44140625" customWidth="1"/>
    <col min="5" max="5" width="18.88671875" customWidth="1"/>
    <col min="6" max="6" width="13.109375" customWidth="1"/>
    <col min="7" max="7" width="57.5546875" style="41" customWidth="1"/>
  </cols>
  <sheetData>
    <row r="1" spans="1:9" ht="36" customHeight="1">
      <c r="A1" s="139" t="s">
        <v>0</v>
      </c>
      <c r="B1" s="139"/>
      <c r="C1" s="139"/>
      <c r="D1" s="139"/>
      <c r="E1" s="139"/>
      <c r="F1" s="139"/>
      <c r="G1" s="139"/>
    </row>
    <row r="2" spans="1:9" ht="20.100000000000001" customHeight="1">
      <c r="A2" s="1" t="s">
        <v>1</v>
      </c>
      <c r="B2" s="140" t="s">
        <v>450</v>
      </c>
      <c r="C2" s="141"/>
      <c r="D2" s="2" t="s">
        <v>2</v>
      </c>
      <c r="E2" s="2"/>
      <c r="F2" s="3" t="s">
        <v>3</v>
      </c>
      <c r="G2" s="4"/>
    </row>
    <row r="3" spans="1:9" ht="24" customHeight="1">
      <c r="A3" s="137" t="s">
        <v>4</v>
      </c>
      <c r="B3" s="98"/>
      <c r="C3" s="138"/>
      <c r="D3" s="142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144">
        <v>334500</v>
      </c>
      <c r="C4" s="145"/>
      <c r="D4" s="143"/>
      <c r="E4" s="7" t="s">
        <v>431</v>
      </c>
      <c r="F4" s="8">
        <v>10</v>
      </c>
      <c r="G4" s="9" t="s">
        <v>462</v>
      </c>
    </row>
    <row r="5" spans="1:9" ht="23.1" customHeight="1">
      <c r="A5" s="1" t="s">
        <v>11</v>
      </c>
      <c r="B5" s="146">
        <f>B6-B4</f>
        <v>685000</v>
      </c>
      <c r="C5" s="147"/>
      <c r="D5" s="143"/>
      <c r="E5" s="7" t="s">
        <v>432</v>
      </c>
      <c r="F5" s="8">
        <v>10</v>
      </c>
      <c r="G5" s="9" t="s">
        <v>463</v>
      </c>
    </row>
    <row r="6" spans="1:9" ht="21.95" customHeight="1">
      <c r="A6" s="1" t="s">
        <v>12</v>
      </c>
      <c r="B6" s="148">
        <v>1019500</v>
      </c>
      <c r="C6" s="149"/>
      <c r="D6" s="155"/>
      <c r="E6" s="7" t="s">
        <v>433</v>
      </c>
      <c r="F6" s="8">
        <v>10</v>
      </c>
      <c r="G6" s="9" t="s">
        <v>464</v>
      </c>
    </row>
    <row r="7" spans="1:9" ht="20.25" customHeight="1">
      <c r="A7" s="10" t="s">
        <v>13</v>
      </c>
      <c r="B7" s="148">
        <v>48633530</v>
      </c>
      <c r="C7" s="149"/>
      <c r="D7" s="11"/>
      <c r="E7" s="12"/>
      <c r="F7" s="13"/>
      <c r="G7" s="14"/>
      <c r="I7" s="15"/>
    </row>
    <row r="8" spans="1:9" ht="25.5" customHeight="1">
      <c r="A8" s="1" t="s">
        <v>14</v>
      </c>
      <c r="B8" s="150">
        <v>93391350</v>
      </c>
      <c r="C8" s="151"/>
      <c r="G8" s="15"/>
    </row>
    <row r="9" spans="1:9" ht="27.95" customHeight="1">
      <c r="A9" s="137" t="s">
        <v>15</v>
      </c>
      <c r="B9" s="98"/>
      <c r="C9" s="138"/>
      <c r="D9" s="16"/>
      <c r="E9" s="17"/>
      <c r="F9" s="17"/>
      <c r="G9" s="18"/>
    </row>
    <row r="10" spans="1:9" ht="17.100000000000001" customHeight="1">
      <c r="A10" s="152" t="s">
        <v>16</v>
      </c>
      <c r="B10" s="19" t="s">
        <v>17</v>
      </c>
      <c r="C10" s="19" t="s">
        <v>18</v>
      </c>
      <c r="D10" s="84" t="s">
        <v>19</v>
      </c>
      <c r="E10" s="19" t="s">
        <v>17</v>
      </c>
      <c r="F10" s="19" t="s">
        <v>18</v>
      </c>
      <c r="G10" s="20"/>
    </row>
    <row r="11" spans="1:9" ht="20.100000000000001" customHeight="1">
      <c r="A11" s="153"/>
      <c r="B11" s="21" t="s">
        <v>465</v>
      </c>
      <c r="C11" s="21">
        <v>4</v>
      </c>
      <c r="D11" s="85"/>
      <c r="E11" s="22"/>
      <c r="F11" s="21"/>
      <c r="G11" s="23"/>
    </row>
    <row r="12" spans="1:9" ht="18" customHeight="1">
      <c r="A12" s="153"/>
      <c r="B12" s="21" t="s">
        <v>466</v>
      </c>
      <c r="C12" s="21">
        <v>4</v>
      </c>
      <c r="D12" s="85"/>
      <c r="E12" s="22"/>
      <c r="F12" s="21"/>
      <c r="G12" s="23"/>
    </row>
    <row r="13" spans="1:9" ht="17.100000000000001" customHeight="1">
      <c r="A13" s="154"/>
      <c r="B13" s="21" t="s">
        <v>467</v>
      </c>
      <c r="C13" s="24">
        <v>3</v>
      </c>
      <c r="D13" s="86"/>
      <c r="E13" s="25"/>
      <c r="F13" s="26"/>
      <c r="G13" s="23"/>
    </row>
    <row r="14" spans="1:9" ht="27.95" customHeight="1">
      <c r="A14" s="137" t="s">
        <v>20</v>
      </c>
      <c r="B14" s="98"/>
      <c r="C14" s="98"/>
      <c r="D14" s="98"/>
      <c r="E14" s="98"/>
      <c r="F14" s="98"/>
      <c r="G14" s="138"/>
    </row>
    <row r="15" spans="1:9" ht="18.95" customHeight="1">
      <c r="A15" s="27"/>
      <c r="B15" s="19" t="s">
        <v>21</v>
      </c>
      <c r="C15" s="19" t="s">
        <v>22</v>
      </c>
      <c r="D15" s="19" t="s">
        <v>23</v>
      </c>
      <c r="E15" s="130"/>
      <c r="F15" s="131"/>
      <c r="G15" s="132"/>
    </row>
    <row r="16" spans="1:9" ht="18.95" customHeight="1">
      <c r="A16" s="99" t="s">
        <v>24</v>
      </c>
      <c r="B16" s="28">
        <v>0.45833333333333331</v>
      </c>
      <c r="C16" s="21" t="s">
        <v>451</v>
      </c>
      <c r="D16" s="21">
        <v>3</v>
      </c>
      <c r="E16" s="126"/>
      <c r="F16" s="127"/>
      <c r="G16" s="128"/>
    </row>
    <row r="17" spans="1:7">
      <c r="A17" s="100"/>
      <c r="B17" s="28">
        <v>0.5</v>
      </c>
      <c r="C17" s="28" t="s">
        <v>452</v>
      </c>
      <c r="D17" s="21">
        <v>2</v>
      </c>
      <c r="E17" s="126" t="s">
        <v>468</v>
      </c>
      <c r="F17" s="127"/>
      <c r="G17" s="128"/>
    </row>
    <row r="18" spans="1:7">
      <c r="A18" s="100"/>
      <c r="B18" s="28">
        <v>0.5625</v>
      </c>
      <c r="C18" s="28" t="s">
        <v>453</v>
      </c>
      <c r="D18" s="21">
        <v>2</v>
      </c>
      <c r="E18" s="126"/>
      <c r="F18" s="127"/>
      <c r="G18" s="128"/>
    </row>
    <row r="19" spans="1:7">
      <c r="A19" s="100"/>
      <c r="B19" s="28"/>
      <c r="C19" s="21"/>
      <c r="D19" s="21"/>
      <c r="E19" s="126"/>
      <c r="F19" s="127"/>
      <c r="G19" s="128"/>
    </row>
    <row r="20" spans="1:7">
      <c r="A20" s="100"/>
      <c r="B20" s="28"/>
      <c r="C20" s="21"/>
      <c r="D20" s="21"/>
      <c r="E20" s="126"/>
      <c r="F20" s="127"/>
      <c r="G20" s="128"/>
    </row>
    <row r="21" spans="1:7">
      <c r="A21" s="100"/>
      <c r="B21" s="28"/>
      <c r="C21" s="21"/>
      <c r="D21" s="21"/>
      <c r="E21" s="126"/>
      <c r="F21" s="127"/>
      <c r="G21" s="128"/>
    </row>
    <row r="22" spans="1:7" ht="18" thickBot="1">
      <c r="A22" s="133"/>
      <c r="B22" s="29"/>
      <c r="C22" s="30"/>
      <c r="D22" s="30"/>
      <c r="E22" s="134"/>
      <c r="F22" s="135"/>
      <c r="G22" s="136"/>
    </row>
    <row r="23" spans="1:7">
      <c r="A23" s="100" t="s">
        <v>379</v>
      </c>
      <c r="B23" s="31">
        <v>0.3125</v>
      </c>
      <c r="C23" s="21" t="s">
        <v>454</v>
      </c>
      <c r="D23" s="21">
        <v>4</v>
      </c>
      <c r="E23" s="114" t="s">
        <v>468</v>
      </c>
      <c r="F23" s="115"/>
      <c r="G23" s="116"/>
    </row>
    <row r="24" spans="1:7">
      <c r="A24" s="100"/>
      <c r="B24" s="28">
        <v>0.29166666666666669</v>
      </c>
      <c r="C24" s="28" t="s">
        <v>455</v>
      </c>
      <c r="D24" s="21">
        <v>2</v>
      </c>
      <c r="E24" s="126"/>
      <c r="F24" s="127"/>
      <c r="G24" s="128"/>
    </row>
    <row r="25" spans="1:7">
      <c r="A25" s="100"/>
      <c r="B25" s="28">
        <v>0.33333333333333331</v>
      </c>
      <c r="C25" s="32" t="s">
        <v>456</v>
      </c>
      <c r="D25" s="21">
        <v>2</v>
      </c>
      <c r="E25" s="126"/>
      <c r="F25" s="127"/>
      <c r="G25" s="128"/>
    </row>
    <row r="26" spans="1:7">
      <c r="A26" s="100"/>
      <c r="B26" s="28">
        <v>0.29166666666666669</v>
      </c>
      <c r="C26" s="32" t="s">
        <v>457</v>
      </c>
      <c r="D26" s="21">
        <v>2</v>
      </c>
      <c r="E26" s="126" t="s">
        <v>468</v>
      </c>
      <c r="F26" s="127"/>
      <c r="G26" s="128"/>
    </row>
    <row r="27" spans="1:7">
      <c r="A27" s="100"/>
      <c r="B27" s="28"/>
      <c r="C27" s="21"/>
      <c r="D27" s="21"/>
      <c r="E27" s="126"/>
      <c r="F27" s="127"/>
      <c r="G27" s="128"/>
    </row>
    <row r="28" spans="1:7">
      <c r="A28" s="100"/>
      <c r="B28" s="28"/>
      <c r="C28" s="21"/>
      <c r="D28" s="21"/>
      <c r="E28" s="126"/>
      <c r="F28" s="127"/>
      <c r="G28" s="128"/>
    </row>
    <row r="29" spans="1:7">
      <c r="A29" s="100"/>
      <c r="B29" s="28"/>
      <c r="C29" s="28"/>
      <c r="D29" s="21"/>
      <c r="E29" s="126"/>
      <c r="F29" s="127"/>
      <c r="G29" s="128"/>
    </row>
    <row r="30" spans="1:7">
      <c r="A30" s="100"/>
      <c r="B30" s="28"/>
      <c r="C30" s="33"/>
      <c r="D30" s="21"/>
      <c r="E30" s="126"/>
      <c r="F30" s="127"/>
      <c r="G30" s="128"/>
    </row>
    <row r="31" spans="1:7">
      <c r="A31" s="100"/>
      <c r="B31" s="28"/>
      <c r="C31" s="28"/>
      <c r="D31" s="21"/>
      <c r="E31" s="126"/>
      <c r="F31" s="127"/>
      <c r="G31" s="128"/>
    </row>
    <row r="32" spans="1:7">
      <c r="A32" s="100"/>
      <c r="B32" s="28"/>
      <c r="C32" s="28"/>
      <c r="D32" s="21"/>
      <c r="E32" s="126"/>
      <c r="F32" s="127"/>
      <c r="G32" s="128"/>
    </row>
    <row r="33" spans="1:9">
      <c r="A33" s="100"/>
      <c r="B33" s="28"/>
      <c r="C33" s="21"/>
      <c r="D33" s="21"/>
      <c r="E33" s="126"/>
      <c r="F33" s="127"/>
      <c r="G33" s="128"/>
    </row>
    <row r="34" spans="1:9">
      <c r="A34" s="98" t="s">
        <v>25</v>
      </c>
      <c r="B34" s="98"/>
      <c r="C34" s="98"/>
      <c r="D34" s="98"/>
      <c r="E34" s="98"/>
      <c r="F34" s="98"/>
      <c r="G34" s="98"/>
    </row>
    <row r="35" spans="1:9">
      <c r="A35" s="99" t="s">
        <v>117</v>
      </c>
      <c r="B35" s="102" t="s">
        <v>458</v>
      </c>
      <c r="C35" s="104"/>
      <c r="D35" s="99" t="s">
        <v>27</v>
      </c>
      <c r="E35" s="123" t="s">
        <v>469</v>
      </c>
      <c r="F35" s="124"/>
      <c r="G35" s="125"/>
    </row>
    <row r="36" spans="1:9" ht="17.25" customHeight="1">
      <c r="A36" s="100"/>
      <c r="B36" s="105" t="s">
        <v>459</v>
      </c>
      <c r="C36" s="106"/>
      <c r="D36" s="100"/>
      <c r="E36" s="123" t="s">
        <v>470</v>
      </c>
      <c r="F36" s="124"/>
      <c r="G36" s="125"/>
    </row>
    <row r="37" spans="1:9" ht="18" customHeight="1">
      <c r="A37" s="100"/>
      <c r="B37" s="129" t="s">
        <v>460</v>
      </c>
      <c r="C37" s="106"/>
      <c r="D37" s="100"/>
      <c r="E37" s="117" t="s">
        <v>471</v>
      </c>
      <c r="F37" s="118"/>
      <c r="G37" s="119"/>
    </row>
    <row r="38" spans="1:9" ht="18" customHeight="1">
      <c r="A38" s="100"/>
      <c r="B38" s="105" t="s">
        <v>461</v>
      </c>
      <c r="C38" s="106"/>
      <c r="D38" s="100"/>
      <c r="E38" s="117" t="s">
        <v>472</v>
      </c>
      <c r="F38" s="118"/>
      <c r="G38" s="119"/>
    </row>
    <row r="39" spans="1:9" ht="17.25" customHeight="1">
      <c r="A39" s="100"/>
      <c r="B39" s="105"/>
      <c r="C39" s="106"/>
      <c r="D39" s="100"/>
      <c r="E39" s="123" t="s">
        <v>473</v>
      </c>
      <c r="F39" s="124"/>
      <c r="G39" s="125"/>
    </row>
    <row r="40" spans="1:9" ht="17.25" customHeight="1">
      <c r="A40" s="100"/>
      <c r="B40" s="105"/>
      <c r="C40" s="106"/>
      <c r="D40" s="100"/>
      <c r="E40" s="123"/>
      <c r="F40" s="124"/>
      <c r="G40" s="125"/>
      <c r="I40" s="34"/>
    </row>
    <row r="41" spans="1:9" ht="18" customHeight="1">
      <c r="A41" s="100"/>
      <c r="B41" s="105"/>
      <c r="C41" s="106"/>
      <c r="D41" s="100"/>
      <c r="E41" s="117"/>
      <c r="F41" s="118"/>
      <c r="G41" s="119"/>
    </row>
    <row r="42" spans="1:9" ht="18" customHeight="1">
      <c r="A42" s="100"/>
      <c r="B42" s="105"/>
      <c r="C42" s="106"/>
      <c r="D42" s="100"/>
      <c r="E42" s="117"/>
      <c r="F42" s="118"/>
      <c r="G42" s="119"/>
    </row>
    <row r="43" spans="1:9">
      <c r="A43" s="101"/>
      <c r="B43" s="105"/>
      <c r="C43" s="106"/>
      <c r="D43" s="101"/>
      <c r="E43" s="120"/>
      <c r="F43" s="121"/>
      <c r="G43" s="122"/>
    </row>
    <row r="44" spans="1:9">
      <c r="A44" s="98" t="s">
        <v>28</v>
      </c>
      <c r="B44" s="98"/>
      <c r="C44" s="98"/>
      <c r="D44" s="98"/>
      <c r="E44" s="98"/>
      <c r="F44" s="98"/>
      <c r="G44" s="98"/>
    </row>
    <row r="45" spans="1:9">
      <c r="A45" s="99" t="s">
        <v>26</v>
      </c>
      <c r="B45" s="102" t="s">
        <v>10</v>
      </c>
      <c r="C45" s="104"/>
      <c r="D45" s="99" t="s">
        <v>27</v>
      </c>
      <c r="E45" s="111"/>
      <c r="F45" s="112"/>
      <c r="G45" s="113"/>
    </row>
    <row r="46" spans="1:9">
      <c r="A46" s="101"/>
      <c r="B46" s="108" t="s">
        <v>10</v>
      </c>
      <c r="C46" s="110"/>
      <c r="D46" s="101"/>
      <c r="E46" s="114"/>
      <c r="F46" s="115"/>
      <c r="G46" s="116"/>
    </row>
    <row r="47" spans="1:9">
      <c r="A47" s="98" t="s">
        <v>29</v>
      </c>
      <c r="B47" s="98"/>
      <c r="C47" s="98"/>
      <c r="D47" s="98"/>
      <c r="E47" s="98"/>
      <c r="F47" s="98"/>
      <c r="G47" s="98"/>
    </row>
    <row r="48" spans="1:9">
      <c r="A48" s="99" t="s">
        <v>26</v>
      </c>
      <c r="B48" s="102"/>
      <c r="C48" s="103"/>
      <c r="D48" s="104"/>
      <c r="E48" s="99" t="s">
        <v>30</v>
      </c>
      <c r="F48" s="105"/>
      <c r="G48" s="106"/>
      <c r="H48" s="68"/>
    </row>
    <row r="49" spans="1:8">
      <c r="A49" s="100"/>
      <c r="B49" s="105"/>
      <c r="C49" s="107"/>
      <c r="D49" s="106"/>
      <c r="E49" s="100"/>
      <c r="F49" s="105"/>
      <c r="G49" s="106"/>
      <c r="H49" s="36"/>
    </row>
    <row r="50" spans="1:8">
      <c r="A50" s="100"/>
      <c r="B50" s="105"/>
      <c r="C50" s="107"/>
      <c r="D50" s="106"/>
      <c r="E50" s="100"/>
      <c r="F50" s="105"/>
      <c r="G50" s="106"/>
    </row>
    <row r="51" spans="1:8">
      <c r="A51" s="100"/>
      <c r="B51" s="105"/>
      <c r="C51" s="107"/>
      <c r="D51" s="106"/>
      <c r="E51" s="100"/>
      <c r="F51" s="105"/>
      <c r="G51" s="106"/>
    </row>
    <row r="52" spans="1:8">
      <c r="A52" s="100"/>
      <c r="B52" s="105" t="s">
        <v>10</v>
      </c>
      <c r="C52" s="107"/>
      <c r="D52" s="106"/>
      <c r="E52" s="100"/>
      <c r="F52" s="105" t="s">
        <v>10</v>
      </c>
      <c r="G52" s="106"/>
    </row>
    <row r="53" spans="1:8">
      <c r="A53" s="101"/>
      <c r="B53" s="108"/>
      <c r="C53" s="109"/>
      <c r="D53" s="110"/>
      <c r="E53" s="101"/>
      <c r="F53" s="105"/>
      <c r="G53" s="106"/>
    </row>
    <row r="54" spans="1:8">
      <c r="A54" s="74" t="s">
        <v>31</v>
      </c>
      <c r="B54" s="75"/>
      <c r="C54" s="37" t="s">
        <v>32</v>
      </c>
      <c r="D54" s="38">
        <f>B56+E56</f>
        <v>0</v>
      </c>
      <c r="E54" s="39"/>
      <c r="F54" s="76"/>
      <c r="G54" s="76"/>
    </row>
    <row r="55" spans="1:8">
      <c r="A55" s="81" t="s">
        <v>26</v>
      </c>
      <c r="B55" s="40" t="s">
        <v>33</v>
      </c>
      <c r="C55" s="40" t="s">
        <v>34</v>
      </c>
      <c r="D55" s="84" t="s">
        <v>30</v>
      </c>
      <c r="E55" s="40" t="s">
        <v>33</v>
      </c>
      <c r="F55" s="87" t="s">
        <v>34</v>
      </c>
      <c r="G55" s="88"/>
    </row>
    <row r="56" spans="1:8">
      <c r="A56" s="82"/>
      <c r="B56" s="89"/>
      <c r="C56" s="89"/>
      <c r="D56" s="85"/>
      <c r="E56" s="89"/>
      <c r="F56" s="92"/>
      <c r="G56" s="93"/>
    </row>
    <row r="57" spans="1:8">
      <c r="A57" s="82"/>
      <c r="B57" s="90"/>
      <c r="C57" s="90"/>
      <c r="D57" s="85"/>
      <c r="E57" s="90"/>
      <c r="F57" s="94"/>
      <c r="G57" s="95"/>
    </row>
    <row r="58" spans="1:8">
      <c r="A58" s="83"/>
      <c r="B58" s="91"/>
      <c r="C58" s="91"/>
      <c r="D58" s="86"/>
      <c r="E58" s="91"/>
      <c r="F58" s="96"/>
      <c r="G58" s="97"/>
    </row>
    <row r="59" spans="1:8">
      <c r="A59" s="77" t="s">
        <v>35</v>
      </c>
      <c r="B59" s="77"/>
      <c r="C59" s="77"/>
      <c r="D59" s="77"/>
      <c r="E59" s="77"/>
      <c r="F59" s="77"/>
      <c r="G59" s="77"/>
    </row>
    <row r="60" spans="1:8">
      <c r="A60" s="78"/>
      <c r="B60" s="79"/>
      <c r="C60" s="79"/>
      <c r="D60" s="79"/>
      <c r="E60" s="79"/>
      <c r="F60" s="79"/>
      <c r="G60" s="80"/>
    </row>
    <row r="62" spans="1:8">
      <c r="G62"/>
    </row>
    <row r="63" spans="1:8">
      <c r="G63"/>
    </row>
    <row r="64" spans="1:8">
      <c r="C64" t="s">
        <v>5</v>
      </c>
      <c r="G64"/>
    </row>
    <row r="65" spans="7:7">
      <c r="G65"/>
    </row>
    <row r="66" spans="7:7">
      <c r="G66"/>
    </row>
    <row r="67" spans="7:7">
      <c r="G67"/>
    </row>
  </sheetData>
  <mergeCells count="88"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  <mergeCell ref="E31:G31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E26:G26"/>
    <mergeCell ref="E27:G27"/>
    <mergeCell ref="E28:G28"/>
    <mergeCell ref="E29:G29"/>
    <mergeCell ref="E30:G30"/>
    <mergeCell ref="B40:C40"/>
    <mergeCell ref="E40:G40"/>
    <mergeCell ref="E32:G32"/>
    <mergeCell ref="E33:G33"/>
    <mergeCell ref="A34:G34"/>
    <mergeCell ref="A35:A43"/>
    <mergeCell ref="B35:C35"/>
    <mergeCell ref="D35:D43"/>
    <mergeCell ref="E35:G35"/>
    <mergeCell ref="B36:C36"/>
    <mergeCell ref="E36:G36"/>
    <mergeCell ref="B37:C37"/>
    <mergeCell ref="A23:A33"/>
    <mergeCell ref="E23:G23"/>
    <mergeCell ref="E24:G24"/>
    <mergeCell ref="E25:G25"/>
    <mergeCell ref="E37:G37"/>
    <mergeCell ref="B38:C38"/>
    <mergeCell ref="E38:G38"/>
    <mergeCell ref="B39:C39"/>
    <mergeCell ref="E39:G39"/>
    <mergeCell ref="B41:C41"/>
    <mergeCell ref="E41:G41"/>
    <mergeCell ref="B42:C42"/>
    <mergeCell ref="E42:G42"/>
    <mergeCell ref="B43:C43"/>
    <mergeCell ref="E43:G43"/>
    <mergeCell ref="A44:G44"/>
    <mergeCell ref="A45:A46"/>
    <mergeCell ref="B45:C45"/>
    <mergeCell ref="D45:D46"/>
    <mergeCell ref="E45:G45"/>
    <mergeCell ref="B46:C46"/>
    <mergeCell ref="E46:G46"/>
    <mergeCell ref="A47:G47"/>
    <mergeCell ref="A48:A53"/>
    <mergeCell ref="B48:D48"/>
    <mergeCell ref="E48:E53"/>
    <mergeCell ref="F48:G48"/>
    <mergeCell ref="B49:D49"/>
    <mergeCell ref="F49:G49"/>
    <mergeCell ref="B50:D50"/>
    <mergeCell ref="F50:G50"/>
    <mergeCell ref="B51:D51"/>
    <mergeCell ref="F51:G51"/>
    <mergeCell ref="B52:D52"/>
    <mergeCell ref="F52:G52"/>
    <mergeCell ref="B53:D53"/>
    <mergeCell ref="F53:G53"/>
    <mergeCell ref="A54:B54"/>
    <mergeCell ref="F54:G54"/>
    <mergeCell ref="A59:G59"/>
    <mergeCell ref="A60:G60"/>
    <mergeCell ref="A55:A58"/>
    <mergeCell ref="D55:D58"/>
    <mergeCell ref="F55:G55"/>
    <mergeCell ref="B56:B58"/>
    <mergeCell ref="C56:C58"/>
    <mergeCell ref="E56:E58"/>
    <mergeCell ref="F56:G58"/>
  </mergeCells>
  <phoneticPr fontId="4" type="noConversion"/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>
  <dimension ref="A1:I67"/>
  <sheetViews>
    <sheetView workbookViewId="0">
      <selection activeCell="A6" sqref="A6:XFD6"/>
    </sheetView>
  </sheetViews>
  <sheetFormatPr defaultColWidth="11.5546875" defaultRowHeight="17.25"/>
  <cols>
    <col min="2" max="2" width="22.109375" customWidth="1"/>
    <col min="3" max="3" width="26.109375" customWidth="1"/>
    <col min="4" max="4" width="8.44140625" customWidth="1"/>
    <col min="5" max="5" width="18.88671875" customWidth="1"/>
    <col min="6" max="6" width="13.109375" customWidth="1"/>
    <col min="7" max="7" width="57.5546875" style="41" customWidth="1"/>
  </cols>
  <sheetData>
    <row r="1" spans="1:9" ht="36" customHeight="1">
      <c r="A1" s="139" t="s">
        <v>0</v>
      </c>
      <c r="B1" s="139"/>
      <c r="C1" s="139"/>
      <c r="D1" s="139"/>
      <c r="E1" s="139"/>
      <c r="F1" s="139"/>
      <c r="G1" s="139"/>
    </row>
    <row r="2" spans="1:9" ht="20.100000000000001" customHeight="1">
      <c r="A2" s="1" t="s">
        <v>1</v>
      </c>
      <c r="B2" s="140" t="s">
        <v>474</v>
      </c>
      <c r="C2" s="141"/>
      <c r="D2" s="2" t="s">
        <v>2</v>
      </c>
      <c r="E2" s="2"/>
      <c r="F2" s="3" t="s">
        <v>3</v>
      </c>
      <c r="G2" s="4"/>
    </row>
    <row r="3" spans="1:9" ht="24" customHeight="1">
      <c r="A3" s="137" t="s">
        <v>4</v>
      </c>
      <c r="B3" s="98"/>
      <c r="C3" s="138"/>
      <c r="D3" s="142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144">
        <v>83500</v>
      </c>
      <c r="C4" s="145"/>
      <c r="D4" s="143"/>
      <c r="E4" s="7" t="s">
        <v>431</v>
      </c>
      <c r="F4" s="8">
        <v>10</v>
      </c>
      <c r="G4" s="9" t="s">
        <v>463</v>
      </c>
    </row>
    <row r="5" spans="1:9" ht="23.1" customHeight="1">
      <c r="A5" s="1" t="s">
        <v>11</v>
      </c>
      <c r="B5" s="146">
        <f>B6-B4</f>
        <v>911950</v>
      </c>
      <c r="C5" s="147"/>
      <c r="D5" s="143"/>
      <c r="E5" s="7" t="s">
        <v>432</v>
      </c>
      <c r="F5" s="8">
        <v>10</v>
      </c>
      <c r="G5" s="9" t="s">
        <v>481</v>
      </c>
    </row>
    <row r="6" spans="1:9" ht="21.95" customHeight="1">
      <c r="A6" s="1" t="s">
        <v>12</v>
      </c>
      <c r="B6" s="148">
        <v>995450</v>
      </c>
      <c r="C6" s="149"/>
      <c r="D6" s="155"/>
      <c r="E6" s="7" t="s">
        <v>433</v>
      </c>
      <c r="F6" s="8">
        <v>10</v>
      </c>
      <c r="G6" s="9" t="s">
        <v>464</v>
      </c>
    </row>
    <row r="7" spans="1:9" ht="20.25" customHeight="1">
      <c r="A7" s="10" t="s">
        <v>13</v>
      </c>
      <c r="B7" s="148">
        <f>'6.24'!B7:C7+'6.25'!B6:C6</f>
        <v>49628980</v>
      </c>
      <c r="C7" s="149"/>
      <c r="D7" s="11"/>
      <c r="E7" s="12"/>
      <c r="F7" s="13"/>
      <c r="G7" s="14"/>
      <c r="I7" s="15"/>
    </row>
    <row r="8" spans="1:9" ht="25.5" customHeight="1">
      <c r="A8" s="1" t="s">
        <v>14</v>
      </c>
      <c r="B8" s="150">
        <v>93391350</v>
      </c>
      <c r="C8" s="151"/>
      <c r="G8" s="15"/>
    </row>
    <row r="9" spans="1:9" ht="27.95" customHeight="1">
      <c r="A9" s="137" t="s">
        <v>15</v>
      </c>
      <c r="B9" s="98"/>
      <c r="C9" s="138"/>
      <c r="D9" s="16"/>
      <c r="E9" s="17"/>
      <c r="F9" s="17"/>
      <c r="G9" s="18"/>
    </row>
    <row r="10" spans="1:9" ht="17.100000000000001" customHeight="1">
      <c r="A10" s="152" t="s">
        <v>16</v>
      </c>
      <c r="B10" s="19" t="s">
        <v>17</v>
      </c>
      <c r="C10" s="19" t="s">
        <v>18</v>
      </c>
      <c r="D10" s="84" t="s">
        <v>19</v>
      </c>
      <c r="E10" s="19" t="s">
        <v>17</v>
      </c>
      <c r="F10" s="19" t="s">
        <v>18</v>
      </c>
      <c r="G10" s="20"/>
    </row>
    <row r="11" spans="1:9" ht="20.100000000000001" customHeight="1">
      <c r="A11" s="153"/>
      <c r="B11" s="21" t="s">
        <v>482</v>
      </c>
      <c r="C11" s="21">
        <v>5</v>
      </c>
      <c r="D11" s="85"/>
      <c r="E11" s="22"/>
      <c r="F11" s="21"/>
      <c r="G11" s="23"/>
    </row>
    <row r="12" spans="1:9" ht="18" customHeight="1">
      <c r="A12" s="153"/>
      <c r="B12" s="21" t="s">
        <v>483</v>
      </c>
      <c r="C12" s="21">
        <v>4</v>
      </c>
      <c r="D12" s="85"/>
      <c r="E12" s="22"/>
      <c r="F12" s="21"/>
      <c r="G12" s="23"/>
    </row>
    <row r="13" spans="1:9" ht="17.100000000000001" customHeight="1">
      <c r="A13" s="154"/>
      <c r="B13" s="21" t="s">
        <v>484</v>
      </c>
      <c r="C13" s="24">
        <v>3</v>
      </c>
      <c r="D13" s="86"/>
      <c r="E13" s="25"/>
      <c r="F13" s="26"/>
      <c r="G13" s="23"/>
    </row>
    <row r="14" spans="1:9" ht="27.95" customHeight="1">
      <c r="A14" s="137" t="s">
        <v>20</v>
      </c>
      <c r="B14" s="98"/>
      <c r="C14" s="98"/>
      <c r="D14" s="98"/>
      <c r="E14" s="98"/>
      <c r="F14" s="98"/>
      <c r="G14" s="138"/>
    </row>
    <row r="15" spans="1:9" ht="18.95" customHeight="1">
      <c r="A15" s="27"/>
      <c r="B15" s="19" t="s">
        <v>21</v>
      </c>
      <c r="C15" s="19" t="s">
        <v>22</v>
      </c>
      <c r="D15" s="19" t="s">
        <v>23</v>
      </c>
      <c r="E15" s="130"/>
      <c r="F15" s="131"/>
      <c r="G15" s="132"/>
    </row>
    <row r="16" spans="1:9" ht="18.95" customHeight="1">
      <c r="A16" s="99" t="s">
        <v>24</v>
      </c>
      <c r="B16" s="28">
        <v>0.52083333333333337</v>
      </c>
      <c r="C16" s="21" t="s">
        <v>475</v>
      </c>
      <c r="D16" s="21">
        <v>2</v>
      </c>
      <c r="E16" s="126"/>
      <c r="F16" s="127"/>
      <c r="G16" s="128"/>
    </row>
    <row r="17" spans="1:7">
      <c r="A17" s="100"/>
      <c r="B17" s="28"/>
      <c r="C17" s="28"/>
      <c r="D17" s="21"/>
      <c r="E17" s="126"/>
      <c r="F17" s="127"/>
      <c r="G17" s="128"/>
    </row>
    <row r="18" spans="1:7">
      <c r="A18" s="100"/>
      <c r="B18" s="28"/>
      <c r="C18" s="28"/>
      <c r="D18" s="21"/>
      <c r="E18" s="126"/>
      <c r="F18" s="127"/>
      <c r="G18" s="128"/>
    </row>
    <row r="19" spans="1:7">
      <c r="A19" s="100"/>
      <c r="B19" s="28"/>
      <c r="C19" s="21"/>
      <c r="D19" s="21"/>
      <c r="E19" s="126"/>
      <c r="F19" s="127"/>
      <c r="G19" s="128"/>
    </row>
    <row r="20" spans="1:7">
      <c r="A20" s="100"/>
      <c r="B20" s="28"/>
      <c r="C20" s="21"/>
      <c r="D20" s="21"/>
      <c r="E20" s="126"/>
      <c r="F20" s="127"/>
      <c r="G20" s="128"/>
    </row>
    <row r="21" spans="1:7">
      <c r="A21" s="100"/>
      <c r="B21" s="28"/>
      <c r="C21" s="21"/>
      <c r="D21" s="21"/>
      <c r="E21" s="126"/>
      <c r="F21" s="127"/>
      <c r="G21" s="128"/>
    </row>
    <row r="22" spans="1:7" ht="18" thickBot="1">
      <c r="A22" s="133"/>
      <c r="B22" s="29"/>
      <c r="C22" s="30"/>
      <c r="D22" s="30"/>
      <c r="E22" s="134"/>
      <c r="F22" s="135"/>
      <c r="G22" s="136"/>
    </row>
    <row r="23" spans="1:7">
      <c r="A23" s="100" t="s">
        <v>379</v>
      </c>
      <c r="B23" s="31">
        <v>0.29166666666666669</v>
      </c>
      <c r="C23" s="21" t="s">
        <v>476</v>
      </c>
      <c r="D23" s="21">
        <v>5</v>
      </c>
      <c r="E23" s="114"/>
      <c r="F23" s="115"/>
      <c r="G23" s="116"/>
    </row>
    <row r="24" spans="1:7">
      <c r="A24" s="100"/>
      <c r="B24" s="28">
        <v>0.29166666666666669</v>
      </c>
      <c r="C24" s="28" t="s">
        <v>477</v>
      </c>
      <c r="D24" s="21">
        <v>2</v>
      </c>
      <c r="E24" s="126"/>
      <c r="F24" s="127"/>
      <c r="G24" s="128"/>
    </row>
    <row r="25" spans="1:7">
      <c r="A25" s="100"/>
      <c r="B25" s="28">
        <v>0.3125</v>
      </c>
      <c r="C25" s="32" t="s">
        <v>478</v>
      </c>
      <c r="D25" s="21">
        <v>2</v>
      </c>
      <c r="E25" s="126"/>
      <c r="F25" s="127"/>
      <c r="G25" s="128"/>
    </row>
    <row r="26" spans="1:7">
      <c r="A26" s="100"/>
      <c r="B26" s="28">
        <v>0.3125</v>
      </c>
      <c r="C26" s="32" t="s">
        <v>479</v>
      </c>
      <c r="D26" s="21">
        <v>2</v>
      </c>
      <c r="E26" s="126"/>
      <c r="F26" s="127"/>
      <c r="G26" s="128"/>
    </row>
    <row r="27" spans="1:7">
      <c r="A27" s="100"/>
      <c r="B27" s="28">
        <v>0.29166666666666669</v>
      </c>
      <c r="C27" s="21" t="s">
        <v>480</v>
      </c>
      <c r="D27" s="21">
        <v>2</v>
      </c>
      <c r="E27" s="126"/>
      <c r="F27" s="127"/>
      <c r="G27" s="128"/>
    </row>
    <row r="28" spans="1:7">
      <c r="A28" s="100"/>
      <c r="B28" s="28"/>
      <c r="C28" s="21"/>
      <c r="D28" s="21"/>
      <c r="E28" s="126"/>
      <c r="F28" s="127"/>
      <c r="G28" s="128"/>
    </row>
    <row r="29" spans="1:7">
      <c r="A29" s="100"/>
      <c r="B29" s="28"/>
      <c r="C29" s="28"/>
      <c r="D29" s="21"/>
      <c r="E29" s="126"/>
      <c r="F29" s="127"/>
      <c r="G29" s="128"/>
    </row>
    <row r="30" spans="1:7">
      <c r="A30" s="100"/>
      <c r="B30" s="28"/>
      <c r="C30" s="33"/>
      <c r="D30" s="21"/>
      <c r="E30" s="126"/>
      <c r="F30" s="127"/>
      <c r="G30" s="128"/>
    </row>
    <row r="31" spans="1:7">
      <c r="A31" s="100"/>
      <c r="B31" s="28"/>
      <c r="C31" s="28"/>
      <c r="D31" s="21"/>
      <c r="E31" s="126"/>
      <c r="F31" s="127"/>
      <c r="G31" s="128"/>
    </row>
    <row r="32" spans="1:7">
      <c r="A32" s="100"/>
      <c r="B32" s="28"/>
      <c r="C32" s="28"/>
      <c r="D32" s="21"/>
      <c r="E32" s="126"/>
      <c r="F32" s="127"/>
      <c r="G32" s="128"/>
    </row>
    <row r="33" spans="1:9">
      <c r="A33" s="100"/>
      <c r="B33" s="28"/>
      <c r="C33" s="21"/>
      <c r="D33" s="21"/>
      <c r="E33" s="126"/>
      <c r="F33" s="127"/>
      <c r="G33" s="128"/>
    </row>
    <row r="34" spans="1:9">
      <c r="A34" s="98" t="s">
        <v>25</v>
      </c>
      <c r="B34" s="98"/>
      <c r="C34" s="98"/>
      <c r="D34" s="98"/>
      <c r="E34" s="98"/>
      <c r="F34" s="98"/>
      <c r="G34" s="98"/>
    </row>
    <row r="35" spans="1:9">
      <c r="A35" s="99" t="s">
        <v>117</v>
      </c>
      <c r="B35" s="102" t="s">
        <v>488</v>
      </c>
      <c r="C35" s="104"/>
      <c r="D35" s="99" t="s">
        <v>27</v>
      </c>
      <c r="E35" s="123" t="s">
        <v>489</v>
      </c>
      <c r="F35" s="124"/>
      <c r="G35" s="125"/>
    </row>
    <row r="36" spans="1:9" ht="17.25" customHeight="1">
      <c r="A36" s="100"/>
      <c r="B36" s="105" t="s">
        <v>485</v>
      </c>
      <c r="C36" s="106"/>
      <c r="D36" s="100"/>
      <c r="E36" s="123" t="s">
        <v>490</v>
      </c>
      <c r="F36" s="124"/>
      <c r="G36" s="125"/>
    </row>
    <row r="37" spans="1:9" ht="18" customHeight="1">
      <c r="A37" s="100"/>
      <c r="B37" s="129" t="s">
        <v>486</v>
      </c>
      <c r="C37" s="106"/>
      <c r="D37" s="100"/>
      <c r="E37" s="117" t="s">
        <v>491</v>
      </c>
      <c r="F37" s="118"/>
      <c r="G37" s="119"/>
    </row>
    <row r="38" spans="1:9" ht="18" customHeight="1">
      <c r="A38" s="100"/>
      <c r="B38" s="105" t="s">
        <v>487</v>
      </c>
      <c r="C38" s="106"/>
      <c r="D38" s="100"/>
      <c r="E38" s="117"/>
      <c r="F38" s="118"/>
      <c r="G38" s="119"/>
    </row>
    <row r="39" spans="1:9" ht="17.25" customHeight="1">
      <c r="A39" s="100"/>
      <c r="B39" s="105"/>
      <c r="C39" s="106"/>
      <c r="D39" s="100"/>
      <c r="E39" s="123"/>
      <c r="F39" s="124"/>
      <c r="G39" s="125"/>
    </row>
    <row r="40" spans="1:9" ht="17.25" customHeight="1">
      <c r="A40" s="100"/>
      <c r="B40" s="105"/>
      <c r="C40" s="106"/>
      <c r="D40" s="100"/>
      <c r="E40" s="123"/>
      <c r="F40" s="124"/>
      <c r="G40" s="125"/>
      <c r="I40" s="34"/>
    </row>
    <row r="41" spans="1:9" ht="18" customHeight="1">
      <c r="A41" s="100"/>
      <c r="B41" s="105"/>
      <c r="C41" s="106"/>
      <c r="D41" s="100"/>
      <c r="E41" s="117"/>
      <c r="F41" s="118"/>
      <c r="G41" s="119"/>
    </row>
    <row r="42" spans="1:9" ht="18" customHeight="1">
      <c r="A42" s="100"/>
      <c r="B42" s="105"/>
      <c r="C42" s="106"/>
      <c r="D42" s="100"/>
      <c r="E42" s="117"/>
      <c r="F42" s="118"/>
      <c r="G42" s="119"/>
    </row>
    <row r="43" spans="1:9">
      <c r="A43" s="101"/>
      <c r="B43" s="105"/>
      <c r="C43" s="106"/>
      <c r="D43" s="101"/>
      <c r="E43" s="120"/>
      <c r="F43" s="121"/>
      <c r="G43" s="122"/>
    </row>
    <row r="44" spans="1:9">
      <c r="A44" s="98" t="s">
        <v>28</v>
      </c>
      <c r="B44" s="98"/>
      <c r="C44" s="98"/>
      <c r="D44" s="98"/>
      <c r="E44" s="98"/>
      <c r="F44" s="98"/>
      <c r="G44" s="98"/>
    </row>
    <row r="45" spans="1:9">
      <c r="A45" s="99" t="s">
        <v>26</v>
      </c>
      <c r="B45" s="102" t="s">
        <v>10</v>
      </c>
      <c r="C45" s="104"/>
      <c r="D45" s="99" t="s">
        <v>27</v>
      </c>
      <c r="E45" s="111"/>
      <c r="F45" s="112"/>
      <c r="G45" s="113"/>
    </row>
    <row r="46" spans="1:9">
      <c r="A46" s="101"/>
      <c r="B46" s="108" t="s">
        <v>10</v>
      </c>
      <c r="C46" s="110"/>
      <c r="D46" s="101"/>
      <c r="E46" s="114"/>
      <c r="F46" s="115"/>
      <c r="G46" s="116"/>
    </row>
    <row r="47" spans="1:9">
      <c r="A47" s="98" t="s">
        <v>29</v>
      </c>
      <c r="B47" s="98"/>
      <c r="C47" s="98"/>
      <c r="D47" s="98"/>
      <c r="E47" s="98"/>
      <c r="F47" s="98"/>
      <c r="G47" s="98"/>
    </row>
    <row r="48" spans="1:9">
      <c r="A48" s="99" t="s">
        <v>26</v>
      </c>
      <c r="B48" s="102"/>
      <c r="C48" s="103"/>
      <c r="D48" s="104"/>
      <c r="E48" s="99" t="s">
        <v>30</v>
      </c>
      <c r="F48" s="105" t="s">
        <v>492</v>
      </c>
      <c r="G48" s="106"/>
      <c r="H48" s="69"/>
    </row>
    <row r="49" spans="1:8">
      <c r="A49" s="100"/>
      <c r="B49" s="105"/>
      <c r="C49" s="107"/>
      <c r="D49" s="106"/>
      <c r="E49" s="100"/>
      <c r="F49" s="105"/>
      <c r="G49" s="106"/>
      <c r="H49" s="36"/>
    </row>
    <row r="50" spans="1:8">
      <c r="A50" s="100"/>
      <c r="B50" s="105"/>
      <c r="C50" s="107"/>
      <c r="D50" s="106"/>
      <c r="E50" s="100"/>
      <c r="F50" s="105"/>
      <c r="G50" s="106"/>
    </row>
    <row r="51" spans="1:8">
      <c r="A51" s="100"/>
      <c r="B51" s="105"/>
      <c r="C51" s="107"/>
      <c r="D51" s="106"/>
      <c r="E51" s="100"/>
      <c r="F51" s="105"/>
      <c r="G51" s="106"/>
    </row>
    <row r="52" spans="1:8">
      <c r="A52" s="100"/>
      <c r="B52" s="105" t="s">
        <v>10</v>
      </c>
      <c r="C52" s="107"/>
      <c r="D52" s="106"/>
      <c r="E52" s="100"/>
      <c r="F52" s="105" t="s">
        <v>10</v>
      </c>
      <c r="G52" s="106"/>
    </row>
    <row r="53" spans="1:8">
      <c r="A53" s="101"/>
      <c r="B53" s="108"/>
      <c r="C53" s="109"/>
      <c r="D53" s="110"/>
      <c r="E53" s="101"/>
      <c r="F53" s="105"/>
      <c r="G53" s="106"/>
    </row>
    <row r="54" spans="1:8">
      <c r="A54" s="74" t="s">
        <v>31</v>
      </c>
      <c r="B54" s="75"/>
      <c r="C54" s="37" t="s">
        <v>32</v>
      </c>
      <c r="D54" s="38">
        <f>B56+E56</f>
        <v>0</v>
      </c>
      <c r="E54" s="39"/>
      <c r="F54" s="76"/>
      <c r="G54" s="76"/>
    </row>
    <row r="55" spans="1:8">
      <c r="A55" s="81" t="s">
        <v>26</v>
      </c>
      <c r="B55" s="40" t="s">
        <v>33</v>
      </c>
      <c r="C55" s="40" t="s">
        <v>34</v>
      </c>
      <c r="D55" s="84" t="s">
        <v>30</v>
      </c>
      <c r="E55" s="40" t="s">
        <v>33</v>
      </c>
      <c r="F55" s="87" t="s">
        <v>34</v>
      </c>
      <c r="G55" s="88"/>
    </row>
    <row r="56" spans="1:8">
      <c r="A56" s="82"/>
      <c r="B56" s="89"/>
      <c r="C56" s="89"/>
      <c r="D56" s="85"/>
      <c r="E56" s="89"/>
      <c r="F56" s="92"/>
      <c r="G56" s="93"/>
    </row>
    <row r="57" spans="1:8">
      <c r="A57" s="82"/>
      <c r="B57" s="90"/>
      <c r="C57" s="90"/>
      <c r="D57" s="85"/>
      <c r="E57" s="90"/>
      <c r="F57" s="94"/>
      <c r="G57" s="95"/>
    </row>
    <row r="58" spans="1:8">
      <c r="A58" s="83"/>
      <c r="B58" s="91"/>
      <c r="C58" s="91"/>
      <c r="D58" s="86"/>
      <c r="E58" s="91"/>
      <c r="F58" s="96"/>
      <c r="G58" s="97"/>
    </row>
    <row r="59" spans="1:8">
      <c r="A59" s="77" t="s">
        <v>35</v>
      </c>
      <c r="B59" s="77"/>
      <c r="C59" s="77"/>
      <c r="D59" s="77"/>
      <c r="E59" s="77"/>
      <c r="F59" s="77"/>
      <c r="G59" s="77"/>
    </row>
    <row r="60" spans="1:8">
      <c r="A60" s="78"/>
      <c r="B60" s="79"/>
      <c r="C60" s="79"/>
      <c r="D60" s="79"/>
      <c r="E60" s="79"/>
      <c r="F60" s="79"/>
      <c r="G60" s="80"/>
    </row>
    <row r="62" spans="1:8">
      <c r="G62"/>
    </row>
    <row r="63" spans="1:8">
      <c r="G63"/>
    </row>
    <row r="64" spans="1:8">
      <c r="C64" t="s">
        <v>5</v>
      </c>
      <c r="G64"/>
    </row>
    <row r="65" spans="7:7">
      <c r="G65"/>
    </row>
    <row r="66" spans="7:7">
      <c r="G66"/>
    </row>
    <row r="67" spans="7:7">
      <c r="G67"/>
    </row>
  </sheetData>
  <mergeCells count="88"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  <mergeCell ref="E31:G31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E26:G26"/>
    <mergeCell ref="E27:G27"/>
    <mergeCell ref="E28:G28"/>
    <mergeCell ref="E29:G29"/>
    <mergeCell ref="E30:G30"/>
    <mergeCell ref="B40:C40"/>
    <mergeCell ref="E40:G40"/>
    <mergeCell ref="E32:G32"/>
    <mergeCell ref="E33:G33"/>
    <mergeCell ref="A34:G34"/>
    <mergeCell ref="A35:A43"/>
    <mergeCell ref="B35:C35"/>
    <mergeCell ref="D35:D43"/>
    <mergeCell ref="E35:G35"/>
    <mergeCell ref="B36:C36"/>
    <mergeCell ref="E36:G36"/>
    <mergeCell ref="B37:C37"/>
    <mergeCell ref="A23:A33"/>
    <mergeCell ref="E23:G23"/>
    <mergeCell ref="E24:G24"/>
    <mergeCell ref="E25:G25"/>
    <mergeCell ref="E37:G37"/>
    <mergeCell ref="B38:C38"/>
    <mergeCell ref="E38:G38"/>
    <mergeCell ref="B39:C39"/>
    <mergeCell ref="E39:G39"/>
    <mergeCell ref="B41:C41"/>
    <mergeCell ref="E41:G41"/>
    <mergeCell ref="B42:C42"/>
    <mergeCell ref="E42:G42"/>
    <mergeCell ref="B43:C43"/>
    <mergeCell ref="E43:G43"/>
    <mergeCell ref="A44:G44"/>
    <mergeCell ref="A45:A46"/>
    <mergeCell ref="B45:C45"/>
    <mergeCell ref="D45:D46"/>
    <mergeCell ref="E45:G45"/>
    <mergeCell ref="B46:C46"/>
    <mergeCell ref="E46:G46"/>
    <mergeCell ref="A47:G47"/>
    <mergeCell ref="A48:A53"/>
    <mergeCell ref="B48:D48"/>
    <mergeCell ref="E48:E53"/>
    <mergeCell ref="F48:G48"/>
    <mergeCell ref="B49:D49"/>
    <mergeCell ref="F49:G49"/>
    <mergeCell ref="B50:D50"/>
    <mergeCell ref="F50:G50"/>
    <mergeCell ref="B51:D51"/>
    <mergeCell ref="F51:G51"/>
    <mergeCell ref="B52:D52"/>
    <mergeCell ref="F52:G52"/>
    <mergeCell ref="B53:D53"/>
    <mergeCell ref="F53:G53"/>
    <mergeCell ref="A54:B54"/>
    <mergeCell ref="F54:G54"/>
    <mergeCell ref="A59:G59"/>
    <mergeCell ref="A60:G60"/>
    <mergeCell ref="A55:A58"/>
    <mergeCell ref="D55:D58"/>
    <mergeCell ref="F55:G55"/>
    <mergeCell ref="B56:B58"/>
    <mergeCell ref="C56:C58"/>
    <mergeCell ref="E56:E58"/>
    <mergeCell ref="F56:G58"/>
  </mergeCells>
  <phoneticPr fontId="4" type="noConversion"/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>
  <dimension ref="A1:I67"/>
  <sheetViews>
    <sheetView workbookViewId="0">
      <selection activeCell="B11" sqref="B11"/>
    </sheetView>
  </sheetViews>
  <sheetFormatPr defaultColWidth="11.5546875" defaultRowHeight="17.25"/>
  <cols>
    <col min="2" max="2" width="22.109375" customWidth="1"/>
    <col min="3" max="3" width="26.109375" customWidth="1"/>
    <col min="4" max="4" width="8.44140625" customWidth="1"/>
    <col min="5" max="5" width="18.88671875" customWidth="1"/>
    <col min="6" max="6" width="13.109375" customWidth="1"/>
    <col min="7" max="7" width="57.5546875" style="41" customWidth="1"/>
  </cols>
  <sheetData>
    <row r="1" spans="1:9" ht="36" customHeight="1">
      <c r="A1" s="139" t="s">
        <v>0</v>
      </c>
      <c r="B1" s="139"/>
      <c r="C1" s="139"/>
      <c r="D1" s="139"/>
      <c r="E1" s="139"/>
      <c r="F1" s="139"/>
      <c r="G1" s="139"/>
    </row>
    <row r="2" spans="1:9" ht="20.100000000000001" customHeight="1">
      <c r="A2" s="1" t="s">
        <v>1</v>
      </c>
      <c r="B2" s="140" t="s">
        <v>493</v>
      </c>
      <c r="C2" s="141"/>
      <c r="D2" s="2" t="s">
        <v>2</v>
      </c>
      <c r="E2" s="2"/>
      <c r="F2" s="3" t="s">
        <v>3</v>
      </c>
      <c r="G2" s="4"/>
    </row>
    <row r="3" spans="1:9" ht="24" customHeight="1">
      <c r="A3" s="137" t="s">
        <v>4</v>
      </c>
      <c r="B3" s="98"/>
      <c r="C3" s="138"/>
      <c r="D3" s="142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144">
        <v>526300</v>
      </c>
      <c r="C4" s="145"/>
      <c r="D4" s="143"/>
      <c r="E4" s="7" t="s">
        <v>431</v>
      </c>
      <c r="F4" s="8">
        <v>10</v>
      </c>
      <c r="G4" s="9" t="s">
        <v>541</v>
      </c>
    </row>
    <row r="5" spans="1:9" ht="23.1" customHeight="1">
      <c r="A5" s="1" t="s">
        <v>11</v>
      </c>
      <c r="B5" s="146">
        <f>B6-B4</f>
        <v>517500</v>
      </c>
      <c r="C5" s="147"/>
      <c r="D5" s="143"/>
      <c r="E5" s="7" t="s">
        <v>432</v>
      </c>
      <c r="F5" s="8">
        <v>10</v>
      </c>
      <c r="G5" s="9" t="s">
        <v>542</v>
      </c>
    </row>
    <row r="6" spans="1:9" ht="21.95" customHeight="1">
      <c r="A6" s="1" t="s">
        <v>12</v>
      </c>
      <c r="B6" s="148">
        <v>1043800</v>
      </c>
      <c r="C6" s="149"/>
      <c r="D6" s="155"/>
      <c r="E6" s="7" t="s">
        <v>433</v>
      </c>
      <c r="F6" s="8">
        <v>10</v>
      </c>
      <c r="G6" s="9" t="s">
        <v>464</v>
      </c>
    </row>
    <row r="7" spans="1:9" ht="20.25" customHeight="1">
      <c r="A7" s="10" t="s">
        <v>13</v>
      </c>
      <c r="B7" s="148">
        <f>'6.25'!B7:C7+'6.26'!B6:C6</f>
        <v>50672780</v>
      </c>
      <c r="C7" s="149"/>
      <c r="D7" s="11"/>
      <c r="E7" s="12"/>
      <c r="F7" s="13"/>
      <c r="G7" s="14"/>
      <c r="I7" s="15"/>
    </row>
    <row r="8" spans="1:9" ht="25.5" customHeight="1">
      <c r="A8" s="1" t="s">
        <v>14</v>
      </c>
      <c r="B8" s="150">
        <v>93391350</v>
      </c>
      <c r="C8" s="151"/>
      <c r="G8" s="15"/>
    </row>
    <row r="9" spans="1:9" ht="27.95" customHeight="1">
      <c r="A9" s="137" t="s">
        <v>15</v>
      </c>
      <c r="B9" s="98"/>
      <c r="C9" s="138"/>
      <c r="D9" s="16"/>
      <c r="E9" s="17"/>
      <c r="F9" s="17"/>
      <c r="G9" s="18"/>
    </row>
    <row r="10" spans="1:9" ht="17.100000000000001" customHeight="1">
      <c r="A10" s="152" t="s">
        <v>16</v>
      </c>
      <c r="B10" s="19" t="s">
        <v>17</v>
      </c>
      <c r="C10" s="19" t="s">
        <v>18</v>
      </c>
      <c r="D10" s="84" t="s">
        <v>19</v>
      </c>
      <c r="E10" s="19" t="s">
        <v>17</v>
      </c>
      <c r="F10" s="19" t="s">
        <v>18</v>
      </c>
      <c r="G10" s="20"/>
    </row>
    <row r="11" spans="1:9" ht="20.100000000000001" customHeight="1">
      <c r="A11" s="153"/>
      <c r="B11" s="21" t="s">
        <v>466</v>
      </c>
      <c r="C11" s="21">
        <v>7</v>
      </c>
      <c r="D11" s="85"/>
      <c r="E11" s="22"/>
      <c r="F11" s="21"/>
      <c r="G11" s="23"/>
    </row>
    <row r="12" spans="1:9" ht="18" customHeight="1">
      <c r="A12" s="153"/>
      <c r="B12" s="21" t="s">
        <v>543</v>
      </c>
      <c r="C12" s="21">
        <v>7</v>
      </c>
      <c r="D12" s="85"/>
      <c r="E12" s="22"/>
      <c r="F12" s="21"/>
      <c r="G12" s="23"/>
    </row>
    <row r="13" spans="1:9" ht="17.100000000000001" customHeight="1">
      <c r="A13" s="154"/>
      <c r="B13" s="21" t="s">
        <v>467</v>
      </c>
      <c r="C13" s="24">
        <v>6</v>
      </c>
      <c r="D13" s="86"/>
      <c r="E13" s="25"/>
      <c r="F13" s="26"/>
      <c r="G13" s="23"/>
    </row>
    <row r="14" spans="1:9" ht="27.95" customHeight="1">
      <c r="A14" s="137" t="s">
        <v>20</v>
      </c>
      <c r="B14" s="98"/>
      <c r="C14" s="98"/>
      <c r="D14" s="98"/>
      <c r="E14" s="98"/>
      <c r="F14" s="98"/>
      <c r="G14" s="138"/>
    </row>
    <row r="15" spans="1:9" ht="18.95" customHeight="1">
      <c r="A15" s="27"/>
      <c r="B15" s="19" t="s">
        <v>21</v>
      </c>
      <c r="C15" s="19" t="s">
        <v>22</v>
      </c>
      <c r="D15" s="19" t="s">
        <v>23</v>
      </c>
      <c r="E15" s="130"/>
      <c r="F15" s="131"/>
      <c r="G15" s="132"/>
    </row>
    <row r="16" spans="1:9" ht="18.95" customHeight="1">
      <c r="A16" s="99" t="s">
        <v>24</v>
      </c>
      <c r="B16" s="28">
        <v>0.5</v>
      </c>
      <c r="C16" s="21" t="s">
        <v>494</v>
      </c>
      <c r="D16" s="21">
        <v>5</v>
      </c>
      <c r="E16" s="126"/>
      <c r="F16" s="127"/>
      <c r="G16" s="128"/>
    </row>
    <row r="17" spans="1:7">
      <c r="A17" s="100"/>
      <c r="B17" s="28">
        <v>0.45833333333333331</v>
      </c>
      <c r="C17" s="28" t="s">
        <v>495</v>
      </c>
      <c r="D17" s="21">
        <v>10</v>
      </c>
      <c r="E17" s="126" t="s">
        <v>544</v>
      </c>
      <c r="F17" s="127"/>
      <c r="G17" s="128"/>
    </row>
    <row r="18" spans="1:7">
      <c r="A18" s="100"/>
      <c r="B18" s="28">
        <v>0.5</v>
      </c>
      <c r="C18" s="28" t="s">
        <v>496</v>
      </c>
      <c r="D18" s="21">
        <v>3</v>
      </c>
      <c r="E18" s="126"/>
      <c r="F18" s="127"/>
      <c r="G18" s="128"/>
    </row>
    <row r="19" spans="1:7">
      <c r="A19" s="100"/>
      <c r="B19" s="28"/>
      <c r="C19" s="21"/>
      <c r="D19" s="21"/>
      <c r="E19" s="126"/>
      <c r="F19" s="127"/>
      <c r="G19" s="128"/>
    </row>
    <row r="20" spans="1:7">
      <c r="A20" s="100"/>
      <c r="B20" s="28"/>
      <c r="C20" s="21"/>
      <c r="D20" s="21"/>
      <c r="E20" s="126"/>
      <c r="F20" s="127"/>
      <c r="G20" s="128"/>
    </row>
    <row r="21" spans="1:7">
      <c r="A21" s="100"/>
      <c r="B21" s="28"/>
      <c r="C21" s="21"/>
      <c r="D21" s="21"/>
      <c r="E21" s="126"/>
      <c r="F21" s="127"/>
      <c r="G21" s="128"/>
    </row>
    <row r="22" spans="1:7" ht="18" thickBot="1">
      <c r="A22" s="133"/>
      <c r="B22" s="29"/>
      <c r="C22" s="30"/>
      <c r="D22" s="30"/>
      <c r="E22" s="134"/>
      <c r="F22" s="135"/>
      <c r="G22" s="136"/>
    </row>
    <row r="23" spans="1:7">
      <c r="A23" s="100" t="s">
        <v>379</v>
      </c>
      <c r="B23" s="31">
        <v>0.3125</v>
      </c>
      <c r="C23" s="21" t="s">
        <v>497</v>
      </c>
      <c r="D23" s="21" t="s">
        <v>499</v>
      </c>
      <c r="E23" s="114"/>
      <c r="F23" s="115"/>
      <c r="G23" s="116"/>
    </row>
    <row r="24" spans="1:7">
      <c r="A24" s="100"/>
      <c r="B24" s="28">
        <v>0.3125</v>
      </c>
      <c r="C24" s="28" t="s">
        <v>130</v>
      </c>
      <c r="D24" s="21">
        <v>2</v>
      </c>
      <c r="E24" s="126"/>
      <c r="F24" s="127"/>
      <c r="G24" s="128"/>
    </row>
    <row r="25" spans="1:7">
      <c r="A25" s="100"/>
      <c r="B25" s="28">
        <v>0.27083333333333331</v>
      </c>
      <c r="C25" s="32" t="s">
        <v>498</v>
      </c>
      <c r="D25" s="21">
        <v>2</v>
      </c>
      <c r="E25" s="126"/>
      <c r="F25" s="127"/>
      <c r="G25" s="128"/>
    </row>
    <row r="26" spans="1:7">
      <c r="A26" s="100"/>
      <c r="B26" s="28"/>
      <c r="C26" s="32"/>
      <c r="D26" s="21"/>
      <c r="E26" s="126"/>
      <c r="F26" s="127"/>
      <c r="G26" s="128"/>
    </row>
    <row r="27" spans="1:7">
      <c r="A27" s="100"/>
      <c r="B27" s="28"/>
      <c r="C27" s="21"/>
      <c r="D27" s="21"/>
      <c r="E27" s="126"/>
      <c r="F27" s="127"/>
      <c r="G27" s="128"/>
    </row>
    <row r="28" spans="1:7">
      <c r="A28" s="100"/>
      <c r="B28" s="28"/>
      <c r="C28" s="21"/>
      <c r="D28" s="21"/>
      <c r="E28" s="126"/>
      <c r="F28" s="127"/>
      <c r="G28" s="128"/>
    </row>
    <row r="29" spans="1:7">
      <c r="A29" s="100"/>
      <c r="B29" s="28"/>
      <c r="C29" s="28"/>
      <c r="D29" s="21"/>
      <c r="E29" s="126"/>
      <c r="F29" s="127"/>
      <c r="G29" s="128"/>
    </row>
    <row r="30" spans="1:7">
      <c r="A30" s="100"/>
      <c r="B30" s="28"/>
      <c r="C30" s="33"/>
      <c r="D30" s="21"/>
      <c r="E30" s="126"/>
      <c r="F30" s="127"/>
      <c r="G30" s="128"/>
    </row>
    <row r="31" spans="1:7">
      <c r="A31" s="100"/>
      <c r="B31" s="28"/>
      <c r="C31" s="28"/>
      <c r="D31" s="21"/>
      <c r="E31" s="126"/>
      <c r="F31" s="127"/>
      <c r="G31" s="128"/>
    </row>
    <row r="32" spans="1:7">
      <c r="A32" s="100"/>
      <c r="B32" s="28"/>
      <c r="C32" s="28"/>
      <c r="D32" s="21"/>
      <c r="E32" s="126"/>
      <c r="F32" s="127"/>
      <c r="G32" s="128"/>
    </row>
    <row r="33" spans="1:9">
      <c r="A33" s="100"/>
      <c r="B33" s="28"/>
      <c r="C33" s="21"/>
      <c r="D33" s="21"/>
      <c r="E33" s="126"/>
      <c r="F33" s="127"/>
      <c r="G33" s="128"/>
    </row>
    <row r="34" spans="1:9">
      <c r="A34" s="98" t="s">
        <v>25</v>
      </c>
      <c r="B34" s="98"/>
      <c r="C34" s="98"/>
      <c r="D34" s="98"/>
      <c r="E34" s="98"/>
      <c r="F34" s="98"/>
      <c r="G34" s="98"/>
    </row>
    <row r="35" spans="1:9">
      <c r="A35" s="99" t="s">
        <v>117</v>
      </c>
      <c r="B35" s="102"/>
      <c r="C35" s="104"/>
      <c r="D35" s="99" t="s">
        <v>27</v>
      </c>
      <c r="E35" s="123" t="s">
        <v>545</v>
      </c>
      <c r="F35" s="124"/>
      <c r="G35" s="125"/>
    </row>
    <row r="36" spans="1:9" ht="17.25" customHeight="1">
      <c r="A36" s="100"/>
      <c r="B36" s="105"/>
      <c r="C36" s="106"/>
      <c r="D36" s="100"/>
      <c r="E36" s="123" t="s">
        <v>546</v>
      </c>
      <c r="F36" s="124"/>
      <c r="G36" s="125"/>
    </row>
    <row r="37" spans="1:9" ht="18" customHeight="1">
      <c r="A37" s="100"/>
      <c r="B37" s="129"/>
      <c r="C37" s="106"/>
      <c r="D37" s="100"/>
      <c r="E37" s="117"/>
      <c r="F37" s="118"/>
      <c r="G37" s="119"/>
    </row>
    <row r="38" spans="1:9" ht="18" customHeight="1">
      <c r="A38" s="100"/>
      <c r="B38" s="105"/>
      <c r="C38" s="106"/>
      <c r="D38" s="100"/>
      <c r="E38" s="117"/>
      <c r="F38" s="118"/>
      <c r="G38" s="119"/>
    </row>
    <row r="39" spans="1:9" ht="17.25" customHeight="1">
      <c r="A39" s="100"/>
      <c r="B39" s="105"/>
      <c r="C39" s="106"/>
      <c r="D39" s="100"/>
      <c r="E39" s="123"/>
      <c r="F39" s="124"/>
      <c r="G39" s="125"/>
    </row>
    <row r="40" spans="1:9" ht="17.25" customHeight="1">
      <c r="A40" s="100"/>
      <c r="B40" s="105"/>
      <c r="C40" s="106"/>
      <c r="D40" s="100"/>
      <c r="E40" s="123"/>
      <c r="F40" s="124"/>
      <c r="G40" s="125"/>
      <c r="I40" s="34"/>
    </row>
    <row r="41" spans="1:9" ht="18" customHeight="1">
      <c r="A41" s="100"/>
      <c r="B41" s="105"/>
      <c r="C41" s="106"/>
      <c r="D41" s="100"/>
      <c r="E41" s="117"/>
      <c r="F41" s="118"/>
      <c r="G41" s="119"/>
    </row>
    <row r="42" spans="1:9" ht="18" customHeight="1">
      <c r="A42" s="100"/>
      <c r="B42" s="105"/>
      <c r="C42" s="106"/>
      <c r="D42" s="100"/>
      <c r="E42" s="117"/>
      <c r="F42" s="118"/>
      <c r="G42" s="119"/>
    </row>
    <row r="43" spans="1:9">
      <c r="A43" s="101"/>
      <c r="B43" s="105"/>
      <c r="C43" s="106"/>
      <c r="D43" s="101"/>
      <c r="E43" s="120"/>
      <c r="F43" s="121"/>
      <c r="G43" s="122"/>
    </row>
    <row r="44" spans="1:9">
      <c r="A44" s="98" t="s">
        <v>28</v>
      </c>
      <c r="B44" s="98"/>
      <c r="C44" s="98"/>
      <c r="D44" s="98"/>
      <c r="E44" s="98"/>
      <c r="F44" s="98"/>
      <c r="G44" s="98"/>
    </row>
    <row r="45" spans="1:9">
      <c r="A45" s="99" t="s">
        <v>26</v>
      </c>
      <c r="B45" s="102" t="s">
        <v>10</v>
      </c>
      <c r="C45" s="104"/>
      <c r="D45" s="99" t="s">
        <v>27</v>
      </c>
      <c r="E45" s="111"/>
      <c r="F45" s="112"/>
      <c r="G45" s="113"/>
    </row>
    <row r="46" spans="1:9">
      <c r="A46" s="101"/>
      <c r="B46" s="108" t="s">
        <v>10</v>
      </c>
      <c r="C46" s="110"/>
      <c r="D46" s="101"/>
      <c r="E46" s="114"/>
      <c r="F46" s="115"/>
      <c r="G46" s="116"/>
    </row>
    <row r="47" spans="1:9">
      <c r="A47" s="98" t="s">
        <v>29</v>
      </c>
      <c r="B47" s="98"/>
      <c r="C47" s="98"/>
      <c r="D47" s="98"/>
      <c r="E47" s="98"/>
      <c r="F47" s="98"/>
      <c r="G47" s="98"/>
    </row>
    <row r="48" spans="1:9">
      <c r="A48" s="99" t="s">
        <v>26</v>
      </c>
      <c r="B48" s="102"/>
      <c r="C48" s="103"/>
      <c r="D48" s="104"/>
      <c r="E48" s="99" t="s">
        <v>30</v>
      </c>
      <c r="F48" s="105"/>
      <c r="G48" s="106"/>
      <c r="H48" s="70"/>
    </row>
    <row r="49" spans="1:8">
      <c r="A49" s="100"/>
      <c r="B49" s="105"/>
      <c r="C49" s="107"/>
      <c r="D49" s="106"/>
      <c r="E49" s="100"/>
      <c r="F49" s="105"/>
      <c r="G49" s="106"/>
      <c r="H49" s="36"/>
    </row>
    <row r="50" spans="1:8">
      <c r="A50" s="100"/>
      <c r="B50" s="105"/>
      <c r="C50" s="107"/>
      <c r="D50" s="106"/>
      <c r="E50" s="100"/>
      <c r="F50" s="105"/>
      <c r="G50" s="106"/>
    </row>
    <row r="51" spans="1:8">
      <c r="A51" s="100"/>
      <c r="B51" s="105"/>
      <c r="C51" s="107"/>
      <c r="D51" s="106"/>
      <c r="E51" s="100"/>
      <c r="F51" s="105"/>
      <c r="G51" s="106"/>
    </row>
    <row r="52" spans="1:8">
      <c r="A52" s="100"/>
      <c r="B52" s="105" t="s">
        <v>10</v>
      </c>
      <c r="C52" s="107"/>
      <c r="D52" s="106"/>
      <c r="E52" s="100"/>
      <c r="F52" s="105" t="s">
        <v>10</v>
      </c>
      <c r="G52" s="106"/>
    </row>
    <row r="53" spans="1:8">
      <c r="A53" s="101"/>
      <c r="B53" s="108"/>
      <c r="C53" s="109"/>
      <c r="D53" s="110"/>
      <c r="E53" s="101"/>
      <c r="F53" s="105"/>
      <c r="G53" s="106"/>
    </row>
    <row r="54" spans="1:8">
      <c r="A54" s="74" t="s">
        <v>31</v>
      </c>
      <c r="B54" s="75"/>
      <c r="C54" s="37" t="s">
        <v>32</v>
      </c>
      <c r="D54" s="38">
        <f>B56+E56</f>
        <v>0</v>
      </c>
      <c r="E54" s="39"/>
      <c r="F54" s="76"/>
      <c r="G54" s="76"/>
    </row>
    <row r="55" spans="1:8">
      <c r="A55" s="81" t="s">
        <v>26</v>
      </c>
      <c r="B55" s="40" t="s">
        <v>33</v>
      </c>
      <c r="C55" s="40" t="s">
        <v>34</v>
      </c>
      <c r="D55" s="84" t="s">
        <v>30</v>
      </c>
      <c r="E55" s="40" t="s">
        <v>33</v>
      </c>
      <c r="F55" s="87" t="s">
        <v>34</v>
      </c>
      <c r="G55" s="88"/>
    </row>
    <row r="56" spans="1:8">
      <c r="A56" s="82"/>
      <c r="B56" s="89"/>
      <c r="C56" s="89"/>
      <c r="D56" s="85"/>
      <c r="E56" s="89"/>
      <c r="F56" s="92"/>
      <c r="G56" s="93"/>
    </row>
    <row r="57" spans="1:8">
      <c r="A57" s="82"/>
      <c r="B57" s="90"/>
      <c r="C57" s="90"/>
      <c r="D57" s="85"/>
      <c r="E57" s="90"/>
      <c r="F57" s="94"/>
      <c r="G57" s="95"/>
    </row>
    <row r="58" spans="1:8">
      <c r="A58" s="83"/>
      <c r="B58" s="91"/>
      <c r="C58" s="91"/>
      <c r="D58" s="86"/>
      <c r="E58" s="91"/>
      <c r="F58" s="96"/>
      <c r="G58" s="97"/>
    </row>
    <row r="59" spans="1:8">
      <c r="A59" s="77" t="s">
        <v>35</v>
      </c>
      <c r="B59" s="77"/>
      <c r="C59" s="77"/>
      <c r="D59" s="77"/>
      <c r="E59" s="77"/>
      <c r="F59" s="77"/>
      <c r="G59" s="77"/>
    </row>
    <row r="60" spans="1:8">
      <c r="A60" s="78"/>
      <c r="B60" s="79"/>
      <c r="C60" s="79"/>
      <c r="D60" s="79"/>
      <c r="E60" s="79"/>
      <c r="F60" s="79"/>
      <c r="G60" s="80"/>
    </row>
    <row r="62" spans="1:8">
      <c r="G62"/>
    </row>
    <row r="63" spans="1:8">
      <c r="G63"/>
    </row>
    <row r="64" spans="1:8">
      <c r="C64" t="s">
        <v>5</v>
      </c>
      <c r="G64"/>
    </row>
    <row r="65" spans="7:7">
      <c r="G65"/>
    </row>
    <row r="66" spans="7:7">
      <c r="G66"/>
    </row>
    <row r="67" spans="7:7">
      <c r="G67"/>
    </row>
  </sheetData>
  <mergeCells count="88"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  <mergeCell ref="E31:G31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E26:G26"/>
    <mergeCell ref="E27:G27"/>
    <mergeCell ref="E28:G28"/>
    <mergeCell ref="E29:G29"/>
    <mergeCell ref="E30:G30"/>
    <mergeCell ref="B40:C40"/>
    <mergeCell ref="E40:G40"/>
    <mergeCell ref="E32:G32"/>
    <mergeCell ref="E33:G33"/>
    <mergeCell ref="A34:G34"/>
    <mergeCell ref="A35:A43"/>
    <mergeCell ref="B35:C35"/>
    <mergeCell ref="D35:D43"/>
    <mergeCell ref="E35:G35"/>
    <mergeCell ref="B36:C36"/>
    <mergeCell ref="E36:G36"/>
    <mergeCell ref="B37:C37"/>
    <mergeCell ref="A23:A33"/>
    <mergeCell ref="E23:G23"/>
    <mergeCell ref="E24:G24"/>
    <mergeCell ref="E25:G25"/>
    <mergeCell ref="E37:G37"/>
    <mergeCell ref="B38:C38"/>
    <mergeCell ref="E38:G38"/>
    <mergeCell ref="B39:C39"/>
    <mergeCell ref="E39:G39"/>
    <mergeCell ref="B41:C41"/>
    <mergeCell ref="E41:G41"/>
    <mergeCell ref="B42:C42"/>
    <mergeCell ref="E42:G42"/>
    <mergeCell ref="B43:C43"/>
    <mergeCell ref="E43:G43"/>
    <mergeCell ref="A44:G44"/>
    <mergeCell ref="A45:A46"/>
    <mergeCell ref="B45:C45"/>
    <mergeCell ref="D45:D46"/>
    <mergeCell ref="E45:G45"/>
    <mergeCell ref="B46:C46"/>
    <mergeCell ref="E46:G46"/>
    <mergeCell ref="A47:G47"/>
    <mergeCell ref="A48:A53"/>
    <mergeCell ref="B48:D48"/>
    <mergeCell ref="E48:E53"/>
    <mergeCell ref="F48:G48"/>
    <mergeCell ref="B49:D49"/>
    <mergeCell ref="F49:G49"/>
    <mergeCell ref="B50:D50"/>
    <mergeCell ref="F50:G50"/>
    <mergeCell ref="B51:D51"/>
    <mergeCell ref="F51:G51"/>
    <mergeCell ref="B52:D52"/>
    <mergeCell ref="F52:G52"/>
    <mergeCell ref="B53:D53"/>
    <mergeCell ref="F53:G53"/>
    <mergeCell ref="A54:B54"/>
    <mergeCell ref="F54:G54"/>
    <mergeCell ref="A59:G59"/>
    <mergeCell ref="A60:G60"/>
    <mergeCell ref="A55:A58"/>
    <mergeCell ref="D55:D58"/>
    <mergeCell ref="F55:G55"/>
    <mergeCell ref="B56:B58"/>
    <mergeCell ref="C56:C58"/>
    <mergeCell ref="E56:E58"/>
    <mergeCell ref="F56:G58"/>
  </mergeCells>
  <phoneticPr fontId="4" type="noConversion"/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>
  <dimension ref="A1:I67"/>
  <sheetViews>
    <sheetView workbookViewId="0">
      <selection activeCell="B12" sqref="B12"/>
    </sheetView>
  </sheetViews>
  <sheetFormatPr defaultColWidth="11.5546875" defaultRowHeight="17.25"/>
  <cols>
    <col min="2" max="2" width="22.109375" customWidth="1"/>
    <col min="3" max="3" width="26.109375" customWidth="1"/>
    <col min="4" max="4" width="8.44140625" customWidth="1"/>
    <col min="5" max="5" width="18.88671875" customWidth="1"/>
    <col min="6" max="6" width="13.109375" customWidth="1"/>
    <col min="7" max="7" width="57.5546875" style="41" customWidth="1"/>
  </cols>
  <sheetData>
    <row r="1" spans="1:9" ht="36" customHeight="1">
      <c r="A1" s="139" t="s">
        <v>0</v>
      </c>
      <c r="B1" s="139"/>
      <c r="C1" s="139"/>
      <c r="D1" s="139"/>
      <c r="E1" s="139"/>
      <c r="F1" s="139"/>
      <c r="G1" s="139"/>
    </row>
    <row r="2" spans="1:9" ht="20.100000000000001" customHeight="1">
      <c r="A2" s="1" t="s">
        <v>1</v>
      </c>
      <c r="B2" s="140" t="s">
        <v>500</v>
      </c>
      <c r="C2" s="141"/>
      <c r="D2" s="2" t="s">
        <v>2</v>
      </c>
      <c r="E2" s="2"/>
      <c r="F2" s="3" t="s">
        <v>3</v>
      </c>
      <c r="G2" s="4"/>
    </row>
    <row r="3" spans="1:9" ht="24" customHeight="1">
      <c r="A3" s="137" t="s">
        <v>4</v>
      </c>
      <c r="B3" s="98"/>
      <c r="C3" s="138"/>
      <c r="D3" s="142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144">
        <v>543800</v>
      </c>
      <c r="C4" s="145"/>
      <c r="D4" s="143"/>
      <c r="E4" s="7" t="s">
        <v>431</v>
      </c>
      <c r="F4" s="8">
        <v>10</v>
      </c>
      <c r="G4" s="9" t="s">
        <v>547</v>
      </c>
    </row>
    <row r="5" spans="1:9" ht="23.1" customHeight="1">
      <c r="A5" s="1" t="s">
        <v>11</v>
      </c>
      <c r="B5" s="146">
        <f>B6-B4</f>
        <v>2047700</v>
      </c>
      <c r="C5" s="147"/>
      <c r="D5" s="143"/>
      <c r="E5" s="7" t="s">
        <v>432</v>
      </c>
      <c r="F5" s="8">
        <v>10</v>
      </c>
      <c r="G5" s="9" t="s">
        <v>542</v>
      </c>
    </row>
    <row r="6" spans="1:9" ht="21.95" customHeight="1">
      <c r="A6" s="1" t="s">
        <v>12</v>
      </c>
      <c r="B6" s="148">
        <v>2591500</v>
      </c>
      <c r="C6" s="149"/>
      <c r="D6" s="155"/>
      <c r="E6" s="7" t="s">
        <v>433</v>
      </c>
      <c r="F6" s="8">
        <v>10</v>
      </c>
      <c r="G6" s="9" t="s">
        <v>548</v>
      </c>
    </row>
    <row r="7" spans="1:9" ht="20.25" customHeight="1">
      <c r="A7" s="10" t="s">
        <v>13</v>
      </c>
      <c r="B7" s="148">
        <f>'6.26'!B7:C7+'6.27'!B6:C6</f>
        <v>53264280</v>
      </c>
      <c r="C7" s="149"/>
      <c r="D7" s="11"/>
      <c r="E7" s="12"/>
      <c r="F7" s="13"/>
      <c r="G7" s="14"/>
      <c r="I7" s="15"/>
    </row>
    <row r="8" spans="1:9" ht="25.5" customHeight="1">
      <c r="A8" s="1" t="s">
        <v>14</v>
      </c>
      <c r="B8" s="150">
        <v>93391350</v>
      </c>
      <c r="C8" s="151"/>
      <c r="G8" s="15"/>
    </row>
    <row r="9" spans="1:9" ht="27.95" customHeight="1">
      <c r="A9" s="137" t="s">
        <v>15</v>
      </c>
      <c r="B9" s="98"/>
      <c r="C9" s="138"/>
      <c r="D9" s="16"/>
      <c r="E9" s="17"/>
      <c r="F9" s="17"/>
      <c r="G9" s="18"/>
    </row>
    <row r="10" spans="1:9" ht="17.100000000000001" customHeight="1">
      <c r="A10" s="152" t="s">
        <v>16</v>
      </c>
      <c r="B10" s="19" t="s">
        <v>17</v>
      </c>
      <c r="C10" s="19" t="s">
        <v>18</v>
      </c>
      <c r="D10" s="84" t="s">
        <v>19</v>
      </c>
      <c r="E10" s="19" t="s">
        <v>17</v>
      </c>
      <c r="F10" s="19" t="s">
        <v>18</v>
      </c>
      <c r="G10" s="20"/>
    </row>
    <row r="11" spans="1:9" ht="20.100000000000001" customHeight="1">
      <c r="A11" s="153"/>
      <c r="B11" s="21" t="s">
        <v>466</v>
      </c>
      <c r="C11" s="21">
        <v>8</v>
      </c>
      <c r="D11" s="85"/>
      <c r="E11" s="22"/>
      <c r="F11" s="21"/>
      <c r="G11" s="23"/>
    </row>
    <row r="12" spans="1:9" ht="18" customHeight="1">
      <c r="A12" s="153"/>
      <c r="B12" s="21" t="s">
        <v>549</v>
      </c>
      <c r="C12" s="21">
        <v>7</v>
      </c>
      <c r="D12" s="85"/>
      <c r="E12" s="22"/>
      <c r="F12" s="21"/>
      <c r="G12" s="23"/>
    </row>
    <row r="13" spans="1:9" ht="17.100000000000001" customHeight="1">
      <c r="A13" s="154"/>
      <c r="B13" s="21" t="s">
        <v>550</v>
      </c>
      <c r="C13" s="24">
        <v>7</v>
      </c>
      <c r="D13" s="86"/>
      <c r="E13" s="25"/>
      <c r="F13" s="26"/>
      <c r="G13" s="23"/>
    </row>
    <row r="14" spans="1:9" ht="27.95" customHeight="1">
      <c r="A14" s="137" t="s">
        <v>20</v>
      </c>
      <c r="B14" s="98"/>
      <c r="C14" s="98"/>
      <c r="D14" s="98"/>
      <c r="E14" s="98"/>
      <c r="F14" s="98"/>
      <c r="G14" s="138"/>
    </row>
    <row r="15" spans="1:9" ht="18.95" customHeight="1">
      <c r="A15" s="27"/>
      <c r="B15" s="19" t="s">
        <v>21</v>
      </c>
      <c r="C15" s="19" t="s">
        <v>22</v>
      </c>
      <c r="D15" s="19" t="s">
        <v>23</v>
      </c>
      <c r="E15" s="130"/>
      <c r="F15" s="131"/>
      <c r="G15" s="132"/>
    </row>
    <row r="16" spans="1:9" ht="18.95" customHeight="1">
      <c r="A16" s="99" t="s">
        <v>24</v>
      </c>
      <c r="B16" s="28">
        <v>0.5625</v>
      </c>
      <c r="C16" s="21" t="s">
        <v>501</v>
      </c>
      <c r="D16" s="21">
        <v>4</v>
      </c>
      <c r="E16" s="126"/>
      <c r="F16" s="127"/>
      <c r="G16" s="128"/>
    </row>
    <row r="17" spans="1:7">
      <c r="A17" s="100"/>
      <c r="B17" s="28">
        <v>0.47916666666666669</v>
      </c>
      <c r="C17" s="28" t="s">
        <v>502</v>
      </c>
      <c r="D17" s="21">
        <v>4</v>
      </c>
      <c r="E17" s="126"/>
      <c r="F17" s="127"/>
      <c r="G17" s="128"/>
    </row>
    <row r="18" spans="1:7">
      <c r="A18" s="100"/>
      <c r="B18" s="28">
        <v>0.47916666666666669</v>
      </c>
      <c r="C18" s="28" t="s">
        <v>503</v>
      </c>
      <c r="D18" s="21">
        <v>2</v>
      </c>
      <c r="E18" s="126"/>
      <c r="F18" s="127"/>
      <c r="G18" s="128"/>
    </row>
    <row r="19" spans="1:7">
      <c r="A19" s="100"/>
      <c r="B19" s="28"/>
      <c r="C19" s="21"/>
      <c r="D19" s="21"/>
      <c r="E19" s="126"/>
      <c r="F19" s="127"/>
      <c r="G19" s="128"/>
    </row>
    <row r="20" spans="1:7">
      <c r="A20" s="100"/>
      <c r="B20" s="28"/>
      <c r="C20" s="21"/>
      <c r="D20" s="21"/>
      <c r="E20" s="126"/>
      <c r="F20" s="127"/>
      <c r="G20" s="128"/>
    </row>
    <row r="21" spans="1:7">
      <c r="A21" s="100"/>
      <c r="B21" s="28"/>
      <c r="C21" s="21"/>
      <c r="D21" s="21"/>
      <c r="E21" s="126"/>
      <c r="F21" s="127"/>
      <c r="G21" s="128"/>
    </row>
    <row r="22" spans="1:7" ht="18" thickBot="1">
      <c r="A22" s="133"/>
      <c r="B22" s="29"/>
      <c r="C22" s="30"/>
      <c r="D22" s="30"/>
      <c r="E22" s="134"/>
      <c r="F22" s="135"/>
      <c r="G22" s="136"/>
    </row>
    <row r="23" spans="1:7">
      <c r="A23" s="100" t="s">
        <v>379</v>
      </c>
      <c r="B23" s="31">
        <v>0.29166666666666669</v>
      </c>
      <c r="C23" s="21" t="s">
        <v>504</v>
      </c>
      <c r="D23" s="21">
        <v>3</v>
      </c>
      <c r="E23" s="114"/>
      <c r="F23" s="115"/>
      <c r="G23" s="116"/>
    </row>
    <row r="24" spans="1:7">
      <c r="A24" s="100"/>
      <c r="B24" s="28">
        <v>0.3125</v>
      </c>
      <c r="C24" s="28" t="s">
        <v>505</v>
      </c>
      <c r="D24" s="21">
        <v>2</v>
      </c>
      <c r="E24" s="126"/>
      <c r="F24" s="127"/>
      <c r="G24" s="128"/>
    </row>
    <row r="25" spans="1:7">
      <c r="A25" s="100"/>
      <c r="B25" s="28">
        <v>0.33333333333333331</v>
      </c>
      <c r="C25" s="32" t="s">
        <v>506</v>
      </c>
      <c r="D25" s="21">
        <v>2</v>
      </c>
      <c r="E25" s="126"/>
      <c r="F25" s="127"/>
      <c r="G25" s="128"/>
    </row>
    <row r="26" spans="1:7">
      <c r="A26" s="100"/>
      <c r="B26" s="28">
        <v>0.29166666666666669</v>
      </c>
      <c r="C26" s="32" t="s">
        <v>507</v>
      </c>
      <c r="D26" s="21">
        <v>6</v>
      </c>
      <c r="E26" s="126"/>
      <c r="F26" s="127"/>
      <c r="G26" s="128"/>
    </row>
    <row r="27" spans="1:7">
      <c r="A27" s="100"/>
      <c r="B27" s="28">
        <v>0.25</v>
      </c>
      <c r="C27" s="21" t="s">
        <v>508</v>
      </c>
      <c r="D27" s="21">
        <v>10</v>
      </c>
      <c r="E27" s="126" t="s">
        <v>555</v>
      </c>
      <c r="F27" s="127"/>
      <c r="G27" s="128"/>
    </row>
    <row r="28" spans="1:7">
      <c r="A28" s="100"/>
      <c r="B28" s="28">
        <v>0.25</v>
      </c>
      <c r="C28" s="21" t="s">
        <v>509</v>
      </c>
      <c r="D28" s="21">
        <v>2</v>
      </c>
      <c r="E28" s="126"/>
      <c r="F28" s="127"/>
      <c r="G28" s="128"/>
    </row>
    <row r="29" spans="1:7">
      <c r="A29" s="100"/>
      <c r="B29" s="28">
        <v>0.26041666666666669</v>
      </c>
      <c r="C29" s="28" t="s">
        <v>510</v>
      </c>
      <c r="D29" s="21">
        <v>2</v>
      </c>
      <c r="E29" s="126"/>
      <c r="F29" s="127"/>
      <c r="G29" s="128"/>
    </row>
    <row r="30" spans="1:7">
      <c r="A30" s="100"/>
      <c r="B30" s="28">
        <v>0.28472222222222221</v>
      </c>
      <c r="C30" s="33" t="s">
        <v>511</v>
      </c>
      <c r="D30" s="21">
        <v>3</v>
      </c>
      <c r="E30" s="126"/>
      <c r="F30" s="127"/>
      <c r="G30" s="128"/>
    </row>
    <row r="31" spans="1:7">
      <c r="A31" s="100"/>
      <c r="B31" s="28"/>
      <c r="C31" s="28"/>
      <c r="D31" s="21"/>
      <c r="E31" s="126"/>
      <c r="F31" s="127"/>
      <c r="G31" s="128"/>
    </row>
    <row r="32" spans="1:7">
      <c r="A32" s="100"/>
      <c r="B32" s="28"/>
      <c r="C32" s="28"/>
      <c r="D32" s="21"/>
      <c r="E32" s="126"/>
      <c r="F32" s="127"/>
      <c r="G32" s="128"/>
    </row>
    <row r="33" spans="1:9">
      <c r="A33" s="100"/>
      <c r="B33" s="28"/>
      <c r="C33" s="21"/>
      <c r="D33" s="21"/>
      <c r="E33" s="126"/>
      <c r="F33" s="127"/>
      <c r="G33" s="128"/>
    </row>
    <row r="34" spans="1:9">
      <c r="A34" s="98" t="s">
        <v>25</v>
      </c>
      <c r="B34" s="98"/>
      <c r="C34" s="98"/>
      <c r="D34" s="98"/>
      <c r="E34" s="98"/>
      <c r="F34" s="98"/>
      <c r="G34" s="98"/>
    </row>
    <row r="35" spans="1:9">
      <c r="A35" s="99" t="s">
        <v>117</v>
      </c>
      <c r="B35" s="102"/>
      <c r="C35" s="104"/>
      <c r="D35" s="99" t="s">
        <v>27</v>
      </c>
      <c r="E35" s="123" t="s">
        <v>552</v>
      </c>
      <c r="F35" s="124"/>
      <c r="G35" s="125"/>
    </row>
    <row r="36" spans="1:9" ht="17.25" customHeight="1">
      <c r="A36" s="100"/>
      <c r="B36" s="105"/>
      <c r="C36" s="106"/>
      <c r="D36" s="100"/>
      <c r="E36" s="123" t="s">
        <v>551</v>
      </c>
      <c r="F36" s="124"/>
      <c r="G36" s="125"/>
    </row>
    <row r="37" spans="1:9" ht="18" customHeight="1">
      <c r="A37" s="100"/>
      <c r="B37" s="129"/>
      <c r="C37" s="106"/>
      <c r="D37" s="100"/>
      <c r="E37" s="117" t="s">
        <v>553</v>
      </c>
      <c r="F37" s="118"/>
      <c r="G37" s="119"/>
    </row>
    <row r="38" spans="1:9" ht="18" customHeight="1">
      <c r="A38" s="100"/>
      <c r="B38" s="105"/>
      <c r="C38" s="106"/>
      <c r="D38" s="100"/>
      <c r="E38" s="117" t="s">
        <v>554</v>
      </c>
      <c r="F38" s="118"/>
      <c r="G38" s="119"/>
    </row>
    <row r="39" spans="1:9" ht="17.25" customHeight="1">
      <c r="A39" s="100"/>
      <c r="B39" s="105"/>
      <c r="C39" s="106"/>
      <c r="D39" s="100"/>
      <c r="E39" s="123"/>
      <c r="F39" s="124"/>
      <c r="G39" s="125"/>
    </row>
    <row r="40" spans="1:9" ht="17.25" customHeight="1">
      <c r="A40" s="100"/>
      <c r="B40" s="105"/>
      <c r="C40" s="106"/>
      <c r="D40" s="100"/>
      <c r="E40" s="123"/>
      <c r="F40" s="124"/>
      <c r="G40" s="125"/>
      <c r="I40" s="34"/>
    </row>
    <row r="41" spans="1:9" ht="18" customHeight="1">
      <c r="A41" s="100"/>
      <c r="B41" s="105"/>
      <c r="C41" s="106"/>
      <c r="D41" s="100"/>
      <c r="E41" s="117"/>
      <c r="F41" s="118"/>
      <c r="G41" s="119"/>
    </row>
    <row r="42" spans="1:9" ht="18" customHeight="1">
      <c r="A42" s="100"/>
      <c r="B42" s="105"/>
      <c r="C42" s="106"/>
      <c r="D42" s="100"/>
      <c r="E42" s="117"/>
      <c r="F42" s="118"/>
      <c r="G42" s="119"/>
    </row>
    <row r="43" spans="1:9">
      <c r="A43" s="101"/>
      <c r="B43" s="105"/>
      <c r="C43" s="106"/>
      <c r="D43" s="101"/>
      <c r="E43" s="120"/>
      <c r="F43" s="121"/>
      <c r="G43" s="122"/>
    </row>
    <row r="44" spans="1:9">
      <c r="A44" s="98" t="s">
        <v>28</v>
      </c>
      <c r="B44" s="98"/>
      <c r="C44" s="98"/>
      <c r="D44" s="98"/>
      <c r="E44" s="98"/>
      <c r="F44" s="98"/>
      <c r="G44" s="98"/>
    </row>
    <row r="45" spans="1:9">
      <c r="A45" s="99" t="s">
        <v>26</v>
      </c>
      <c r="B45" s="102" t="s">
        <v>10</v>
      </c>
      <c r="C45" s="104"/>
      <c r="D45" s="99" t="s">
        <v>27</v>
      </c>
      <c r="E45" s="111"/>
      <c r="F45" s="112"/>
      <c r="G45" s="113"/>
    </row>
    <row r="46" spans="1:9">
      <c r="A46" s="101"/>
      <c r="B46" s="108" t="s">
        <v>10</v>
      </c>
      <c r="C46" s="110"/>
      <c r="D46" s="101"/>
      <c r="E46" s="114"/>
      <c r="F46" s="115"/>
      <c r="G46" s="116"/>
    </row>
    <row r="47" spans="1:9">
      <c r="A47" s="98" t="s">
        <v>29</v>
      </c>
      <c r="B47" s="98"/>
      <c r="C47" s="98"/>
      <c r="D47" s="98"/>
      <c r="E47" s="98"/>
      <c r="F47" s="98"/>
      <c r="G47" s="98"/>
    </row>
    <row r="48" spans="1:9">
      <c r="A48" s="99" t="s">
        <v>26</v>
      </c>
      <c r="B48" s="102"/>
      <c r="C48" s="103"/>
      <c r="D48" s="104"/>
      <c r="E48" s="99" t="s">
        <v>30</v>
      </c>
      <c r="F48" s="105"/>
      <c r="G48" s="106"/>
      <c r="H48" s="71"/>
    </row>
    <row r="49" spans="1:8">
      <c r="A49" s="100"/>
      <c r="B49" s="105"/>
      <c r="C49" s="107"/>
      <c r="D49" s="106"/>
      <c r="E49" s="100"/>
      <c r="F49" s="105"/>
      <c r="G49" s="106"/>
      <c r="H49" s="36"/>
    </row>
    <row r="50" spans="1:8">
      <c r="A50" s="100"/>
      <c r="B50" s="105"/>
      <c r="C50" s="107"/>
      <c r="D50" s="106"/>
      <c r="E50" s="100"/>
      <c r="F50" s="105"/>
      <c r="G50" s="106"/>
    </row>
    <row r="51" spans="1:8">
      <c r="A51" s="100"/>
      <c r="B51" s="105"/>
      <c r="C51" s="107"/>
      <c r="D51" s="106"/>
      <c r="E51" s="100"/>
      <c r="F51" s="105"/>
      <c r="G51" s="106"/>
    </row>
    <row r="52" spans="1:8">
      <c r="A52" s="100"/>
      <c r="B52" s="105" t="s">
        <v>10</v>
      </c>
      <c r="C52" s="107"/>
      <c r="D52" s="106"/>
      <c r="E52" s="100"/>
      <c r="F52" s="105" t="s">
        <v>10</v>
      </c>
      <c r="G52" s="106"/>
    </row>
    <row r="53" spans="1:8">
      <c r="A53" s="101"/>
      <c r="B53" s="108"/>
      <c r="C53" s="109"/>
      <c r="D53" s="110"/>
      <c r="E53" s="101"/>
      <c r="F53" s="105"/>
      <c r="G53" s="106"/>
    </row>
    <row r="54" spans="1:8">
      <c r="A54" s="74" t="s">
        <v>31</v>
      </c>
      <c r="B54" s="75"/>
      <c r="C54" s="37" t="s">
        <v>32</v>
      </c>
      <c r="D54" s="38">
        <f>B56+E56</f>
        <v>0</v>
      </c>
      <c r="E54" s="39"/>
      <c r="F54" s="76"/>
      <c r="G54" s="76"/>
    </row>
    <row r="55" spans="1:8">
      <c r="A55" s="81" t="s">
        <v>26</v>
      </c>
      <c r="B55" s="40" t="s">
        <v>33</v>
      </c>
      <c r="C55" s="40" t="s">
        <v>34</v>
      </c>
      <c r="D55" s="84" t="s">
        <v>30</v>
      </c>
      <c r="E55" s="40" t="s">
        <v>33</v>
      </c>
      <c r="F55" s="87" t="s">
        <v>34</v>
      </c>
      <c r="G55" s="88"/>
    </row>
    <row r="56" spans="1:8">
      <c r="A56" s="82"/>
      <c r="B56" s="89"/>
      <c r="C56" s="89"/>
      <c r="D56" s="85"/>
      <c r="E56" s="89"/>
      <c r="F56" s="92"/>
      <c r="G56" s="93"/>
    </row>
    <row r="57" spans="1:8">
      <c r="A57" s="82"/>
      <c r="B57" s="90"/>
      <c r="C57" s="90"/>
      <c r="D57" s="85"/>
      <c r="E57" s="90"/>
      <c r="F57" s="94"/>
      <c r="G57" s="95"/>
    </row>
    <row r="58" spans="1:8">
      <c r="A58" s="83"/>
      <c r="B58" s="91"/>
      <c r="C58" s="91"/>
      <c r="D58" s="86"/>
      <c r="E58" s="91"/>
      <c r="F58" s="96"/>
      <c r="G58" s="97"/>
    </row>
    <row r="59" spans="1:8">
      <c r="A59" s="77" t="s">
        <v>35</v>
      </c>
      <c r="B59" s="77"/>
      <c r="C59" s="77"/>
      <c r="D59" s="77"/>
      <c r="E59" s="77"/>
      <c r="F59" s="77"/>
      <c r="G59" s="77"/>
    </row>
    <row r="60" spans="1:8">
      <c r="A60" s="78"/>
      <c r="B60" s="79"/>
      <c r="C60" s="79"/>
      <c r="D60" s="79"/>
      <c r="E60" s="79"/>
      <c r="F60" s="79"/>
      <c r="G60" s="80"/>
    </row>
    <row r="62" spans="1:8">
      <c r="G62"/>
    </row>
    <row r="63" spans="1:8">
      <c r="G63"/>
    </row>
    <row r="64" spans="1:8">
      <c r="C64" t="s">
        <v>5</v>
      </c>
      <c r="G64"/>
    </row>
    <row r="65" spans="7:7">
      <c r="G65"/>
    </row>
    <row r="66" spans="7:7">
      <c r="G66"/>
    </row>
    <row r="67" spans="7:7">
      <c r="G67"/>
    </row>
  </sheetData>
  <mergeCells count="88">
    <mergeCell ref="A54:B54"/>
    <mergeCell ref="F54:G54"/>
    <mergeCell ref="A59:G59"/>
    <mergeCell ref="A60:G60"/>
    <mergeCell ref="A55:A58"/>
    <mergeCell ref="D55:D58"/>
    <mergeCell ref="F55:G55"/>
    <mergeCell ref="B56:B58"/>
    <mergeCell ref="C56:C58"/>
    <mergeCell ref="E56:E58"/>
    <mergeCell ref="F56:G58"/>
    <mergeCell ref="A47:G47"/>
    <mergeCell ref="A48:A53"/>
    <mergeCell ref="B48:D48"/>
    <mergeCell ref="E48:E53"/>
    <mergeCell ref="F48:G48"/>
    <mergeCell ref="B49:D49"/>
    <mergeCell ref="F49:G49"/>
    <mergeCell ref="B50:D50"/>
    <mergeCell ref="F50:G50"/>
    <mergeCell ref="B51:D51"/>
    <mergeCell ref="F51:G51"/>
    <mergeCell ref="B52:D52"/>
    <mergeCell ref="F52:G52"/>
    <mergeCell ref="B53:D53"/>
    <mergeCell ref="F53:G53"/>
    <mergeCell ref="A44:G44"/>
    <mergeCell ref="A45:A46"/>
    <mergeCell ref="B45:C45"/>
    <mergeCell ref="D45:D46"/>
    <mergeCell ref="E45:G45"/>
    <mergeCell ref="B46:C46"/>
    <mergeCell ref="E46:G46"/>
    <mergeCell ref="B41:C41"/>
    <mergeCell ref="E41:G41"/>
    <mergeCell ref="B42:C42"/>
    <mergeCell ref="E42:G42"/>
    <mergeCell ref="B43:C43"/>
    <mergeCell ref="E43:G43"/>
    <mergeCell ref="E37:G37"/>
    <mergeCell ref="B38:C38"/>
    <mergeCell ref="E38:G38"/>
    <mergeCell ref="B39:C39"/>
    <mergeCell ref="E39:G39"/>
    <mergeCell ref="B40:C40"/>
    <mergeCell ref="E40:G40"/>
    <mergeCell ref="E32:G32"/>
    <mergeCell ref="E33:G33"/>
    <mergeCell ref="A34:G34"/>
    <mergeCell ref="A35:A43"/>
    <mergeCell ref="B35:C35"/>
    <mergeCell ref="D35:D43"/>
    <mergeCell ref="E35:G35"/>
    <mergeCell ref="B36:C36"/>
    <mergeCell ref="E36:G36"/>
    <mergeCell ref="B37:C37"/>
    <mergeCell ref="A23:A33"/>
    <mergeCell ref="E23:G23"/>
    <mergeCell ref="E24:G24"/>
    <mergeCell ref="E25:G25"/>
    <mergeCell ref="E31:G31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E26:G26"/>
    <mergeCell ref="E27:G27"/>
    <mergeCell ref="E28:G28"/>
    <mergeCell ref="E29:G29"/>
    <mergeCell ref="E30:G30"/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</mergeCells>
  <phoneticPr fontId="4" type="noConversion"/>
  <pageMargins left="0.7" right="0.7" top="0.75" bottom="0.75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>
  <dimension ref="A1:I67"/>
  <sheetViews>
    <sheetView workbookViewId="0">
      <selection activeCell="E37" sqref="E37:G37"/>
    </sheetView>
  </sheetViews>
  <sheetFormatPr defaultColWidth="11.5546875" defaultRowHeight="17.25"/>
  <cols>
    <col min="2" max="2" width="22.109375" customWidth="1"/>
    <col min="3" max="3" width="26.109375" customWidth="1"/>
    <col min="4" max="4" width="8.44140625" customWidth="1"/>
    <col min="5" max="5" width="18.88671875" customWidth="1"/>
    <col min="6" max="6" width="13.109375" customWidth="1"/>
    <col min="7" max="7" width="57.5546875" style="41" customWidth="1"/>
  </cols>
  <sheetData>
    <row r="1" spans="1:9" ht="36" customHeight="1">
      <c r="A1" s="139" t="s">
        <v>0</v>
      </c>
      <c r="B1" s="139"/>
      <c r="C1" s="139"/>
      <c r="D1" s="139"/>
      <c r="E1" s="139"/>
      <c r="F1" s="139"/>
      <c r="G1" s="139"/>
    </row>
    <row r="2" spans="1:9" ht="20.100000000000001" customHeight="1">
      <c r="A2" s="1" t="s">
        <v>1</v>
      </c>
      <c r="B2" s="140" t="s">
        <v>512</v>
      </c>
      <c r="C2" s="141"/>
      <c r="D2" s="2" t="s">
        <v>2</v>
      </c>
      <c r="E2" s="2"/>
      <c r="F2" s="3" t="s">
        <v>3</v>
      </c>
      <c r="G2" s="4"/>
    </row>
    <row r="3" spans="1:9" ht="24" customHeight="1">
      <c r="A3" s="137" t="s">
        <v>4</v>
      </c>
      <c r="B3" s="98"/>
      <c r="C3" s="138"/>
      <c r="D3" s="142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144">
        <v>642300</v>
      </c>
      <c r="C4" s="145"/>
      <c r="D4" s="143"/>
      <c r="E4" s="7" t="s">
        <v>431</v>
      </c>
      <c r="F4" s="8">
        <v>10</v>
      </c>
      <c r="G4" s="9" t="s">
        <v>556</v>
      </c>
    </row>
    <row r="5" spans="1:9" ht="23.1" customHeight="1">
      <c r="A5" s="1" t="s">
        <v>11</v>
      </c>
      <c r="B5" s="146">
        <f>B6-B4</f>
        <v>1272100</v>
      </c>
      <c r="C5" s="147"/>
      <c r="D5" s="143"/>
      <c r="E5" s="7" t="s">
        <v>432</v>
      </c>
      <c r="F5" s="8">
        <v>10</v>
      </c>
      <c r="G5" s="9" t="s">
        <v>557</v>
      </c>
    </row>
    <row r="6" spans="1:9" ht="21.95" customHeight="1">
      <c r="A6" s="1" t="s">
        <v>12</v>
      </c>
      <c r="B6" s="148">
        <v>1914400</v>
      </c>
      <c r="C6" s="149"/>
      <c r="D6" s="155"/>
      <c r="E6" s="7" t="s">
        <v>433</v>
      </c>
      <c r="F6" s="8">
        <v>10</v>
      </c>
      <c r="G6" s="9" t="s">
        <v>558</v>
      </c>
    </row>
    <row r="7" spans="1:9" ht="20.25" customHeight="1">
      <c r="A7" s="10" t="s">
        <v>13</v>
      </c>
      <c r="B7" s="148">
        <f>'6.27'!B7:C7+'6.28'!B6:C6</f>
        <v>55178680</v>
      </c>
      <c r="C7" s="149"/>
      <c r="D7" s="11"/>
      <c r="E7" s="12"/>
      <c r="F7" s="13"/>
      <c r="G7" s="14"/>
      <c r="I7" s="15"/>
    </row>
    <row r="8" spans="1:9" ht="25.5" customHeight="1">
      <c r="A8" s="1" t="s">
        <v>14</v>
      </c>
      <c r="B8" s="150">
        <v>93391350</v>
      </c>
      <c r="C8" s="151"/>
      <c r="G8" s="15"/>
    </row>
    <row r="9" spans="1:9" ht="27.95" customHeight="1">
      <c r="A9" s="137" t="s">
        <v>15</v>
      </c>
      <c r="B9" s="98"/>
      <c r="C9" s="138"/>
      <c r="D9" s="16"/>
      <c r="E9" s="17"/>
      <c r="F9" s="17"/>
      <c r="G9" s="18"/>
    </row>
    <row r="10" spans="1:9" ht="17.100000000000001" customHeight="1">
      <c r="A10" s="152" t="s">
        <v>16</v>
      </c>
      <c r="B10" s="19" t="s">
        <v>17</v>
      </c>
      <c r="C10" s="19" t="s">
        <v>18</v>
      </c>
      <c r="D10" s="84" t="s">
        <v>19</v>
      </c>
      <c r="E10" s="19" t="s">
        <v>17</v>
      </c>
      <c r="F10" s="19" t="s">
        <v>18</v>
      </c>
      <c r="G10" s="20"/>
    </row>
    <row r="11" spans="1:9" ht="20.100000000000001" customHeight="1">
      <c r="A11" s="153"/>
      <c r="B11" s="21" t="s">
        <v>466</v>
      </c>
      <c r="C11" s="21">
        <v>14</v>
      </c>
      <c r="D11" s="85"/>
      <c r="E11" s="22"/>
      <c r="F11" s="21"/>
      <c r="G11" s="23"/>
    </row>
    <row r="12" spans="1:9" ht="18" customHeight="1">
      <c r="A12" s="153"/>
      <c r="B12" s="21" t="s">
        <v>483</v>
      </c>
      <c r="C12" s="21">
        <v>11</v>
      </c>
      <c r="D12" s="85"/>
      <c r="E12" s="22"/>
      <c r="F12" s="21"/>
      <c r="G12" s="23"/>
    </row>
    <row r="13" spans="1:9" ht="17.100000000000001" customHeight="1">
      <c r="A13" s="154"/>
      <c r="B13" s="21" t="s">
        <v>559</v>
      </c>
      <c r="C13" s="24">
        <v>5</v>
      </c>
      <c r="D13" s="86"/>
      <c r="E13" s="25"/>
      <c r="F13" s="26"/>
      <c r="G13" s="23"/>
    </row>
    <row r="14" spans="1:9" ht="27.95" customHeight="1">
      <c r="A14" s="137" t="s">
        <v>20</v>
      </c>
      <c r="B14" s="98"/>
      <c r="C14" s="98"/>
      <c r="D14" s="98"/>
      <c r="E14" s="98"/>
      <c r="F14" s="98"/>
      <c r="G14" s="138"/>
    </row>
    <row r="15" spans="1:9" ht="18.95" customHeight="1">
      <c r="A15" s="27"/>
      <c r="B15" s="19" t="s">
        <v>21</v>
      </c>
      <c r="C15" s="19" t="s">
        <v>22</v>
      </c>
      <c r="D15" s="19" t="s">
        <v>23</v>
      </c>
      <c r="E15" s="130"/>
      <c r="F15" s="131"/>
      <c r="G15" s="132"/>
    </row>
    <row r="16" spans="1:9" ht="18.95" customHeight="1">
      <c r="A16" s="99" t="s">
        <v>24</v>
      </c>
      <c r="B16" s="28">
        <v>0.53125</v>
      </c>
      <c r="C16" s="21" t="s">
        <v>513</v>
      </c>
      <c r="D16" s="21">
        <v>5</v>
      </c>
      <c r="E16" s="126"/>
      <c r="F16" s="127"/>
      <c r="G16" s="128"/>
    </row>
    <row r="17" spans="1:7">
      <c r="A17" s="100"/>
      <c r="B17" s="28">
        <v>0.10416666666666667</v>
      </c>
      <c r="C17" s="28" t="s">
        <v>514</v>
      </c>
      <c r="D17" s="21">
        <v>3</v>
      </c>
      <c r="E17" s="126"/>
      <c r="F17" s="127"/>
      <c r="G17" s="128"/>
    </row>
    <row r="18" spans="1:7">
      <c r="A18" s="100"/>
      <c r="B18" s="28">
        <v>0.125</v>
      </c>
      <c r="C18" s="28" t="s">
        <v>515</v>
      </c>
      <c r="D18" s="21">
        <v>6</v>
      </c>
      <c r="E18" s="126"/>
      <c r="F18" s="127"/>
      <c r="G18" s="128"/>
    </row>
    <row r="19" spans="1:7">
      <c r="A19" s="100"/>
      <c r="B19" s="28"/>
      <c r="C19" s="21"/>
      <c r="D19" s="21"/>
      <c r="E19" s="126"/>
      <c r="F19" s="127"/>
      <c r="G19" s="128"/>
    </row>
    <row r="20" spans="1:7">
      <c r="A20" s="100"/>
      <c r="B20" s="28"/>
      <c r="C20" s="21"/>
      <c r="D20" s="21"/>
      <c r="E20" s="126"/>
      <c r="F20" s="127"/>
      <c r="G20" s="128"/>
    </row>
    <row r="21" spans="1:7">
      <c r="A21" s="100"/>
      <c r="B21" s="28"/>
      <c r="C21" s="21"/>
      <c r="D21" s="21"/>
      <c r="E21" s="126"/>
      <c r="F21" s="127"/>
      <c r="G21" s="128"/>
    </row>
    <row r="22" spans="1:7" ht="18" thickBot="1">
      <c r="A22" s="133"/>
      <c r="B22" s="29"/>
      <c r="C22" s="30"/>
      <c r="D22" s="30"/>
      <c r="E22" s="134"/>
      <c r="F22" s="135"/>
      <c r="G22" s="136"/>
    </row>
    <row r="23" spans="1:7">
      <c r="A23" s="100" t="s">
        <v>379</v>
      </c>
      <c r="B23" s="31">
        <v>0.29166666666666669</v>
      </c>
      <c r="C23" s="21" t="s">
        <v>516</v>
      </c>
      <c r="D23" s="21">
        <v>2</v>
      </c>
      <c r="E23" s="114"/>
      <c r="F23" s="115"/>
      <c r="G23" s="116"/>
    </row>
    <row r="24" spans="1:7">
      <c r="A24" s="100"/>
      <c r="B24" s="28">
        <v>0.33333333333333331</v>
      </c>
      <c r="C24" s="28" t="s">
        <v>517</v>
      </c>
      <c r="D24" s="21">
        <v>2</v>
      </c>
      <c r="E24" s="126"/>
      <c r="F24" s="127"/>
      <c r="G24" s="128"/>
    </row>
    <row r="25" spans="1:7">
      <c r="A25" s="100"/>
      <c r="B25" s="28">
        <v>0.25</v>
      </c>
      <c r="C25" s="32" t="s">
        <v>518</v>
      </c>
      <c r="D25" s="21">
        <v>5</v>
      </c>
      <c r="E25" s="126"/>
      <c r="F25" s="127"/>
      <c r="G25" s="128"/>
    </row>
    <row r="26" spans="1:7">
      <c r="A26" s="100"/>
      <c r="B26" s="28">
        <v>0.27083333333333331</v>
      </c>
      <c r="C26" s="32" t="s">
        <v>519</v>
      </c>
      <c r="D26" s="21">
        <v>2</v>
      </c>
      <c r="E26" s="126"/>
      <c r="F26" s="127"/>
      <c r="G26" s="128"/>
    </row>
    <row r="27" spans="1:7">
      <c r="A27" s="100"/>
      <c r="B27" s="28">
        <v>0.25</v>
      </c>
      <c r="C27" s="21" t="s">
        <v>520</v>
      </c>
      <c r="D27" s="21">
        <v>3</v>
      </c>
      <c r="E27" s="126"/>
      <c r="F27" s="127"/>
      <c r="G27" s="128"/>
    </row>
    <row r="28" spans="1:7">
      <c r="A28" s="100"/>
      <c r="B28" s="28">
        <v>0.25</v>
      </c>
      <c r="C28" s="21" t="s">
        <v>521</v>
      </c>
      <c r="D28" s="21">
        <v>2</v>
      </c>
      <c r="E28" s="126"/>
      <c r="F28" s="127"/>
      <c r="G28" s="128"/>
    </row>
    <row r="29" spans="1:7">
      <c r="A29" s="100"/>
      <c r="B29" s="28"/>
      <c r="C29" s="28"/>
      <c r="D29" s="21"/>
      <c r="E29" s="126"/>
      <c r="F29" s="127"/>
      <c r="G29" s="128"/>
    </row>
    <row r="30" spans="1:7">
      <c r="A30" s="100"/>
      <c r="B30" s="28"/>
      <c r="C30" s="33"/>
      <c r="D30" s="21"/>
      <c r="E30" s="126"/>
      <c r="F30" s="127"/>
      <c r="G30" s="128"/>
    </row>
    <row r="31" spans="1:7">
      <c r="A31" s="100"/>
      <c r="B31" s="28"/>
      <c r="C31" s="28"/>
      <c r="D31" s="21"/>
      <c r="E31" s="126"/>
      <c r="F31" s="127"/>
      <c r="G31" s="128"/>
    </row>
    <row r="32" spans="1:7">
      <c r="A32" s="100"/>
      <c r="B32" s="28"/>
      <c r="C32" s="28"/>
      <c r="D32" s="21"/>
      <c r="E32" s="126"/>
      <c r="F32" s="127"/>
      <c r="G32" s="128"/>
    </row>
    <row r="33" spans="1:9">
      <c r="A33" s="100"/>
      <c r="B33" s="28"/>
      <c r="C33" s="21"/>
      <c r="D33" s="21"/>
      <c r="E33" s="126"/>
      <c r="F33" s="127"/>
      <c r="G33" s="128"/>
    </row>
    <row r="34" spans="1:9">
      <c r="A34" s="98" t="s">
        <v>25</v>
      </c>
      <c r="B34" s="98"/>
      <c r="C34" s="98"/>
      <c r="D34" s="98"/>
      <c r="E34" s="98"/>
      <c r="F34" s="98"/>
      <c r="G34" s="98"/>
    </row>
    <row r="35" spans="1:9">
      <c r="A35" s="99" t="s">
        <v>117</v>
      </c>
      <c r="B35" s="102" t="s">
        <v>522</v>
      </c>
      <c r="C35" s="104"/>
      <c r="D35" s="99" t="s">
        <v>27</v>
      </c>
      <c r="E35" s="123" t="s">
        <v>560</v>
      </c>
      <c r="F35" s="124"/>
      <c r="G35" s="125"/>
    </row>
    <row r="36" spans="1:9" ht="17.25" customHeight="1">
      <c r="A36" s="100"/>
      <c r="B36" s="105" t="s">
        <v>524</v>
      </c>
      <c r="C36" s="106"/>
      <c r="D36" s="100"/>
      <c r="E36" s="123" t="s">
        <v>561</v>
      </c>
      <c r="F36" s="124"/>
      <c r="G36" s="125"/>
    </row>
    <row r="37" spans="1:9" ht="18" customHeight="1">
      <c r="A37" s="100"/>
      <c r="B37" s="129" t="s">
        <v>523</v>
      </c>
      <c r="C37" s="106"/>
      <c r="D37" s="100"/>
      <c r="E37" s="117"/>
      <c r="F37" s="118"/>
      <c r="G37" s="119"/>
    </row>
    <row r="38" spans="1:9" ht="18" customHeight="1">
      <c r="A38" s="100"/>
      <c r="B38" s="105"/>
      <c r="C38" s="106"/>
      <c r="D38" s="100"/>
      <c r="E38" s="117"/>
      <c r="F38" s="118"/>
      <c r="G38" s="119"/>
    </row>
    <row r="39" spans="1:9" ht="17.25" customHeight="1">
      <c r="A39" s="100"/>
      <c r="B39" s="105"/>
      <c r="C39" s="106"/>
      <c r="D39" s="100"/>
      <c r="E39" s="123"/>
      <c r="F39" s="124"/>
      <c r="G39" s="125"/>
    </row>
    <row r="40" spans="1:9" ht="17.25" customHeight="1">
      <c r="A40" s="100"/>
      <c r="B40" s="105"/>
      <c r="C40" s="106"/>
      <c r="D40" s="100"/>
      <c r="E40" s="123"/>
      <c r="F40" s="124"/>
      <c r="G40" s="125"/>
      <c r="I40" s="34"/>
    </row>
    <row r="41" spans="1:9" ht="18" customHeight="1">
      <c r="A41" s="100"/>
      <c r="B41" s="105"/>
      <c r="C41" s="106"/>
      <c r="D41" s="100"/>
      <c r="E41" s="117"/>
      <c r="F41" s="118"/>
      <c r="G41" s="119"/>
    </row>
    <row r="42" spans="1:9" ht="18" customHeight="1">
      <c r="A42" s="100"/>
      <c r="B42" s="105"/>
      <c r="C42" s="106"/>
      <c r="D42" s="100"/>
      <c r="E42" s="117"/>
      <c r="F42" s="118"/>
      <c r="G42" s="119"/>
    </row>
    <row r="43" spans="1:9">
      <c r="A43" s="101"/>
      <c r="B43" s="105"/>
      <c r="C43" s="106"/>
      <c r="D43" s="101"/>
      <c r="E43" s="120"/>
      <c r="F43" s="121"/>
      <c r="G43" s="122"/>
    </row>
    <row r="44" spans="1:9">
      <c r="A44" s="98" t="s">
        <v>28</v>
      </c>
      <c r="B44" s="98"/>
      <c r="C44" s="98"/>
      <c r="D44" s="98"/>
      <c r="E44" s="98"/>
      <c r="F44" s="98"/>
      <c r="G44" s="98"/>
    </row>
    <row r="45" spans="1:9">
      <c r="A45" s="99" t="s">
        <v>26</v>
      </c>
      <c r="B45" s="102" t="s">
        <v>10</v>
      </c>
      <c r="C45" s="104"/>
      <c r="D45" s="99" t="s">
        <v>27</v>
      </c>
      <c r="E45" s="111"/>
      <c r="F45" s="112"/>
      <c r="G45" s="113"/>
    </row>
    <row r="46" spans="1:9">
      <c r="A46" s="101"/>
      <c r="B46" s="108" t="s">
        <v>10</v>
      </c>
      <c r="C46" s="110"/>
      <c r="D46" s="101"/>
      <c r="E46" s="114"/>
      <c r="F46" s="115"/>
      <c r="G46" s="116"/>
    </row>
    <row r="47" spans="1:9">
      <c r="A47" s="98" t="s">
        <v>29</v>
      </c>
      <c r="B47" s="98"/>
      <c r="C47" s="98"/>
      <c r="D47" s="98"/>
      <c r="E47" s="98"/>
      <c r="F47" s="98"/>
      <c r="G47" s="98"/>
    </row>
    <row r="48" spans="1:9">
      <c r="A48" s="99" t="s">
        <v>26</v>
      </c>
      <c r="B48" s="102"/>
      <c r="C48" s="103"/>
      <c r="D48" s="104"/>
      <c r="E48" s="99" t="s">
        <v>30</v>
      </c>
      <c r="F48" s="105"/>
      <c r="G48" s="106"/>
      <c r="H48" s="72"/>
    </row>
    <row r="49" spans="1:8">
      <c r="A49" s="100"/>
      <c r="B49" s="105"/>
      <c r="C49" s="107"/>
      <c r="D49" s="106"/>
      <c r="E49" s="100"/>
      <c r="F49" s="105"/>
      <c r="G49" s="106"/>
      <c r="H49" s="36"/>
    </row>
    <row r="50" spans="1:8">
      <c r="A50" s="100"/>
      <c r="B50" s="105"/>
      <c r="C50" s="107"/>
      <c r="D50" s="106"/>
      <c r="E50" s="100"/>
      <c r="F50" s="105"/>
      <c r="G50" s="106"/>
    </row>
    <row r="51" spans="1:8">
      <c r="A51" s="100"/>
      <c r="B51" s="105"/>
      <c r="C51" s="107"/>
      <c r="D51" s="106"/>
      <c r="E51" s="100"/>
      <c r="F51" s="105"/>
      <c r="G51" s="106"/>
    </row>
    <row r="52" spans="1:8">
      <c r="A52" s="100"/>
      <c r="B52" s="105" t="s">
        <v>10</v>
      </c>
      <c r="C52" s="107"/>
      <c r="D52" s="106"/>
      <c r="E52" s="100"/>
      <c r="F52" s="105" t="s">
        <v>10</v>
      </c>
      <c r="G52" s="106"/>
    </row>
    <row r="53" spans="1:8">
      <c r="A53" s="101"/>
      <c r="B53" s="108"/>
      <c r="C53" s="109"/>
      <c r="D53" s="110"/>
      <c r="E53" s="101"/>
      <c r="F53" s="105"/>
      <c r="G53" s="106"/>
    </row>
    <row r="54" spans="1:8">
      <c r="A54" s="74" t="s">
        <v>31</v>
      </c>
      <c r="B54" s="75"/>
      <c r="C54" s="37" t="s">
        <v>32</v>
      </c>
      <c r="D54" s="38">
        <f>B56+E56</f>
        <v>0</v>
      </c>
      <c r="E54" s="39"/>
      <c r="F54" s="76"/>
      <c r="G54" s="76"/>
    </row>
    <row r="55" spans="1:8">
      <c r="A55" s="81" t="s">
        <v>26</v>
      </c>
      <c r="B55" s="40" t="s">
        <v>33</v>
      </c>
      <c r="C55" s="40" t="s">
        <v>34</v>
      </c>
      <c r="D55" s="84" t="s">
        <v>30</v>
      </c>
      <c r="E55" s="40" t="s">
        <v>33</v>
      </c>
      <c r="F55" s="87" t="s">
        <v>34</v>
      </c>
      <c r="G55" s="88"/>
    </row>
    <row r="56" spans="1:8">
      <c r="A56" s="82"/>
      <c r="B56" s="89"/>
      <c r="C56" s="89"/>
      <c r="D56" s="85"/>
      <c r="E56" s="89"/>
      <c r="F56" s="92"/>
      <c r="G56" s="93"/>
    </row>
    <row r="57" spans="1:8">
      <c r="A57" s="82"/>
      <c r="B57" s="90"/>
      <c r="C57" s="90"/>
      <c r="D57" s="85"/>
      <c r="E57" s="90"/>
      <c r="F57" s="94"/>
      <c r="G57" s="95"/>
    </row>
    <row r="58" spans="1:8">
      <c r="A58" s="83"/>
      <c r="B58" s="91"/>
      <c r="C58" s="91"/>
      <c r="D58" s="86"/>
      <c r="E58" s="91"/>
      <c r="F58" s="96"/>
      <c r="G58" s="97"/>
    </row>
    <row r="59" spans="1:8">
      <c r="A59" s="77" t="s">
        <v>35</v>
      </c>
      <c r="B59" s="77"/>
      <c r="C59" s="77"/>
      <c r="D59" s="77"/>
      <c r="E59" s="77"/>
      <c r="F59" s="77"/>
      <c r="G59" s="77"/>
    </row>
    <row r="60" spans="1:8">
      <c r="A60" s="78"/>
      <c r="B60" s="79"/>
      <c r="C60" s="79"/>
      <c r="D60" s="79"/>
      <c r="E60" s="79"/>
      <c r="F60" s="79"/>
      <c r="G60" s="80"/>
    </row>
    <row r="62" spans="1:8">
      <c r="G62"/>
    </row>
    <row r="63" spans="1:8">
      <c r="G63"/>
    </row>
    <row r="64" spans="1:8">
      <c r="C64" t="s">
        <v>5</v>
      </c>
      <c r="G64"/>
    </row>
    <row r="65" spans="7:7">
      <c r="G65"/>
    </row>
    <row r="66" spans="7:7">
      <c r="G66"/>
    </row>
    <row r="67" spans="7:7">
      <c r="G67"/>
    </row>
  </sheetData>
  <mergeCells count="88"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  <mergeCell ref="E31:G31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E26:G26"/>
    <mergeCell ref="E27:G27"/>
    <mergeCell ref="E28:G28"/>
    <mergeCell ref="E29:G29"/>
    <mergeCell ref="E30:G30"/>
    <mergeCell ref="B40:C40"/>
    <mergeCell ref="E40:G40"/>
    <mergeCell ref="E32:G32"/>
    <mergeCell ref="E33:G33"/>
    <mergeCell ref="A34:G34"/>
    <mergeCell ref="A35:A43"/>
    <mergeCell ref="B35:C35"/>
    <mergeCell ref="D35:D43"/>
    <mergeCell ref="E35:G35"/>
    <mergeCell ref="B36:C36"/>
    <mergeCell ref="E36:G36"/>
    <mergeCell ref="B37:C37"/>
    <mergeCell ref="A23:A33"/>
    <mergeCell ref="E23:G23"/>
    <mergeCell ref="E24:G24"/>
    <mergeCell ref="E25:G25"/>
    <mergeCell ref="E37:G37"/>
    <mergeCell ref="B38:C38"/>
    <mergeCell ref="E38:G38"/>
    <mergeCell ref="B39:C39"/>
    <mergeCell ref="E39:G39"/>
    <mergeCell ref="B41:C41"/>
    <mergeCell ref="E41:G41"/>
    <mergeCell ref="B42:C42"/>
    <mergeCell ref="E42:G42"/>
    <mergeCell ref="B43:C43"/>
    <mergeCell ref="E43:G43"/>
    <mergeCell ref="A44:G44"/>
    <mergeCell ref="A45:A46"/>
    <mergeCell ref="B45:C45"/>
    <mergeCell ref="D45:D46"/>
    <mergeCell ref="E45:G45"/>
    <mergeCell ref="B46:C46"/>
    <mergeCell ref="E46:G46"/>
    <mergeCell ref="A47:G47"/>
    <mergeCell ref="A48:A53"/>
    <mergeCell ref="B48:D48"/>
    <mergeCell ref="E48:E53"/>
    <mergeCell ref="F48:G48"/>
    <mergeCell ref="B49:D49"/>
    <mergeCell ref="F49:G49"/>
    <mergeCell ref="B50:D50"/>
    <mergeCell ref="F50:G50"/>
    <mergeCell ref="B51:D51"/>
    <mergeCell ref="F51:G51"/>
    <mergeCell ref="B52:D52"/>
    <mergeCell ref="F52:G52"/>
    <mergeCell ref="B53:D53"/>
    <mergeCell ref="F53:G53"/>
    <mergeCell ref="A54:B54"/>
    <mergeCell ref="F54:G54"/>
    <mergeCell ref="A59:G59"/>
    <mergeCell ref="A60:G60"/>
    <mergeCell ref="A55:A58"/>
    <mergeCell ref="D55:D58"/>
    <mergeCell ref="F55:G55"/>
    <mergeCell ref="B56:B58"/>
    <mergeCell ref="C56:C58"/>
    <mergeCell ref="E56:E58"/>
    <mergeCell ref="F56:G58"/>
  </mergeCells>
  <phoneticPr fontId="4" type="noConversion"/>
  <pageMargins left="0.7" right="0.7" top="0.75" bottom="0.75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>
  <dimension ref="A1:I67"/>
  <sheetViews>
    <sheetView workbookViewId="0">
      <selection activeCell="G6" sqref="G6"/>
    </sheetView>
  </sheetViews>
  <sheetFormatPr defaultColWidth="11.5546875" defaultRowHeight="17.25"/>
  <cols>
    <col min="2" max="2" width="22.109375" customWidth="1"/>
    <col min="3" max="3" width="26.109375" customWidth="1"/>
    <col min="4" max="4" width="8.44140625" customWidth="1"/>
    <col min="5" max="5" width="18.88671875" customWidth="1"/>
    <col min="6" max="6" width="13.109375" customWidth="1"/>
    <col min="7" max="7" width="57.5546875" style="41" customWidth="1"/>
  </cols>
  <sheetData>
    <row r="1" spans="1:9" ht="36" customHeight="1">
      <c r="A1" s="139" t="s">
        <v>0</v>
      </c>
      <c r="B1" s="139"/>
      <c r="C1" s="139"/>
      <c r="D1" s="139"/>
      <c r="E1" s="139"/>
      <c r="F1" s="139"/>
      <c r="G1" s="139"/>
    </row>
    <row r="2" spans="1:9" ht="20.100000000000001" customHeight="1">
      <c r="A2" s="1" t="s">
        <v>1</v>
      </c>
      <c r="B2" s="140" t="s">
        <v>525</v>
      </c>
      <c r="C2" s="141"/>
      <c r="D2" s="2" t="s">
        <v>2</v>
      </c>
      <c r="E2" s="2"/>
      <c r="F2" s="3" t="s">
        <v>3</v>
      </c>
      <c r="G2" s="4"/>
    </row>
    <row r="3" spans="1:9" ht="24" customHeight="1">
      <c r="A3" s="137" t="s">
        <v>4</v>
      </c>
      <c r="B3" s="98"/>
      <c r="C3" s="138"/>
      <c r="D3" s="142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144">
        <v>1044000</v>
      </c>
      <c r="C4" s="145"/>
      <c r="D4" s="143"/>
      <c r="E4" s="7" t="s">
        <v>562</v>
      </c>
      <c r="F4" s="8">
        <v>10</v>
      </c>
      <c r="G4" s="9">
        <v>0</v>
      </c>
    </row>
    <row r="5" spans="1:9" ht="23.1" customHeight="1">
      <c r="A5" s="1" t="s">
        <v>11</v>
      </c>
      <c r="B5" s="146">
        <f>B6-B4</f>
        <v>1000650</v>
      </c>
      <c r="C5" s="147"/>
      <c r="D5" s="143"/>
      <c r="E5" s="7" t="s">
        <v>563</v>
      </c>
      <c r="F5" s="8">
        <v>10</v>
      </c>
      <c r="G5" s="9">
        <v>2</v>
      </c>
    </row>
    <row r="6" spans="1:9" ht="21.95" customHeight="1">
      <c r="A6" s="1" t="s">
        <v>12</v>
      </c>
      <c r="B6" s="148">
        <v>2044650</v>
      </c>
      <c r="C6" s="149"/>
      <c r="D6" s="155"/>
      <c r="E6" s="7" t="s">
        <v>564</v>
      </c>
      <c r="F6" s="8">
        <v>10</v>
      </c>
      <c r="G6" s="9">
        <v>0</v>
      </c>
    </row>
    <row r="7" spans="1:9" ht="20.25" customHeight="1">
      <c r="A7" s="10" t="s">
        <v>13</v>
      </c>
      <c r="B7" s="148">
        <f>'6.28'!B7:C7+'6.29'!B6:C6</f>
        <v>57223330</v>
      </c>
      <c r="C7" s="149"/>
      <c r="D7" s="11"/>
      <c r="E7" s="12"/>
      <c r="F7" s="13"/>
      <c r="G7" s="14"/>
      <c r="I7" s="15"/>
    </row>
    <row r="8" spans="1:9" ht="25.5" customHeight="1">
      <c r="A8" s="1" t="s">
        <v>14</v>
      </c>
      <c r="B8" s="150">
        <v>93391350</v>
      </c>
      <c r="C8" s="151"/>
      <c r="G8" s="15"/>
    </row>
    <row r="9" spans="1:9" ht="27.95" customHeight="1">
      <c r="A9" s="137" t="s">
        <v>15</v>
      </c>
      <c r="B9" s="98"/>
      <c r="C9" s="138"/>
      <c r="D9" s="16"/>
      <c r="E9" s="17"/>
      <c r="F9" s="17"/>
      <c r="G9" s="18"/>
    </row>
    <row r="10" spans="1:9" ht="17.100000000000001" customHeight="1">
      <c r="A10" s="152" t="s">
        <v>16</v>
      </c>
      <c r="B10" s="19" t="s">
        <v>17</v>
      </c>
      <c r="C10" s="19" t="s">
        <v>18</v>
      </c>
      <c r="D10" s="84" t="s">
        <v>19</v>
      </c>
      <c r="E10" s="19" t="s">
        <v>17</v>
      </c>
      <c r="F10" s="19" t="s">
        <v>18</v>
      </c>
      <c r="G10" s="20"/>
    </row>
    <row r="11" spans="1:9" ht="20.100000000000001" customHeight="1">
      <c r="A11" s="153"/>
      <c r="B11" s="21" t="s">
        <v>565</v>
      </c>
      <c r="C11" s="21">
        <v>13</v>
      </c>
      <c r="D11" s="85"/>
      <c r="E11" s="22"/>
      <c r="F11" s="21"/>
      <c r="G11" s="23"/>
    </row>
    <row r="12" spans="1:9" ht="18" customHeight="1">
      <c r="A12" s="153"/>
      <c r="B12" s="21" t="s">
        <v>566</v>
      </c>
      <c r="C12" s="21">
        <v>3</v>
      </c>
      <c r="D12" s="85"/>
      <c r="E12" s="22"/>
      <c r="F12" s="21"/>
      <c r="G12" s="23"/>
    </row>
    <row r="13" spans="1:9" ht="17.100000000000001" customHeight="1">
      <c r="A13" s="154"/>
      <c r="B13" s="21" t="s">
        <v>567</v>
      </c>
      <c r="C13" s="24">
        <v>3</v>
      </c>
      <c r="D13" s="86"/>
      <c r="E13" s="25"/>
      <c r="F13" s="26"/>
      <c r="G13" s="23"/>
    </row>
    <row r="14" spans="1:9" ht="27.95" customHeight="1">
      <c r="A14" s="137" t="s">
        <v>20</v>
      </c>
      <c r="B14" s="98"/>
      <c r="C14" s="98"/>
      <c r="D14" s="98"/>
      <c r="E14" s="98"/>
      <c r="F14" s="98"/>
      <c r="G14" s="138"/>
    </row>
    <row r="15" spans="1:9" ht="18.95" customHeight="1">
      <c r="A15" s="27"/>
      <c r="B15" s="19" t="s">
        <v>21</v>
      </c>
      <c r="C15" s="19" t="s">
        <v>22</v>
      </c>
      <c r="D15" s="19" t="s">
        <v>23</v>
      </c>
      <c r="E15" s="130"/>
      <c r="F15" s="131"/>
      <c r="G15" s="132"/>
    </row>
    <row r="16" spans="1:9" ht="18.95" customHeight="1">
      <c r="A16" s="99" t="s">
        <v>24</v>
      </c>
      <c r="B16" s="28" t="s">
        <v>527</v>
      </c>
      <c r="C16" s="21" t="s">
        <v>526</v>
      </c>
      <c r="D16" s="21">
        <v>13</v>
      </c>
      <c r="E16" s="126" t="s">
        <v>568</v>
      </c>
      <c r="F16" s="127"/>
      <c r="G16" s="128"/>
    </row>
    <row r="17" spans="1:7">
      <c r="A17" s="100"/>
      <c r="B17" s="28"/>
      <c r="C17" s="28"/>
      <c r="D17" s="21"/>
      <c r="E17" s="126"/>
      <c r="F17" s="127"/>
      <c r="G17" s="128"/>
    </row>
    <row r="18" spans="1:7">
      <c r="A18" s="100"/>
      <c r="B18" s="28"/>
      <c r="C18" s="28"/>
      <c r="D18" s="21"/>
      <c r="E18" s="126"/>
      <c r="F18" s="127"/>
      <c r="G18" s="128"/>
    </row>
    <row r="19" spans="1:7">
      <c r="A19" s="100"/>
      <c r="B19" s="28"/>
      <c r="C19" s="21"/>
      <c r="D19" s="21"/>
      <c r="E19" s="126"/>
      <c r="F19" s="127"/>
      <c r="G19" s="128"/>
    </row>
    <row r="20" spans="1:7">
      <c r="A20" s="100"/>
      <c r="B20" s="28"/>
      <c r="C20" s="21"/>
      <c r="D20" s="21"/>
      <c r="E20" s="126"/>
      <c r="F20" s="127"/>
      <c r="G20" s="128"/>
    </row>
    <row r="21" spans="1:7">
      <c r="A21" s="100"/>
      <c r="B21" s="28"/>
      <c r="C21" s="21"/>
      <c r="D21" s="21"/>
      <c r="E21" s="126"/>
      <c r="F21" s="127"/>
      <c r="G21" s="128"/>
    </row>
    <row r="22" spans="1:7" ht="18" thickBot="1">
      <c r="A22" s="133"/>
      <c r="B22" s="29"/>
      <c r="C22" s="30"/>
      <c r="D22" s="30"/>
      <c r="E22" s="134"/>
      <c r="F22" s="135"/>
      <c r="G22" s="136"/>
    </row>
    <row r="23" spans="1:7">
      <c r="A23" s="100" t="s">
        <v>379</v>
      </c>
      <c r="B23" s="31">
        <v>0.27083333333333331</v>
      </c>
      <c r="C23" s="21" t="s">
        <v>528</v>
      </c>
      <c r="D23" s="21">
        <v>5</v>
      </c>
      <c r="E23" s="114"/>
      <c r="F23" s="115"/>
      <c r="G23" s="116"/>
    </row>
    <row r="24" spans="1:7">
      <c r="A24" s="100"/>
      <c r="B24" s="28"/>
      <c r="C24" s="28"/>
      <c r="D24" s="21"/>
      <c r="E24" s="126"/>
      <c r="F24" s="127"/>
      <c r="G24" s="128"/>
    </row>
    <row r="25" spans="1:7">
      <c r="A25" s="100"/>
      <c r="B25" s="28"/>
      <c r="C25" s="32"/>
      <c r="D25" s="21"/>
      <c r="E25" s="126"/>
      <c r="F25" s="127"/>
      <c r="G25" s="128"/>
    </row>
    <row r="26" spans="1:7">
      <c r="A26" s="100"/>
      <c r="B26" s="28"/>
      <c r="C26" s="32"/>
      <c r="D26" s="21"/>
      <c r="E26" s="126"/>
      <c r="F26" s="127"/>
      <c r="G26" s="128"/>
    </row>
    <row r="27" spans="1:7">
      <c r="A27" s="100"/>
      <c r="B27" s="28"/>
      <c r="C27" s="21"/>
      <c r="D27" s="21"/>
      <c r="E27" s="126"/>
      <c r="F27" s="127"/>
      <c r="G27" s="128"/>
    </row>
    <row r="28" spans="1:7">
      <c r="A28" s="100"/>
      <c r="B28" s="28"/>
      <c r="C28" s="21"/>
      <c r="D28" s="21"/>
      <c r="E28" s="126"/>
      <c r="F28" s="127"/>
      <c r="G28" s="128"/>
    </row>
    <row r="29" spans="1:7">
      <c r="A29" s="100"/>
      <c r="B29" s="28"/>
      <c r="C29" s="28"/>
      <c r="D29" s="21"/>
      <c r="E29" s="126"/>
      <c r="F29" s="127"/>
      <c r="G29" s="128"/>
    </row>
    <row r="30" spans="1:7">
      <c r="A30" s="100"/>
      <c r="B30" s="28"/>
      <c r="C30" s="33"/>
      <c r="D30" s="21"/>
      <c r="E30" s="126"/>
      <c r="F30" s="127"/>
      <c r="G30" s="128"/>
    </row>
    <row r="31" spans="1:7">
      <c r="A31" s="100"/>
      <c r="B31" s="28"/>
      <c r="C31" s="28"/>
      <c r="D31" s="21"/>
      <c r="E31" s="126"/>
      <c r="F31" s="127"/>
      <c r="G31" s="128"/>
    </row>
    <row r="32" spans="1:7">
      <c r="A32" s="100"/>
      <c r="B32" s="28"/>
      <c r="C32" s="28"/>
      <c r="D32" s="21"/>
      <c r="E32" s="126"/>
      <c r="F32" s="127"/>
      <c r="G32" s="128"/>
    </row>
    <row r="33" spans="1:9">
      <c r="A33" s="100"/>
      <c r="B33" s="28"/>
      <c r="C33" s="21"/>
      <c r="D33" s="21"/>
      <c r="E33" s="126"/>
      <c r="F33" s="127"/>
      <c r="G33" s="128"/>
    </row>
    <row r="34" spans="1:9">
      <c r="A34" s="98" t="s">
        <v>25</v>
      </c>
      <c r="B34" s="98"/>
      <c r="C34" s="98"/>
      <c r="D34" s="98"/>
      <c r="E34" s="98"/>
      <c r="F34" s="98"/>
      <c r="G34" s="98"/>
    </row>
    <row r="35" spans="1:9">
      <c r="A35" s="99" t="s">
        <v>117</v>
      </c>
      <c r="B35" s="102" t="s">
        <v>529</v>
      </c>
      <c r="C35" s="104"/>
      <c r="D35" s="99" t="s">
        <v>27</v>
      </c>
      <c r="E35" s="123" t="s">
        <v>569</v>
      </c>
      <c r="F35" s="124"/>
      <c r="G35" s="125"/>
    </row>
    <row r="36" spans="1:9" ht="17.25" customHeight="1">
      <c r="A36" s="100"/>
      <c r="B36" s="105" t="s">
        <v>531</v>
      </c>
      <c r="C36" s="106"/>
      <c r="D36" s="100"/>
      <c r="E36" s="123" t="s">
        <v>570</v>
      </c>
      <c r="F36" s="124"/>
      <c r="G36" s="125"/>
    </row>
    <row r="37" spans="1:9" ht="18" customHeight="1">
      <c r="A37" s="100"/>
      <c r="B37" s="129" t="s">
        <v>530</v>
      </c>
      <c r="C37" s="106"/>
      <c r="D37" s="100"/>
      <c r="E37" s="117"/>
      <c r="F37" s="118"/>
      <c r="G37" s="119"/>
    </row>
    <row r="38" spans="1:9" ht="18" customHeight="1">
      <c r="A38" s="100"/>
      <c r="B38" s="105" t="s">
        <v>533</v>
      </c>
      <c r="C38" s="106"/>
      <c r="D38" s="100"/>
      <c r="E38" s="117"/>
      <c r="F38" s="118"/>
      <c r="G38" s="119"/>
    </row>
    <row r="39" spans="1:9" ht="17.25" customHeight="1">
      <c r="A39" s="100"/>
      <c r="B39" s="105" t="s">
        <v>534</v>
      </c>
      <c r="C39" s="106"/>
      <c r="D39" s="100"/>
      <c r="E39" s="123"/>
      <c r="F39" s="124"/>
      <c r="G39" s="125"/>
    </row>
    <row r="40" spans="1:9" ht="17.25" customHeight="1">
      <c r="A40" s="100"/>
      <c r="B40" s="105" t="s">
        <v>535</v>
      </c>
      <c r="C40" s="106"/>
      <c r="D40" s="100"/>
      <c r="E40" s="123"/>
      <c r="F40" s="124"/>
      <c r="G40" s="125"/>
      <c r="I40" s="34"/>
    </row>
    <row r="41" spans="1:9" ht="18" customHeight="1">
      <c r="A41" s="100"/>
      <c r="B41" s="105" t="s">
        <v>532</v>
      </c>
      <c r="C41" s="106"/>
      <c r="D41" s="100"/>
      <c r="E41" s="117"/>
      <c r="F41" s="118"/>
      <c r="G41" s="119"/>
    </row>
    <row r="42" spans="1:9" ht="18" customHeight="1">
      <c r="A42" s="100"/>
      <c r="B42" s="105"/>
      <c r="C42" s="106"/>
      <c r="D42" s="100"/>
      <c r="E42" s="117"/>
      <c r="F42" s="118"/>
      <c r="G42" s="119"/>
    </row>
    <row r="43" spans="1:9">
      <c r="A43" s="101"/>
      <c r="B43" s="105"/>
      <c r="C43" s="106"/>
      <c r="D43" s="101"/>
      <c r="E43" s="120"/>
      <c r="F43" s="121"/>
      <c r="G43" s="122"/>
    </row>
    <row r="44" spans="1:9">
      <c r="A44" s="98" t="s">
        <v>28</v>
      </c>
      <c r="B44" s="98"/>
      <c r="C44" s="98"/>
      <c r="D44" s="98"/>
      <c r="E44" s="98"/>
      <c r="F44" s="98"/>
      <c r="G44" s="98"/>
    </row>
    <row r="45" spans="1:9">
      <c r="A45" s="99" t="s">
        <v>26</v>
      </c>
      <c r="B45" s="102" t="s">
        <v>10</v>
      </c>
      <c r="C45" s="104"/>
      <c r="D45" s="99" t="s">
        <v>27</v>
      </c>
      <c r="E45" s="111"/>
      <c r="F45" s="112"/>
      <c r="G45" s="113"/>
    </row>
    <row r="46" spans="1:9">
      <c r="A46" s="101"/>
      <c r="B46" s="108" t="s">
        <v>10</v>
      </c>
      <c r="C46" s="110"/>
      <c r="D46" s="101"/>
      <c r="E46" s="114"/>
      <c r="F46" s="115"/>
      <c r="G46" s="116"/>
    </row>
    <row r="47" spans="1:9">
      <c r="A47" s="98" t="s">
        <v>29</v>
      </c>
      <c r="B47" s="98"/>
      <c r="C47" s="98"/>
      <c r="D47" s="98"/>
      <c r="E47" s="98"/>
      <c r="F47" s="98"/>
      <c r="G47" s="98"/>
    </row>
    <row r="48" spans="1:9">
      <c r="A48" s="99" t="s">
        <v>26</v>
      </c>
      <c r="B48" s="102"/>
      <c r="C48" s="103"/>
      <c r="D48" s="104"/>
      <c r="E48" s="99" t="s">
        <v>30</v>
      </c>
      <c r="F48" s="105"/>
      <c r="G48" s="106"/>
      <c r="H48" s="73"/>
    </row>
    <row r="49" spans="1:8">
      <c r="A49" s="100"/>
      <c r="B49" s="105"/>
      <c r="C49" s="107"/>
      <c r="D49" s="106"/>
      <c r="E49" s="100"/>
      <c r="F49" s="105"/>
      <c r="G49" s="106"/>
      <c r="H49" s="36"/>
    </row>
    <row r="50" spans="1:8">
      <c r="A50" s="100"/>
      <c r="B50" s="105"/>
      <c r="C50" s="107"/>
      <c r="D50" s="106"/>
      <c r="E50" s="100"/>
      <c r="F50" s="105"/>
      <c r="G50" s="106"/>
    </row>
    <row r="51" spans="1:8">
      <c r="A51" s="100"/>
      <c r="B51" s="105"/>
      <c r="C51" s="107"/>
      <c r="D51" s="106"/>
      <c r="E51" s="100"/>
      <c r="F51" s="105"/>
      <c r="G51" s="106"/>
    </row>
    <row r="52" spans="1:8">
      <c r="A52" s="100"/>
      <c r="B52" s="105" t="s">
        <v>10</v>
      </c>
      <c r="C52" s="107"/>
      <c r="D52" s="106"/>
      <c r="E52" s="100"/>
      <c r="F52" s="105" t="s">
        <v>10</v>
      </c>
      <c r="G52" s="106"/>
    </row>
    <row r="53" spans="1:8">
      <c r="A53" s="101"/>
      <c r="B53" s="108"/>
      <c r="C53" s="109"/>
      <c r="D53" s="110"/>
      <c r="E53" s="101"/>
      <c r="F53" s="105"/>
      <c r="G53" s="106"/>
    </row>
    <row r="54" spans="1:8">
      <c r="A54" s="74" t="s">
        <v>31</v>
      </c>
      <c r="B54" s="75"/>
      <c r="C54" s="37" t="s">
        <v>32</v>
      </c>
      <c r="D54" s="38">
        <f>B56+E56</f>
        <v>0</v>
      </c>
      <c r="E54" s="39"/>
      <c r="F54" s="76"/>
      <c r="G54" s="76"/>
    </row>
    <row r="55" spans="1:8">
      <c r="A55" s="81" t="s">
        <v>26</v>
      </c>
      <c r="B55" s="40" t="s">
        <v>33</v>
      </c>
      <c r="C55" s="40" t="s">
        <v>34</v>
      </c>
      <c r="D55" s="84" t="s">
        <v>30</v>
      </c>
      <c r="E55" s="40" t="s">
        <v>33</v>
      </c>
      <c r="F55" s="87" t="s">
        <v>34</v>
      </c>
      <c r="G55" s="88"/>
    </row>
    <row r="56" spans="1:8">
      <c r="A56" s="82"/>
      <c r="B56" s="89"/>
      <c r="C56" s="89"/>
      <c r="D56" s="85"/>
      <c r="E56" s="89"/>
      <c r="F56" s="92"/>
      <c r="G56" s="93"/>
    </row>
    <row r="57" spans="1:8">
      <c r="A57" s="82"/>
      <c r="B57" s="90"/>
      <c r="C57" s="90"/>
      <c r="D57" s="85"/>
      <c r="E57" s="90"/>
      <c r="F57" s="94"/>
      <c r="G57" s="95"/>
    </row>
    <row r="58" spans="1:8">
      <c r="A58" s="83"/>
      <c r="B58" s="91"/>
      <c r="C58" s="91"/>
      <c r="D58" s="86"/>
      <c r="E58" s="91"/>
      <c r="F58" s="96"/>
      <c r="G58" s="97"/>
    </row>
    <row r="59" spans="1:8">
      <c r="A59" s="77" t="s">
        <v>35</v>
      </c>
      <c r="B59" s="77"/>
      <c r="C59" s="77"/>
      <c r="D59" s="77"/>
      <c r="E59" s="77"/>
      <c r="F59" s="77"/>
      <c r="G59" s="77"/>
    </row>
    <row r="60" spans="1:8">
      <c r="A60" s="78"/>
      <c r="B60" s="79"/>
      <c r="C60" s="79"/>
      <c r="D60" s="79"/>
      <c r="E60" s="79"/>
      <c r="F60" s="79"/>
      <c r="G60" s="80"/>
    </row>
    <row r="62" spans="1:8">
      <c r="G62"/>
    </row>
    <row r="63" spans="1:8">
      <c r="G63"/>
    </row>
    <row r="64" spans="1:8">
      <c r="C64" t="s">
        <v>5</v>
      </c>
      <c r="G64"/>
    </row>
    <row r="65" spans="7:7">
      <c r="G65"/>
    </row>
    <row r="66" spans="7:7">
      <c r="G66"/>
    </row>
    <row r="67" spans="7:7">
      <c r="G67"/>
    </row>
  </sheetData>
  <mergeCells count="88">
    <mergeCell ref="A54:B54"/>
    <mergeCell ref="F54:G54"/>
    <mergeCell ref="A59:G59"/>
    <mergeCell ref="A60:G60"/>
    <mergeCell ref="A55:A58"/>
    <mergeCell ref="D55:D58"/>
    <mergeCell ref="F55:G55"/>
    <mergeCell ref="B56:B58"/>
    <mergeCell ref="C56:C58"/>
    <mergeCell ref="E56:E58"/>
    <mergeCell ref="F56:G58"/>
    <mergeCell ref="A47:G47"/>
    <mergeCell ref="A48:A53"/>
    <mergeCell ref="B48:D48"/>
    <mergeCell ref="E48:E53"/>
    <mergeCell ref="F48:G48"/>
    <mergeCell ref="B49:D49"/>
    <mergeCell ref="F49:G49"/>
    <mergeCell ref="B50:D50"/>
    <mergeCell ref="F50:G50"/>
    <mergeCell ref="B51:D51"/>
    <mergeCell ref="F51:G51"/>
    <mergeCell ref="B52:D52"/>
    <mergeCell ref="F52:G52"/>
    <mergeCell ref="B53:D53"/>
    <mergeCell ref="F53:G53"/>
    <mergeCell ref="A44:G44"/>
    <mergeCell ref="A45:A46"/>
    <mergeCell ref="B45:C45"/>
    <mergeCell ref="D45:D46"/>
    <mergeCell ref="E45:G45"/>
    <mergeCell ref="B46:C46"/>
    <mergeCell ref="E46:G46"/>
    <mergeCell ref="B41:C41"/>
    <mergeCell ref="E41:G41"/>
    <mergeCell ref="B42:C42"/>
    <mergeCell ref="E42:G42"/>
    <mergeCell ref="B43:C43"/>
    <mergeCell ref="E43:G43"/>
    <mergeCell ref="E37:G37"/>
    <mergeCell ref="B38:C38"/>
    <mergeCell ref="E38:G38"/>
    <mergeCell ref="B39:C39"/>
    <mergeCell ref="E39:G39"/>
    <mergeCell ref="B40:C40"/>
    <mergeCell ref="E40:G40"/>
    <mergeCell ref="E32:G32"/>
    <mergeCell ref="E33:G33"/>
    <mergeCell ref="A34:G34"/>
    <mergeCell ref="A35:A43"/>
    <mergeCell ref="B35:C35"/>
    <mergeCell ref="D35:D43"/>
    <mergeCell ref="E35:G35"/>
    <mergeCell ref="B36:C36"/>
    <mergeCell ref="E36:G36"/>
    <mergeCell ref="B37:C37"/>
    <mergeCell ref="A23:A33"/>
    <mergeCell ref="E23:G23"/>
    <mergeCell ref="E24:G24"/>
    <mergeCell ref="E25:G25"/>
    <mergeCell ref="E31:G31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E26:G26"/>
    <mergeCell ref="E27:G27"/>
    <mergeCell ref="E28:G28"/>
    <mergeCell ref="E29:G29"/>
    <mergeCell ref="E30:G30"/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</mergeCells>
  <phoneticPr fontId="4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67"/>
  <sheetViews>
    <sheetView workbookViewId="0">
      <selection activeCell="B11" sqref="B11:C13"/>
    </sheetView>
  </sheetViews>
  <sheetFormatPr defaultColWidth="11.5546875" defaultRowHeight="17.25"/>
  <cols>
    <col min="2" max="2" width="22.109375" customWidth="1"/>
    <col min="3" max="3" width="26.109375" customWidth="1"/>
    <col min="4" max="4" width="8.44140625" customWidth="1"/>
    <col min="5" max="5" width="18.88671875" customWidth="1"/>
    <col min="6" max="6" width="13.109375" customWidth="1"/>
    <col min="7" max="7" width="57.5546875" style="41" customWidth="1"/>
  </cols>
  <sheetData>
    <row r="1" spans="1:9" ht="36" customHeight="1">
      <c r="A1" s="139" t="s">
        <v>0</v>
      </c>
      <c r="B1" s="139"/>
      <c r="C1" s="139"/>
      <c r="D1" s="139"/>
      <c r="E1" s="139"/>
      <c r="F1" s="139"/>
      <c r="G1" s="139"/>
    </row>
    <row r="2" spans="1:9" ht="20.100000000000001" customHeight="1">
      <c r="A2" s="1" t="s">
        <v>1</v>
      </c>
      <c r="B2" s="140" t="s">
        <v>67</v>
      </c>
      <c r="C2" s="141"/>
      <c r="D2" s="2" t="s">
        <v>2</v>
      </c>
      <c r="E2" s="2"/>
      <c r="F2" s="3" t="s">
        <v>3</v>
      </c>
      <c r="G2" s="4"/>
    </row>
    <row r="3" spans="1:9" ht="24" customHeight="1">
      <c r="A3" s="137" t="s">
        <v>4</v>
      </c>
      <c r="B3" s="98"/>
      <c r="C3" s="138"/>
      <c r="D3" s="142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144">
        <v>650000</v>
      </c>
      <c r="C4" s="145"/>
      <c r="D4" s="143"/>
      <c r="E4" s="7" t="s">
        <v>10</v>
      </c>
      <c r="F4" s="8" t="s">
        <v>10</v>
      </c>
      <c r="G4" s="9" t="s">
        <v>10</v>
      </c>
    </row>
    <row r="5" spans="1:9" ht="23.1" customHeight="1">
      <c r="A5" s="1" t="s">
        <v>11</v>
      </c>
      <c r="B5" s="146">
        <f>B6-B4</f>
        <v>1005450</v>
      </c>
      <c r="C5" s="147"/>
      <c r="D5" s="143"/>
      <c r="E5" s="7" t="s">
        <v>10</v>
      </c>
      <c r="F5" s="8" t="s">
        <v>10</v>
      </c>
      <c r="G5" s="9" t="s">
        <v>10</v>
      </c>
    </row>
    <row r="6" spans="1:9" ht="21.95" customHeight="1">
      <c r="A6" s="1" t="s">
        <v>12</v>
      </c>
      <c r="B6" s="148">
        <v>1655450</v>
      </c>
      <c r="C6" s="149"/>
      <c r="D6" s="143"/>
      <c r="E6" s="7" t="s">
        <v>10</v>
      </c>
      <c r="F6" s="8" t="s">
        <v>10</v>
      </c>
      <c r="G6" s="9" t="s">
        <v>10</v>
      </c>
    </row>
    <row r="7" spans="1:9" ht="20.25" customHeight="1">
      <c r="A7" s="10" t="s">
        <v>13</v>
      </c>
      <c r="B7" s="148">
        <f>'6.2'!B7:C7+'6.3'!B6:C6</f>
        <v>4960450</v>
      </c>
      <c r="C7" s="149"/>
      <c r="D7" s="11"/>
      <c r="E7" s="12"/>
      <c r="F7" s="13"/>
      <c r="G7" s="14"/>
      <c r="I7" s="15"/>
    </row>
    <row r="8" spans="1:9" ht="25.5" customHeight="1">
      <c r="A8" s="1" t="s">
        <v>14</v>
      </c>
      <c r="B8" s="150">
        <v>93391350</v>
      </c>
      <c r="C8" s="151"/>
      <c r="G8" s="15"/>
    </row>
    <row r="9" spans="1:9" ht="27.95" customHeight="1">
      <c r="A9" s="137" t="s">
        <v>15</v>
      </c>
      <c r="B9" s="98"/>
      <c r="C9" s="138"/>
      <c r="D9" s="16"/>
      <c r="E9" s="17"/>
      <c r="F9" s="17"/>
      <c r="G9" s="18"/>
    </row>
    <row r="10" spans="1:9" ht="17.100000000000001" customHeight="1">
      <c r="A10" s="152" t="s">
        <v>16</v>
      </c>
      <c r="B10" s="19" t="s">
        <v>17</v>
      </c>
      <c r="C10" s="19" t="s">
        <v>18</v>
      </c>
      <c r="D10" s="84" t="s">
        <v>19</v>
      </c>
      <c r="E10" s="19" t="s">
        <v>17</v>
      </c>
      <c r="F10" s="19" t="s">
        <v>18</v>
      </c>
      <c r="G10" s="20"/>
    </row>
    <row r="11" spans="1:9" ht="20.100000000000001" customHeight="1">
      <c r="A11" s="153"/>
      <c r="B11" s="21" t="s">
        <v>74</v>
      </c>
      <c r="C11" s="21">
        <v>7</v>
      </c>
      <c r="D11" s="85"/>
      <c r="E11" s="22"/>
      <c r="F11" s="21"/>
      <c r="G11" s="23"/>
    </row>
    <row r="12" spans="1:9" ht="18" customHeight="1">
      <c r="A12" s="153"/>
      <c r="B12" s="21" t="s">
        <v>75</v>
      </c>
      <c r="C12" s="21">
        <v>5</v>
      </c>
      <c r="D12" s="85"/>
      <c r="E12" s="22"/>
      <c r="F12" s="21"/>
      <c r="G12" s="23"/>
    </row>
    <row r="13" spans="1:9" ht="17.100000000000001" customHeight="1">
      <c r="A13" s="154"/>
      <c r="B13" s="21" t="s">
        <v>76</v>
      </c>
      <c r="C13" s="24">
        <v>5</v>
      </c>
      <c r="D13" s="86"/>
      <c r="E13" s="25"/>
      <c r="F13" s="26"/>
      <c r="G13" s="23"/>
    </row>
    <row r="14" spans="1:9" ht="27.95" customHeight="1">
      <c r="A14" s="137" t="s">
        <v>20</v>
      </c>
      <c r="B14" s="98"/>
      <c r="C14" s="98"/>
      <c r="D14" s="98"/>
      <c r="E14" s="98"/>
      <c r="F14" s="98"/>
      <c r="G14" s="138"/>
    </row>
    <row r="15" spans="1:9" ht="18.95" customHeight="1">
      <c r="A15" s="27"/>
      <c r="B15" s="19" t="s">
        <v>21</v>
      </c>
      <c r="C15" s="19" t="s">
        <v>22</v>
      </c>
      <c r="D15" s="19" t="s">
        <v>23</v>
      </c>
      <c r="E15" s="130"/>
      <c r="F15" s="131"/>
      <c r="G15" s="132"/>
    </row>
    <row r="16" spans="1:9" ht="18.95" customHeight="1">
      <c r="A16" s="99" t="s">
        <v>24</v>
      </c>
      <c r="B16" s="28"/>
      <c r="C16" s="21"/>
      <c r="D16" s="21"/>
      <c r="E16" s="126"/>
      <c r="F16" s="127"/>
      <c r="G16" s="128"/>
    </row>
    <row r="17" spans="1:7">
      <c r="A17" s="100"/>
      <c r="B17" s="28"/>
      <c r="C17" s="28"/>
      <c r="D17" s="21"/>
      <c r="E17" s="126"/>
      <c r="F17" s="127"/>
      <c r="G17" s="128"/>
    </row>
    <row r="18" spans="1:7">
      <c r="A18" s="100"/>
      <c r="B18" s="28"/>
      <c r="C18" s="28"/>
      <c r="D18" s="21"/>
      <c r="E18" s="126"/>
      <c r="F18" s="127"/>
      <c r="G18" s="128"/>
    </row>
    <row r="19" spans="1:7">
      <c r="A19" s="100"/>
      <c r="B19" s="28"/>
      <c r="C19" s="21"/>
      <c r="D19" s="21"/>
      <c r="E19" s="126"/>
      <c r="F19" s="127"/>
      <c r="G19" s="128"/>
    </row>
    <row r="20" spans="1:7">
      <c r="A20" s="100"/>
      <c r="B20" s="28"/>
      <c r="C20" s="21"/>
      <c r="D20" s="21"/>
      <c r="E20" s="126"/>
      <c r="F20" s="127"/>
      <c r="G20" s="128"/>
    </row>
    <row r="21" spans="1:7">
      <c r="A21" s="100"/>
      <c r="B21" s="28"/>
      <c r="C21" s="21"/>
      <c r="D21" s="21"/>
      <c r="E21" s="126"/>
      <c r="F21" s="127"/>
      <c r="G21" s="128"/>
    </row>
    <row r="22" spans="1:7" ht="18" thickBot="1">
      <c r="A22" s="133"/>
      <c r="B22" s="29"/>
      <c r="C22" s="30"/>
      <c r="D22" s="30"/>
      <c r="E22" s="134"/>
      <c r="F22" s="135"/>
      <c r="G22" s="136"/>
    </row>
    <row r="23" spans="1:7">
      <c r="A23" s="100"/>
      <c r="B23" s="31"/>
      <c r="C23" s="21"/>
      <c r="D23" s="21"/>
      <c r="E23" s="114"/>
      <c r="F23" s="115"/>
      <c r="G23" s="116"/>
    </row>
    <row r="24" spans="1:7">
      <c r="A24" s="100"/>
      <c r="B24" s="28"/>
      <c r="C24" s="28"/>
      <c r="D24" s="21"/>
      <c r="E24" s="126"/>
      <c r="F24" s="127"/>
      <c r="G24" s="128"/>
    </row>
    <row r="25" spans="1:7">
      <c r="A25" s="100"/>
      <c r="B25" s="28"/>
      <c r="C25" s="32"/>
      <c r="D25" s="21"/>
      <c r="E25" s="126"/>
      <c r="F25" s="127"/>
      <c r="G25" s="128"/>
    </row>
    <row r="26" spans="1:7">
      <c r="A26" s="100"/>
      <c r="B26" s="28"/>
      <c r="C26" s="32"/>
      <c r="D26" s="21"/>
      <c r="E26" s="126"/>
      <c r="F26" s="127"/>
      <c r="G26" s="128"/>
    </row>
    <row r="27" spans="1:7">
      <c r="A27" s="100"/>
      <c r="B27" s="28"/>
      <c r="C27" s="21"/>
      <c r="D27" s="21"/>
      <c r="E27" s="126"/>
      <c r="F27" s="127"/>
      <c r="G27" s="128"/>
    </row>
    <row r="28" spans="1:7">
      <c r="A28" s="100"/>
      <c r="B28" s="28"/>
      <c r="C28" s="21"/>
      <c r="D28" s="21"/>
      <c r="E28" s="126"/>
      <c r="F28" s="127"/>
      <c r="G28" s="128"/>
    </row>
    <row r="29" spans="1:7">
      <c r="A29" s="100"/>
      <c r="B29" s="28"/>
      <c r="C29" s="28"/>
      <c r="D29" s="21"/>
      <c r="E29" s="126"/>
      <c r="F29" s="127"/>
      <c r="G29" s="128"/>
    </row>
    <row r="30" spans="1:7">
      <c r="A30" s="100"/>
      <c r="B30" s="28"/>
      <c r="C30" s="33"/>
      <c r="D30" s="21"/>
      <c r="E30" s="126"/>
      <c r="F30" s="127"/>
      <c r="G30" s="128"/>
    </row>
    <row r="31" spans="1:7">
      <c r="A31" s="100"/>
      <c r="B31" s="28"/>
      <c r="C31" s="28"/>
      <c r="D31" s="21"/>
      <c r="E31" s="126"/>
      <c r="F31" s="127"/>
      <c r="G31" s="128"/>
    </row>
    <row r="32" spans="1:7">
      <c r="A32" s="100"/>
      <c r="B32" s="28"/>
      <c r="C32" s="28"/>
      <c r="D32" s="21"/>
      <c r="E32" s="126"/>
      <c r="F32" s="127"/>
      <c r="G32" s="128"/>
    </row>
    <row r="33" spans="1:9">
      <c r="A33" s="100"/>
      <c r="B33" s="28"/>
      <c r="C33" s="21"/>
      <c r="D33" s="21"/>
      <c r="E33" s="126"/>
      <c r="F33" s="127"/>
      <c r="G33" s="128"/>
    </row>
    <row r="34" spans="1:9">
      <c r="A34" s="98" t="s">
        <v>25</v>
      </c>
      <c r="B34" s="98"/>
      <c r="C34" s="98"/>
      <c r="D34" s="98"/>
      <c r="E34" s="98"/>
      <c r="F34" s="98"/>
      <c r="G34" s="98"/>
    </row>
    <row r="35" spans="1:9">
      <c r="A35" s="99" t="s">
        <v>26</v>
      </c>
      <c r="B35" s="102" t="s">
        <v>54</v>
      </c>
      <c r="C35" s="104"/>
      <c r="D35" s="99" t="s">
        <v>27</v>
      </c>
      <c r="E35" s="123" t="s">
        <v>69</v>
      </c>
      <c r="F35" s="124"/>
      <c r="G35" s="125"/>
    </row>
    <row r="36" spans="1:9" ht="17.25" customHeight="1">
      <c r="A36" s="100"/>
      <c r="B36" s="105"/>
      <c r="C36" s="106"/>
      <c r="D36" s="100"/>
      <c r="E36" s="123" t="s">
        <v>70</v>
      </c>
      <c r="F36" s="124"/>
      <c r="G36" s="125"/>
    </row>
    <row r="37" spans="1:9" ht="18" customHeight="1">
      <c r="A37" s="100"/>
      <c r="B37" s="129"/>
      <c r="C37" s="106"/>
      <c r="D37" s="100"/>
      <c r="E37" s="117" t="s">
        <v>71</v>
      </c>
      <c r="F37" s="118"/>
      <c r="G37" s="119"/>
    </row>
    <row r="38" spans="1:9" ht="18" customHeight="1">
      <c r="A38" s="100"/>
      <c r="B38" s="105"/>
      <c r="C38" s="106"/>
      <c r="D38" s="100"/>
      <c r="E38" s="117" t="s">
        <v>72</v>
      </c>
      <c r="F38" s="118"/>
      <c r="G38" s="119"/>
    </row>
    <row r="39" spans="1:9" ht="17.25" customHeight="1">
      <c r="A39" s="100"/>
      <c r="B39" s="105"/>
      <c r="C39" s="106"/>
      <c r="D39" s="100"/>
      <c r="E39" s="123" t="s">
        <v>68</v>
      </c>
      <c r="F39" s="124"/>
      <c r="G39" s="125"/>
    </row>
    <row r="40" spans="1:9" ht="17.25" customHeight="1">
      <c r="A40" s="100"/>
      <c r="B40" s="105"/>
      <c r="C40" s="106"/>
      <c r="D40" s="100"/>
      <c r="E40" s="123" t="s">
        <v>73</v>
      </c>
      <c r="F40" s="124"/>
      <c r="G40" s="125"/>
      <c r="I40" s="34"/>
    </row>
    <row r="41" spans="1:9" ht="18" customHeight="1">
      <c r="A41" s="100"/>
      <c r="B41" s="105"/>
      <c r="C41" s="106"/>
      <c r="D41" s="100"/>
      <c r="E41" s="117"/>
      <c r="F41" s="118"/>
      <c r="G41" s="119"/>
    </row>
    <row r="42" spans="1:9" ht="18" customHeight="1">
      <c r="A42" s="100"/>
      <c r="B42" s="105"/>
      <c r="C42" s="106"/>
      <c r="D42" s="100"/>
      <c r="E42" s="117"/>
      <c r="F42" s="118"/>
      <c r="G42" s="119"/>
    </row>
    <row r="43" spans="1:9">
      <c r="A43" s="101"/>
      <c r="B43" s="105"/>
      <c r="C43" s="106"/>
      <c r="D43" s="101"/>
      <c r="E43" s="120"/>
      <c r="F43" s="121"/>
      <c r="G43" s="122"/>
    </row>
    <row r="44" spans="1:9">
      <c r="A44" s="98" t="s">
        <v>28</v>
      </c>
      <c r="B44" s="98"/>
      <c r="C44" s="98"/>
      <c r="D44" s="98"/>
      <c r="E44" s="98"/>
      <c r="F44" s="98"/>
      <c r="G44" s="98"/>
    </row>
    <row r="45" spans="1:9">
      <c r="A45" s="99" t="s">
        <v>26</v>
      </c>
      <c r="B45" s="102" t="s">
        <v>10</v>
      </c>
      <c r="C45" s="104"/>
      <c r="D45" s="99" t="s">
        <v>27</v>
      </c>
      <c r="E45" s="111"/>
      <c r="F45" s="112"/>
      <c r="G45" s="113"/>
    </row>
    <row r="46" spans="1:9">
      <c r="A46" s="101"/>
      <c r="B46" s="108" t="s">
        <v>10</v>
      </c>
      <c r="C46" s="110"/>
      <c r="D46" s="101"/>
      <c r="E46" s="114"/>
      <c r="F46" s="115"/>
      <c r="G46" s="116"/>
    </row>
    <row r="47" spans="1:9">
      <c r="A47" s="98" t="s">
        <v>29</v>
      </c>
      <c r="B47" s="98"/>
      <c r="C47" s="98"/>
      <c r="D47" s="98"/>
      <c r="E47" s="98"/>
      <c r="F47" s="98"/>
      <c r="G47" s="98"/>
    </row>
    <row r="48" spans="1:9">
      <c r="A48" s="99" t="s">
        <v>26</v>
      </c>
      <c r="B48" s="102"/>
      <c r="C48" s="103"/>
      <c r="D48" s="104"/>
      <c r="E48" s="99" t="s">
        <v>30</v>
      </c>
      <c r="F48" s="105" t="s">
        <v>58</v>
      </c>
      <c r="G48" s="106"/>
      <c r="H48" s="42"/>
    </row>
    <row r="49" spans="1:8">
      <c r="A49" s="100"/>
      <c r="B49" s="105"/>
      <c r="C49" s="107"/>
      <c r="D49" s="106"/>
      <c r="E49" s="100"/>
      <c r="F49" s="105"/>
      <c r="G49" s="106"/>
      <c r="H49" s="36"/>
    </row>
    <row r="50" spans="1:8">
      <c r="A50" s="100"/>
      <c r="B50" s="105"/>
      <c r="C50" s="107"/>
      <c r="D50" s="106"/>
      <c r="E50" s="100"/>
      <c r="F50" s="105"/>
      <c r="G50" s="106"/>
    </row>
    <row r="51" spans="1:8">
      <c r="A51" s="100"/>
      <c r="B51" s="105"/>
      <c r="C51" s="107"/>
      <c r="D51" s="106"/>
      <c r="E51" s="100"/>
      <c r="F51" s="105"/>
      <c r="G51" s="106"/>
    </row>
    <row r="52" spans="1:8">
      <c r="A52" s="100"/>
      <c r="B52" s="105" t="s">
        <v>10</v>
      </c>
      <c r="C52" s="107"/>
      <c r="D52" s="106"/>
      <c r="E52" s="100"/>
      <c r="F52" s="105" t="s">
        <v>10</v>
      </c>
      <c r="G52" s="106"/>
    </row>
    <row r="53" spans="1:8">
      <c r="A53" s="101"/>
      <c r="B53" s="108"/>
      <c r="C53" s="109"/>
      <c r="D53" s="110"/>
      <c r="E53" s="101"/>
      <c r="F53" s="105"/>
      <c r="G53" s="106"/>
    </row>
    <row r="54" spans="1:8">
      <c r="A54" s="74" t="s">
        <v>31</v>
      </c>
      <c r="B54" s="75"/>
      <c r="C54" s="37" t="s">
        <v>32</v>
      </c>
      <c r="D54" s="38">
        <f>B56+E56</f>
        <v>0</v>
      </c>
      <c r="E54" s="39"/>
      <c r="F54" s="76"/>
      <c r="G54" s="76"/>
    </row>
    <row r="55" spans="1:8">
      <c r="A55" s="81" t="s">
        <v>26</v>
      </c>
      <c r="B55" s="40" t="s">
        <v>33</v>
      </c>
      <c r="C55" s="40" t="s">
        <v>34</v>
      </c>
      <c r="D55" s="84" t="s">
        <v>30</v>
      </c>
      <c r="E55" s="40" t="s">
        <v>33</v>
      </c>
      <c r="F55" s="87" t="s">
        <v>34</v>
      </c>
      <c r="G55" s="88"/>
    </row>
    <row r="56" spans="1:8">
      <c r="A56" s="82"/>
      <c r="B56" s="89"/>
      <c r="C56" s="89"/>
      <c r="D56" s="85"/>
      <c r="E56" s="89"/>
      <c r="F56" s="92"/>
      <c r="G56" s="93"/>
    </row>
    <row r="57" spans="1:8">
      <c r="A57" s="82"/>
      <c r="B57" s="90"/>
      <c r="C57" s="90"/>
      <c r="D57" s="85"/>
      <c r="E57" s="90"/>
      <c r="F57" s="94"/>
      <c r="G57" s="95"/>
    </row>
    <row r="58" spans="1:8">
      <c r="A58" s="83"/>
      <c r="B58" s="91"/>
      <c r="C58" s="91"/>
      <c r="D58" s="86"/>
      <c r="E58" s="91"/>
      <c r="F58" s="96"/>
      <c r="G58" s="97"/>
    </row>
    <row r="59" spans="1:8">
      <c r="A59" s="77" t="s">
        <v>35</v>
      </c>
      <c r="B59" s="77"/>
      <c r="C59" s="77"/>
      <c r="D59" s="77"/>
      <c r="E59" s="77"/>
      <c r="F59" s="77"/>
      <c r="G59" s="77"/>
    </row>
    <row r="60" spans="1:8">
      <c r="A60" s="78"/>
      <c r="B60" s="79"/>
      <c r="C60" s="79"/>
      <c r="D60" s="79"/>
      <c r="E60" s="79"/>
      <c r="F60" s="79"/>
      <c r="G60" s="80"/>
    </row>
    <row r="62" spans="1:8">
      <c r="G62"/>
    </row>
    <row r="63" spans="1:8">
      <c r="G63"/>
    </row>
    <row r="64" spans="1:8">
      <c r="C64" t="s">
        <v>5</v>
      </c>
      <c r="G64"/>
    </row>
    <row r="65" spans="7:7">
      <c r="G65"/>
    </row>
    <row r="66" spans="7:7">
      <c r="G66"/>
    </row>
    <row r="67" spans="7:7">
      <c r="G67"/>
    </row>
  </sheetData>
  <mergeCells count="88"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  <mergeCell ref="E31:G31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E26:G26"/>
    <mergeCell ref="E27:G27"/>
    <mergeCell ref="E28:G28"/>
    <mergeCell ref="E29:G29"/>
    <mergeCell ref="E30:G30"/>
    <mergeCell ref="B40:C40"/>
    <mergeCell ref="E40:G40"/>
    <mergeCell ref="E32:G32"/>
    <mergeCell ref="E33:G33"/>
    <mergeCell ref="A34:G34"/>
    <mergeCell ref="A35:A43"/>
    <mergeCell ref="B35:C35"/>
    <mergeCell ref="D35:D43"/>
    <mergeCell ref="E35:G35"/>
    <mergeCell ref="B36:C36"/>
    <mergeCell ref="E36:G36"/>
    <mergeCell ref="B37:C37"/>
    <mergeCell ref="A23:A33"/>
    <mergeCell ref="E23:G23"/>
    <mergeCell ref="E24:G24"/>
    <mergeCell ref="E25:G25"/>
    <mergeCell ref="E37:G37"/>
    <mergeCell ref="B38:C38"/>
    <mergeCell ref="E38:G38"/>
    <mergeCell ref="B39:C39"/>
    <mergeCell ref="E39:G39"/>
    <mergeCell ref="B41:C41"/>
    <mergeCell ref="E41:G41"/>
    <mergeCell ref="B42:C42"/>
    <mergeCell ref="E42:G42"/>
    <mergeCell ref="B43:C43"/>
    <mergeCell ref="E43:G43"/>
    <mergeCell ref="A44:G44"/>
    <mergeCell ref="A45:A46"/>
    <mergeCell ref="B45:C45"/>
    <mergeCell ref="D45:D46"/>
    <mergeCell ref="E45:G45"/>
    <mergeCell ref="B46:C46"/>
    <mergeCell ref="E46:G46"/>
    <mergeCell ref="A47:G47"/>
    <mergeCell ref="A48:A53"/>
    <mergeCell ref="B48:D48"/>
    <mergeCell ref="E48:E53"/>
    <mergeCell ref="F48:G48"/>
    <mergeCell ref="B49:D49"/>
    <mergeCell ref="F49:G49"/>
    <mergeCell ref="B50:D50"/>
    <mergeCell ref="F50:G50"/>
    <mergeCell ref="B51:D51"/>
    <mergeCell ref="F51:G51"/>
    <mergeCell ref="B52:D52"/>
    <mergeCell ref="F52:G52"/>
    <mergeCell ref="B53:D53"/>
    <mergeCell ref="F53:G53"/>
    <mergeCell ref="A54:B54"/>
    <mergeCell ref="F54:G54"/>
    <mergeCell ref="A59:G59"/>
    <mergeCell ref="A60:G60"/>
    <mergeCell ref="A55:A58"/>
    <mergeCell ref="D55:D58"/>
    <mergeCell ref="F55:G55"/>
    <mergeCell ref="B56:B58"/>
    <mergeCell ref="C56:C58"/>
    <mergeCell ref="E56:E58"/>
    <mergeCell ref="F56:G58"/>
  </mergeCells>
  <phoneticPr fontId="4" type="noConversion"/>
  <pageMargins left="0.7" right="0.7" top="0.75" bottom="0.75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>
  <dimension ref="A1:I67"/>
  <sheetViews>
    <sheetView tabSelected="1" workbookViewId="0">
      <selection activeCell="E37" sqref="E37:G37"/>
    </sheetView>
  </sheetViews>
  <sheetFormatPr defaultColWidth="11.5546875" defaultRowHeight="17.25"/>
  <cols>
    <col min="2" max="2" width="22.109375" customWidth="1"/>
    <col min="3" max="3" width="26.109375" customWidth="1"/>
    <col min="4" max="4" width="8.44140625" customWidth="1"/>
    <col min="5" max="5" width="18.88671875" customWidth="1"/>
    <col min="6" max="6" width="13.109375" customWidth="1"/>
    <col min="7" max="7" width="57.5546875" style="41" customWidth="1"/>
  </cols>
  <sheetData>
    <row r="1" spans="1:9" ht="36" customHeight="1">
      <c r="A1" s="139" t="s">
        <v>0</v>
      </c>
      <c r="B1" s="139"/>
      <c r="C1" s="139"/>
      <c r="D1" s="139"/>
      <c r="E1" s="139"/>
      <c r="F1" s="139"/>
      <c r="G1" s="139"/>
    </row>
    <row r="2" spans="1:9" ht="20.100000000000001" customHeight="1">
      <c r="A2" s="1" t="s">
        <v>1</v>
      </c>
      <c r="B2" s="140" t="s">
        <v>536</v>
      </c>
      <c r="C2" s="141"/>
      <c r="D2" s="2" t="s">
        <v>2</v>
      </c>
      <c r="E2" s="2"/>
      <c r="F2" s="3" t="s">
        <v>3</v>
      </c>
      <c r="G2" s="4"/>
    </row>
    <row r="3" spans="1:9" ht="24" customHeight="1">
      <c r="A3" s="137" t="s">
        <v>4</v>
      </c>
      <c r="B3" s="98"/>
      <c r="C3" s="138"/>
      <c r="D3" s="142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144">
        <v>876080</v>
      </c>
      <c r="C4" s="145"/>
      <c r="D4" s="143"/>
      <c r="E4" s="7" t="s">
        <v>562</v>
      </c>
      <c r="F4" s="8">
        <v>10</v>
      </c>
      <c r="G4" s="9" t="s">
        <v>571</v>
      </c>
    </row>
    <row r="5" spans="1:9" ht="23.1" customHeight="1">
      <c r="A5" s="1" t="s">
        <v>11</v>
      </c>
      <c r="B5" s="146">
        <f>B6-B4</f>
        <v>1789000</v>
      </c>
      <c r="C5" s="147"/>
      <c r="D5" s="143"/>
      <c r="E5" s="7" t="s">
        <v>563</v>
      </c>
      <c r="F5" s="8">
        <v>10</v>
      </c>
      <c r="G5" s="9" t="s">
        <v>572</v>
      </c>
    </row>
    <row r="6" spans="1:9" ht="21.95" customHeight="1">
      <c r="A6" s="1" t="s">
        <v>12</v>
      </c>
      <c r="B6" s="148">
        <v>2665080</v>
      </c>
      <c r="C6" s="149"/>
      <c r="D6" s="155"/>
      <c r="E6" s="7" t="s">
        <v>564</v>
      </c>
      <c r="F6" s="8">
        <v>10</v>
      </c>
      <c r="G6" s="9" t="s">
        <v>573</v>
      </c>
    </row>
    <row r="7" spans="1:9" ht="20.25" customHeight="1">
      <c r="A7" s="10" t="s">
        <v>13</v>
      </c>
      <c r="B7" s="148">
        <f>'6.29'!B7:C7+'6.30'!B6:C6</f>
        <v>59888410</v>
      </c>
      <c r="C7" s="149"/>
      <c r="D7" s="11"/>
      <c r="E7" s="12"/>
      <c r="F7" s="13"/>
      <c r="G7" s="14"/>
      <c r="I7" s="15"/>
    </row>
    <row r="8" spans="1:9" ht="25.5" customHeight="1">
      <c r="A8" s="1" t="s">
        <v>14</v>
      </c>
      <c r="B8" s="150">
        <v>93391350</v>
      </c>
      <c r="C8" s="151"/>
      <c r="G8" s="15"/>
    </row>
    <row r="9" spans="1:9" ht="27.95" customHeight="1">
      <c r="A9" s="137" t="s">
        <v>15</v>
      </c>
      <c r="B9" s="98"/>
      <c r="C9" s="138"/>
      <c r="D9" s="16"/>
      <c r="E9" s="17"/>
      <c r="F9" s="17"/>
      <c r="G9" s="18"/>
    </row>
    <row r="10" spans="1:9" ht="17.100000000000001" customHeight="1">
      <c r="A10" s="152" t="s">
        <v>16</v>
      </c>
      <c r="B10" s="19" t="s">
        <v>17</v>
      </c>
      <c r="C10" s="19" t="s">
        <v>18</v>
      </c>
      <c r="D10" s="84" t="s">
        <v>19</v>
      </c>
      <c r="E10" s="19" t="s">
        <v>17</v>
      </c>
      <c r="F10" s="19" t="s">
        <v>18</v>
      </c>
      <c r="G10" s="20"/>
    </row>
    <row r="11" spans="1:9" ht="20.100000000000001" customHeight="1">
      <c r="A11" s="153"/>
      <c r="B11" s="21" t="s">
        <v>574</v>
      </c>
      <c r="C11" s="21">
        <v>4</v>
      </c>
      <c r="D11" s="85"/>
      <c r="E11" s="22"/>
      <c r="F11" s="21"/>
      <c r="G11" s="23"/>
    </row>
    <row r="12" spans="1:9" ht="18" customHeight="1">
      <c r="A12" s="153"/>
      <c r="B12" s="21" t="s">
        <v>575</v>
      </c>
      <c r="C12" s="21">
        <v>4</v>
      </c>
      <c r="D12" s="85"/>
      <c r="E12" s="22"/>
      <c r="F12" s="21"/>
      <c r="G12" s="23"/>
    </row>
    <row r="13" spans="1:9" ht="17.100000000000001" customHeight="1">
      <c r="A13" s="154"/>
      <c r="B13" s="21" t="s">
        <v>576</v>
      </c>
      <c r="C13" s="24">
        <v>3</v>
      </c>
      <c r="D13" s="86"/>
      <c r="E13" s="25"/>
      <c r="F13" s="26"/>
      <c r="G13" s="23"/>
    </row>
    <row r="14" spans="1:9" ht="27.95" customHeight="1">
      <c r="A14" s="137" t="s">
        <v>20</v>
      </c>
      <c r="B14" s="98"/>
      <c r="C14" s="98"/>
      <c r="D14" s="98"/>
      <c r="E14" s="98"/>
      <c r="F14" s="98"/>
      <c r="G14" s="138"/>
    </row>
    <row r="15" spans="1:9" ht="18.95" customHeight="1">
      <c r="A15" s="27"/>
      <c r="B15" s="19" t="s">
        <v>21</v>
      </c>
      <c r="C15" s="19" t="s">
        <v>22</v>
      </c>
      <c r="D15" s="19" t="s">
        <v>23</v>
      </c>
      <c r="E15" s="130"/>
      <c r="F15" s="131"/>
      <c r="G15" s="132"/>
    </row>
    <row r="16" spans="1:9" ht="18.95" customHeight="1">
      <c r="A16" s="99" t="s">
        <v>24</v>
      </c>
      <c r="B16" s="28">
        <v>0.47916666666666669</v>
      </c>
      <c r="C16" s="21" t="s">
        <v>537</v>
      </c>
      <c r="D16" s="21">
        <v>8</v>
      </c>
      <c r="E16" s="126"/>
      <c r="F16" s="127"/>
      <c r="G16" s="128"/>
    </row>
    <row r="17" spans="1:7">
      <c r="A17" s="100"/>
      <c r="B17" s="28">
        <v>0.5</v>
      </c>
      <c r="C17" s="28" t="s">
        <v>538</v>
      </c>
      <c r="D17" s="21">
        <v>2</v>
      </c>
      <c r="E17" s="126"/>
      <c r="F17" s="127"/>
      <c r="G17" s="128"/>
    </row>
    <row r="18" spans="1:7">
      <c r="A18" s="100"/>
      <c r="B18" s="28"/>
      <c r="C18" s="28"/>
      <c r="D18" s="21"/>
      <c r="E18" s="126"/>
      <c r="F18" s="127"/>
      <c r="G18" s="128"/>
    </row>
    <row r="19" spans="1:7">
      <c r="A19" s="100"/>
      <c r="B19" s="28"/>
      <c r="C19" s="21"/>
      <c r="D19" s="21"/>
      <c r="E19" s="126"/>
      <c r="F19" s="127"/>
      <c r="G19" s="128"/>
    </row>
    <row r="20" spans="1:7">
      <c r="A20" s="100"/>
      <c r="B20" s="28"/>
      <c r="C20" s="21"/>
      <c r="D20" s="21"/>
      <c r="E20" s="126"/>
      <c r="F20" s="127"/>
      <c r="G20" s="128"/>
    </row>
    <row r="21" spans="1:7">
      <c r="A21" s="100"/>
      <c r="B21" s="28"/>
      <c r="C21" s="21"/>
      <c r="D21" s="21"/>
      <c r="E21" s="126"/>
      <c r="F21" s="127"/>
      <c r="G21" s="128"/>
    </row>
    <row r="22" spans="1:7" ht="18" thickBot="1">
      <c r="A22" s="133"/>
      <c r="B22" s="29"/>
      <c r="C22" s="30"/>
      <c r="D22" s="30"/>
      <c r="E22" s="134"/>
      <c r="F22" s="135"/>
      <c r="G22" s="136"/>
    </row>
    <row r="23" spans="1:7">
      <c r="A23" s="100" t="s">
        <v>379</v>
      </c>
      <c r="B23" s="31">
        <v>0.33333333333333331</v>
      </c>
      <c r="C23" s="21" t="s">
        <v>539</v>
      </c>
      <c r="D23" s="21">
        <v>3</v>
      </c>
      <c r="E23" s="114"/>
      <c r="F23" s="115"/>
      <c r="G23" s="116"/>
    </row>
    <row r="24" spans="1:7">
      <c r="A24" s="100"/>
      <c r="B24" s="28">
        <v>0.35416666666666669</v>
      </c>
      <c r="C24" s="28" t="s">
        <v>540</v>
      </c>
      <c r="D24" s="21">
        <v>2</v>
      </c>
      <c r="E24" s="126"/>
      <c r="F24" s="127"/>
      <c r="G24" s="128"/>
    </row>
    <row r="25" spans="1:7">
      <c r="A25" s="100"/>
      <c r="B25" s="28"/>
      <c r="C25" s="32"/>
      <c r="D25" s="21"/>
      <c r="E25" s="126"/>
      <c r="F25" s="127"/>
      <c r="G25" s="128"/>
    </row>
    <row r="26" spans="1:7">
      <c r="A26" s="100"/>
      <c r="B26" s="28"/>
      <c r="C26" s="32"/>
      <c r="D26" s="21"/>
      <c r="E26" s="126"/>
      <c r="F26" s="127"/>
      <c r="G26" s="128"/>
    </row>
    <row r="27" spans="1:7">
      <c r="A27" s="100"/>
      <c r="B27" s="28"/>
      <c r="C27" s="21"/>
      <c r="D27" s="21"/>
      <c r="E27" s="126"/>
      <c r="F27" s="127"/>
      <c r="G27" s="128"/>
    </row>
    <row r="28" spans="1:7">
      <c r="A28" s="100"/>
      <c r="B28" s="28"/>
      <c r="C28" s="21"/>
      <c r="D28" s="21"/>
      <c r="E28" s="126"/>
      <c r="F28" s="127"/>
      <c r="G28" s="128"/>
    </row>
    <row r="29" spans="1:7">
      <c r="A29" s="100"/>
      <c r="B29" s="28"/>
      <c r="C29" s="28"/>
      <c r="D29" s="21"/>
      <c r="E29" s="126"/>
      <c r="F29" s="127"/>
      <c r="G29" s="128"/>
    </row>
    <row r="30" spans="1:7">
      <c r="A30" s="100"/>
      <c r="B30" s="28"/>
      <c r="C30" s="33"/>
      <c r="D30" s="21"/>
      <c r="E30" s="126"/>
      <c r="F30" s="127"/>
      <c r="G30" s="128"/>
    </row>
    <row r="31" spans="1:7">
      <c r="A31" s="100"/>
      <c r="B31" s="28"/>
      <c r="C31" s="28"/>
      <c r="D31" s="21"/>
      <c r="E31" s="126"/>
      <c r="F31" s="127"/>
      <c r="G31" s="128"/>
    </row>
    <row r="32" spans="1:7">
      <c r="A32" s="100"/>
      <c r="B32" s="28"/>
      <c r="C32" s="28"/>
      <c r="D32" s="21"/>
      <c r="E32" s="126"/>
      <c r="F32" s="127"/>
      <c r="G32" s="128"/>
    </row>
    <row r="33" spans="1:9">
      <c r="A33" s="100"/>
      <c r="B33" s="28"/>
      <c r="C33" s="21"/>
      <c r="D33" s="21"/>
      <c r="E33" s="126"/>
      <c r="F33" s="127"/>
      <c r="G33" s="128"/>
    </row>
    <row r="34" spans="1:9">
      <c r="A34" s="98" t="s">
        <v>25</v>
      </c>
      <c r="B34" s="98"/>
      <c r="C34" s="98"/>
      <c r="D34" s="98"/>
      <c r="E34" s="98"/>
      <c r="F34" s="98"/>
      <c r="G34" s="98"/>
    </row>
    <row r="35" spans="1:9">
      <c r="A35" s="99" t="s">
        <v>117</v>
      </c>
      <c r="B35" s="102"/>
      <c r="C35" s="104"/>
      <c r="D35" s="99" t="s">
        <v>27</v>
      </c>
      <c r="E35" s="123" t="s">
        <v>578</v>
      </c>
      <c r="F35" s="124"/>
      <c r="G35" s="125"/>
    </row>
    <row r="36" spans="1:9" ht="17.25" customHeight="1">
      <c r="A36" s="100"/>
      <c r="B36" s="102"/>
      <c r="C36" s="104"/>
      <c r="D36" s="100"/>
      <c r="E36" s="123" t="s">
        <v>579</v>
      </c>
      <c r="F36" s="124"/>
      <c r="G36" s="125"/>
    </row>
    <row r="37" spans="1:9" ht="18" customHeight="1">
      <c r="A37" s="100"/>
      <c r="B37" s="129"/>
      <c r="C37" s="106"/>
      <c r="D37" s="100"/>
      <c r="E37" s="117" t="s">
        <v>577</v>
      </c>
      <c r="F37" s="118"/>
      <c r="G37" s="119"/>
    </row>
    <row r="38" spans="1:9" ht="18" customHeight="1">
      <c r="A38" s="100"/>
      <c r="B38" s="105"/>
      <c r="C38" s="106"/>
      <c r="D38" s="100"/>
      <c r="E38" s="117"/>
      <c r="F38" s="118"/>
      <c r="G38" s="119"/>
    </row>
    <row r="39" spans="1:9" ht="17.25" customHeight="1">
      <c r="A39" s="100"/>
      <c r="B39" s="105"/>
      <c r="C39" s="106"/>
      <c r="D39" s="100"/>
      <c r="E39" s="123"/>
      <c r="F39" s="124"/>
      <c r="G39" s="125"/>
    </row>
    <row r="40" spans="1:9" ht="17.25" customHeight="1">
      <c r="A40" s="100"/>
      <c r="B40" s="105"/>
      <c r="C40" s="106"/>
      <c r="D40" s="100"/>
      <c r="E40" s="123"/>
      <c r="F40" s="124"/>
      <c r="G40" s="125"/>
      <c r="I40" s="34"/>
    </row>
    <row r="41" spans="1:9" ht="18" customHeight="1">
      <c r="A41" s="100"/>
      <c r="B41" s="105"/>
      <c r="C41" s="106"/>
      <c r="D41" s="100"/>
      <c r="E41" s="117"/>
      <c r="F41" s="118"/>
      <c r="G41" s="119"/>
    </row>
    <row r="42" spans="1:9" ht="18" customHeight="1">
      <c r="A42" s="100"/>
      <c r="B42" s="105"/>
      <c r="C42" s="106"/>
      <c r="D42" s="100"/>
      <c r="E42" s="117"/>
      <c r="F42" s="118"/>
      <c r="G42" s="119"/>
    </row>
    <row r="43" spans="1:9">
      <c r="A43" s="101"/>
      <c r="B43" s="105"/>
      <c r="C43" s="106"/>
      <c r="D43" s="101"/>
      <c r="E43" s="120"/>
      <c r="F43" s="121"/>
      <c r="G43" s="122"/>
    </row>
    <row r="44" spans="1:9">
      <c r="A44" s="98" t="s">
        <v>28</v>
      </c>
      <c r="B44" s="98"/>
      <c r="C44" s="98"/>
      <c r="D44" s="98"/>
      <c r="E44" s="98"/>
      <c r="F44" s="98"/>
      <c r="G44" s="98"/>
    </row>
    <row r="45" spans="1:9">
      <c r="A45" s="99" t="s">
        <v>26</v>
      </c>
      <c r="B45" s="102" t="s">
        <v>10</v>
      </c>
      <c r="C45" s="104"/>
      <c r="D45" s="99" t="s">
        <v>27</v>
      </c>
      <c r="E45" s="111"/>
      <c r="F45" s="112"/>
      <c r="G45" s="113"/>
    </row>
    <row r="46" spans="1:9">
      <c r="A46" s="101"/>
      <c r="B46" s="108" t="s">
        <v>10</v>
      </c>
      <c r="C46" s="110"/>
      <c r="D46" s="101"/>
      <c r="E46" s="114"/>
      <c r="F46" s="115"/>
      <c r="G46" s="116"/>
    </row>
    <row r="47" spans="1:9">
      <c r="A47" s="98" t="s">
        <v>29</v>
      </c>
      <c r="B47" s="98"/>
      <c r="C47" s="98"/>
      <c r="D47" s="98"/>
      <c r="E47" s="98"/>
      <c r="F47" s="98"/>
      <c r="G47" s="98"/>
    </row>
    <row r="48" spans="1:9">
      <c r="A48" s="99" t="s">
        <v>26</v>
      </c>
      <c r="B48" s="102"/>
      <c r="C48" s="103"/>
      <c r="D48" s="104"/>
      <c r="E48" s="99" t="s">
        <v>30</v>
      </c>
      <c r="F48" s="105"/>
      <c r="G48" s="106"/>
      <c r="H48" s="73"/>
    </row>
    <row r="49" spans="1:8">
      <c r="A49" s="100"/>
      <c r="B49" s="105"/>
      <c r="C49" s="107"/>
      <c r="D49" s="106"/>
      <c r="E49" s="100"/>
      <c r="F49" s="105"/>
      <c r="G49" s="106"/>
      <c r="H49" s="36"/>
    </row>
    <row r="50" spans="1:8">
      <c r="A50" s="100"/>
      <c r="B50" s="105"/>
      <c r="C50" s="107"/>
      <c r="D50" s="106"/>
      <c r="E50" s="100"/>
      <c r="F50" s="105"/>
      <c r="G50" s="106"/>
    </row>
    <row r="51" spans="1:8">
      <c r="A51" s="100"/>
      <c r="B51" s="105"/>
      <c r="C51" s="107"/>
      <c r="D51" s="106"/>
      <c r="E51" s="100"/>
      <c r="F51" s="105"/>
      <c r="G51" s="106"/>
    </row>
    <row r="52" spans="1:8">
      <c r="A52" s="100"/>
      <c r="B52" s="105" t="s">
        <v>10</v>
      </c>
      <c r="C52" s="107"/>
      <c r="D52" s="106"/>
      <c r="E52" s="100"/>
      <c r="F52" s="105" t="s">
        <v>10</v>
      </c>
      <c r="G52" s="106"/>
    </row>
    <row r="53" spans="1:8">
      <c r="A53" s="101"/>
      <c r="B53" s="108"/>
      <c r="C53" s="109"/>
      <c r="D53" s="110"/>
      <c r="E53" s="101"/>
      <c r="F53" s="105"/>
      <c r="G53" s="106"/>
    </row>
    <row r="54" spans="1:8">
      <c r="A54" s="74" t="s">
        <v>31</v>
      </c>
      <c r="B54" s="75"/>
      <c r="C54" s="37" t="s">
        <v>32</v>
      </c>
      <c r="D54" s="38">
        <f>B56+E56</f>
        <v>0</v>
      </c>
      <c r="E54" s="39"/>
      <c r="F54" s="76"/>
      <c r="G54" s="76"/>
    </row>
    <row r="55" spans="1:8">
      <c r="A55" s="81" t="s">
        <v>26</v>
      </c>
      <c r="B55" s="40" t="s">
        <v>33</v>
      </c>
      <c r="C55" s="40" t="s">
        <v>34</v>
      </c>
      <c r="D55" s="84" t="s">
        <v>30</v>
      </c>
      <c r="E55" s="40" t="s">
        <v>33</v>
      </c>
      <c r="F55" s="87" t="s">
        <v>34</v>
      </c>
      <c r="G55" s="88"/>
    </row>
    <row r="56" spans="1:8">
      <c r="A56" s="82"/>
      <c r="B56" s="89"/>
      <c r="C56" s="89"/>
      <c r="D56" s="85"/>
      <c r="E56" s="89"/>
      <c r="F56" s="92"/>
      <c r="G56" s="93"/>
    </row>
    <row r="57" spans="1:8">
      <c r="A57" s="82"/>
      <c r="B57" s="90"/>
      <c r="C57" s="90"/>
      <c r="D57" s="85"/>
      <c r="E57" s="90"/>
      <c r="F57" s="94"/>
      <c r="G57" s="95"/>
    </row>
    <row r="58" spans="1:8">
      <c r="A58" s="83"/>
      <c r="B58" s="91"/>
      <c r="C58" s="91"/>
      <c r="D58" s="86"/>
      <c r="E58" s="91"/>
      <c r="F58" s="96"/>
      <c r="G58" s="97"/>
    </row>
    <row r="59" spans="1:8">
      <c r="A59" s="77" t="s">
        <v>35</v>
      </c>
      <c r="B59" s="77"/>
      <c r="C59" s="77"/>
      <c r="D59" s="77"/>
      <c r="E59" s="77"/>
      <c r="F59" s="77"/>
      <c r="G59" s="77"/>
    </row>
    <row r="60" spans="1:8">
      <c r="A60" s="78"/>
      <c r="B60" s="79"/>
      <c r="C60" s="79"/>
      <c r="D60" s="79"/>
      <c r="E60" s="79"/>
      <c r="F60" s="79"/>
      <c r="G60" s="80"/>
    </row>
    <row r="62" spans="1:8">
      <c r="G62"/>
    </row>
    <row r="63" spans="1:8">
      <c r="G63"/>
    </row>
    <row r="64" spans="1:8">
      <c r="C64" t="s">
        <v>5</v>
      </c>
      <c r="G64"/>
    </row>
    <row r="65" spans="7:7">
      <c r="G65"/>
    </row>
    <row r="66" spans="7:7">
      <c r="G66"/>
    </row>
    <row r="67" spans="7:7">
      <c r="G67"/>
    </row>
  </sheetData>
  <mergeCells count="88">
    <mergeCell ref="A54:B54"/>
    <mergeCell ref="F54:G54"/>
    <mergeCell ref="A59:G59"/>
    <mergeCell ref="A60:G60"/>
    <mergeCell ref="A55:A58"/>
    <mergeCell ref="D55:D58"/>
    <mergeCell ref="F55:G55"/>
    <mergeCell ref="B56:B58"/>
    <mergeCell ref="C56:C58"/>
    <mergeCell ref="E56:E58"/>
    <mergeCell ref="F56:G58"/>
    <mergeCell ref="A47:G47"/>
    <mergeCell ref="A48:A53"/>
    <mergeCell ref="B48:D48"/>
    <mergeCell ref="E48:E53"/>
    <mergeCell ref="F48:G48"/>
    <mergeCell ref="B49:D49"/>
    <mergeCell ref="F49:G49"/>
    <mergeCell ref="B50:D50"/>
    <mergeCell ref="F50:G50"/>
    <mergeCell ref="B51:D51"/>
    <mergeCell ref="F51:G51"/>
    <mergeCell ref="B52:D52"/>
    <mergeCell ref="F52:G52"/>
    <mergeCell ref="B53:D53"/>
    <mergeCell ref="F53:G53"/>
    <mergeCell ref="A44:G44"/>
    <mergeCell ref="A45:A46"/>
    <mergeCell ref="B45:C45"/>
    <mergeCell ref="D45:D46"/>
    <mergeCell ref="E45:G45"/>
    <mergeCell ref="B46:C46"/>
    <mergeCell ref="E46:G46"/>
    <mergeCell ref="B41:C41"/>
    <mergeCell ref="E41:G41"/>
    <mergeCell ref="B42:C42"/>
    <mergeCell ref="E42:G42"/>
    <mergeCell ref="B43:C43"/>
    <mergeCell ref="E43:G43"/>
    <mergeCell ref="E37:G37"/>
    <mergeCell ref="B38:C38"/>
    <mergeCell ref="E38:G38"/>
    <mergeCell ref="B39:C39"/>
    <mergeCell ref="E39:G39"/>
    <mergeCell ref="B40:C40"/>
    <mergeCell ref="E40:G40"/>
    <mergeCell ref="E32:G32"/>
    <mergeCell ref="E33:G33"/>
    <mergeCell ref="A34:G34"/>
    <mergeCell ref="A35:A43"/>
    <mergeCell ref="B35:C35"/>
    <mergeCell ref="D35:D43"/>
    <mergeCell ref="E35:G35"/>
    <mergeCell ref="B36:C36"/>
    <mergeCell ref="E36:G36"/>
    <mergeCell ref="B37:C37"/>
    <mergeCell ref="A23:A33"/>
    <mergeCell ref="E23:G23"/>
    <mergeCell ref="E24:G24"/>
    <mergeCell ref="E25:G25"/>
    <mergeCell ref="E31:G31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E26:G26"/>
    <mergeCell ref="E27:G27"/>
    <mergeCell ref="E28:G28"/>
    <mergeCell ref="E29:G29"/>
    <mergeCell ref="E30:G30"/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</mergeCells>
  <phoneticPr fontId="4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67"/>
  <sheetViews>
    <sheetView workbookViewId="0">
      <selection activeCell="B7" sqref="B7:C7"/>
    </sheetView>
  </sheetViews>
  <sheetFormatPr defaultColWidth="11.5546875" defaultRowHeight="17.25"/>
  <cols>
    <col min="2" max="2" width="22.109375" customWidth="1"/>
    <col min="3" max="3" width="26.109375" customWidth="1"/>
    <col min="4" max="4" width="8.44140625" customWidth="1"/>
    <col min="5" max="5" width="18.88671875" customWidth="1"/>
    <col min="6" max="6" width="13.109375" customWidth="1"/>
    <col min="7" max="7" width="57.5546875" style="41" customWidth="1"/>
  </cols>
  <sheetData>
    <row r="1" spans="1:9" ht="36" customHeight="1">
      <c r="A1" s="139" t="s">
        <v>0</v>
      </c>
      <c r="B1" s="139"/>
      <c r="C1" s="139"/>
      <c r="D1" s="139"/>
      <c r="E1" s="139"/>
      <c r="F1" s="139"/>
      <c r="G1" s="139"/>
    </row>
    <row r="2" spans="1:9" ht="20.100000000000001" customHeight="1">
      <c r="A2" s="1" t="s">
        <v>1</v>
      </c>
      <c r="B2" s="140" t="s">
        <v>77</v>
      </c>
      <c r="C2" s="141"/>
      <c r="D2" s="2" t="s">
        <v>2</v>
      </c>
      <c r="E2" s="2"/>
      <c r="F2" s="3" t="s">
        <v>3</v>
      </c>
      <c r="G2" s="4"/>
    </row>
    <row r="3" spans="1:9" ht="24" customHeight="1">
      <c r="A3" s="137" t="s">
        <v>4</v>
      </c>
      <c r="B3" s="98"/>
      <c r="C3" s="138"/>
      <c r="D3" s="142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144">
        <v>980000</v>
      </c>
      <c r="C4" s="145"/>
      <c r="D4" s="143"/>
      <c r="E4" s="7" t="s">
        <v>10</v>
      </c>
      <c r="F4" s="8" t="s">
        <v>10</v>
      </c>
      <c r="G4" s="9" t="s">
        <v>10</v>
      </c>
    </row>
    <row r="5" spans="1:9" ht="23.1" customHeight="1">
      <c r="A5" s="1" t="s">
        <v>11</v>
      </c>
      <c r="B5" s="146">
        <f>B6-B4</f>
        <v>1304500</v>
      </c>
      <c r="C5" s="147"/>
      <c r="D5" s="143"/>
      <c r="E5" s="7" t="s">
        <v>10</v>
      </c>
      <c r="F5" s="8" t="s">
        <v>10</v>
      </c>
      <c r="G5" s="9" t="s">
        <v>10</v>
      </c>
    </row>
    <row r="6" spans="1:9" ht="21.95" customHeight="1">
      <c r="A6" s="1" t="s">
        <v>12</v>
      </c>
      <c r="B6" s="148">
        <v>2284500</v>
      </c>
      <c r="C6" s="149"/>
      <c r="D6" s="155"/>
      <c r="E6" s="7" t="s">
        <v>10</v>
      </c>
      <c r="F6" s="8" t="s">
        <v>10</v>
      </c>
      <c r="G6" s="9" t="s">
        <v>10</v>
      </c>
    </row>
    <row r="7" spans="1:9" ht="20.25" customHeight="1">
      <c r="A7" s="10" t="s">
        <v>13</v>
      </c>
      <c r="B7" s="148">
        <f>'6.3'!B7:C7+'6.4'!B6:C6</f>
        <v>7244950</v>
      </c>
      <c r="C7" s="149"/>
      <c r="D7" s="11"/>
      <c r="E7" s="12"/>
      <c r="F7" s="13"/>
      <c r="G7" s="14"/>
      <c r="I7" s="15"/>
    </row>
    <row r="8" spans="1:9" ht="25.5" customHeight="1">
      <c r="A8" s="1" t="s">
        <v>14</v>
      </c>
      <c r="B8" s="150">
        <v>93391350</v>
      </c>
      <c r="C8" s="151"/>
      <c r="G8" s="15"/>
    </row>
    <row r="9" spans="1:9" ht="27.95" customHeight="1">
      <c r="A9" s="137" t="s">
        <v>15</v>
      </c>
      <c r="B9" s="98"/>
      <c r="C9" s="138"/>
      <c r="D9" s="16"/>
      <c r="E9" s="17"/>
      <c r="F9" s="17"/>
      <c r="G9" s="18"/>
    </row>
    <row r="10" spans="1:9" ht="17.100000000000001" customHeight="1">
      <c r="A10" s="152" t="s">
        <v>16</v>
      </c>
      <c r="B10" s="19" t="s">
        <v>17</v>
      </c>
      <c r="C10" s="19" t="s">
        <v>18</v>
      </c>
      <c r="D10" s="84" t="s">
        <v>19</v>
      </c>
      <c r="E10" s="19" t="s">
        <v>17</v>
      </c>
      <c r="F10" s="19" t="s">
        <v>18</v>
      </c>
      <c r="G10" s="20"/>
    </row>
    <row r="11" spans="1:9" ht="20.100000000000001" customHeight="1">
      <c r="A11" s="153"/>
      <c r="B11" s="21" t="s">
        <v>87</v>
      </c>
      <c r="C11" s="21">
        <v>14</v>
      </c>
      <c r="D11" s="85"/>
      <c r="E11" s="22"/>
      <c r="F11" s="21"/>
      <c r="G11" s="23"/>
    </row>
    <row r="12" spans="1:9" ht="18" customHeight="1">
      <c r="A12" s="153"/>
      <c r="B12" s="21" t="s">
        <v>88</v>
      </c>
      <c r="C12" s="21">
        <v>4</v>
      </c>
      <c r="D12" s="85"/>
      <c r="E12" s="22"/>
      <c r="F12" s="21"/>
      <c r="G12" s="23"/>
    </row>
    <row r="13" spans="1:9" ht="17.100000000000001" customHeight="1">
      <c r="A13" s="154"/>
      <c r="B13" s="21" t="s">
        <v>89</v>
      </c>
      <c r="C13" s="24">
        <v>4</v>
      </c>
      <c r="D13" s="86"/>
      <c r="E13" s="25"/>
      <c r="F13" s="26"/>
      <c r="G13" s="23"/>
    </row>
    <row r="14" spans="1:9" ht="27.95" customHeight="1">
      <c r="A14" s="137" t="s">
        <v>20</v>
      </c>
      <c r="B14" s="98"/>
      <c r="C14" s="98"/>
      <c r="D14" s="98"/>
      <c r="E14" s="98"/>
      <c r="F14" s="98"/>
      <c r="G14" s="138"/>
    </row>
    <row r="15" spans="1:9" ht="18.95" customHeight="1">
      <c r="A15" s="27"/>
      <c r="B15" s="19" t="s">
        <v>21</v>
      </c>
      <c r="C15" s="19" t="s">
        <v>22</v>
      </c>
      <c r="D15" s="19" t="s">
        <v>23</v>
      </c>
      <c r="E15" s="130"/>
      <c r="F15" s="131"/>
      <c r="G15" s="132"/>
    </row>
    <row r="16" spans="1:9" ht="18.95" customHeight="1">
      <c r="A16" s="99" t="s">
        <v>24</v>
      </c>
      <c r="B16" s="28">
        <v>0.49305555555555558</v>
      </c>
      <c r="C16" s="21" t="s">
        <v>78</v>
      </c>
      <c r="D16" s="21">
        <v>4</v>
      </c>
      <c r="E16" s="126"/>
      <c r="F16" s="127"/>
      <c r="G16" s="128"/>
    </row>
    <row r="17" spans="1:7">
      <c r="A17" s="100"/>
      <c r="B17" s="28">
        <v>0.5</v>
      </c>
      <c r="C17" s="28" t="s">
        <v>79</v>
      </c>
      <c r="D17" s="21">
        <v>14</v>
      </c>
      <c r="E17" s="126"/>
      <c r="F17" s="127"/>
      <c r="G17" s="128"/>
    </row>
    <row r="18" spans="1:7">
      <c r="A18" s="100"/>
      <c r="B18" s="28"/>
      <c r="C18" s="28"/>
      <c r="D18" s="21"/>
      <c r="E18" s="126"/>
      <c r="F18" s="127"/>
      <c r="G18" s="128"/>
    </row>
    <row r="19" spans="1:7">
      <c r="A19" s="100"/>
      <c r="B19" s="28"/>
      <c r="C19" s="21"/>
      <c r="D19" s="21"/>
      <c r="E19" s="126"/>
      <c r="F19" s="127"/>
      <c r="G19" s="128"/>
    </row>
    <row r="20" spans="1:7">
      <c r="A20" s="100"/>
      <c r="B20" s="28"/>
      <c r="C20" s="21"/>
      <c r="D20" s="21"/>
      <c r="E20" s="126"/>
      <c r="F20" s="127"/>
      <c r="G20" s="128"/>
    </row>
    <row r="21" spans="1:7">
      <c r="A21" s="100"/>
      <c r="B21" s="28"/>
      <c r="C21" s="21"/>
      <c r="D21" s="21"/>
      <c r="E21" s="126"/>
      <c r="F21" s="127"/>
      <c r="G21" s="128"/>
    </row>
    <row r="22" spans="1:7" ht="18" thickBot="1">
      <c r="A22" s="133"/>
      <c r="B22" s="29"/>
      <c r="C22" s="30"/>
      <c r="D22" s="30"/>
      <c r="E22" s="134"/>
      <c r="F22" s="135"/>
      <c r="G22" s="136"/>
    </row>
    <row r="23" spans="1:7">
      <c r="A23" s="100"/>
      <c r="B23" s="31">
        <v>0.29166666666666669</v>
      </c>
      <c r="C23" s="21" t="s">
        <v>80</v>
      </c>
      <c r="D23" s="21">
        <v>10</v>
      </c>
      <c r="E23" s="114"/>
      <c r="F23" s="115"/>
      <c r="G23" s="116"/>
    </row>
    <row r="24" spans="1:7">
      <c r="A24" s="100"/>
      <c r="B24" s="28">
        <v>0.3125</v>
      </c>
      <c r="C24" s="28" t="s">
        <v>81</v>
      </c>
      <c r="D24" s="21">
        <v>2</v>
      </c>
      <c r="E24" s="126"/>
      <c r="F24" s="127"/>
      <c r="G24" s="128"/>
    </row>
    <row r="25" spans="1:7">
      <c r="A25" s="100"/>
      <c r="B25" s="28">
        <v>0.29166666666666669</v>
      </c>
      <c r="C25" s="32" t="s">
        <v>82</v>
      </c>
      <c r="D25" s="21">
        <v>2</v>
      </c>
      <c r="E25" s="126"/>
      <c r="F25" s="127"/>
      <c r="G25" s="128"/>
    </row>
    <row r="26" spans="1:7">
      <c r="A26" s="100"/>
      <c r="B26" s="28">
        <v>0.29166666666666669</v>
      </c>
      <c r="C26" s="32" t="s">
        <v>83</v>
      </c>
      <c r="D26" s="21">
        <v>2</v>
      </c>
      <c r="E26" s="126"/>
      <c r="F26" s="127"/>
      <c r="G26" s="128"/>
    </row>
    <row r="27" spans="1:7">
      <c r="A27" s="100"/>
      <c r="B27" s="28">
        <v>0.25</v>
      </c>
      <c r="C27" s="21" t="s">
        <v>84</v>
      </c>
      <c r="D27" s="21">
        <v>6</v>
      </c>
      <c r="E27" s="126"/>
      <c r="F27" s="127"/>
      <c r="G27" s="128"/>
    </row>
    <row r="28" spans="1:7">
      <c r="A28" s="100"/>
      <c r="B28" s="28">
        <v>0.3611111111111111</v>
      </c>
      <c r="C28" s="21" t="s">
        <v>85</v>
      </c>
      <c r="D28" s="21">
        <v>3</v>
      </c>
      <c r="E28" s="126"/>
      <c r="F28" s="127"/>
      <c r="G28" s="128"/>
    </row>
    <row r="29" spans="1:7">
      <c r="A29" s="100"/>
      <c r="B29" s="28"/>
      <c r="C29" s="28"/>
      <c r="D29" s="21"/>
      <c r="E29" s="126"/>
      <c r="F29" s="127"/>
      <c r="G29" s="128"/>
    </row>
    <row r="30" spans="1:7">
      <c r="A30" s="100"/>
      <c r="B30" s="28"/>
      <c r="C30" s="33"/>
      <c r="D30" s="21"/>
      <c r="E30" s="126"/>
      <c r="F30" s="127"/>
      <c r="G30" s="128"/>
    </row>
    <row r="31" spans="1:7">
      <c r="A31" s="100"/>
      <c r="B31" s="28"/>
      <c r="C31" s="28"/>
      <c r="D31" s="21"/>
      <c r="E31" s="126"/>
      <c r="F31" s="127"/>
      <c r="G31" s="128"/>
    </row>
    <row r="32" spans="1:7">
      <c r="A32" s="100"/>
      <c r="B32" s="28"/>
      <c r="C32" s="28"/>
      <c r="D32" s="21"/>
      <c r="E32" s="126"/>
      <c r="F32" s="127"/>
      <c r="G32" s="128"/>
    </row>
    <row r="33" spans="1:9">
      <c r="A33" s="100"/>
      <c r="B33" s="28"/>
      <c r="C33" s="21"/>
      <c r="D33" s="21"/>
      <c r="E33" s="126"/>
      <c r="F33" s="127"/>
      <c r="G33" s="128"/>
    </row>
    <row r="34" spans="1:9">
      <c r="A34" s="98" t="s">
        <v>25</v>
      </c>
      <c r="B34" s="98"/>
      <c r="C34" s="98"/>
      <c r="D34" s="98"/>
      <c r="E34" s="98"/>
      <c r="F34" s="98"/>
      <c r="G34" s="98"/>
    </row>
    <row r="35" spans="1:9">
      <c r="A35" s="99" t="s">
        <v>26</v>
      </c>
      <c r="B35" s="102" t="s">
        <v>86</v>
      </c>
      <c r="C35" s="104"/>
      <c r="D35" s="99" t="s">
        <v>27</v>
      </c>
      <c r="E35" s="123" t="s">
        <v>90</v>
      </c>
      <c r="F35" s="124"/>
      <c r="G35" s="125"/>
    </row>
    <row r="36" spans="1:9" ht="17.25" customHeight="1">
      <c r="A36" s="100"/>
      <c r="B36" s="105"/>
      <c r="C36" s="106"/>
      <c r="D36" s="100"/>
      <c r="E36" s="123" t="s">
        <v>91</v>
      </c>
      <c r="F36" s="124"/>
      <c r="G36" s="125"/>
    </row>
    <row r="37" spans="1:9" ht="18" customHeight="1">
      <c r="A37" s="100"/>
      <c r="B37" s="129"/>
      <c r="C37" s="106"/>
      <c r="D37" s="100"/>
      <c r="E37" s="117" t="s">
        <v>92</v>
      </c>
      <c r="F37" s="118"/>
      <c r="G37" s="119"/>
    </row>
    <row r="38" spans="1:9" ht="18" customHeight="1">
      <c r="A38" s="100"/>
      <c r="B38" s="105"/>
      <c r="C38" s="106"/>
      <c r="D38" s="100"/>
      <c r="E38" s="117"/>
      <c r="F38" s="118"/>
      <c r="G38" s="119"/>
    </row>
    <row r="39" spans="1:9" ht="17.25" customHeight="1">
      <c r="A39" s="100"/>
      <c r="B39" s="105"/>
      <c r="C39" s="106"/>
      <c r="D39" s="100"/>
      <c r="E39" s="123"/>
      <c r="F39" s="124"/>
      <c r="G39" s="125"/>
    </row>
    <row r="40" spans="1:9" ht="17.25" customHeight="1">
      <c r="A40" s="100"/>
      <c r="B40" s="105"/>
      <c r="C40" s="106"/>
      <c r="D40" s="100"/>
      <c r="E40" s="123" t="s">
        <v>115</v>
      </c>
      <c r="F40" s="124"/>
      <c r="G40" s="125"/>
      <c r="I40" s="34"/>
    </row>
    <row r="41" spans="1:9" ht="18" customHeight="1">
      <c r="A41" s="100"/>
      <c r="B41" s="105"/>
      <c r="C41" s="106"/>
      <c r="D41" s="100"/>
      <c r="E41" s="117"/>
      <c r="F41" s="118"/>
      <c r="G41" s="119"/>
    </row>
    <row r="42" spans="1:9" ht="18" customHeight="1">
      <c r="A42" s="100"/>
      <c r="B42" s="105"/>
      <c r="C42" s="106"/>
      <c r="D42" s="100"/>
      <c r="E42" s="117"/>
      <c r="F42" s="118"/>
      <c r="G42" s="119"/>
    </row>
    <row r="43" spans="1:9">
      <c r="A43" s="101"/>
      <c r="B43" s="105"/>
      <c r="C43" s="106"/>
      <c r="D43" s="101"/>
      <c r="E43" s="120"/>
      <c r="F43" s="121"/>
      <c r="G43" s="122"/>
    </row>
    <row r="44" spans="1:9">
      <c r="A44" s="98" t="s">
        <v>28</v>
      </c>
      <c r="B44" s="98"/>
      <c r="C44" s="98"/>
      <c r="D44" s="98"/>
      <c r="E44" s="98"/>
      <c r="F44" s="98"/>
      <c r="G44" s="98"/>
    </row>
    <row r="45" spans="1:9">
      <c r="A45" s="99" t="s">
        <v>26</v>
      </c>
      <c r="B45" s="102" t="s">
        <v>10</v>
      </c>
      <c r="C45" s="104"/>
      <c r="D45" s="99" t="s">
        <v>27</v>
      </c>
      <c r="E45" s="111"/>
      <c r="F45" s="112"/>
      <c r="G45" s="113"/>
    </row>
    <row r="46" spans="1:9">
      <c r="A46" s="101"/>
      <c r="B46" s="108" t="s">
        <v>10</v>
      </c>
      <c r="C46" s="110"/>
      <c r="D46" s="101"/>
      <c r="E46" s="114"/>
      <c r="F46" s="115"/>
      <c r="G46" s="116"/>
    </row>
    <row r="47" spans="1:9">
      <c r="A47" s="98" t="s">
        <v>29</v>
      </c>
      <c r="B47" s="98"/>
      <c r="C47" s="98"/>
      <c r="D47" s="98"/>
      <c r="E47" s="98"/>
      <c r="F47" s="98"/>
      <c r="G47" s="98"/>
    </row>
    <row r="48" spans="1:9">
      <c r="A48" s="99" t="s">
        <v>26</v>
      </c>
      <c r="B48" s="102"/>
      <c r="C48" s="103"/>
      <c r="D48" s="104"/>
      <c r="E48" s="99" t="s">
        <v>30</v>
      </c>
      <c r="F48" s="105" t="s">
        <v>93</v>
      </c>
      <c r="G48" s="106"/>
      <c r="H48" s="47"/>
    </row>
    <row r="49" spans="1:8">
      <c r="A49" s="100"/>
      <c r="B49" s="105"/>
      <c r="C49" s="107"/>
      <c r="D49" s="106"/>
      <c r="E49" s="100"/>
      <c r="F49" s="105"/>
      <c r="G49" s="106"/>
      <c r="H49" s="36"/>
    </row>
    <row r="50" spans="1:8">
      <c r="A50" s="100"/>
      <c r="B50" s="105"/>
      <c r="C50" s="107"/>
      <c r="D50" s="106"/>
      <c r="E50" s="100"/>
      <c r="F50" s="105"/>
      <c r="G50" s="106"/>
    </row>
    <row r="51" spans="1:8">
      <c r="A51" s="100"/>
      <c r="B51" s="105"/>
      <c r="C51" s="107"/>
      <c r="D51" s="106"/>
      <c r="E51" s="100"/>
      <c r="F51" s="105"/>
      <c r="G51" s="106"/>
    </row>
    <row r="52" spans="1:8">
      <c r="A52" s="100"/>
      <c r="B52" s="105" t="s">
        <v>10</v>
      </c>
      <c r="C52" s="107"/>
      <c r="D52" s="106"/>
      <c r="E52" s="100"/>
      <c r="F52" s="105" t="s">
        <v>10</v>
      </c>
      <c r="G52" s="106"/>
    </row>
    <row r="53" spans="1:8">
      <c r="A53" s="101"/>
      <c r="B53" s="108"/>
      <c r="C53" s="109"/>
      <c r="D53" s="110"/>
      <c r="E53" s="101"/>
      <c r="F53" s="105"/>
      <c r="G53" s="106"/>
    </row>
    <row r="54" spans="1:8">
      <c r="A54" s="74" t="s">
        <v>31</v>
      </c>
      <c r="B54" s="75"/>
      <c r="C54" s="37" t="s">
        <v>32</v>
      </c>
      <c r="D54" s="38">
        <f>B56+E56</f>
        <v>0</v>
      </c>
      <c r="E54" s="39"/>
      <c r="F54" s="76"/>
      <c r="G54" s="76"/>
    </row>
    <row r="55" spans="1:8">
      <c r="A55" s="81" t="s">
        <v>26</v>
      </c>
      <c r="B55" s="40" t="s">
        <v>33</v>
      </c>
      <c r="C55" s="40" t="s">
        <v>34</v>
      </c>
      <c r="D55" s="84" t="s">
        <v>30</v>
      </c>
      <c r="E55" s="40" t="s">
        <v>33</v>
      </c>
      <c r="F55" s="87" t="s">
        <v>34</v>
      </c>
      <c r="G55" s="88"/>
    </row>
    <row r="56" spans="1:8">
      <c r="A56" s="82"/>
      <c r="B56" s="89"/>
      <c r="C56" s="89"/>
      <c r="D56" s="85"/>
      <c r="E56" s="89"/>
      <c r="F56" s="92"/>
      <c r="G56" s="93"/>
    </row>
    <row r="57" spans="1:8">
      <c r="A57" s="82"/>
      <c r="B57" s="90"/>
      <c r="C57" s="90"/>
      <c r="D57" s="85"/>
      <c r="E57" s="90"/>
      <c r="F57" s="94"/>
      <c r="G57" s="95"/>
    </row>
    <row r="58" spans="1:8">
      <c r="A58" s="83"/>
      <c r="B58" s="91"/>
      <c r="C58" s="91"/>
      <c r="D58" s="86"/>
      <c r="E58" s="91"/>
      <c r="F58" s="96"/>
      <c r="G58" s="97"/>
    </row>
    <row r="59" spans="1:8">
      <c r="A59" s="77" t="s">
        <v>35</v>
      </c>
      <c r="B59" s="77"/>
      <c r="C59" s="77"/>
      <c r="D59" s="77"/>
      <c r="E59" s="77"/>
      <c r="F59" s="77"/>
      <c r="G59" s="77"/>
    </row>
    <row r="60" spans="1:8">
      <c r="A60" s="78"/>
      <c r="B60" s="79"/>
      <c r="C60" s="79"/>
      <c r="D60" s="79"/>
      <c r="E60" s="79"/>
      <c r="F60" s="79"/>
      <c r="G60" s="80"/>
    </row>
    <row r="62" spans="1:8">
      <c r="G62"/>
    </row>
    <row r="63" spans="1:8">
      <c r="G63"/>
    </row>
    <row r="64" spans="1:8">
      <c r="C64" t="s">
        <v>5</v>
      </c>
      <c r="G64"/>
    </row>
    <row r="65" spans="7:7">
      <c r="G65"/>
    </row>
    <row r="66" spans="7:7">
      <c r="G66"/>
    </row>
    <row r="67" spans="7:7">
      <c r="G67"/>
    </row>
  </sheetData>
  <mergeCells count="88">
    <mergeCell ref="A54:B54"/>
    <mergeCell ref="F54:G54"/>
    <mergeCell ref="A59:G59"/>
    <mergeCell ref="A60:G60"/>
    <mergeCell ref="A55:A58"/>
    <mergeCell ref="D55:D58"/>
    <mergeCell ref="F55:G55"/>
    <mergeCell ref="B56:B58"/>
    <mergeCell ref="C56:C58"/>
    <mergeCell ref="E56:E58"/>
    <mergeCell ref="F56:G58"/>
    <mergeCell ref="A47:G47"/>
    <mergeCell ref="A48:A53"/>
    <mergeCell ref="B48:D48"/>
    <mergeCell ref="E48:E53"/>
    <mergeCell ref="F48:G48"/>
    <mergeCell ref="B49:D49"/>
    <mergeCell ref="F49:G49"/>
    <mergeCell ref="B50:D50"/>
    <mergeCell ref="F50:G50"/>
    <mergeCell ref="B51:D51"/>
    <mergeCell ref="F51:G51"/>
    <mergeCell ref="B52:D52"/>
    <mergeCell ref="F52:G52"/>
    <mergeCell ref="B53:D53"/>
    <mergeCell ref="F53:G53"/>
    <mergeCell ref="A44:G44"/>
    <mergeCell ref="A45:A46"/>
    <mergeCell ref="B45:C45"/>
    <mergeCell ref="D45:D46"/>
    <mergeCell ref="E45:G45"/>
    <mergeCell ref="B46:C46"/>
    <mergeCell ref="E46:G46"/>
    <mergeCell ref="B41:C41"/>
    <mergeCell ref="E41:G41"/>
    <mergeCell ref="B42:C42"/>
    <mergeCell ref="E42:G42"/>
    <mergeCell ref="B43:C43"/>
    <mergeCell ref="E43:G43"/>
    <mergeCell ref="E37:G37"/>
    <mergeCell ref="B38:C38"/>
    <mergeCell ref="E38:G38"/>
    <mergeCell ref="B39:C39"/>
    <mergeCell ref="E39:G39"/>
    <mergeCell ref="B40:C40"/>
    <mergeCell ref="E40:G40"/>
    <mergeCell ref="E32:G32"/>
    <mergeCell ref="E33:G33"/>
    <mergeCell ref="A34:G34"/>
    <mergeCell ref="A35:A43"/>
    <mergeCell ref="B35:C35"/>
    <mergeCell ref="D35:D43"/>
    <mergeCell ref="E35:G35"/>
    <mergeCell ref="B36:C36"/>
    <mergeCell ref="E36:G36"/>
    <mergeCell ref="B37:C37"/>
    <mergeCell ref="A23:A33"/>
    <mergeCell ref="E23:G23"/>
    <mergeCell ref="E24:G24"/>
    <mergeCell ref="E25:G25"/>
    <mergeCell ref="E31:G31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E26:G26"/>
    <mergeCell ref="E27:G27"/>
    <mergeCell ref="E28:G28"/>
    <mergeCell ref="E29:G29"/>
    <mergeCell ref="E30:G30"/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</mergeCells>
  <phoneticPr fontId="4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I67"/>
  <sheetViews>
    <sheetView workbookViewId="0">
      <selection activeCell="B7" sqref="B7:C7"/>
    </sheetView>
  </sheetViews>
  <sheetFormatPr defaultColWidth="11.5546875" defaultRowHeight="17.25"/>
  <cols>
    <col min="2" max="2" width="22.109375" customWidth="1"/>
    <col min="3" max="3" width="26.109375" customWidth="1"/>
    <col min="4" max="4" width="8.44140625" customWidth="1"/>
    <col min="5" max="5" width="18.88671875" customWidth="1"/>
    <col min="6" max="6" width="13.109375" customWidth="1"/>
    <col min="7" max="7" width="57.5546875" style="41" customWidth="1"/>
  </cols>
  <sheetData>
    <row r="1" spans="1:9" ht="36" customHeight="1">
      <c r="A1" s="139" t="s">
        <v>0</v>
      </c>
      <c r="B1" s="139"/>
      <c r="C1" s="139"/>
      <c r="D1" s="139"/>
      <c r="E1" s="139"/>
      <c r="F1" s="139"/>
      <c r="G1" s="139"/>
    </row>
    <row r="2" spans="1:9" ht="20.100000000000001" customHeight="1">
      <c r="A2" s="1" t="s">
        <v>1</v>
      </c>
      <c r="B2" s="140" t="s">
        <v>94</v>
      </c>
      <c r="C2" s="141"/>
      <c r="D2" s="2" t="s">
        <v>2</v>
      </c>
      <c r="E2" s="2"/>
      <c r="F2" s="3" t="s">
        <v>3</v>
      </c>
      <c r="G2" s="4"/>
    </row>
    <row r="3" spans="1:9" ht="24" customHeight="1">
      <c r="A3" s="137" t="s">
        <v>4</v>
      </c>
      <c r="B3" s="98"/>
      <c r="C3" s="138"/>
      <c r="D3" s="142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144">
        <v>540000</v>
      </c>
      <c r="C4" s="145"/>
      <c r="D4" s="143"/>
      <c r="E4" s="7" t="s">
        <v>10</v>
      </c>
      <c r="F4" s="8" t="s">
        <v>10</v>
      </c>
      <c r="G4" s="9" t="s">
        <v>10</v>
      </c>
    </row>
    <row r="5" spans="1:9" ht="23.1" customHeight="1">
      <c r="A5" s="1" t="s">
        <v>11</v>
      </c>
      <c r="B5" s="146">
        <f>B6-B4</f>
        <v>1453700</v>
      </c>
      <c r="C5" s="147"/>
      <c r="D5" s="143"/>
      <c r="E5" s="7" t="s">
        <v>10</v>
      </c>
      <c r="F5" s="8" t="s">
        <v>10</v>
      </c>
      <c r="G5" s="9" t="s">
        <v>10</v>
      </c>
    </row>
    <row r="6" spans="1:9" ht="21.95" customHeight="1">
      <c r="A6" s="1" t="s">
        <v>12</v>
      </c>
      <c r="B6" s="148">
        <v>1993700</v>
      </c>
      <c r="C6" s="149"/>
      <c r="D6" s="155"/>
      <c r="E6" s="7" t="s">
        <v>10</v>
      </c>
      <c r="F6" s="8" t="s">
        <v>10</v>
      </c>
      <c r="G6" s="9" t="s">
        <v>10</v>
      </c>
    </row>
    <row r="7" spans="1:9" ht="20.25" customHeight="1">
      <c r="A7" s="10" t="s">
        <v>13</v>
      </c>
      <c r="B7" s="148">
        <f>'6.4'!B7:C7+'6.5'!B6:C6</f>
        <v>9238650</v>
      </c>
      <c r="C7" s="149"/>
      <c r="D7" s="11"/>
      <c r="E7" s="12"/>
      <c r="F7" s="13"/>
      <c r="G7" s="14"/>
      <c r="I7" s="15"/>
    </row>
    <row r="8" spans="1:9" ht="25.5" customHeight="1">
      <c r="A8" s="1" t="s">
        <v>14</v>
      </c>
      <c r="B8" s="150">
        <v>93391350</v>
      </c>
      <c r="C8" s="151"/>
      <c r="G8" s="15"/>
    </row>
    <row r="9" spans="1:9" ht="27.95" customHeight="1">
      <c r="A9" s="137" t="s">
        <v>15</v>
      </c>
      <c r="B9" s="98"/>
      <c r="C9" s="138"/>
      <c r="D9" s="16"/>
      <c r="E9" s="17"/>
      <c r="F9" s="17"/>
      <c r="G9" s="18"/>
    </row>
    <row r="10" spans="1:9" ht="17.100000000000001" customHeight="1">
      <c r="A10" s="152" t="s">
        <v>16</v>
      </c>
      <c r="B10" s="19" t="s">
        <v>17</v>
      </c>
      <c r="C10" s="19" t="s">
        <v>18</v>
      </c>
      <c r="D10" s="84" t="s">
        <v>19</v>
      </c>
      <c r="E10" s="19" t="s">
        <v>17</v>
      </c>
      <c r="F10" s="19" t="s">
        <v>18</v>
      </c>
      <c r="G10" s="20"/>
    </row>
    <row r="11" spans="1:9" ht="20.100000000000001" customHeight="1">
      <c r="A11" s="153"/>
      <c r="B11" s="21" t="s">
        <v>170</v>
      </c>
      <c r="C11" s="21">
        <v>8</v>
      </c>
      <c r="D11" s="85"/>
      <c r="E11" s="22"/>
      <c r="F11" s="21"/>
      <c r="G11" s="23"/>
    </row>
    <row r="12" spans="1:9" ht="18" customHeight="1">
      <c r="A12" s="153"/>
      <c r="B12" s="21" t="s">
        <v>171</v>
      </c>
      <c r="C12" s="21">
        <v>8</v>
      </c>
      <c r="D12" s="85"/>
      <c r="E12" s="22"/>
      <c r="F12" s="21"/>
      <c r="G12" s="23"/>
    </row>
    <row r="13" spans="1:9" ht="17.100000000000001" customHeight="1">
      <c r="A13" s="154"/>
      <c r="B13" s="21" t="s">
        <v>172</v>
      </c>
      <c r="C13" s="24">
        <v>4</v>
      </c>
      <c r="D13" s="86"/>
      <c r="E13" s="25"/>
      <c r="F13" s="26"/>
      <c r="G13" s="23"/>
    </row>
    <row r="14" spans="1:9" ht="27.95" customHeight="1">
      <c r="A14" s="137" t="s">
        <v>20</v>
      </c>
      <c r="B14" s="98"/>
      <c r="C14" s="98"/>
      <c r="D14" s="98"/>
      <c r="E14" s="98"/>
      <c r="F14" s="98"/>
      <c r="G14" s="138"/>
    </row>
    <row r="15" spans="1:9" ht="18.95" customHeight="1">
      <c r="A15" s="27"/>
      <c r="B15" s="19" t="s">
        <v>21</v>
      </c>
      <c r="C15" s="19" t="s">
        <v>22</v>
      </c>
      <c r="D15" s="19" t="s">
        <v>23</v>
      </c>
      <c r="E15" s="130"/>
      <c r="F15" s="131"/>
      <c r="G15" s="132"/>
    </row>
    <row r="16" spans="1:9" ht="18.95" customHeight="1">
      <c r="A16" s="99" t="s">
        <v>24</v>
      </c>
      <c r="B16" s="28">
        <v>0.52083333333333337</v>
      </c>
      <c r="C16" s="21" t="s">
        <v>95</v>
      </c>
      <c r="D16" s="21">
        <v>8</v>
      </c>
      <c r="E16" s="126"/>
      <c r="F16" s="127"/>
      <c r="G16" s="128"/>
    </row>
    <row r="17" spans="1:7">
      <c r="A17" s="100"/>
      <c r="B17" s="28"/>
      <c r="C17" s="28"/>
      <c r="D17" s="21"/>
      <c r="E17" s="126"/>
      <c r="F17" s="127"/>
      <c r="G17" s="128"/>
    </row>
    <row r="18" spans="1:7">
      <c r="A18" s="100"/>
      <c r="B18" s="28"/>
      <c r="C18" s="28"/>
      <c r="D18" s="21"/>
      <c r="E18" s="126"/>
      <c r="F18" s="127"/>
      <c r="G18" s="128"/>
    </row>
    <row r="19" spans="1:7">
      <c r="A19" s="100"/>
      <c r="B19" s="28"/>
      <c r="C19" s="21"/>
      <c r="D19" s="21"/>
      <c r="E19" s="126"/>
      <c r="F19" s="127"/>
      <c r="G19" s="128"/>
    </row>
    <row r="20" spans="1:7">
      <c r="A20" s="100"/>
      <c r="B20" s="28"/>
      <c r="C20" s="21"/>
      <c r="D20" s="21"/>
      <c r="E20" s="126"/>
      <c r="F20" s="127"/>
      <c r="G20" s="128"/>
    </row>
    <row r="21" spans="1:7">
      <c r="A21" s="100"/>
      <c r="B21" s="28"/>
      <c r="C21" s="21"/>
      <c r="D21" s="21"/>
      <c r="E21" s="126"/>
      <c r="F21" s="127"/>
      <c r="G21" s="128"/>
    </row>
    <row r="22" spans="1:7" ht="18" thickBot="1">
      <c r="A22" s="133"/>
      <c r="B22" s="29"/>
      <c r="C22" s="30"/>
      <c r="D22" s="30"/>
      <c r="E22" s="134"/>
      <c r="F22" s="135"/>
      <c r="G22" s="136"/>
    </row>
    <row r="23" spans="1:7">
      <c r="A23" s="100"/>
      <c r="B23" s="31">
        <v>0.3125</v>
      </c>
      <c r="C23" s="21" t="s">
        <v>96</v>
      </c>
      <c r="D23" s="21">
        <v>4</v>
      </c>
      <c r="E23" s="114"/>
      <c r="F23" s="115"/>
      <c r="G23" s="116"/>
    </row>
    <row r="24" spans="1:7">
      <c r="A24" s="100"/>
      <c r="B24" s="28">
        <v>0.27083333333333331</v>
      </c>
      <c r="C24" s="28" t="s">
        <v>97</v>
      </c>
      <c r="D24" s="21">
        <v>3</v>
      </c>
      <c r="E24" s="126"/>
      <c r="F24" s="127"/>
      <c r="G24" s="128"/>
    </row>
    <row r="25" spans="1:7">
      <c r="A25" s="100"/>
      <c r="B25" s="28">
        <v>0.3125</v>
      </c>
      <c r="C25" s="32" t="s">
        <v>98</v>
      </c>
      <c r="D25" s="21">
        <v>5</v>
      </c>
      <c r="E25" s="126"/>
      <c r="F25" s="127"/>
      <c r="G25" s="128"/>
    </row>
    <row r="26" spans="1:7">
      <c r="A26" s="100"/>
      <c r="B26" s="28"/>
      <c r="C26" s="32"/>
      <c r="D26" s="21"/>
      <c r="E26" s="126"/>
      <c r="F26" s="127"/>
      <c r="G26" s="128"/>
    </row>
    <row r="27" spans="1:7">
      <c r="A27" s="100"/>
      <c r="B27" s="28"/>
      <c r="C27" s="21"/>
      <c r="D27" s="21"/>
      <c r="E27" s="126"/>
      <c r="F27" s="127"/>
      <c r="G27" s="128"/>
    </row>
    <row r="28" spans="1:7">
      <c r="A28" s="100"/>
      <c r="B28" s="28"/>
      <c r="C28" s="21"/>
      <c r="D28" s="21"/>
      <c r="E28" s="126"/>
      <c r="F28" s="127"/>
      <c r="G28" s="128"/>
    </row>
    <row r="29" spans="1:7">
      <c r="A29" s="100"/>
      <c r="B29" s="28"/>
      <c r="C29" s="28"/>
      <c r="D29" s="21"/>
      <c r="E29" s="126"/>
      <c r="F29" s="127"/>
      <c r="G29" s="128"/>
    </row>
    <row r="30" spans="1:7">
      <c r="A30" s="100"/>
      <c r="B30" s="28"/>
      <c r="C30" s="33"/>
      <c r="D30" s="21"/>
      <c r="E30" s="126"/>
      <c r="F30" s="127"/>
      <c r="G30" s="128"/>
    </row>
    <row r="31" spans="1:7">
      <c r="A31" s="100"/>
      <c r="B31" s="28"/>
      <c r="C31" s="28"/>
      <c r="D31" s="21"/>
      <c r="E31" s="126"/>
      <c r="F31" s="127"/>
      <c r="G31" s="128"/>
    </row>
    <row r="32" spans="1:7">
      <c r="A32" s="100"/>
      <c r="B32" s="28"/>
      <c r="C32" s="28"/>
      <c r="D32" s="21"/>
      <c r="E32" s="126"/>
      <c r="F32" s="127"/>
      <c r="G32" s="128"/>
    </row>
    <row r="33" spans="1:9">
      <c r="A33" s="100"/>
      <c r="B33" s="28"/>
      <c r="C33" s="21"/>
      <c r="D33" s="21"/>
      <c r="E33" s="126"/>
      <c r="F33" s="127"/>
      <c r="G33" s="128"/>
    </row>
    <row r="34" spans="1:9">
      <c r="A34" s="98" t="s">
        <v>25</v>
      </c>
      <c r="B34" s="98"/>
      <c r="C34" s="98"/>
      <c r="D34" s="98"/>
      <c r="E34" s="98"/>
      <c r="F34" s="98"/>
      <c r="G34" s="98"/>
    </row>
    <row r="35" spans="1:9">
      <c r="A35" s="99" t="s">
        <v>26</v>
      </c>
      <c r="B35" s="102" t="s">
        <v>99</v>
      </c>
      <c r="C35" s="104"/>
      <c r="D35" s="99" t="s">
        <v>27</v>
      </c>
      <c r="E35" s="123"/>
      <c r="F35" s="124"/>
      <c r="G35" s="125"/>
    </row>
    <row r="36" spans="1:9" ht="17.25" customHeight="1">
      <c r="A36" s="100"/>
      <c r="B36" s="105" t="s">
        <v>100</v>
      </c>
      <c r="C36" s="106"/>
      <c r="D36" s="100"/>
      <c r="E36" s="123"/>
      <c r="F36" s="124"/>
      <c r="G36" s="125"/>
    </row>
    <row r="37" spans="1:9" ht="18" customHeight="1">
      <c r="A37" s="100"/>
      <c r="B37" s="129"/>
      <c r="C37" s="106"/>
      <c r="D37" s="100"/>
      <c r="E37" s="117"/>
      <c r="F37" s="118"/>
      <c r="G37" s="119"/>
    </row>
    <row r="38" spans="1:9" ht="18" customHeight="1">
      <c r="A38" s="100"/>
      <c r="B38" s="105"/>
      <c r="C38" s="106"/>
      <c r="D38" s="100"/>
      <c r="E38" s="117"/>
      <c r="F38" s="118"/>
      <c r="G38" s="119"/>
    </row>
    <row r="39" spans="1:9" ht="17.25" customHeight="1">
      <c r="A39" s="100"/>
      <c r="B39" s="105"/>
      <c r="C39" s="106"/>
      <c r="D39" s="100"/>
      <c r="E39" s="123"/>
      <c r="F39" s="124"/>
      <c r="G39" s="125"/>
    </row>
    <row r="40" spans="1:9" ht="17.25" customHeight="1">
      <c r="A40" s="100"/>
      <c r="B40" s="105"/>
      <c r="C40" s="106"/>
      <c r="D40" s="100"/>
      <c r="E40" s="123"/>
      <c r="F40" s="124"/>
      <c r="G40" s="125"/>
      <c r="I40" s="34"/>
    </row>
    <row r="41" spans="1:9" ht="18" customHeight="1">
      <c r="A41" s="100"/>
      <c r="B41" s="105"/>
      <c r="C41" s="106"/>
      <c r="D41" s="100"/>
      <c r="E41" s="117"/>
      <c r="F41" s="118"/>
      <c r="G41" s="119"/>
    </row>
    <row r="42" spans="1:9" ht="18" customHeight="1">
      <c r="A42" s="100"/>
      <c r="B42" s="105"/>
      <c r="C42" s="106"/>
      <c r="D42" s="100"/>
      <c r="E42" s="117"/>
      <c r="F42" s="118"/>
      <c r="G42" s="119"/>
    </row>
    <row r="43" spans="1:9">
      <c r="A43" s="101"/>
      <c r="B43" s="105"/>
      <c r="C43" s="106"/>
      <c r="D43" s="101"/>
      <c r="E43" s="120"/>
      <c r="F43" s="121"/>
      <c r="G43" s="122"/>
    </row>
    <row r="44" spans="1:9">
      <c r="A44" s="98" t="s">
        <v>28</v>
      </c>
      <c r="B44" s="98"/>
      <c r="C44" s="98"/>
      <c r="D44" s="98"/>
      <c r="E44" s="98"/>
      <c r="F44" s="98"/>
      <c r="G44" s="98"/>
    </row>
    <row r="45" spans="1:9">
      <c r="A45" s="99" t="s">
        <v>26</v>
      </c>
      <c r="B45" s="102" t="s">
        <v>10</v>
      </c>
      <c r="C45" s="104"/>
      <c r="D45" s="99" t="s">
        <v>27</v>
      </c>
      <c r="E45" s="111"/>
      <c r="F45" s="112"/>
      <c r="G45" s="113"/>
    </row>
    <row r="46" spans="1:9">
      <c r="A46" s="101"/>
      <c r="B46" s="108" t="s">
        <v>10</v>
      </c>
      <c r="C46" s="110"/>
      <c r="D46" s="101"/>
      <c r="E46" s="114"/>
      <c r="F46" s="115"/>
      <c r="G46" s="116"/>
    </row>
    <row r="47" spans="1:9">
      <c r="A47" s="98" t="s">
        <v>29</v>
      </c>
      <c r="B47" s="98"/>
      <c r="C47" s="98"/>
      <c r="D47" s="98"/>
      <c r="E47" s="98"/>
      <c r="F47" s="98"/>
      <c r="G47" s="98"/>
    </row>
    <row r="48" spans="1:9">
      <c r="A48" s="99" t="s">
        <v>26</v>
      </c>
      <c r="B48" s="102"/>
      <c r="C48" s="103"/>
      <c r="D48" s="104"/>
      <c r="E48" s="99" t="s">
        <v>30</v>
      </c>
      <c r="F48" s="105"/>
      <c r="G48" s="106"/>
      <c r="H48" s="48"/>
    </row>
    <row r="49" spans="1:8">
      <c r="A49" s="100"/>
      <c r="B49" s="105"/>
      <c r="C49" s="107"/>
      <c r="D49" s="106"/>
      <c r="E49" s="100"/>
      <c r="F49" s="105"/>
      <c r="G49" s="106"/>
      <c r="H49" s="36"/>
    </row>
    <row r="50" spans="1:8">
      <c r="A50" s="100"/>
      <c r="B50" s="105"/>
      <c r="C50" s="107"/>
      <c r="D50" s="106"/>
      <c r="E50" s="100"/>
      <c r="F50" s="105"/>
      <c r="G50" s="106"/>
    </row>
    <row r="51" spans="1:8">
      <c r="A51" s="100"/>
      <c r="B51" s="105"/>
      <c r="C51" s="107"/>
      <c r="D51" s="106"/>
      <c r="E51" s="100"/>
      <c r="F51" s="105"/>
      <c r="G51" s="106"/>
    </row>
    <row r="52" spans="1:8">
      <c r="A52" s="100"/>
      <c r="B52" s="105" t="s">
        <v>10</v>
      </c>
      <c r="C52" s="107"/>
      <c r="D52" s="106"/>
      <c r="E52" s="100"/>
      <c r="F52" s="105" t="s">
        <v>10</v>
      </c>
      <c r="G52" s="106"/>
    </row>
    <row r="53" spans="1:8">
      <c r="A53" s="101"/>
      <c r="B53" s="108"/>
      <c r="C53" s="109"/>
      <c r="D53" s="110"/>
      <c r="E53" s="101"/>
      <c r="F53" s="105"/>
      <c r="G53" s="106"/>
    </row>
    <row r="54" spans="1:8">
      <c r="A54" s="74" t="s">
        <v>31</v>
      </c>
      <c r="B54" s="75"/>
      <c r="C54" s="37" t="s">
        <v>32</v>
      </c>
      <c r="D54" s="38">
        <f>B56+E56</f>
        <v>0</v>
      </c>
      <c r="E54" s="39"/>
      <c r="F54" s="76"/>
      <c r="G54" s="76"/>
    </row>
    <row r="55" spans="1:8">
      <c r="A55" s="81" t="s">
        <v>26</v>
      </c>
      <c r="B55" s="40" t="s">
        <v>33</v>
      </c>
      <c r="C55" s="40" t="s">
        <v>34</v>
      </c>
      <c r="D55" s="84" t="s">
        <v>30</v>
      </c>
      <c r="E55" s="40" t="s">
        <v>33</v>
      </c>
      <c r="F55" s="87" t="s">
        <v>34</v>
      </c>
      <c r="G55" s="88"/>
    </row>
    <row r="56" spans="1:8">
      <c r="A56" s="82"/>
      <c r="B56" s="89"/>
      <c r="C56" s="89"/>
      <c r="D56" s="85"/>
      <c r="E56" s="89"/>
      <c r="F56" s="92"/>
      <c r="G56" s="93"/>
    </row>
    <row r="57" spans="1:8">
      <c r="A57" s="82"/>
      <c r="B57" s="90"/>
      <c r="C57" s="90"/>
      <c r="D57" s="85"/>
      <c r="E57" s="90"/>
      <c r="F57" s="94"/>
      <c r="G57" s="95"/>
    </row>
    <row r="58" spans="1:8">
      <c r="A58" s="83"/>
      <c r="B58" s="91"/>
      <c r="C58" s="91"/>
      <c r="D58" s="86"/>
      <c r="E58" s="91"/>
      <c r="F58" s="96"/>
      <c r="G58" s="97"/>
    </row>
    <row r="59" spans="1:8">
      <c r="A59" s="77" t="s">
        <v>35</v>
      </c>
      <c r="B59" s="77"/>
      <c r="C59" s="77"/>
      <c r="D59" s="77"/>
      <c r="E59" s="77"/>
      <c r="F59" s="77"/>
      <c r="G59" s="77"/>
    </row>
    <row r="60" spans="1:8">
      <c r="A60" s="78"/>
      <c r="B60" s="79"/>
      <c r="C60" s="79"/>
      <c r="D60" s="79"/>
      <c r="E60" s="79"/>
      <c r="F60" s="79"/>
      <c r="G60" s="80"/>
    </row>
    <row r="62" spans="1:8">
      <c r="G62"/>
    </row>
    <row r="63" spans="1:8">
      <c r="G63"/>
    </row>
    <row r="64" spans="1:8">
      <c r="C64" t="s">
        <v>5</v>
      </c>
      <c r="G64"/>
    </row>
    <row r="65" spans="7:7">
      <c r="G65"/>
    </row>
    <row r="66" spans="7:7">
      <c r="G66"/>
    </row>
    <row r="67" spans="7:7">
      <c r="G67"/>
    </row>
  </sheetData>
  <mergeCells count="88"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  <mergeCell ref="E31:G31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E26:G26"/>
    <mergeCell ref="E27:G27"/>
    <mergeCell ref="E28:G28"/>
    <mergeCell ref="E29:G29"/>
    <mergeCell ref="E30:G30"/>
    <mergeCell ref="B40:C40"/>
    <mergeCell ref="E40:G40"/>
    <mergeCell ref="E32:G32"/>
    <mergeCell ref="E33:G33"/>
    <mergeCell ref="A34:G34"/>
    <mergeCell ref="A35:A43"/>
    <mergeCell ref="B35:C35"/>
    <mergeCell ref="D35:D43"/>
    <mergeCell ref="E35:G35"/>
    <mergeCell ref="B36:C36"/>
    <mergeCell ref="E36:G36"/>
    <mergeCell ref="B37:C37"/>
    <mergeCell ref="A23:A33"/>
    <mergeCell ref="E23:G23"/>
    <mergeCell ref="E24:G24"/>
    <mergeCell ref="E25:G25"/>
    <mergeCell ref="E37:G37"/>
    <mergeCell ref="B38:C38"/>
    <mergeCell ref="E38:G38"/>
    <mergeCell ref="B39:C39"/>
    <mergeCell ref="E39:G39"/>
    <mergeCell ref="B41:C41"/>
    <mergeCell ref="E41:G41"/>
    <mergeCell ref="B42:C42"/>
    <mergeCell ref="E42:G42"/>
    <mergeCell ref="B43:C43"/>
    <mergeCell ref="E43:G43"/>
    <mergeCell ref="A44:G44"/>
    <mergeCell ref="A45:A46"/>
    <mergeCell ref="B45:C45"/>
    <mergeCell ref="D45:D46"/>
    <mergeCell ref="E45:G45"/>
    <mergeCell ref="B46:C46"/>
    <mergeCell ref="E46:G46"/>
    <mergeCell ref="A47:G47"/>
    <mergeCell ref="A48:A53"/>
    <mergeCell ref="B48:D48"/>
    <mergeCell ref="E48:E53"/>
    <mergeCell ref="F48:G48"/>
    <mergeCell ref="B49:D49"/>
    <mergeCell ref="F49:G49"/>
    <mergeCell ref="B50:D50"/>
    <mergeCell ref="F50:G50"/>
    <mergeCell ref="B51:D51"/>
    <mergeCell ref="F51:G51"/>
    <mergeCell ref="B52:D52"/>
    <mergeCell ref="F52:G52"/>
    <mergeCell ref="B53:D53"/>
    <mergeCell ref="F53:G53"/>
    <mergeCell ref="A54:B54"/>
    <mergeCell ref="F54:G54"/>
    <mergeCell ref="A59:G59"/>
    <mergeCell ref="A60:G60"/>
    <mergeCell ref="A55:A58"/>
    <mergeCell ref="D55:D58"/>
    <mergeCell ref="F55:G55"/>
    <mergeCell ref="B56:B58"/>
    <mergeCell ref="C56:C58"/>
    <mergeCell ref="E56:E58"/>
    <mergeCell ref="F56:G58"/>
  </mergeCells>
  <phoneticPr fontId="4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I67"/>
  <sheetViews>
    <sheetView workbookViewId="0">
      <selection activeCell="B7" sqref="B7:C7"/>
    </sheetView>
  </sheetViews>
  <sheetFormatPr defaultColWidth="11.5546875" defaultRowHeight="17.25"/>
  <cols>
    <col min="2" max="2" width="22.109375" customWidth="1"/>
    <col min="3" max="3" width="26.109375" customWidth="1"/>
    <col min="4" max="4" width="8.44140625" customWidth="1"/>
    <col min="5" max="5" width="18.88671875" customWidth="1"/>
    <col min="6" max="6" width="13.109375" customWidth="1"/>
    <col min="7" max="7" width="57.5546875" style="41" customWidth="1"/>
  </cols>
  <sheetData>
    <row r="1" spans="1:9" ht="36" customHeight="1">
      <c r="A1" s="139" t="s">
        <v>0</v>
      </c>
      <c r="B1" s="139"/>
      <c r="C1" s="139"/>
      <c r="D1" s="139"/>
      <c r="E1" s="139"/>
      <c r="F1" s="139"/>
      <c r="G1" s="139"/>
    </row>
    <row r="2" spans="1:9" ht="20.100000000000001" customHeight="1">
      <c r="A2" s="1" t="s">
        <v>1</v>
      </c>
      <c r="B2" s="140" t="s">
        <v>101</v>
      </c>
      <c r="C2" s="141"/>
      <c r="D2" s="2" t="s">
        <v>2</v>
      </c>
      <c r="E2" s="2"/>
      <c r="F2" s="3" t="s">
        <v>3</v>
      </c>
      <c r="G2" s="4"/>
    </row>
    <row r="3" spans="1:9" ht="24" customHeight="1">
      <c r="A3" s="137" t="s">
        <v>4</v>
      </c>
      <c r="B3" s="98"/>
      <c r="C3" s="138"/>
      <c r="D3" s="142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144">
        <v>301000</v>
      </c>
      <c r="C4" s="145"/>
      <c r="D4" s="143"/>
      <c r="E4" s="7" t="s">
        <v>10</v>
      </c>
      <c r="F4" s="8" t="s">
        <v>10</v>
      </c>
      <c r="G4" s="9" t="s">
        <v>10</v>
      </c>
    </row>
    <row r="5" spans="1:9" ht="23.1" customHeight="1">
      <c r="A5" s="1" t="s">
        <v>11</v>
      </c>
      <c r="B5" s="146">
        <f>B6-B4</f>
        <v>2276950</v>
      </c>
      <c r="C5" s="147"/>
      <c r="D5" s="143"/>
      <c r="E5" s="7" t="s">
        <v>10</v>
      </c>
      <c r="F5" s="8" t="s">
        <v>10</v>
      </c>
      <c r="G5" s="9" t="s">
        <v>10</v>
      </c>
    </row>
    <row r="6" spans="1:9" ht="21.95" customHeight="1">
      <c r="A6" s="1" t="s">
        <v>12</v>
      </c>
      <c r="B6" s="148">
        <v>2577950</v>
      </c>
      <c r="C6" s="149"/>
      <c r="D6" s="155"/>
      <c r="E6" s="7" t="s">
        <v>10</v>
      </c>
      <c r="F6" s="8" t="s">
        <v>10</v>
      </c>
      <c r="G6" s="9" t="s">
        <v>10</v>
      </c>
    </row>
    <row r="7" spans="1:9" ht="20.25" customHeight="1">
      <c r="A7" s="10" t="s">
        <v>13</v>
      </c>
      <c r="B7" s="148">
        <f>'6.5'!B7:C7+'6.6'!B6:C6</f>
        <v>11816600</v>
      </c>
      <c r="C7" s="149"/>
      <c r="D7" s="11"/>
      <c r="E7" s="12"/>
      <c r="F7" s="13"/>
      <c r="G7" s="14"/>
      <c r="I7" s="15"/>
    </row>
    <row r="8" spans="1:9" ht="25.5" customHeight="1">
      <c r="A8" s="1" t="s">
        <v>14</v>
      </c>
      <c r="B8" s="150">
        <v>93391350</v>
      </c>
      <c r="C8" s="151"/>
      <c r="G8" s="15"/>
    </row>
    <row r="9" spans="1:9" ht="27.95" customHeight="1">
      <c r="A9" s="137" t="s">
        <v>15</v>
      </c>
      <c r="B9" s="98"/>
      <c r="C9" s="138"/>
      <c r="D9" s="16"/>
      <c r="E9" s="17"/>
      <c r="F9" s="17"/>
      <c r="G9" s="18"/>
    </row>
    <row r="10" spans="1:9" ht="17.100000000000001" customHeight="1">
      <c r="A10" s="152" t="s">
        <v>16</v>
      </c>
      <c r="B10" s="19" t="s">
        <v>17</v>
      </c>
      <c r="C10" s="19" t="s">
        <v>18</v>
      </c>
      <c r="D10" s="84" t="s">
        <v>19</v>
      </c>
      <c r="E10" s="19" t="s">
        <v>17</v>
      </c>
      <c r="F10" s="19" t="s">
        <v>18</v>
      </c>
      <c r="G10" s="20"/>
    </row>
    <row r="11" spans="1:9" ht="20.100000000000001" customHeight="1">
      <c r="A11" s="153"/>
      <c r="B11" s="21" t="s">
        <v>122</v>
      </c>
      <c r="C11" s="21">
        <v>10</v>
      </c>
      <c r="D11" s="85"/>
      <c r="E11" s="22"/>
      <c r="F11" s="21"/>
      <c r="G11" s="23"/>
    </row>
    <row r="12" spans="1:9" ht="18" customHeight="1">
      <c r="A12" s="153"/>
      <c r="B12" s="21" t="s">
        <v>123</v>
      </c>
      <c r="C12" s="21">
        <v>10</v>
      </c>
      <c r="D12" s="85"/>
      <c r="E12" s="22"/>
      <c r="F12" s="21"/>
      <c r="G12" s="23"/>
    </row>
    <row r="13" spans="1:9" ht="17.100000000000001" customHeight="1">
      <c r="A13" s="154"/>
      <c r="B13" s="21" t="s">
        <v>124</v>
      </c>
      <c r="C13" s="24">
        <v>7</v>
      </c>
      <c r="D13" s="86"/>
      <c r="E13" s="25"/>
      <c r="F13" s="26"/>
      <c r="G13" s="23"/>
    </row>
    <row r="14" spans="1:9" ht="27.95" customHeight="1">
      <c r="A14" s="137" t="s">
        <v>20</v>
      </c>
      <c r="B14" s="98"/>
      <c r="C14" s="98"/>
      <c r="D14" s="98"/>
      <c r="E14" s="98"/>
      <c r="F14" s="98"/>
      <c r="G14" s="138"/>
    </row>
    <row r="15" spans="1:9" ht="18.95" customHeight="1">
      <c r="A15" s="27"/>
      <c r="B15" s="19" t="s">
        <v>21</v>
      </c>
      <c r="C15" s="19" t="s">
        <v>22</v>
      </c>
      <c r="D15" s="19" t="s">
        <v>23</v>
      </c>
      <c r="E15" s="130"/>
      <c r="F15" s="131"/>
      <c r="G15" s="132"/>
    </row>
    <row r="16" spans="1:9" ht="18.95" customHeight="1">
      <c r="A16" s="99" t="s">
        <v>24</v>
      </c>
      <c r="B16" s="28"/>
      <c r="C16" s="21"/>
      <c r="D16" s="21"/>
      <c r="E16" s="126"/>
      <c r="F16" s="127"/>
      <c r="G16" s="128"/>
    </row>
    <row r="17" spans="1:7">
      <c r="A17" s="100"/>
      <c r="B17" s="28"/>
      <c r="C17" s="28"/>
      <c r="D17" s="21"/>
      <c r="E17" s="126"/>
      <c r="F17" s="127"/>
      <c r="G17" s="128"/>
    </row>
    <row r="18" spans="1:7">
      <c r="A18" s="100"/>
      <c r="B18" s="28"/>
      <c r="C18" s="28"/>
      <c r="D18" s="21"/>
      <c r="E18" s="126"/>
      <c r="F18" s="127"/>
      <c r="G18" s="128"/>
    </row>
    <row r="19" spans="1:7">
      <c r="A19" s="100"/>
      <c r="B19" s="28"/>
      <c r="C19" s="21"/>
      <c r="D19" s="21"/>
      <c r="E19" s="126"/>
      <c r="F19" s="127"/>
      <c r="G19" s="128"/>
    </row>
    <row r="20" spans="1:7">
      <c r="A20" s="100"/>
      <c r="B20" s="28"/>
      <c r="C20" s="21"/>
      <c r="D20" s="21"/>
      <c r="E20" s="126"/>
      <c r="F20" s="127"/>
      <c r="G20" s="128"/>
    </row>
    <row r="21" spans="1:7">
      <c r="A21" s="100"/>
      <c r="B21" s="28"/>
      <c r="C21" s="21"/>
      <c r="D21" s="21"/>
      <c r="E21" s="126"/>
      <c r="F21" s="127"/>
      <c r="G21" s="128"/>
    </row>
    <row r="22" spans="1:7" ht="18" thickBot="1">
      <c r="A22" s="133"/>
      <c r="B22" s="29"/>
      <c r="C22" s="30"/>
      <c r="D22" s="30"/>
      <c r="E22" s="134"/>
      <c r="F22" s="135"/>
      <c r="G22" s="136"/>
    </row>
    <row r="23" spans="1:7">
      <c r="A23" s="100"/>
      <c r="B23" s="31">
        <v>0.20833333333333334</v>
      </c>
      <c r="C23" s="21" t="s">
        <v>102</v>
      </c>
      <c r="D23" s="21">
        <v>3</v>
      </c>
      <c r="E23" s="114"/>
      <c r="F23" s="115"/>
      <c r="G23" s="116"/>
    </row>
    <row r="24" spans="1:7">
      <c r="A24" s="100"/>
      <c r="B24" s="28">
        <v>0.24305555555555555</v>
      </c>
      <c r="C24" s="28" t="s">
        <v>103</v>
      </c>
      <c r="D24" s="21" t="s">
        <v>107</v>
      </c>
      <c r="E24" s="126"/>
      <c r="F24" s="127"/>
      <c r="G24" s="128"/>
    </row>
    <row r="25" spans="1:7">
      <c r="A25" s="100"/>
      <c r="B25" s="28">
        <v>0.25</v>
      </c>
      <c r="C25" s="32" t="s">
        <v>104</v>
      </c>
      <c r="D25" s="21" t="s">
        <v>108</v>
      </c>
      <c r="E25" s="126"/>
      <c r="F25" s="127"/>
      <c r="G25" s="128"/>
    </row>
    <row r="26" spans="1:7">
      <c r="A26" s="100"/>
      <c r="B26" s="28">
        <v>0.27083333333333331</v>
      </c>
      <c r="C26" s="32" t="s">
        <v>105</v>
      </c>
      <c r="D26" s="21">
        <v>3</v>
      </c>
      <c r="E26" s="126"/>
      <c r="F26" s="127"/>
      <c r="G26" s="128"/>
    </row>
    <row r="27" spans="1:7">
      <c r="A27" s="100"/>
      <c r="B27" s="28">
        <v>0.25</v>
      </c>
      <c r="C27" s="21" t="s">
        <v>106</v>
      </c>
      <c r="D27" s="21">
        <v>2</v>
      </c>
      <c r="E27" s="126"/>
      <c r="F27" s="127"/>
      <c r="G27" s="128"/>
    </row>
    <row r="28" spans="1:7">
      <c r="A28" s="100"/>
      <c r="B28" s="28">
        <v>0.25</v>
      </c>
      <c r="C28" s="21" t="s">
        <v>53</v>
      </c>
      <c r="D28" s="21">
        <v>8</v>
      </c>
      <c r="E28" s="126"/>
      <c r="F28" s="127"/>
      <c r="G28" s="128"/>
    </row>
    <row r="29" spans="1:7">
      <c r="A29" s="100"/>
      <c r="B29" s="28"/>
      <c r="C29" s="28"/>
      <c r="D29" s="21"/>
      <c r="E29" s="126"/>
      <c r="F29" s="127"/>
      <c r="G29" s="128"/>
    </row>
    <row r="30" spans="1:7">
      <c r="A30" s="100"/>
      <c r="B30" s="28"/>
      <c r="C30" s="33"/>
      <c r="D30" s="21"/>
      <c r="E30" s="126"/>
      <c r="F30" s="127"/>
      <c r="G30" s="128"/>
    </row>
    <row r="31" spans="1:7">
      <c r="A31" s="100"/>
      <c r="B31" s="28"/>
      <c r="C31" s="28"/>
      <c r="D31" s="21"/>
      <c r="E31" s="126"/>
      <c r="F31" s="127"/>
      <c r="G31" s="128"/>
    </row>
    <row r="32" spans="1:7">
      <c r="A32" s="100"/>
      <c r="B32" s="28"/>
      <c r="C32" s="28"/>
      <c r="D32" s="21"/>
      <c r="E32" s="126"/>
      <c r="F32" s="127"/>
      <c r="G32" s="128"/>
    </row>
    <row r="33" spans="1:9">
      <c r="A33" s="100"/>
      <c r="B33" s="28"/>
      <c r="C33" s="21"/>
      <c r="D33" s="21"/>
      <c r="E33" s="126"/>
      <c r="F33" s="127"/>
      <c r="G33" s="128"/>
    </row>
    <row r="34" spans="1:9">
      <c r="A34" s="98" t="s">
        <v>25</v>
      </c>
      <c r="B34" s="98"/>
      <c r="C34" s="98"/>
      <c r="D34" s="98"/>
      <c r="E34" s="98"/>
      <c r="F34" s="98"/>
      <c r="G34" s="98"/>
    </row>
    <row r="35" spans="1:9">
      <c r="A35" s="99" t="s">
        <v>117</v>
      </c>
      <c r="B35" s="102" t="s">
        <v>109</v>
      </c>
      <c r="C35" s="104"/>
      <c r="D35" s="99" t="s">
        <v>27</v>
      </c>
      <c r="E35" s="123" t="s">
        <v>116</v>
      </c>
      <c r="F35" s="124"/>
      <c r="G35" s="125"/>
    </row>
    <row r="36" spans="1:9" ht="17.25" customHeight="1">
      <c r="A36" s="100"/>
      <c r="B36" s="105" t="s">
        <v>113</v>
      </c>
      <c r="C36" s="106"/>
      <c r="D36" s="100"/>
      <c r="E36" s="123" t="s">
        <v>118</v>
      </c>
      <c r="F36" s="124"/>
      <c r="G36" s="125"/>
    </row>
    <row r="37" spans="1:9" ht="18" customHeight="1">
      <c r="A37" s="100"/>
      <c r="B37" s="129" t="s">
        <v>110</v>
      </c>
      <c r="C37" s="106"/>
      <c r="D37" s="100"/>
      <c r="E37" s="117" t="s">
        <v>119</v>
      </c>
      <c r="F37" s="118"/>
      <c r="G37" s="119"/>
    </row>
    <row r="38" spans="1:9" ht="18" customHeight="1">
      <c r="A38" s="100"/>
      <c r="B38" s="105" t="s">
        <v>111</v>
      </c>
      <c r="C38" s="106"/>
      <c r="D38" s="100"/>
      <c r="E38" s="117"/>
      <c r="F38" s="118"/>
      <c r="G38" s="119"/>
    </row>
    <row r="39" spans="1:9" ht="17.25" customHeight="1">
      <c r="A39" s="100"/>
      <c r="B39" s="105" t="s">
        <v>112</v>
      </c>
      <c r="C39" s="106"/>
      <c r="D39" s="100"/>
      <c r="E39" s="123"/>
      <c r="F39" s="124"/>
      <c r="G39" s="125"/>
    </row>
    <row r="40" spans="1:9" ht="17.25" customHeight="1">
      <c r="A40" s="100"/>
      <c r="B40" s="105" t="s">
        <v>114</v>
      </c>
      <c r="C40" s="106"/>
      <c r="D40" s="100"/>
      <c r="E40" s="123" t="s">
        <v>120</v>
      </c>
      <c r="F40" s="124"/>
      <c r="G40" s="125"/>
      <c r="I40" s="34"/>
    </row>
    <row r="41" spans="1:9" ht="18" customHeight="1">
      <c r="A41" s="100"/>
      <c r="B41" s="105"/>
      <c r="C41" s="106"/>
      <c r="D41" s="100"/>
      <c r="E41" s="117" t="s">
        <v>121</v>
      </c>
      <c r="F41" s="118"/>
      <c r="G41" s="119"/>
    </row>
    <row r="42" spans="1:9" ht="18" customHeight="1">
      <c r="A42" s="100"/>
      <c r="B42" s="105"/>
      <c r="C42" s="106"/>
      <c r="D42" s="100"/>
      <c r="E42" s="117"/>
      <c r="F42" s="118"/>
      <c r="G42" s="119"/>
    </row>
    <row r="43" spans="1:9">
      <c r="A43" s="101"/>
      <c r="B43" s="105"/>
      <c r="C43" s="106"/>
      <c r="D43" s="101"/>
      <c r="E43" s="120"/>
      <c r="F43" s="121"/>
      <c r="G43" s="122"/>
    </row>
    <row r="44" spans="1:9">
      <c r="A44" s="98" t="s">
        <v>28</v>
      </c>
      <c r="B44" s="98"/>
      <c r="C44" s="98"/>
      <c r="D44" s="98"/>
      <c r="E44" s="98"/>
      <c r="F44" s="98"/>
      <c r="G44" s="98"/>
    </row>
    <row r="45" spans="1:9">
      <c r="A45" s="99" t="s">
        <v>26</v>
      </c>
      <c r="B45" s="102" t="s">
        <v>10</v>
      </c>
      <c r="C45" s="104"/>
      <c r="D45" s="99" t="s">
        <v>27</v>
      </c>
      <c r="E45" s="111"/>
      <c r="F45" s="112"/>
      <c r="G45" s="113"/>
    </row>
    <row r="46" spans="1:9">
      <c r="A46" s="101"/>
      <c r="B46" s="108" t="s">
        <v>10</v>
      </c>
      <c r="C46" s="110"/>
      <c r="D46" s="101"/>
      <c r="E46" s="114"/>
      <c r="F46" s="115"/>
      <c r="G46" s="116"/>
    </row>
    <row r="47" spans="1:9">
      <c r="A47" s="98" t="s">
        <v>29</v>
      </c>
      <c r="B47" s="98"/>
      <c r="C47" s="98"/>
      <c r="D47" s="98"/>
      <c r="E47" s="98"/>
      <c r="F47" s="98"/>
      <c r="G47" s="98"/>
    </row>
    <row r="48" spans="1:9">
      <c r="A48" s="99" t="s">
        <v>26</v>
      </c>
      <c r="B48" s="102"/>
      <c r="C48" s="103"/>
      <c r="D48" s="104"/>
      <c r="E48" s="99" t="s">
        <v>30</v>
      </c>
      <c r="F48" s="105"/>
      <c r="G48" s="106"/>
      <c r="H48" s="49"/>
    </row>
    <row r="49" spans="1:8">
      <c r="A49" s="100"/>
      <c r="B49" s="105"/>
      <c r="C49" s="107"/>
      <c r="D49" s="106"/>
      <c r="E49" s="100"/>
      <c r="F49" s="105"/>
      <c r="G49" s="106"/>
      <c r="H49" s="36"/>
    </row>
    <row r="50" spans="1:8">
      <c r="A50" s="100"/>
      <c r="B50" s="105"/>
      <c r="C50" s="107"/>
      <c r="D50" s="106"/>
      <c r="E50" s="100"/>
      <c r="F50" s="105"/>
      <c r="G50" s="106"/>
    </row>
    <row r="51" spans="1:8">
      <c r="A51" s="100"/>
      <c r="B51" s="105"/>
      <c r="C51" s="107"/>
      <c r="D51" s="106"/>
      <c r="E51" s="100"/>
      <c r="F51" s="105"/>
      <c r="G51" s="106"/>
    </row>
    <row r="52" spans="1:8">
      <c r="A52" s="100"/>
      <c r="B52" s="105" t="s">
        <v>10</v>
      </c>
      <c r="C52" s="107"/>
      <c r="D52" s="106"/>
      <c r="E52" s="100"/>
      <c r="F52" s="105" t="s">
        <v>10</v>
      </c>
      <c r="G52" s="106"/>
    </row>
    <row r="53" spans="1:8">
      <c r="A53" s="101"/>
      <c r="B53" s="108"/>
      <c r="C53" s="109"/>
      <c r="D53" s="110"/>
      <c r="E53" s="101"/>
      <c r="F53" s="105"/>
      <c r="G53" s="106"/>
    </row>
    <row r="54" spans="1:8">
      <c r="A54" s="74" t="s">
        <v>31</v>
      </c>
      <c r="B54" s="75"/>
      <c r="C54" s="37" t="s">
        <v>32</v>
      </c>
      <c r="D54" s="38">
        <f>B56+E56</f>
        <v>0</v>
      </c>
      <c r="E54" s="39"/>
      <c r="F54" s="76"/>
      <c r="G54" s="76"/>
    </row>
    <row r="55" spans="1:8">
      <c r="A55" s="81" t="s">
        <v>26</v>
      </c>
      <c r="B55" s="40" t="s">
        <v>33</v>
      </c>
      <c r="C55" s="40" t="s">
        <v>34</v>
      </c>
      <c r="D55" s="84" t="s">
        <v>30</v>
      </c>
      <c r="E55" s="40" t="s">
        <v>33</v>
      </c>
      <c r="F55" s="87" t="s">
        <v>34</v>
      </c>
      <c r="G55" s="88"/>
    </row>
    <row r="56" spans="1:8">
      <c r="A56" s="82"/>
      <c r="B56" s="89"/>
      <c r="C56" s="89"/>
      <c r="D56" s="85"/>
      <c r="E56" s="89"/>
      <c r="F56" s="92"/>
      <c r="G56" s="93"/>
    </row>
    <row r="57" spans="1:8">
      <c r="A57" s="82"/>
      <c r="B57" s="90"/>
      <c r="C57" s="90"/>
      <c r="D57" s="85"/>
      <c r="E57" s="90"/>
      <c r="F57" s="94"/>
      <c r="G57" s="95"/>
    </row>
    <row r="58" spans="1:8">
      <c r="A58" s="83"/>
      <c r="B58" s="91"/>
      <c r="C58" s="91"/>
      <c r="D58" s="86"/>
      <c r="E58" s="91"/>
      <c r="F58" s="96"/>
      <c r="G58" s="97"/>
    </row>
    <row r="59" spans="1:8">
      <c r="A59" s="77" t="s">
        <v>35</v>
      </c>
      <c r="B59" s="77"/>
      <c r="C59" s="77"/>
      <c r="D59" s="77"/>
      <c r="E59" s="77"/>
      <c r="F59" s="77"/>
      <c r="G59" s="77"/>
    </row>
    <row r="60" spans="1:8">
      <c r="A60" s="78"/>
      <c r="B60" s="79"/>
      <c r="C60" s="79"/>
      <c r="D60" s="79"/>
      <c r="E60" s="79"/>
      <c r="F60" s="79"/>
      <c r="G60" s="80"/>
    </row>
    <row r="62" spans="1:8">
      <c r="G62"/>
    </row>
    <row r="63" spans="1:8">
      <c r="G63"/>
    </row>
    <row r="64" spans="1:8">
      <c r="C64" t="s">
        <v>5</v>
      </c>
      <c r="G64"/>
    </row>
    <row r="65" spans="7:7">
      <c r="G65"/>
    </row>
    <row r="66" spans="7:7">
      <c r="G66"/>
    </row>
    <row r="67" spans="7:7">
      <c r="G67"/>
    </row>
  </sheetData>
  <mergeCells count="88">
    <mergeCell ref="A54:B54"/>
    <mergeCell ref="F54:G54"/>
    <mergeCell ref="A59:G59"/>
    <mergeCell ref="A60:G60"/>
    <mergeCell ref="A55:A58"/>
    <mergeCell ref="D55:D58"/>
    <mergeCell ref="F55:G55"/>
    <mergeCell ref="B56:B58"/>
    <mergeCell ref="C56:C58"/>
    <mergeCell ref="E56:E58"/>
    <mergeCell ref="F56:G58"/>
    <mergeCell ref="A47:G47"/>
    <mergeCell ref="A48:A53"/>
    <mergeCell ref="B48:D48"/>
    <mergeCell ref="E48:E53"/>
    <mergeCell ref="F48:G48"/>
    <mergeCell ref="B49:D49"/>
    <mergeCell ref="F49:G49"/>
    <mergeCell ref="B50:D50"/>
    <mergeCell ref="F50:G50"/>
    <mergeCell ref="B51:D51"/>
    <mergeCell ref="F51:G51"/>
    <mergeCell ref="B52:D52"/>
    <mergeCell ref="F52:G52"/>
    <mergeCell ref="B53:D53"/>
    <mergeCell ref="F53:G53"/>
    <mergeCell ref="A44:G44"/>
    <mergeCell ref="A45:A46"/>
    <mergeCell ref="B45:C45"/>
    <mergeCell ref="D45:D46"/>
    <mergeCell ref="E45:G45"/>
    <mergeCell ref="B46:C46"/>
    <mergeCell ref="E46:G46"/>
    <mergeCell ref="B41:C41"/>
    <mergeCell ref="E41:G41"/>
    <mergeCell ref="B42:C42"/>
    <mergeCell ref="E42:G42"/>
    <mergeCell ref="B43:C43"/>
    <mergeCell ref="E43:G43"/>
    <mergeCell ref="E37:G37"/>
    <mergeCell ref="B38:C38"/>
    <mergeCell ref="E38:G38"/>
    <mergeCell ref="B39:C39"/>
    <mergeCell ref="E39:G39"/>
    <mergeCell ref="B40:C40"/>
    <mergeCell ref="E40:G40"/>
    <mergeCell ref="E32:G32"/>
    <mergeCell ref="E33:G33"/>
    <mergeCell ref="A34:G34"/>
    <mergeCell ref="A35:A43"/>
    <mergeCell ref="B35:C35"/>
    <mergeCell ref="D35:D43"/>
    <mergeCell ref="E35:G35"/>
    <mergeCell ref="B36:C36"/>
    <mergeCell ref="E36:G36"/>
    <mergeCell ref="B37:C37"/>
    <mergeCell ref="A23:A33"/>
    <mergeCell ref="E23:G23"/>
    <mergeCell ref="E24:G24"/>
    <mergeCell ref="E25:G25"/>
    <mergeCell ref="E31:G31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E26:G26"/>
    <mergeCell ref="E27:G27"/>
    <mergeCell ref="E28:G28"/>
    <mergeCell ref="E29:G29"/>
    <mergeCell ref="E30:G30"/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</mergeCells>
  <phoneticPr fontId="4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I67"/>
  <sheetViews>
    <sheetView workbookViewId="0">
      <selection activeCell="F48" sqref="F48:G48"/>
    </sheetView>
  </sheetViews>
  <sheetFormatPr defaultColWidth="11.5546875" defaultRowHeight="17.25"/>
  <cols>
    <col min="2" max="2" width="22.109375" customWidth="1"/>
    <col min="3" max="3" width="26.109375" customWidth="1"/>
    <col min="4" max="4" width="8.44140625" customWidth="1"/>
    <col min="5" max="5" width="18.88671875" customWidth="1"/>
    <col min="6" max="6" width="13.109375" customWidth="1"/>
    <col min="7" max="7" width="57.5546875" style="41" customWidth="1"/>
  </cols>
  <sheetData>
    <row r="1" spans="1:9" ht="36" customHeight="1">
      <c r="A1" s="139" t="s">
        <v>0</v>
      </c>
      <c r="B1" s="139"/>
      <c r="C1" s="139"/>
      <c r="D1" s="139"/>
      <c r="E1" s="139"/>
      <c r="F1" s="139"/>
      <c r="G1" s="139"/>
    </row>
    <row r="2" spans="1:9" ht="20.100000000000001" customHeight="1">
      <c r="A2" s="1" t="s">
        <v>1</v>
      </c>
      <c r="B2" s="140" t="s">
        <v>134</v>
      </c>
      <c r="C2" s="141"/>
      <c r="D2" s="2" t="s">
        <v>2</v>
      </c>
      <c r="E2" s="2"/>
      <c r="F2" s="3" t="s">
        <v>3</v>
      </c>
      <c r="G2" s="4"/>
    </row>
    <row r="3" spans="1:9" ht="24" customHeight="1">
      <c r="A3" s="137" t="s">
        <v>4</v>
      </c>
      <c r="B3" s="98"/>
      <c r="C3" s="138"/>
      <c r="D3" s="142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144">
        <v>401750</v>
      </c>
      <c r="C4" s="145"/>
      <c r="D4" s="143"/>
      <c r="E4" s="7" t="s">
        <v>10</v>
      </c>
      <c r="F4" s="8" t="s">
        <v>10</v>
      </c>
      <c r="G4" s="9" t="s">
        <v>10</v>
      </c>
    </row>
    <row r="5" spans="1:9" ht="23.1" customHeight="1">
      <c r="A5" s="1" t="s">
        <v>11</v>
      </c>
      <c r="B5" s="146">
        <f>B6-B4</f>
        <v>1154850</v>
      </c>
      <c r="C5" s="147"/>
      <c r="D5" s="143"/>
      <c r="E5" s="7" t="s">
        <v>10</v>
      </c>
      <c r="F5" s="8" t="s">
        <v>10</v>
      </c>
      <c r="G5" s="9" t="s">
        <v>10</v>
      </c>
    </row>
    <row r="6" spans="1:9" ht="21.95" customHeight="1">
      <c r="A6" s="1" t="s">
        <v>12</v>
      </c>
      <c r="B6" s="148">
        <v>1556600</v>
      </c>
      <c r="C6" s="149"/>
      <c r="D6" s="155"/>
      <c r="E6" s="7" t="s">
        <v>10</v>
      </c>
      <c r="F6" s="8" t="s">
        <v>10</v>
      </c>
      <c r="G6" s="9" t="s">
        <v>10</v>
      </c>
    </row>
    <row r="7" spans="1:9" ht="20.25" customHeight="1">
      <c r="A7" s="10" t="s">
        <v>13</v>
      </c>
      <c r="B7" s="148">
        <f>'6.6'!B7:C7+'6.7'!B6:C6</f>
        <v>13373200</v>
      </c>
      <c r="C7" s="149"/>
      <c r="D7" s="11"/>
      <c r="E7" s="12"/>
      <c r="F7" s="13"/>
      <c r="G7" s="14"/>
      <c r="I7" s="15"/>
    </row>
    <row r="8" spans="1:9" ht="25.5" customHeight="1">
      <c r="A8" s="1" t="s">
        <v>14</v>
      </c>
      <c r="B8" s="150">
        <v>93391350</v>
      </c>
      <c r="C8" s="151"/>
      <c r="G8" s="15"/>
    </row>
    <row r="9" spans="1:9" ht="27.95" customHeight="1">
      <c r="A9" s="137" t="s">
        <v>15</v>
      </c>
      <c r="B9" s="98"/>
      <c r="C9" s="138"/>
      <c r="D9" s="16"/>
      <c r="E9" s="17"/>
      <c r="F9" s="17"/>
      <c r="G9" s="18"/>
    </row>
    <row r="10" spans="1:9" ht="17.100000000000001" customHeight="1">
      <c r="A10" s="152" t="s">
        <v>16</v>
      </c>
      <c r="B10" s="19" t="s">
        <v>17</v>
      </c>
      <c r="C10" s="19" t="s">
        <v>18</v>
      </c>
      <c r="D10" s="84" t="s">
        <v>19</v>
      </c>
      <c r="E10" s="19" t="s">
        <v>17</v>
      </c>
      <c r="F10" s="19" t="s">
        <v>18</v>
      </c>
      <c r="G10" s="20"/>
    </row>
    <row r="11" spans="1:9" ht="20.100000000000001" customHeight="1">
      <c r="A11" s="153"/>
      <c r="B11" s="21" t="s">
        <v>173</v>
      </c>
      <c r="C11" s="21">
        <v>5</v>
      </c>
      <c r="D11" s="85"/>
      <c r="E11" s="22"/>
      <c r="F11" s="21"/>
      <c r="G11" s="23"/>
    </row>
    <row r="12" spans="1:9" ht="18" customHeight="1">
      <c r="A12" s="153"/>
      <c r="B12" s="21" t="s">
        <v>174</v>
      </c>
      <c r="C12" s="21">
        <v>5</v>
      </c>
      <c r="D12" s="85"/>
      <c r="E12" s="22"/>
      <c r="F12" s="21"/>
      <c r="G12" s="23"/>
    </row>
    <row r="13" spans="1:9" ht="17.100000000000001" customHeight="1">
      <c r="A13" s="154"/>
      <c r="B13" s="21" t="s">
        <v>175</v>
      </c>
      <c r="C13" s="24">
        <v>5</v>
      </c>
      <c r="D13" s="86"/>
      <c r="E13" s="25"/>
      <c r="F13" s="26"/>
      <c r="G13" s="23"/>
    </row>
    <row r="14" spans="1:9" ht="27.95" customHeight="1">
      <c r="A14" s="137" t="s">
        <v>20</v>
      </c>
      <c r="B14" s="98"/>
      <c r="C14" s="98"/>
      <c r="D14" s="98"/>
      <c r="E14" s="98"/>
      <c r="F14" s="98"/>
      <c r="G14" s="138"/>
    </row>
    <row r="15" spans="1:9" ht="18.95" customHeight="1">
      <c r="A15" s="27"/>
      <c r="B15" s="19" t="s">
        <v>21</v>
      </c>
      <c r="C15" s="19" t="s">
        <v>22</v>
      </c>
      <c r="D15" s="19" t="s">
        <v>23</v>
      </c>
      <c r="E15" s="130"/>
      <c r="F15" s="131"/>
      <c r="G15" s="132"/>
    </row>
    <row r="16" spans="1:9" ht="18.95" customHeight="1">
      <c r="A16" s="99" t="s">
        <v>24</v>
      </c>
      <c r="B16" s="28">
        <v>6.25E-2</v>
      </c>
      <c r="C16" s="21" t="s">
        <v>127</v>
      </c>
      <c r="D16" s="21">
        <v>3</v>
      </c>
      <c r="E16" s="126"/>
      <c r="F16" s="127"/>
      <c r="G16" s="128"/>
    </row>
    <row r="17" spans="1:7">
      <c r="A17" s="100"/>
      <c r="B17" s="28">
        <v>4.1666666666666664E-2</v>
      </c>
      <c r="C17" s="28" t="s">
        <v>128</v>
      </c>
      <c r="D17" s="21">
        <v>2</v>
      </c>
      <c r="E17" s="126"/>
      <c r="F17" s="127"/>
      <c r="G17" s="128"/>
    </row>
    <row r="18" spans="1:7">
      <c r="A18" s="100"/>
      <c r="B18" s="28"/>
      <c r="C18" s="28"/>
      <c r="D18" s="21"/>
      <c r="E18" s="126"/>
      <c r="F18" s="127"/>
      <c r="G18" s="128"/>
    </row>
    <row r="19" spans="1:7">
      <c r="A19" s="100"/>
      <c r="B19" s="28"/>
      <c r="C19" s="21"/>
      <c r="D19" s="21"/>
      <c r="E19" s="126"/>
      <c r="F19" s="127"/>
      <c r="G19" s="128"/>
    </row>
    <row r="20" spans="1:7">
      <c r="A20" s="100"/>
      <c r="B20" s="28"/>
      <c r="C20" s="21"/>
      <c r="D20" s="21"/>
      <c r="E20" s="126"/>
      <c r="F20" s="127"/>
      <c r="G20" s="128"/>
    </row>
    <row r="21" spans="1:7">
      <c r="A21" s="100"/>
      <c r="B21" s="28"/>
      <c r="C21" s="21"/>
      <c r="D21" s="21"/>
      <c r="E21" s="126"/>
      <c r="F21" s="127"/>
      <c r="G21" s="128"/>
    </row>
    <row r="22" spans="1:7" ht="18" thickBot="1">
      <c r="A22" s="133"/>
      <c r="B22" s="29"/>
      <c r="C22" s="30"/>
      <c r="D22" s="30"/>
      <c r="E22" s="134"/>
      <c r="F22" s="135"/>
      <c r="G22" s="136"/>
    </row>
    <row r="23" spans="1:7">
      <c r="A23" s="100"/>
      <c r="B23" s="31">
        <v>0.20833333333333334</v>
      </c>
      <c r="C23" s="21" t="s">
        <v>129</v>
      </c>
      <c r="D23" s="21">
        <v>2</v>
      </c>
      <c r="E23" s="114"/>
      <c r="F23" s="115"/>
      <c r="G23" s="116"/>
    </row>
    <row r="24" spans="1:7">
      <c r="A24" s="100"/>
      <c r="B24" s="28">
        <v>0.30555555555555552</v>
      </c>
      <c r="C24" s="28" t="s">
        <v>130</v>
      </c>
      <c r="D24" s="21">
        <v>2</v>
      </c>
      <c r="E24" s="126"/>
      <c r="F24" s="127"/>
      <c r="G24" s="128"/>
    </row>
    <row r="25" spans="1:7">
      <c r="A25" s="100"/>
      <c r="B25" s="28">
        <v>0.25</v>
      </c>
      <c r="C25" s="32" t="s">
        <v>131</v>
      </c>
      <c r="D25" s="21">
        <v>6</v>
      </c>
      <c r="E25" s="126"/>
      <c r="F25" s="127"/>
      <c r="G25" s="128"/>
    </row>
    <row r="26" spans="1:7">
      <c r="A26" s="100"/>
      <c r="B26" s="28">
        <v>0.27083333333333331</v>
      </c>
      <c r="C26" s="32" t="s">
        <v>132</v>
      </c>
      <c r="D26" s="21">
        <v>2</v>
      </c>
      <c r="E26" s="126"/>
      <c r="F26" s="127"/>
      <c r="G26" s="128"/>
    </row>
    <row r="27" spans="1:7">
      <c r="A27" s="100"/>
      <c r="B27" s="28">
        <v>0.29166666666666669</v>
      </c>
      <c r="C27" s="21" t="s">
        <v>133</v>
      </c>
      <c r="D27" s="21">
        <v>2</v>
      </c>
      <c r="E27" s="126"/>
      <c r="F27" s="127"/>
      <c r="G27" s="128"/>
    </row>
    <row r="28" spans="1:7">
      <c r="A28" s="100"/>
      <c r="B28" s="28">
        <v>0.25</v>
      </c>
      <c r="C28" s="21" t="s">
        <v>53</v>
      </c>
      <c r="D28" s="21">
        <v>4</v>
      </c>
      <c r="E28" s="126"/>
      <c r="F28" s="127"/>
      <c r="G28" s="128"/>
    </row>
    <row r="29" spans="1:7">
      <c r="A29" s="100"/>
      <c r="B29" s="28"/>
      <c r="C29" s="28"/>
      <c r="D29" s="21"/>
      <c r="E29" s="126"/>
      <c r="F29" s="127"/>
      <c r="G29" s="128"/>
    </row>
    <row r="30" spans="1:7">
      <c r="A30" s="100"/>
      <c r="B30" s="28"/>
      <c r="C30" s="33"/>
      <c r="D30" s="21"/>
      <c r="E30" s="126"/>
      <c r="F30" s="127"/>
      <c r="G30" s="128"/>
    </row>
    <row r="31" spans="1:7">
      <c r="A31" s="100"/>
      <c r="B31" s="28"/>
      <c r="C31" s="28"/>
      <c r="D31" s="21"/>
      <c r="E31" s="126"/>
      <c r="F31" s="127"/>
      <c r="G31" s="128"/>
    </row>
    <row r="32" spans="1:7">
      <c r="A32" s="100"/>
      <c r="B32" s="28"/>
      <c r="C32" s="28"/>
      <c r="D32" s="21"/>
      <c r="E32" s="126"/>
      <c r="F32" s="127"/>
      <c r="G32" s="128"/>
    </row>
    <row r="33" spans="1:9">
      <c r="A33" s="100"/>
      <c r="B33" s="28"/>
      <c r="C33" s="21"/>
      <c r="D33" s="21"/>
      <c r="E33" s="126"/>
      <c r="F33" s="127"/>
      <c r="G33" s="128"/>
    </row>
    <row r="34" spans="1:9">
      <c r="A34" s="98" t="s">
        <v>25</v>
      </c>
      <c r="B34" s="98"/>
      <c r="C34" s="98"/>
      <c r="D34" s="98"/>
      <c r="E34" s="98"/>
      <c r="F34" s="98"/>
      <c r="G34" s="98"/>
    </row>
    <row r="35" spans="1:9">
      <c r="A35" s="99" t="s">
        <v>117</v>
      </c>
      <c r="B35" s="102"/>
      <c r="C35" s="104"/>
      <c r="D35" s="99" t="s">
        <v>27</v>
      </c>
      <c r="E35" s="123"/>
      <c r="F35" s="124"/>
      <c r="G35" s="125"/>
    </row>
    <row r="36" spans="1:9" ht="17.25" customHeight="1">
      <c r="A36" s="100"/>
      <c r="B36" s="105"/>
      <c r="C36" s="106"/>
      <c r="D36" s="100"/>
      <c r="E36" s="123"/>
      <c r="F36" s="124"/>
      <c r="G36" s="125"/>
    </row>
    <row r="37" spans="1:9" ht="18" customHeight="1">
      <c r="A37" s="100"/>
      <c r="B37" s="129"/>
      <c r="C37" s="106"/>
      <c r="D37" s="100"/>
      <c r="E37" s="117"/>
      <c r="F37" s="118"/>
      <c r="G37" s="119"/>
    </row>
    <row r="38" spans="1:9" ht="18" customHeight="1">
      <c r="A38" s="100"/>
      <c r="B38" s="105"/>
      <c r="C38" s="106"/>
      <c r="D38" s="100"/>
      <c r="E38" s="117"/>
      <c r="F38" s="118"/>
      <c r="G38" s="119"/>
    </row>
    <row r="39" spans="1:9" ht="17.25" customHeight="1">
      <c r="A39" s="100"/>
      <c r="B39" s="105"/>
      <c r="C39" s="106"/>
      <c r="D39" s="100"/>
      <c r="E39" s="123"/>
      <c r="F39" s="124"/>
      <c r="G39" s="125"/>
    </row>
    <row r="40" spans="1:9" ht="17.25" customHeight="1">
      <c r="A40" s="100"/>
      <c r="B40" s="105"/>
      <c r="C40" s="106"/>
      <c r="D40" s="100"/>
      <c r="E40" s="123"/>
      <c r="F40" s="124"/>
      <c r="G40" s="125"/>
      <c r="I40" s="34"/>
    </row>
    <row r="41" spans="1:9" ht="18" customHeight="1">
      <c r="A41" s="100"/>
      <c r="B41" s="105"/>
      <c r="C41" s="106"/>
      <c r="D41" s="100"/>
      <c r="E41" s="117"/>
      <c r="F41" s="118"/>
      <c r="G41" s="119"/>
    </row>
    <row r="42" spans="1:9" ht="18" customHeight="1">
      <c r="A42" s="100"/>
      <c r="B42" s="105"/>
      <c r="C42" s="106"/>
      <c r="D42" s="100"/>
      <c r="E42" s="117"/>
      <c r="F42" s="118"/>
      <c r="G42" s="119"/>
    </row>
    <row r="43" spans="1:9">
      <c r="A43" s="101"/>
      <c r="B43" s="105"/>
      <c r="C43" s="106"/>
      <c r="D43" s="101"/>
      <c r="E43" s="120"/>
      <c r="F43" s="121"/>
      <c r="G43" s="122"/>
    </row>
    <row r="44" spans="1:9">
      <c r="A44" s="98" t="s">
        <v>28</v>
      </c>
      <c r="B44" s="98"/>
      <c r="C44" s="98"/>
      <c r="D44" s="98"/>
      <c r="E44" s="98"/>
      <c r="F44" s="98"/>
      <c r="G44" s="98"/>
    </row>
    <row r="45" spans="1:9">
      <c r="A45" s="99" t="s">
        <v>26</v>
      </c>
      <c r="B45" s="102" t="s">
        <v>10</v>
      </c>
      <c r="C45" s="104"/>
      <c r="D45" s="99" t="s">
        <v>27</v>
      </c>
      <c r="E45" s="111"/>
      <c r="F45" s="112"/>
      <c r="G45" s="113"/>
    </row>
    <row r="46" spans="1:9">
      <c r="A46" s="101"/>
      <c r="B46" s="108" t="s">
        <v>10</v>
      </c>
      <c r="C46" s="110"/>
      <c r="D46" s="101"/>
      <c r="E46" s="114"/>
      <c r="F46" s="115"/>
      <c r="G46" s="116"/>
    </row>
    <row r="47" spans="1:9">
      <c r="A47" s="98" t="s">
        <v>29</v>
      </c>
      <c r="B47" s="98"/>
      <c r="C47" s="98"/>
      <c r="D47" s="98"/>
      <c r="E47" s="98"/>
      <c r="F47" s="98"/>
      <c r="G47" s="98"/>
    </row>
    <row r="48" spans="1:9">
      <c r="A48" s="99" t="s">
        <v>26</v>
      </c>
      <c r="B48" s="102"/>
      <c r="C48" s="103"/>
      <c r="D48" s="104"/>
      <c r="E48" s="99" t="s">
        <v>30</v>
      </c>
      <c r="F48" s="105" t="s">
        <v>179</v>
      </c>
      <c r="G48" s="106"/>
      <c r="H48" s="50"/>
    </row>
    <row r="49" spans="1:8">
      <c r="A49" s="100"/>
      <c r="B49" s="105"/>
      <c r="C49" s="107"/>
      <c r="D49" s="106"/>
      <c r="E49" s="100"/>
      <c r="F49" s="105"/>
      <c r="G49" s="106"/>
      <c r="H49" s="36"/>
    </row>
    <row r="50" spans="1:8">
      <c r="A50" s="100"/>
      <c r="B50" s="105"/>
      <c r="C50" s="107"/>
      <c r="D50" s="106"/>
      <c r="E50" s="100"/>
      <c r="F50" s="105"/>
      <c r="G50" s="106"/>
    </row>
    <row r="51" spans="1:8">
      <c r="A51" s="100"/>
      <c r="B51" s="105"/>
      <c r="C51" s="107"/>
      <c r="D51" s="106"/>
      <c r="E51" s="100"/>
      <c r="F51" s="105"/>
      <c r="G51" s="106"/>
    </row>
    <row r="52" spans="1:8">
      <c r="A52" s="100"/>
      <c r="B52" s="105" t="s">
        <v>10</v>
      </c>
      <c r="C52" s="107"/>
      <c r="D52" s="106"/>
      <c r="E52" s="100"/>
      <c r="F52" s="105" t="s">
        <v>10</v>
      </c>
      <c r="G52" s="106"/>
    </row>
    <row r="53" spans="1:8">
      <c r="A53" s="101"/>
      <c r="B53" s="108"/>
      <c r="C53" s="109"/>
      <c r="D53" s="110"/>
      <c r="E53" s="101"/>
      <c r="F53" s="105"/>
      <c r="G53" s="106"/>
    </row>
    <row r="54" spans="1:8">
      <c r="A54" s="74" t="s">
        <v>31</v>
      </c>
      <c r="B54" s="75"/>
      <c r="C54" s="37" t="s">
        <v>32</v>
      </c>
      <c r="D54" s="38">
        <f>B56+E56</f>
        <v>0</v>
      </c>
      <c r="E54" s="39"/>
      <c r="F54" s="76"/>
      <c r="G54" s="76"/>
    </row>
    <row r="55" spans="1:8">
      <c r="A55" s="81" t="s">
        <v>26</v>
      </c>
      <c r="B55" s="40" t="s">
        <v>33</v>
      </c>
      <c r="C55" s="40" t="s">
        <v>34</v>
      </c>
      <c r="D55" s="84" t="s">
        <v>30</v>
      </c>
      <c r="E55" s="40" t="s">
        <v>33</v>
      </c>
      <c r="F55" s="87" t="s">
        <v>34</v>
      </c>
      <c r="G55" s="88"/>
    </row>
    <row r="56" spans="1:8">
      <c r="A56" s="82"/>
      <c r="B56" s="89"/>
      <c r="C56" s="89"/>
      <c r="D56" s="85"/>
      <c r="E56" s="89"/>
      <c r="F56" s="92"/>
      <c r="G56" s="93"/>
    </row>
    <row r="57" spans="1:8">
      <c r="A57" s="82"/>
      <c r="B57" s="90"/>
      <c r="C57" s="90"/>
      <c r="D57" s="85"/>
      <c r="E57" s="90"/>
      <c r="F57" s="94"/>
      <c r="G57" s="95"/>
    </row>
    <row r="58" spans="1:8">
      <c r="A58" s="83"/>
      <c r="B58" s="91"/>
      <c r="C58" s="91"/>
      <c r="D58" s="86"/>
      <c r="E58" s="91"/>
      <c r="F58" s="96"/>
      <c r="G58" s="97"/>
    </row>
    <row r="59" spans="1:8">
      <c r="A59" s="77" t="s">
        <v>35</v>
      </c>
      <c r="B59" s="77"/>
      <c r="C59" s="77"/>
      <c r="D59" s="77"/>
      <c r="E59" s="77"/>
      <c r="F59" s="77"/>
      <c r="G59" s="77"/>
    </row>
    <row r="60" spans="1:8">
      <c r="A60" s="78"/>
      <c r="B60" s="79"/>
      <c r="C60" s="79"/>
      <c r="D60" s="79"/>
      <c r="E60" s="79"/>
      <c r="F60" s="79"/>
      <c r="G60" s="80"/>
    </row>
    <row r="62" spans="1:8">
      <c r="G62"/>
    </row>
    <row r="63" spans="1:8">
      <c r="G63"/>
    </row>
    <row r="64" spans="1:8">
      <c r="C64" t="s">
        <v>5</v>
      </c>
      <c r="G64"/>
    </row>
    <row r="65" spans="7:7">
      <c r="G65"/>
    </row>
    <row r="66" spans="7:7">
      <c r="G66"/>
    </row>
    <row r="67" spans="7:7">
      <c r="G67"/>
    </row>
  </sheetData>
  <mergeCells count="88">
    <mergeCell ref="A54:B54"/>
    <mergeCell ref="F54:G54"/>
    <mergeCell ref="A59:G59"/>
    <mergeCell ref="A60:G60"/>
    <mergeCell ref="A55:A58"/>
    <mergeCell ref="D55:D58"/>
    <mergeCell ref="F55:G55"/>
    <mergeCell ref="B56:B58"/>
    <mergeCell ref="C56:C58"/>
    <mergeCell ref="E56:E58"/>
    <mergeCell ref="F56:G58"/>
    <mergeCell ref="A47:G47"/>
    <mergeCell ref="A48:A53"/>
    <mergeCell ref="B48:D48"/>
    <mergeCell ref="E48:E53"/>
    <mergeCell ref="F48:G48"/>
    <mergeCell ref="B49:D49"/>
    <mergeCell ref="F49:G49"/>
    <mergeCell ref="B50:D50"/>
    <mergeCell ref="F50:G50"/>
    <mergeCell ref="B51:D51"/>
    <mergeCell ref="F51:G51"/>
    <mergeCell ref="B52:D52"/>
    <mergeCell ref="F52:G52"/>
    <mergeCell ref="B53:D53"/>
    <mergeCell ref="F53:G53"/>
    <mergeCell ref="A44:G44"/>
    <mergeCell ref="A45:A46"/>
    <mergeCell ref="B45:C45"/>
    <mergeCell ref="D45:D46"/>
    <mergeCell ref="E45:G45"/>
    <mergeCell ref="B46:C46"/>
    <mergeCell ref="E46:G46"/>
    <mergeCell ref="B41:C41"/>
    <mergeCell ref="E41:G41"/>
    <mergeCell ref="B42:C42"/>
    <mergeCell ref="E42:G42"/>
    <mergeCell ref="B43:C43"/>
    <mergeCell ref="E43:G43"/>
    <mergeCell ref="E37:G37"/>
    <mergeCell ref="B38:C38"/>
    <mergeCell ref="E38:G38"/>
    <mergeCell ref="B39:C39"/>
    <mergeCell ref="E39:G39"/>
    <mergeCell ref="B40:C40"/>
    <mergeCell ref="E40:G40"/>
    <mergeCell ref="E32:G32"/>
    <mergeCell ref="E33:G33"/>
    <mergeCell ref="A34:G34"/>
    <mergeCell ref="A35:A43"/>
    <mergeCell ref="B35:C35"/>
    <mergeCell ref="D35:D43"/>
    <mergeCell ref="E35:G35"/>
    <mergeCell ref="B36:C36"/>
    <mergeCell ref="E36:G36"/>
    <mergeCell ref="B37:C37"/>
    <mergeCell ref="A23:A33"/>
    <mergeCell ref="E23:G23"/>
    <mergeCell ref="E24:G24"/>
    <mergeCell ref="E25:G25"/>
    <mergeCell ref="E31:G31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E26:G26"/>
    <mergeCell ref="E27:G27"/>
    <mergeCell ref="E28:G28"/>
    <mergeCell ref="E29:G29"/>
    <mergeCell ref="E30:G30"/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</mergeCells>
  <phoneticPr fontId="4" type="noConversion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I67"/>
  <sheetViews>
    <sheetView workbookViewId="0">
      <selection activeCell="B7" sqref="B7:C7"/>
    </sheetView>
  </sheetViews>
  <sheetFormatPr defaultColWidth="11.5546875" defaultRowHeight="17.25"/>
  <cols>
    <col min="2" max="2" width="22.109375" customWidth="1"/>
    <col min="3" max="3" width="26.109375" customWidth="1"/>
    <col min="4" max="4" width="8.44140625" customWidth="1"/>
    <col min="5" max="5" width="18.88671875" customWidth="1"/>
    <col min="6" max="6" width="13.109375" customWidth="1"/>
    <col min="7" max="7" width="57.5546875" style="41" customWidth="1"/>
  </cols>
  <sheetData>
    <row r="1" spans="1:9" ht="36" customHeight="1">
      <c r="A1" s="139" t="s">
        <v>0</v>
      </c>
      <c r="B1" s="139"/>
      <c r="C1" s="139"/>
      <c r="D1" s="139"/>
      <c r="E1" s="139"/>
      <c r="F1" s="139"/>
      <c r="G1" s="139"/>
    </row>
    <row r="2" spans="1:9" ht="20.100000000000001" customHeight="1">
      <c r="A2" s="1" t="s">
        <v>1</v>
      </c>
      <c r="B2" s="140" t="s">
        <v>125</v>
      </c>
      <c r="C2" s="141"/>
      <c r="D2" s="2" t="s">
        <v>2</v>
      </c>
      <c r="E2" s="2"/>
      <c r="F2" s="3" t="s">
        <v>3</v>
      </c>
      <c r="G2" s="4"/>
    </row>
    <row r="3" spans="1:9" ht="24" customHeight="1">
      <c r="A3" s="137" t="s">
        <v>4</v>
      </c>
      <c r="B3" s="98"/>
      <c r="C3" s="138"/>
      <c r="D3" s="142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144">
        <v>346000</v>
      </c>
      <c r="C4" s="145"/>
      <c r="D4" s="143"/>
      <c r="E4" s="7" t="s">
        <v>10</v>
      </c>
      <c r="F4" s="8" t="s">
        <v>10</v>
      </c>
      <c r="G4" s="9" t="s">
        <v>10</v>
      </c>
    </row>
    <row r="5" spans="1:9" ht="23.1" customHeight="1">
      <c r="A5" s="1" t="s">
        <v>11</v>
      </c>
      <c r="B5" s="146">
        <v>0</v>
      </c>
      <c r="C5" s="147"/>
      <c r="D5" s="143"/>
      <c r="E5" s="7" t="s">
        <v>10</v>
      </c>
      <c r="F5" s="8" t="s">
        <v>10</v>
      </c>
      <c r="G5" s="9" t="s">
        <v>10</v>
      </c>
    </row>
    <row r="6" spans="1:9" ht="21.95" customHeight="1">
      <c r="A6" s="1" t="s">
        <v>12</v>
      </c>
      <c r="B6" s="148">
        <v>337550</v>
      </c>
      <c r="C6" s="149"/>
      <c r="D6" s="155"/>
      <c r="E6" s="7" t="s">
        <v>10</v>
      </c>
      <c r="F6" s="8" t="s">
        <v>10</v>
      </c>
      <c r="G6" s="9" t="s">
        <v>10</v>
      </c>
    </row>
    <row r="7" spans="1:9" ht="20.25" customHeight="1">
      <c r="A7" s="10" t="s">
        <v>13</v>
      </c>
      <c r="B7" s="148">
        <f>'6.7'!B7:C7+'6.8'!B6:C6</f>
        <v>13710750</v>
      </c>
      <c r="C7" s="149"/>
      <c r="D7" s="11"/>
      <c r="E7" s="12"/>
      <c r="F7" s="13"/>
      <c r="G7" s="14"/>
      <c r="I7" s="15"/>
    </row>
    <row r="8" spans="1:9" ht="25.5" customHeight="1">
      <c r="A8" s="1" t="s">
        <v>14</v>
      </c>
      <c r="B8" s="150">
        <v>93391350</v>
      </c>
      <c r="C8" s="151"/>
      <c r="G8" s="15"/>
    </row>
    <row r="9" spans="1:9" ht="27.95" customHeight="1">
      <c r="A9" s="137" t="s">
        <v>15</v>
      </c>
      <c r="B9" s="98"/>
      <c r="C9" s="138"/>
      <c r="D9" s="16"/>
      <c r="E9" s="17"/>
      <c r="F9" s="17"/>
      <c r="G9" s="18"/>
    </row>
    <row r="10" spans="1:9" ht="17.100000000000001" customHeight="1">
      <c r="A10" s="152" t="s">
        <v>16</v>
      </c>
      <c r="B10" s="19" t="s">
        <v>17</v>
      </c>
      <c r="C10" s="19" t="s">
        <v>18</v>
      </c>
      <c r="D10" s="84" t="s">
        <v>19</v>
      </c>
      <c r="E10" s="19" t="s">
        <v>17</v>
      </c>
      <c r="F10" s="19" t="s">
        <v>18</v>
      </c>
      <c r="G10" s="20"/>
    </row>
    <row r="11" spans="1:9" ht="20.100000000000001" customHeight="1">
      <c r="A11" s="153"/>
      <c r="B11" s="21" t="s">
        <v>174</v>
      </c>
      <c r="C11" s="56">
        <v>2</v>
      </c>
      <c r="D11" s="85"/>
      <c r="E11" s="22"/>
      <c r="F11" s="21"/>
      <c r="G11" s="23"/>
    </row>
    <row r="12" spans="1:9" ht="18" customHeight="1">
      <c r="A12" s="153"/>
      <c r="B12" s="21" t="s">
        <v>176</v>
      </c>
      <c r="C12" s="21">
        <v>3</v>
      </c>
      <c r="D12" s="85"/>
      <c r="E12" s="22"/>
      <c r="F12" s="21"/>
      <c r="G12" s="23"/>
    </row>
    <row r="13" spans="1:9" ht="17.100000000000001" customHeight="1">
      <c r="A13" s="154"/>
      <c r="B13" s="21" t="s">
        <v>177</v>
      </c>
      <c r="C13" s="55">
        <v>4</v>
      </c>
      <c r="D13" s="86"/>
      <c r="E13" s="25"/>
      <c r="F13" s="26"/>
      <c r="G13" s="23"/>
    </row>
    <row r="14" spans="1:9" ht="27.95" customHeight="1">
      <c r="A14" s="137" t="s">
        <v>20</v>
      </c>
      <c r="B14" s="98"/>
      <c r="C14" s="98"/>
      <c r="D14" s="98"/>
      <c r="E14" s="98"/>
      <c r="F14" s="98"/>
      <c r="G14" s="138"/>
    </row>
    <row r="15" spans="1:9" ht="18.95" customHeight="1">
      <c r="A15" s="27"/>
      <c r="B15" s="19" t="s">
        <v>21</v>
      </c>
      <c r="C15" s="19" t="s">
        <v>22</v>
      </c>
      <c r="D15" s="19" t="s">
        <v>23</v>
      </c>
      <c r="E15" s="130"/>
      <c r="F15" s="131"/>
      <c r="G15" s="132"/>
    </row>
    <row r="16" spans="1:9" ht="18.95" customHeight="1">
      <c r="A16" s="99" t="s">
        <v>24</v>
      </c>
      <c r="B16" s="28">
        <v>0.5</v>
      </c>
      <c r="C16" s="21" t="s">
        <v>126</v>
      </c>
      <c r="D16" s="21">
        <v>5</v>
      </c>
      <c r="E16" s="126"/>
      <c r="F16" s="127"/>
      <c r="G16" s="128"/>
    </row>
    <row r="17" spans="1:7">
      <c r="A17" s="100"/>
      <c r="B17" s="28"/>
      <c r="C17" s="28"/>
      <c r="D17" s="21"/>
      <c r="E17" s="126"/>
      <c r="F17" s="127"/>
      <c r="G17" s="128"/>
    </row>
    <row r="18" spans="1:7">
      <c r="A18" s="100"/>
      <c r="B18" s="28"/>
      <c r="C18" s="28"/>
      <c r="D18" s="21"/>
      <c r="E18" s="126"/>
      <c r="F18" s="127"/>
      <c r="G18" s="128"/>
    </row>
    <row r="19" spans="1:7">
      <c r="A19" s="100"/>
      <c r="B19" s="28"/>
      <c r="C19" s="21"/>
      <c r="D19" s="21"/>
      <c r="E19" s="126"/>
      <c r="F19" s="127"/>
      <c r="G19" s="128"/>
    </row>
    <row r="20" spans="1:7">
      <c r="A20" s="100"/>
      <c r="B20" s="28"/>
      <c r="C20" s="21"/>
      <c r="D20" s="21"/>
      <c r="E20" s="126"/>
      <c r="F20" s="127"/>
      <c r="G20" s="128"/>
    </row>
    <row r="21" spans="1:7">
      <c r="A21" s="100"/>
      <c r="B21" s="28"/>
      <c r="C21" s="21"/>
      <c r="D21" s="21"/>
      <c r="E21" s="126"/>
      <c r="F21" s="127"/>
      <c r="G21" s="128"/>
    </row>
    <row r="22" spans="1:7" ht="18" thickBot="1">
      <c r="A22" s="133"/>
      <c r="B22" s="29"/>
      <c r="C22" s="30"/>
      <c r="D22" s="30"/>
      <c r="E22" s="134"/>
      <c r="F22" s="135"/>
      <c r="G22" s="136"/>
    </row>
    <row r="23" spans="1:7">
      <c r="A23" s="100"/>
      <c r="B23" s="31"/>
      <c r="C23" s="21"/>
      <c r="D23" s="21"/>
      <c r="E23" s="114"/>
      <c r="F23" s="115"/>
      <c r="G23" s="116"/>
    </row>
    <row r="24" spans="1:7">
      <c r="A24" s="100"/>
      <c r="B24" s="28"/>
      <c r="C24" s="28"/>
      <c r="D24" s="21"/>
      <c r="E24" s="126"/>
      <c r="F24" s="127"/>
      <c r="G24" s="128"/>
    </row>
    <row r="25" spans="1:7">
      <c r="A25" s="100"/>
      <c r="B25" s="28"/>
      <c r="C25" s="32"/>
      <c r="D25" s="21"/>
      <c r="E25" s="126"/>
      <c r="F25" s="127"/>
      <c r="G25" s="128"/>
    </row>
    <row r="26" spans="1:7">
      <c r="A26" s="100"/>
      <c r="B26" s="28"/>
      <c r="C26" s="32"/>
      <c r="D26" s="21"/>
      <c r="E26" s="126"/>
      <c r="F26" s="127"/>
      <c r="G26" s="128"/>
    </row>
    <row r="27" spans="1:7">
      <c r="A27" s="100"/>
      <c r="B27" s="28"/>
      <c r="C27" s="21"/>
      <c r="D27" s="21"/>
      <c r="E27" s="126"/>
      <c r="F27" s="127"/>
      <c r="G27" s="128"/>
    </row>
    <row r="28" spans="1:7">
      <c r="A28" s="100"/>
      <c r="B28" s="28"/>
      <c r="C28" s="21"/>
      <c r="D28" s="21"/>
      <c r="E28" s="126"/>
      <c r="F28" s="127"/>
      <c r="G28" s="128"/>
    </row>
    <row r="29" spans="1:7">
      <c r="A29" s="100"/>
      <c r="B29" s="28"/>
      <c r="C29" s="28"/>
      <c r="D29" s="21"/>
      <c r="E29" s="126"/>
      <c r="F29" s="127"/>
      <c r="G29" s="128"/>
    </row>
    <row r="30" spans="1:7">
      <c r="A30" s="100"/>
      <c r="B30" s="28"/>
      <c r="C30" s="33"/>
      <c r="D30" s="21"/>
      <c r="E30" s="126"/>
      <c r="F30" s="127"/>
      <c r="G30" s="128"/>
    </row>
    <row r="31" spans="1:7">
      <c r="A31" s="100"/>
      <c r="B31" s="28"/>
      <c r="C31" s="28"/>
      <c r="D31" s="21"/>
      <c r="E31" s="126"/>
      <c r="F31" s="127"/>
      <c r="G31" s="128"/>
    </row>
    <row r="32" spans="1:7">
      <c r="A32" s="100"/>
      <c r="B32" s="28"/>
      <c r="C32" s="28"/>
      <c r="D32" s="21"/>
      <c r="E32" s="126"/>
      <c r="F32" s="127"/>
      <c r="G32" s="128"/>
    </row>
    <row r="33" spans="1:9">
      <c r="A33" s="100"/>
      <c r="B33" s="28"/>
      <c r="C33" s="21"/>
      <c r="D33" s="21"/>
      <c r="E33" s="126"/>
      <c r="F33" s="127"/>
      <c r="G33" s="128"/>
    </row>
    <row r="34" spans="1:9">
      <c r="A34" s="98" t="s">
        <v>25</v>
      </c>
      <c r="B34" s="98"/>
      <c r="C34" s="98"/>
      <c r="D34" s="98"/>
      <c r="E34" s="98"/>
      <c r="F34" s="98"/>
      <c r="G34" s="98"/>
    </row>
    <row r="35" spans="1:9">
      <c r="A35" s="99" t="s">
        <v>117</v>
      </c>
      <c r="B35" s="102"/>
      <c r="C35" s="104"/>
      <c r="D35" s="99" t="s">
        <v>27</v>
      </c>
      <c r="E35" s="123" t="s">
        <v>181</v>
      </c>
      <c r="F35" s="124"/>
      <c r="G35" s="125"/>
    </row>
    <row r="36" spans="1:9" ht="17.25" customHeight="1">
      <c r="A36" s="100"/>
      <c r="B36" s="105"/>
      <c r="C36" s="106"/>
      <c r="D36" s="100"/>
      <c r="E36" s="123" t="s">
        <v>182</v>
      </c>
      <c r="F36" s="124"/>
      <c r="G36" s="125"/>
    </row>
    <row r="37" spans="1:9" ht="18" customHeight="1">
      <c r="A37" s="100"/>
      <c r="B37" s="129"/>
      <c r="C37" s="106"/>
      <c r="D37" s="100"/>
      <c r="E37" s="117" t="s">
        <v>178</v>
      </c>
      <c r="F37" s="118"/>
      <c r="G37" s="119"/>
    </row>
    <row r="38" spans="1:9" ht="18" customHeight="1">
      <c r="A38" s="100"/>
      <c r="B38" s="105"/>
      <c r="C38" s="106"/>
      <c r="D38" s="100"/>
      <c r="E38" s="117"/>
      <c r="F38" s="118"/>
      <c r="G38" s="119"/>
    </row>
    <row r="39" spans="1:9" ht="17.25" customHeight="1">
      <c r="A39" s="100"/>
      <c r="B39" s="105"/>
      <c r="C39" s="106"/>
      <c r="D39" s="100"/>
      <c r="E39" s="123"/>
      <c r="F39" s="124"/>
      <c r="G39" s="125"/>
    </row>
    <row r="40" spans="1:9" ht="17.25" customHeight="1">
      <c r="A40" s="100"/>
      <c r="B40" s="105"/>
      <c r="C40" s="106"/>
      <c r="D40" s="100"/>
      <c r="E40" s="123"/>
      <c r="F40" s="124"/>
      <c r="G40" s="125"/>
      <c r="I40" s="34"/>
    </row>
    <row r="41" spans="1:9" ht="18" customHeight="1">
      <c r="A41" s="100"/>
      <c r="B41" s="105"/>
      <c r="C41" s="106"/>
      <c r="D41" s="100"/>
      <c r="E41" s="117"/>
      <c r="F41" s="118"/>
      <c r="G41" s="119"/>
    </row>
    <row r="42" spans="1:9" ht="18" customHeight="1">
      <c r="A42" s="100"/>
      <c r="B42" s="105"/>
      <c r="C42" s="106"/>
      <c r="D42" s="100"/>
      <c r="E42" s="117"/>
      <c r="F42" s="118"/>
      <c r="G42" s="119"/>
    </row>
    <row r="43" spans="1:9">
      <c r="A43" s="101"/>
      <c r="B43" s="105"/>
      <c r="C43" s="106"/>
      <c r="D43" s="101"/>
      <c r="E43" s="120"/>
      <c r="F43" s="121"/>
      <c r="G43" s="122"/>
    </row>
    <row r="44" spans="1:9">
      <c r="A44" s="98" t="s">
        <v>28</v>
      </c>
      <c r="B44" s="98"/>
      <c r="C44" s="98"/>
      <c r="D44" s="98"/>
      <c r="E44" s="98"/>
      <c r="F44" s="98"/>
      <c r="G44" s="98"/>
    </row>
    <row r="45" spans="1:9">
      <c r="A45" s="99" t="s">
        <v>26</v>
      </c>
      <c r="B45" s="102" t="s">
        <v>10</v>
      </c>
      <c r="C45" s="104"/>
      <c r="D45" s="99" t="s">
        <v>27</v>
      </c>
      <c r="E45" s="111"/>
      <c r="F45" s="112"/>
      <c r="G45" s="113"/>
    </row>
    <row r="46" spans="1:9">
      <c r="A46" s="101"/>
      <c r="B46" s="108" t="s">
        <v>10</v>
      </c>
      <c r="C46" s="110"/>
      <c r="D46" s="101"/>
      <c r="E46" s="114"/>
      <c r="F46" s="115"/>
      <c r="G46" s="116"/>
    </row>
    <row r="47" spans="1:9">
      <c r="A47" s="98" t="s">
        <v>29</v>
      </c>
      <c r="B47" s="98"/>
      <c r="C47" s="98"/>
      <c r="D47" s="98"/>
      <c r="E47" s="98"/>
      <c r="F47" s="98"/>
      <c r="G47" s="98"/>
    </row>
    <row r="48" spans="1:9">
      <c r="A48" s="99" t="s">
        <v>26</v>
      </c>
      <c r="B48" s="102"/>
      <c r="C48" s="103"/>
      <c r="D48" s="104"/>
      <c r="E48" s="99" t="s">
        <v>30</v>
      </c>
      <c r="F48" s="105"/>
      <c r="G48" s="106"/>
      <c r="H48" s="50"/>
    </row>
    <row r="49" spans="1:8">
      <c r="A49" s="100"/>
      <c r="B49" s="105"/>
      <c r="C49" s="107"/>
      <c r="D49" s="106"/>
      <c r="E49" s="100"/>
      <c r="F49" s="105"/>
      <c r="G49" s="106"/>
      <c r="H49" s="36"/>
    </row>
    <row r="50" spans="1:8">
      <c r="A50" s="100"/>
      <c r="B50" s="105"/>
      <c r="C50" s="107"/>
      <c r="D50" s="106"/>
      <c r="E50" s="100"/>
      <c r="F50" s="105"/>
      <c r="G50" s="106"/>
    </row>
    <row r="51" spans="1:8">
      <c r="A51" s="100"/>
      <c r="B51" s="105"/>
      <c r="C51" s="107"/>
      <c r="D51" s="106"/>
      <c r="E51" s="100"/>
      <c r="F51" s="105"/>
      <c r="G51" s="106"/>
    </row>
    <row r="52" spans="1:8">
      <c r="A52" s="100"/>
      <c r="B52" s="105" t="s">
        <v>10</v>
      </c>
      <c r="C52" s="107"/>
      <c r="D52" s="106"/>
      <c r="E52" s="100"/>
      <c r="F52" s="105" t="s">
        <v>10</v>
      </c>
      <c r="G52" s="106"/>
    </row>
    <row r="53" spans="1:8">
      <c r="A53" s="101"/>
      <c r="B53" s="108"/>
      <c r="C53" s="109"/>
      <c r="D53" s="110"/>
      <c r="E53" s="101"/>
      <c r="F53" s="105"/>
      <c r="G53" s="106"/>
    </row>
    <row r="54" spans="1:8">
      <c r="A54" s="74" t="s">
        <v>31</v>
      </c>
      <c r="B54" s="75"/>
      <c r="C54" s="37" t="s">
        <v>32</v>
      </c>
      <c r="D54" s="38">
        <f>B56+E56</f>
        <v>0</v>
      </c>
      <c r="E54" s="39"/>
      <c r="F54" s="76"/>
      <c r="G54" s="76"/>
    </row>
    <row r="55" spans="1:8">
      <c r="A55" s="81" t="s">
        <v>26</v>
      </c>
      <c r="B55" s="40" t="s">
        <v>33</v>
      </c>
      <c r="C55" s="40" t="s">
        <v>34</v>
      </c>
      <c r="D55" s="84" t="s">
        <v>30</v>
      </c>
      <c r="E55" s="40" t="s">
        <v>33</v>
      </c>
      <c r="F55" s="87" t="s">
        <v>34</v>
      </c>
      <c r="G55" s="88"/>
    </row>
    <row r="56" spans="1:8">
      <c r="A56" s="82"/>
      <c r="B56" s="89"/>
      <c r="C56" s="89"/>
      <c r="D56" s="85"/>
      <c r="E56" s="89"/>
      <c r="F56" s="92"/>
      <c r="G56" s="93"/>
    </row>
    <row r="57" spans="1:8">
      <c r="A57" s="82"/>
      <c r="B57" s="90"/>
      <c r="C57" s="90"/>
      <c r="D57" s="85"/>
      <c r="E57" s="90"/>
      <c r="F57" s="94"/>
      <c r="G57" s="95"/>
    </row>
    <row r="58" spans="1:8">
      <c r="A58" s="83"/>
      <c r="B58" s="91"/>
      <c r="C58" s="91"/>
      <c r="D58" s="86"/>
      <c r="E58" s="91"/>
      <c r="F58" s="96"/>
      <c r="G58" s="97"/>
    </row>
    <row r="59" spans="1:8">
      <c r="A59" s="77" t="s">
        <v>35</v>
      </c>
      <c r="B59" s="77"/>
      <c r="C59" s="77"/>
      <c r="D59" s="77"/>
      <c r="E59" s="77"/>
      <c r="F59" s="77"/>
      <c r="G59" s="77"/>
    </row>
    <row r="60" spans="1:8">
      <c r="A60" s="78"/>
      <c r="B60" s="79"/>
      <c r="C60" s="79"/>
      <c r="D60" s="79"/>
      <c r="E60" s="79"/>
      <c r="F60" s="79"/>
      <c r="G60" s="80"/>
    </row>
    <row r="62" spans="1:8">
      <c r="G62"/>
    </row>
    <row r="63" spans="1:8">
      <c r="G63"/>
    </row>
    <row r="64" spans="1:8">
      <c r="C64" t="s">
        <v>5</v>
      </c>
      <c r="G64"/>
    </row>
    <row r="65" spans="7:7">
      <c r="G65"/>
    </row>
    <row r="66" spans="7:7">
      <c r="G66"/>
    </row>
    <row r="67" spans="7:7">
      <c r="G67"/>
    </row>
  </sheetData>
  <sortState ref="B11:C13">
    <sortCondition ref="C11"/>
  </sortState>
  <mergeCells count="88">
    <mergeCell ref="A54:B54"/>
    <mergeCell ref="F54:G54"/>
    <mergeCell ref="A59:G59"/>
    <mergeCell ref="A60:G60"/>
    <mergeCell ref="A55:A58"/>
    <mergeCell ref="D55:D58"/>
    <mergeCell ref="F55:G55"/>
    <mergeCell ref="B56:B58"/>
    <mergeCell ref="C56:C58"/>
    <mergeCell ref="E56:E58"/>
    <mergeCell ref="F56:G58"/>
    <mergeCell ref="A47:G47"/>
    <mergeCell ref="A48:A53"/>
    <mergeCell ref="B48:D48"/>
    <mergeCell ref="E48:E53"/>
    <mergeCell ref="F48:G48"/>
    <mergeCell ref="B49:D49"/>
    <mergeCell ref="F49:G49"/>
    <mergeCell ref="B50:D50"/>
    <mergeCell ref="F50:G50"/>
    <mergeCell ref="B51:D51"/>
    <mergeCell ref="F51:G51"/>
    <mergeCell ref="B52:D52"/>
    <mergeCell ref="F52:G52"/>
    <mergeCell ref="B53:D53"/>
    <mergeCell ref="F53:G53"/>
    <mergeCell ref="A44:G44"/>
    <mergeCell ref="A45:A46"/>
    <mergeCell ref="B45:C45"/>
    <mergeCell ref="D45:D46"/>
    <mergeCell ref="E45:G45"/>
    <mergeCell ref="B46:C46"/>
    <mergeCell ref="E46:G46"/>
    <mergeCell ref="B41:C41"/>
    <mergeCell ref="E41:G41"/>
    <mergeCell ref="B42:C42"/>
    <mergeCell ref="E42:G42"/>
    <mergeCell ref="B43:C43"/>
    <mergeCell ref="E43:G43"/>
    <mergeCell ref="E37:G37"/>
    <mergeCell ref="B38:C38"/>
    <mergeCell ref="E38:G38"/>
    <mergeCell ref="B39:C39"/>
    <mergeCell ref="E39:G39"/>
    <mergeCell ref="B40:C40"/>
    <mergeCell ref="E40:G40"/>
    <mergeCell ref="E32:G32"/>
    <mergeCell ref="E33:G33"/>
    <mergeCell ref="A34:G34"/>
    <mergeCell ref="A35:A43"/>
    <mergeCell ref="B35:C35"/>
    <mergeCell ref="D35:D43"/>
    <mergeCell ref="E35:G35"/>
    <mergeCell ref="B36:C36"/>
    <mergeCell ref="E36:G36"/>
    <mergeCell ref="B37:C37"/>
    <mergeCell ref="A23:A33"/>
    <mergeCell ref="E23:G23"/>
    <mergeCell ref="E24:G24"/>
    <mergeCell ref="E25:G25"/>
    <mergeCell ref="E31:G31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E26:G26"/>
    <mergeCell ref="E27:G27"/>
    <mergeCell ref="E28:G28"/>
    <mergeCell ref="E29:G29"/>
    <mergeCell ref="E30:G30"/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</mergeCells>
  <phoneticPr fontId="4" type="noConversion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I67"/>
  <sheetViews>
    <sheetView workbookViewId="0">
      <selection activeCell="I29" sqref="I29"/>
    </sheetView>
  </sheetViews>
  <sheetFormatPr defaultColWidth="11.5546875" defaultRowHeight="17.25"/>
  <cols>
    <col min="2" max="2" width="22.109375" customWidth="1"/>
    <col min="3" max="3" width="26.109375" customWidth="1"/>
    <col min="4" max="4" width="8.44140625" customWidth="1"/>
    <col min="5" max="5" width="18.88671875" customWidth="1"/>
    <col min="6" max="6" width="13.109375" customWidth="1"/>
    <col min="7" max="7" width="57.5546875" style="41" customWidth="1"/>
  </cols>
  <sheetData>
    <row r="1" spans="1:9" ht="36" customHeight="1">
      <c r="A1" s="139" t="s">
        <v>0</v>
      </c>
      <c r="B1" s="139"/>
      <c r="C1" s="139"/>
      <c r="D1" s="139"/>
      <c r="E1" s="139"/>
      <c r="F1" s="139"/>
      <c r="G1" s="139"/>
    </row>
    <row r="2" spans="1:9" ht="20.100000000000001" customHeight="1">
      <c r="A2" s="1" t="s">
        <v>1</v>
      </c>
      <c r="B2" s="140" t="s">
        <v>135</v>
      </c>
      <c r="C2" s="141"/>
      <c r="D2" s="2" t="s">
        <v>2</v>
      </c>
      <c r="E2" s="2"/>
      <c r="F2" s="3" t="s">
        <v>3</v>
      </c>
      <c r="G2" s="4"/>
    </row>
    <row r="3" spans="1:9" ht="24" customHeight="1">
      <c r="A3" s="137" t="s">
        <v>4</v>
      </c>
      <c r="B3" s="98"/>
      <c r="C3" s="138"/>
      <c r="D3" s="142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144">
        <v>206000</v>
      </c>
      <c r="C4" s="145"/>
      <c r="D4" s="143"/>
      <c r="E4" s="7" t="s">
        <v>10</v>
      </c>
      <c r="F4" s="8" t="s">
        <v>10</v>
      </c>
      <c r="G4" s="9" t="s">
        <v>10</v>
      </c>
    </row>
    <row r="5" spans="1:9" ht="23.1" customHeight="1">
      <c r="A5" s="1" t="s">
        <v>11</v>
      </c>
      <c r="B5" s="146">
        <f>B6-B4</f>
        <v>3386000</v>
      </c>
      <c r="C5" s="147"/>
      <c r="D5" s="143"/>
      <c r="E5" s="7" t="s">
        <v>10</v>
      </c>
      <c r="F5" s="8" t="s">
        <v>10</v>
      </c>
      <c r="G5" s="9" t="s">
        <v>10</v>
      </c>
    </row>
    <row r="6" spans="1:9" ht="21.95" customHeight="1">
      <c r="A6" s="1" t="s">
        <v>12</v>
      </c>
      <c r="B6" s="148">
        <v>3592000</v>
      </c>
      <c r="C6" s="149"/>
      <c r="D6" s="155"/>
      <c r="E6" s="7" t="s">
        <v>10</v>
      </c>
      <c r="F6" s="8" t="s">
        <v>10</v>
      </c>
      <c r="G6" s="9" t="s">
        <v>10</v>
      </c>
    </row>
    <row r="7" spans="1:9" ht="20.25" customHeight="1">
      <c r="A7" s="10" t="s">
        <v>13</v>
      </c>
      <c r="B7" s="148">
        <f>'6.8'!B7:C7+'6.9'!B6:C6</f>
        <v>17302750</v>
      </c>
      <c r="C7" s="149"/>
      <c r="D7" s="11"/>
      <c r="E7" s="12"/>
      <c r="F7" s="13"/>
      <c r="G7" s="14"/>
      <c r="I7" s="15"/>
    </row>
    <row r="8" spans="1:9" ht="25.5" customHeight="1">
      <c r="A8" s="1" t="s">
        <v>14</v>
      </c>
      <c r="B8" s="150">
        <v>93391350</v>
      </c>
      <c r="C8" s="151"/>
      <c r="G8" s="15"/>
    </row>
    <row r="9" spans="1:9" ht="27.95" customHeight="1">
      <c r="A9" s="137" t="s">
        <v>15</v>
      </c>
      <c r="B9" s="98"/>
      <c r="C9" s="138"/>
      <c r="D9" s="16"/>
      <c r="E9" s="17"/>
      <c r="F9" s="17"/>
      <c r="G9" s="18"/>
    </row>
    <row r="10" spans="1:9" ht="17.100000000000001" customHeight="1">
      <c r="A10" s="152" t="s">
        <v>16</v>
      </c>
      <c r="B10" s="19" t="s">
        <v>17</v>
      </c>
      <c r="C10" s="19" t="s">
        <v>18</v>
      </c>
      <c r="D10" s="84" t="s">
        <v>19</v>
      </c>
      <c r="E10" s="19" t="s">
        <v>17</v>
      </c>
      <c r="F10" s="19" t="s">
        <v>18</v>
      </c>
      <c r="G10" s="20"/>
    </row>
    <row r="11" spans="1:9" ht="20.100000000000001" customHeight="1">
      <c r="A11" s="153"/>
      <c r="B11" s="21" t="s">
        <v>172</v>
      </c>
      <c r="C11" s="21">
        <v>6</v>
      </c>
      <c r="D11" s="85"/>
      <c r="E11" s="22"/>
      <c r="F11" s="21"/>
      <c r="G11" s="23"/>
    </row>
    <row r="12" spans="1:9" ht="18" customHeight="1">
      <c r="A12" s="153"/>
      <c r="B12" s="21" t="s">
        <v>183</v>
      </c>
      <c r="C12" s="21">
        <v>7</v>
      </c>
      <c r="D12" s="85"/>
      <c r="E12" s="22"/>
      <c r="F12" s="21"/>
      <c r="G12" s="23"/>
    </row>
    <row r="13" spans="1:9" ht="17.100000000000001" customHeight="1">
      <c r="A13" s="154"/>
      <c r="B13" s="21" t="s">
        <v>184</v>
      </c>
      <c r="C13" s="24">
        <v>3</v>
      </c>
      <c r="D13" s="86"/>
      <c r="E13" s="25"/>
      <c r="F13" s="26"/>
      <c r="G13" s="23"/>
    </row>
    <row r="14" spans="1:9" ht="27.95" customHeight="1">
      <c r="A14" s="137" t="s">
        <v>20</v>
      </c>
      <c r="B14" s="98"/>
      <c r="C14" s="98"/>
      <c r="D14" s="98"/>
      <c r="E14" s="98"/>
      <c r="F14" s="98"/>
      <c r="G14" s="138"/>
    </row>
    <row r="15" spans="1:9" ht="18.95" customHeight="1">
      <c r="A15" s="27"/>
      <c r="B15" s="19" t="s">
        <v>21</v>
      </c>
      <c r="C15" s="19" t="s">
        <v>22</v>
      </c>
      <c r="D15" s="19" t="s">
        <v>23</v>
      </c>
      <c r="E15" s="130"/>
      <c r="F15" s="131"/>
      <c r="G15" s="132"/>
    </row>
    <row r="16" spans="1:9" ht="18.95" customHeight="1">
      <c r="A16" s="99" t="s">
        <v>24</v>
      </c>
      <c r="B16" s="28">
        <v>0.4861111111111111</v>
      </c>
      <c r="C16" s="21" t="s">
        <v>137</v>
      </c>
      <c r="D16" s="21">
        <v>2</v>
      </c>
      <c r="E16" s="126"/>
      <c r="F16" s="127"/>
      <c r="G16" s="128"/>
    </row>
    <row r="17" spans="1:7">
      <c r="A17" s="100"/>
      <c r="B17" s="28">
        <v>0.5</v>
      </c>
      <c r="C17" s="28" t="s">
        <v>136</v>
      </c>
      <c r="D17" s="21">
        <v>2</v>
      </c>
      <c r="E17" s="126"/>
      <c r="F17" s="127"/>
      <c r="G17" s="128"/>
    </row>
    <row r="18" spans="1:7">
      <c r="A18" s="100"/>
      <c r="B18" s="28"/>
      <c r="C18" s="28"/>
      <c r="D18" s="21"/>
      <c r="E18" s="126"/>
      <c r="F18" s="127"/>
      <c r="G18" s="128"/>
    </row>
    <row r="19" spans="1:7">
      <c r="A19" s="100"/>
      <c r="B19" s="28"/>
      <c r="C19" s="21"/>
      <c r="D19" s="21"/>
      <c r="E19" s="126"/>
      <c r="F19" s="127"/>
      <c r="G19" s="128"/>
    </row>
    <row r="20" spans="1:7">
      <c r="A20" s="100"/>
      <c r="B20" s="28"/>
      <c r="C20" s="21"/>
      <c r="D20" s="21"/>
      <c r="E20" s="126"/>
      <c r="F20" s="127"/>
      <c r="G20" s="128"/>
    </row>
    <row r="21" spans="1:7">
      <c r="A21" s="100"/>
      <c r="B21" s="28"/>
      <c r="C21" s="21"/>
      <c r="D21" s="21"/>
      <c r="E21" s="126"/>
      <c r="F21" s="127"/>
      <c r="G21" s="128"/>
    </row>
    <row r="22" spans="1:7" ht="18" thickBot="1">
      <c r="A22" s="133"/>
      <c r="B22" s="29"/>
      <c r="C22" s="30"/>
      <c r="D22" s="30"/>
      <c r="E22" s="134"/>
      <c r="F22" s="135"/>
      <c r="G22" s="136"/>
    </row>
    <row r="23" spans="1:7">
      <c r="A23" s="100"/>
      <c r="B23" s="31">
        <v>0.29166666666666669</v>
      </c>
      <c r="C23" s="21" t="s">
        <v>138</v>
      </c>
      <c r="D23" s="21">
        <v>20</v>
      </c>
      <c r="E23" s="114" t="s">
        <v>140</v>
      </c>
      <c r="F23" s="115"/>
      <c r="G23" s="116"/>
    </row>
    <row r="24" spans="1:7">
      <c r="A24" s="100"/>
      <c r="B24" s="28">
        <v>0.3125</v>
      </c>
      <c r="C24" s="28" t="s">
        <v>139</v>
      </c>
      <c r="D24" s="21">
        <v>3</v>
      </c>
      <c r="E24" s="126"/>
      <c r="F24" s="127"/>
      <c r="G24" s="128"/>
    </row>
    <row r="25" spans="1:7">
      <c r="A25" s="100"/>
      <c r="B25" s="28"/>
      <c r="C25" s="32"/>
      <c r="D25" s="21"/>
      <c r="E25" s="126"/>
      <c r="F25" s="127"/>
      <c r="G25" s="128"/>
    </row>
    <row r="26" spans="1:7">
      <c r="A26" s="100"/>
      <c r="B26" s="28"/>
      <c r="C26" s="32"/>
      <c r="D26" s="21"/>
      <c r="E26" s="126"/>
      <c r="F26" s="127"/>
      <c r="G26" s="128"/>
    </row>
    <row r="27" spans="1:7">
      <c r="A27" s="100"/>
      <c r="B27" s="28"/>
      <c r="C27" s="21"/>
      <c r="D27" s="21"/>
      <c r="E27" s="126"/>
      <c r="F27" s="127"/>
      <c r="G27" s="128"/>
    </row>
    <row r="28" spans="1:7">
      <c r="A28" s="100"/>
      <c r="B28" s="28"/>
      <c r="C28" s="21"/>
      <c r="D28" s="21"/>
      <c r="E28" s="126"/>
      <c r="F28" s="127"/>
      <c r="G28" s="128"/>
    </row>
    <row r="29" spans="1:7">
      <c r="A29" s="100"/>
      <c r="B29" s="28"/>
      <c r="C29" s="28"/>
      <c r="D29" s="21"/>
      <c r="E29" s="126"/>
      <c r="F29" s="127"/>
      <c r="G29" s="128"/>
    </row>
    <row r="30" spans="1:7">
      <c r="A30" s="100"/>
      <c r="B30" s="28"/>
      <c r="C30" s="33"/>
      <c r="D30" s="21"/>
      <c r="E30" s="126"/>
      <c r="F30" s="127"/>
      <c r="G30" s="128"/>
    </row>
    <row r="31" spans="1:7">
      <c r="A31" s="100"/>
      <c r="B31" s="28"/>
      <c r="C31" s="28"/>
      <c r="D31" s="21"/>
      <c r="E31" s="126"/>
      <c r="F31" s="127"/>
      <c r="G31" s="128"/>
    </row>
    <row r="32" spans="1:7">
      <c r="A32" s="100"/>
      <c r="B32" s="28"/>
      <c r="C32" s="28"/>
      <c r="D32" s="21"/>
      <c r="E32" s="126"/>
      <c r="F32" s="127"/>
      <c r="G32" s="128"/>
    </row>
    <row r="33" spans="1:9">
      <c r="A33" s="100"/>
      <c r="B33" s="28"/>
      <c r="C33" s="21"/>
      <c r="D33" s="21"/>
      <c r="E33" s="126"/>
      <c r="F33" s="127"/>
      <c r="G33" s="128"/>
    </row>
    <row r="34" spans="1:9">
      <c r="A34" s="98" t="s">
        <v>25</v>
      </c>
      <c r="B34" s="98"/>
      <c r="C34" s="98"/>
      <c r="D34" s="98"/>
      <c r="E34" s="98"/>
      <c r="F34" s="98"/>
      <c r="G34" s="98"/>
    </row>
    <row r="35" spans="1:9">
      <c r="A35" s="99" t="s">
        <v>117</v>
      </c>
      <c r="B35" s="102" t="s">
        <v>141</v>
      </c>
      <c r="C35" s="104"/>
      <c r="D35" s="99" t="s">
        <v>27</v>
      </c>
      <c r="E35" s="123" t="s">
        <v>180</v>
      </c>
      <c r="F35" s="124"/>
      <c r="G35" s="125"/>
    </row>
    <row r="36" spans="1:9" ht="17.25" customHeight="1">
      <c r="A36" s="100"/>
      <c r="B36" s="105" t="s">
        <v>142</v>
      </c>
      <c r="C36" s="106"/>
      <c r="D36" s="100"/>
      <c r="E36" s="123" t="s">
        <v>185</v>
      </c>
      <c r="F36" s="124"/>
      <c r="G36" s="125"/>
    </row>
    <row r="37" spans="1:9" ht="18" customHeight="1">
      <c r="A37" s="100"/>
      <c r="B37" s="129" t="s">
        <v>143</v>
      </c>
      <c r="C37" s="106"/>
      <c r="D37" s="100"/>
      <c r="E37" s="117" t="s">
        <v>186</v>
      </c>
      <c r="F37" s="118"/>
      <c r="G37" s="119"/>
    </row>
    <row r="38" spans="1:9" ht="18" customHeight="1">
      <c r="A38" s="100"/>
      <c r="B38" s="105" t="s">
        <v>144</v>
      </c>
      <c r="C38" s="106"/>
      <c r="D38" s="100"/>
      <c r="E38" s="117"/>
      <c r="F38" s="118"/>
      <c r="G38" s="119"/>
    </row>
    <row r="39" spans="1:9" ht="17.25" customHeight="1">
      <c r="A39" s="100"/>
      <c r="B39" s="105" t="s">
        <v>145</v>
      </c>
      <c r="C39" s="106"/>
      <c r="D39" s="100"/>
      <c r="E39" s="123"/>
      <c r="F39" s="124"/>
      <c r="G39" s="125"/>
    </row>
    <row r="40" spans="1:9" ht="17.25" customHeight="1">
      <c r="A40" s="100"/>
      <c r="B40" s="105" t="s">
        <v>146</v>
      </c>
      <c r="C40" s="106"/>
      <c r="D40" s="100"/>
      <c r="E40" s="123"/>
      <c r="F40" s="124"/>
      <c r="G40" s="125"/>
      <c r="I40" s="34"/>
    </row>
    <row r="41" spans="1:9" ht="18" customHeight="1">
      <c r="A41" s="100"/>
      <c r="B41" s="105" t="s">
        <v>147</v>
      </c>
      <c r="C41" s="106"/>
      <c r="D41" s="100"/>
      <c r="E41" s="117"/>
      <c r="F41" s="118"/>
      <c r="G41" s="119"/>
    </row>
    <row r="42" spans="1:9" ht="18" customHeight="1">
      <c r="A42" s="100"/>
      <c r="B42" s="105" t="s">
        <v>148</v>
      </c>
      <c r="C42" s="106"/>
      <c r="D42" s="100"/>
      <c r="E42" s="117"/>
      <c r="F42" s="118"/>
      <c r="G42" s="119"/>
    </row>
    <row r="43" spans="1:9">
      <c r="A43" s="101"/>
      <c r="B43" s="105"/>
      <c r="C43" s="106"/>
      <c r="D43" s="101"/>
      <c r="E43" s="120"/>
      <c r="F43" s="121"/>
      <c r="G43" s="122"/>
    </row>
    <row r="44" spans="1:9">
      <c r="A44" s="98" t="s">
        <v>28</v>
      </c>
      <c r="B44" s="98"/>
      <c r="C44" s="98"/>
      <c r="D44" s="98"/>
      <c r="E44" s="98"/>
      <c r="F44" s="98"/>
      <c r="G44" s="98"/>
    </row>
    <row r="45" spans="1:9">
      <c r="A45" s="99" t="s">
        <v>26</v>
      </c>
      <c r="B45" s="102" t="s">
        <v>10</v>
      </c>
      <c r="C45" s="104"/>
      <c r="D45" s="99" t="s">
        <v>27</v>
      </c>
      <c r="E45" s="111"/>
      <c r="F45" s="112"/>
      <c r="G45" s="113"/>
    </row>
    <row r="46" spans="1:9">
      <c r="A46" s="101"/>
      <c r="B46" s="108" t="s">
        <v>10</v>
      </c>
      <c r="C46" s="110"/>
      <c r="D46" s="101"/>
      <c r="E46" s="114"/>
      <c r="F46" s="115"/>
      <c r="G46" s="116"/>
    </row>
    <row r="47" spans="1:9">
      <c r="A47" s="98" t="s">
        <v>29</v>
      </c>
      <c r="B47" s="98"/>
      <c r="C47" s="98"/>
      <c r="D47" s="98"/>
      <c r="E47" s="98"/>
      <c r="F47" s="98"/>
      <c r="G47" s="98"/>
    </row>
    <row r="48" spans="1:9">
      <c r="A48" s="99" t="s">
        <v>26</v>
      </c>
      <c r="B48" s="102"/>
      <c r="C48" s="103"/>
      <c r="D48" s="104"/>
      <c r="E48" s="99" t="s">
        <v>30</v>
      </c>
      <c r="F48" s="105"/>
      <c r="G48" s="106"/>
      <c r="H48" s="51"/>
    </row>
    <row r="49" spans="1:8">
      <c r="A49" s="100"/>
      <c r="B49" s="105"/>
      <c r="C49" s="107"/>
      <c r="D49" s="106"/>
      <c r="E49" s="100"/>
      <c r="F49" s="105"/>
      <c r="G49" s="106"/>
      <c r="H49" s="36"/>
    </row>
    <row r="50" spans="1:8">
      <c r="A50" s="100"/>
      <c r="B50" s="105"/>
      <c r="C50" s="107"/>
      <c r="D50" s="106"/>
      <c r="E50" s="100"/>
      <c r="F50" s="105"/>
      <c r="G50" s="106"/>
    </row>
    <row r="51" spans="1:8">
      <c r="A51" s="100"/>
      <c r="B51" s="105"/>
      <c r="C51" s="107"/>
      <c r="D51" s="106"/>
      <c r="E51" s="100"/>
      <c r="F51" s="105"/>
      <c r="G51" s="106"/>
    </row>
    <row r="52" spans="1:8">
      <c r="A52" s="100"/>
      <c r="B52" s="105" t="s">
        <v>10</v>
      </c>
      <c r="C52" s="107"/>
      <c r="D52" s="106"/>
      <c r="E52" s="100"/>
      <c r="F52" s="105" t="s">
        <v>10</v>
      </c>
      <c r="G52" s="106"/>
    </row>
    <row r="53" spans="1:8">
      <c r="A53" s="101"/>
      <c r="B53" s="108"/>
      <c r="C53" s="109"/>
      <c r="D53" s="110"/>
      <c r="E53" s="101"/>
      <c r="F53" s="105"/>
      <c r="G53" s="106"/>
    </row>
    <row r="54" spans="1:8">
      <c r="A54" s="74" t="s">
        <v>31</v>
      </c>
      <c r="B54" s="75"/>
      <c r="C54" s="37" t="s">
        <v>32</v>
      </c>
      <c r="D54" s="38">
        <f>B56+E56</f>
        <v>0</v>
      </c>
      <c r="E54" s="39"/>
      <c r="F54" s="76"/>
      <c r="G54" s="76"/>
    </row>
    <row r="55" spans="1:8">
      <c r="A55" s="81" t="s">
        <v>26</v>
      </c>
      <c r="B55" s="40" t="s">
        <v>33</v>
      </c>
      <c r="C55" s="40" t="s">
        <v>34</v>
      </c>
      <c r="D55" s="84" t="s">
        <v>30</v>
      </c>
      <c r="E55" s="40" t="s">
        <v>33</v>
      </c>
      <c r="F55" s="87" t="s">
        <v>34</v>
      </c>
      <c r="G55" s="88"/>
    </row>
    <row r="56" spans="1:8">
      <c r="A56" s="82"/>
      <c r="B56" s="89"/>
      <c r="C56" s="89"/>
      <c r="D56" s="85"/>
      <c r="E56" s="89"/>
      <c r="F56" s="92"/>
      <c r="G56" s="93"/>
    </row>
    <row r="57" spans="1:8">
      <c r="A57" s="82"/>
      <c r="B57" s="90"/>
      <c r="C57" s="90"/>
      <c r="D57" s="85"/>
      <c r="E57" s="90"/>
      <c r="F57" s="94"/>
      <c r="G57" s="95"/>
    </row>
    <row r="58" spans="1:8">
      <c r="A58" s="83"/>
      <c r="B58" s="91"/>
      <c r="C58" s="91"/>
      <c r="D58" s="86"/>
      <c r="E58" s="91"/>
      <c r="F58" s="96"/>
      <c r="G58" s="97"/>
    </row>
    <row r="59" spans="1:8">
      <c r="A59" s="77" t="s">
        <v>35</v>
      </c>
      <c r="B59" s="77"/>
      <c r="C59" s="77"/>
      <c r="D59" s="77"/>
      <c r="E59" s="77"/>
      <c r="F59" s="77"/>
      <c r="G59" s="77"/>
    </row>
    <row r="60" spans="1:8">
      <c r="A60" s="78"/>
      <c r="B60" s="79"/>
      <c r="C60" s="79"/>
      <c r="D60" s="79"/>
      <c r="E60" s="79"/>
      <c r="F60" s="79"/>
      <c r="G60" s="80"/>
    </row>
    <row r="62" spans="1:8">
      <c r="G62"/>
    </row>
    <row r="63" spans="1:8">
      <c r="G63"/>
    </row>
    <row r="64" spans="1:8">
      <c r="C64" t="s">
        <v>5</v>
      </c>
      <c r="G64"/>
    </row>
    <row r="65" spans="7:7">
      <c r="G65"/>
    </row>
    <row r="66" spans="7:7">
      <c r="G66"/>
    </row>
    <row r="67" spans="7:7">
      <c r="G67"/>
    </row>
  </sheetData>
  <mergeCells count="88"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  <mergeCell ref="E31:G31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E26:G26"/>
    <mergeCell ref="E27:G27"/>
    <mergeCell ref="E28:G28"/>
    <mergeCell ref="E29:G29"/>
    <mergeCell ref="E30:G30"/>
    <mergeCell ref="B40:C40"/>
    <mergeCell ref="E40:G40"/>
    <mergeCell ref="E32:G32"/>
    <mergeCell ref="E33:G33"/>
    <mergeCell ref="A34:G34"/>
    <mergeCell ref="A35:A43"/>
    <mergeCell ref="B35:C35"/>
    <mergeCell ref="D35:D43"/>
    <mergeCell ref="E35:G35"/>
    <mergeCell ref="B36:C36"/>
    <mergeCell ref="E36:G36"/>
    <mergeCell ref="B37:C37"/>
    <mergeCell ref="A23:A33"/>
    <mergeCell ref="E23:G23"/>
    <mergeCell ref="E24:G24"/>
    <mergeCell ref="E25:G25"/>
    <mergeCell ref="E37:G37"/>
    <mergeCell ref="B38:C38"/>
    <mergeCell ref="E38:G38"/>
    <mergeCell ref="B39:C39"/>
    <mergeCell ref="E39:G39"/>
    <mergeCell ref="B41:C41"/>
    <mergeCell ref="E41:G41"/>
    <mergeCell ref="B42:C42"/>
    <mergeCell ref="E42:G42"/>
    <mergeCell ref="B43:C43"/>
    <mergeCell ref="E43:G43"/>
    <mergeCell ref="A44:G44"/>
    <mergeCell ref="A45:A46"/>
    <mergeCell ref="B45:C45"/>
    <mergeCell ref="D45:D46"/>
    <mergeCell ref="E45:G45"/>
    <mergeCell ref="B46:C46"/>
    <mergeCell ref="E46:G46"/>
    <mergeCell ref="A47:G47"/>
    <mergeCell ref="A48:A53"/>
    <mergeCell ref="B48:D48"/>
    <mergeCell ref="E48:E53"/>
    <mergeCell ref="F48:G48"/>
    <mergeCell ref="B49:D49"/>
    <mergeCell ref="F49:G49"/>
    <mergeCell ref="B50:D50"/>
    <mergeCell ref="F50:G50"/>
    <mergeCell ref="B51:D51"/>
    <mergeCell ref="F51:G51"/>
    <mergeCell ref="B52:D52"/>
    <mergeCell ref="F52:G52"/>
    <mergeCell ref="B53:D53"/>
    <mergeCell ref="F53:G53"/>
    <mergeCell ref="A54:B54"/>
    <mergeCell ref="F54:G54"/>
    <mergeCell ref="A59:G59"/>
    <mergeCell ref="A60:G60"/>
    <mergeCell ref="A55:A58"/>
    <mergeCell ref="D55:D58"/>
    <mergeCell ref="F55:G55"/>
    <mergeCell ref="B56:B58"/>
    <mergeCell ref="C56:C58"/>
    <mergeCell ref="E56:E58"/>
    <mergeCell ref="F56:G58"/>
  </mergeCells>
  <phoneticPr fontId="4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30</vt:i4>
      </vt:variant>
    </vt:vector>
  </HeadingPairs>
  <TitlesOfParts>
    <vt:vector size="30" baseType="lpstr">
      <vt:lpstr>6.1</vt:lpstr>
      <vt:lpstr>6.2</vt:lpstr>
      <vt:lpstr>6.3</vt:lpstr>
      <vt:lpstr>6.4</vt:lpstr>
      <vt:lpstr>6.5</vt:lpstr>
      <vt:lpstr>6.6</vt:lpstr>
      <vt:lpstr>6.7</vt:lpstr>
      <vt:lpstr>6.8</vt:lpstr>
      <vt:lpstr>6.9</vt:lpstr>
      <vt:lpstr>6.10</vt:lpstr>
      <vt:lpstr>6.11</vt:lpstr>
      <vt:lpstr>6.12</vt:lpstr>
      <vt:lpstr>6.13</vt:lpstr>
      <vt:lpstr>6.14</vt:lpstr>
      <vt:lpstr>6.15</vt:lpstr>
      <vt:lpstr>6.16</vt:lpstr>
      <vt:lpstr>6.17</vt:lpstr>
      <vt:lpstr>6.18</vt:lpstr>
      <vt:lpstr>6.19</vt:lpstr>
      <vt:lpstr>6.20</vt:lpstr>
      <vt:lpstr>6.21</vt:lpstr>
      <vt:lpstr>6.22</vt:lpstr>
      <vt:lpstr>6.23</vt:lpstr>
      <vt:lpstr>6.24</vt:lpstr>
      <vt:lpstr>6.25</vt:lpstr>
      <vt:lpstr>6.26</vt:lpstr>
      <vt:lpstr>6.27</vt:lpstr>
      <vt:lpstr>6.28</vt:lpstr>
      <vt:lpstr>6.29</vt:lpstr>
      <vt:lpstr>6.30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2015-06-02T06:40:29Z</dcterms:created>
  <dcterms:modified xsi:type="dcterms:W3CDTF">2015-07-06T05:20:45Z</dcterms:modified>
</cp:coreProperties>
</file>