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1820" firstSheet="8" activeTab="30"/>
  </bookViews>
  <sheets>
    <sheet name="5.1" sheetId="33" r:id="rId1"/>
    <sheet name="5.2" sheetId="34" r:id="rId2"/>
    <sheet name="5.3" sheetId="35" r:id="rId3"/>
    <sheet name="5.4" sheetId="36" r:id="rId4"/>
    <sheet name="5.5" sheetId="37" r:id="rId5"/>
    <sheet name="5.6" sheetId="38" r:id="rId6"/>
    <sheet name="5.7" sheetId="39" r:id="rId7"/>
    <sheet name="5.8" sheetId="40" r:id="rId8"/>
    <sheet name="5.9" sheetId="42" r:id="rId9"/>
    <sheet name="5.10" sheetId="44" r:id="rId10"/>
    <sheet name="5.11" sheetId="45" r:id="rId11"/>
    <sheet name="5.12" sheetId="46" r:id="rId12"/>
    <sheet name="5.13" sheetId="47" r:id="rId13"/>
    <sheet name="5.14" sheetId="48" r:id="rId14"/>
    <sheet name="5.15" sheetId="49" r:id="rId15"/>
    <sheet name="5.16" sheetId="50" r:id="rId16"/>
    <sheet name="5.17" sheetId="51" r:id="rId17"/>
    <sheet name="5.18" sheetId="54" r:id="rId18"/>
    <sheet name="5.19" sheetId="52" r:id="rId19"/>
    <sheet name="5.20" sheetId="55" r:id="rId20"/>
    <sheet name="5.21" sheetId="57" r:id="rId21"/>
    <sheet name="5.22" sheetId="58" r:id="rId22"/>
    <sheet name="5.23" sheetId="59" r:id="rId23"/>
    <sheet name="5.24" sheetId="60" r:id="rId24"/>
    <sheet name="5.25" sheetId="61" r:id="rId25"/>
    <sheet name="5.26" sheetId="62" r:id="rId26"/>
    <sheet name="5.27" sheetId="63" r:id="rId27"/>
    <sheet name="5.28" sheetId="64" r:id="rId28"/>
    <sheet name="5.29" sheetId="65" r:id="rId29"/>
    <sheet name="5.30" sheetId="66" r:id="rId30"/>
    <sheet name="5.31" sheetId="67" r:id="rId31"/>
  </sheets>
  <calcPr calcId="125725"/>
</workbook>
</file>

<file path=xl/calcChain.xml><?xml version="1.0" encoding="utf-8"?>
<calcChain xmlns="http://schemas.openxmlformats.org/spreadsheetml/2006/main">
  <c r="B7" i="66"/>
  <c r="B7" i="67" s="1"/>
  <c r="D54"/>
  <c r="B5"/>
  <c r="D54" i="66"/>
  <c r="B5"/>
  <c r="B7" i="65"/>
  <c r="D54"/>
  <c r="B5"/>
  <c r="B7" i="64"/>
  <c r="B7" i="63"/>
  <c r="B7" i="62"/>
  <c r="B7" i="61"/>
  <c r="B7" i="60"/>
  <c r="B7" i="59"/>
  <c r="B7" i="58"/>
  <c r="D54" i="64"/>
  <c r="B5"/>
  <c r="D54" i="63"/>
  <c r="B5"/>
  <c r="D54" i="62"/>
  <c r="B5"/>
  <c r="D54" i="61"/>
  <c r="B5"/>
  <c r="D54" i="60"/>
  <c r="B5"/>
  <c r="D54" i="59"/>
  <c r="B5"/>
  <c r="B5" i="58"/>
  <c r="D54"/>
  <c r="B7" i="57"/>
  <c r="D54"/>
  <c r="B5"/>
  <c r="B7" i="55"/>
  <c r="D54"/>
  <c r="B5"/>
  <c r="B7" i="52"/>
  <c r="B7" i="54"/>
  <c r="B7" i="50"/>
  <c r="B7" i="51" s="1"/>
  <c r="D54" i="54"/>
  <c r="B5"/>
  <c r="D54" i="52"/>
  <c r="B5"/>
  <c r="D54" i="51"/>
  <c r="B5"/>
  <c r="D54" i="50"/>
  <c r="B5"/>
  <c r="B7" i="49"/>
  <c r="D54"/>
  <c r="B5"/>
  <c r="B7" i="48"/>
  <c r="B7" i="47"/>
  <c r="D54" i="48"/>
  <c r="B5"/>
  <c r="B7" i="46"/>
  <c r="B7" i="45"/>
  <c r="D54" i="47"/>
  <c r="B5"/>
  <c r="D54" i="46"/>
  <c r="B5"/>
  <c r="D54" i="45"/>
  <c r="B5"/>
  <c r="B7" i="44"/>
  <c r="D54"/>
  <c r="B5"/>
  <c r="B5" i="42"/>
  <c r="B7"/>
  <c r="D54"/>
  <c r="B5" i="39"/>
  <c r="B7"/>
  <c r="B7" i="40" s="1"/>
  <c r="B5"/>
  <c r="B7" i="38"/>
  <c r="B5"/>
  <c r="B7" i="37"/>
  <c r="B5"/>
  <c r="D54" i="40"/>
  <c r="D54" i="39"/>
  <c r="D54" i="38"/>
  <c r="D54" i="37"/>
  <c r="B7" i="36"/>
  <c r="B7" i="35"/>
  <c r="D54" i="36"/>
  <c r="B5"/>
  <c r="D54" i="35"/>
  <c r="B5"/>
  <c r="B7" i="34"/>
  <c r="D54"/>
  <c r="B5"/>
  <c r="B7" i="33"/>
  <c r="D54"/>
  <c r="B5"/>
</calcChain>
</file>

<file path=xl/sharedStrings.xml><?xml version="1.0" encoding="utf-8"?>
<sst xmlns="http://schemas.openxmlformats.org/spreadsheetml/2006/main" count="2344" uniqueCount="518">
  <si>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</si>
  <si>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</si>
  <si>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</si>
  <si>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</si>
  <si>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</si>
  <si>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</si>
  <si>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</si>
  <si>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</si>
  <si>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</si>
  <si>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</si>
  <si>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</si>
  <si>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</si>
  <si>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</si>
  <si>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</si>
  <si>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</si>
  <si>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</si>
  <si>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</si>
  <si>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</si>
  <si>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</si>
  <si>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</si>
  <si>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</si>
  <si>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</si>
  <si>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</si>
  <si>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</si>
  <si>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</si>
  <si>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</si>
  <si>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</si>
  <si>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</si>
  <si>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 xml:space="preserve">  기물파손율 </t>
  </si>
  <si>
    <t>Hall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</si>
  <si>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</si>
  <si>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</si>
  <si>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</si>
  <si>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</si>
  <si>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</si>
  <si>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</si>
  <si>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2015. 5. 1</t>
    <phoneticPr fontId="4" type="noConversion"/>
  </si>
  <si>
    <t>해산물파스타</t>
    <phoneticPr fontId="4" type="noConversion"/>
  </si>
  <si>
    <t>문어리조또</t>
    <phoneticPr fontId="4" type="noConversion"/>
  </si>
  <si>
    <t>L/A Set</t>
    <phoneticPr fontId="4" type="noConversion"/>
  </si>
  <si>
    <t>김인권 님</t>
    <phoneticPr fontId="4" type="noConversion"/>
  </si>
  <si>
    <t>전소영 님</t>
    <phoneticPr fontId="4" type="noConversion"/>
  </si>
  <si>
    <t>위영진 님</t>
    <phoneticPr fontId="4" type="noConversion"/>
  </si>
  <si>
    <t>노유석 님</t>
    <phoneticPr fontId="4" type="noConversion"/>
  </si>
  <si>
    <t>Hall</t>
    <phoneticPr fontId="4" type="noConversion"/>
  </si>
  <si>
    <t xml:space="preserve"> - 5월 전체미팅 진행 &lt;am9:00&gt;</t>
    <phoneticPr fontId="4" type="noConversion"/>
  </si>
  <si>
    <t xml:space="preserve"> - 신입직원 출근</t>
    <phoneticPr fontId="4" type="noConversion"/>
  </si>
  <si>
    <t xml:space="preserve">   조리부 : 명소영 주임</t>
    <phoneticPr fontId="4" type="noConversion"/>
  </si>
  <si>
    <t xml:space="preserve">     홀  :  박승필 사원</t>
    <phoneticPr fontId="4" type="noConversion"/>
  </si>
  <si>
    <t xml:space="preserve"> -청소실시 : 유리창, 1-4층 계단 청소 실시</t>
    <phoneticPr fontId="4" type="noConversion"/>
  </si>
  <si>
    <t xml:space="preserve"> -5월 입고되는 직수입와인 홍보 진행 : 엘리베이터 POP 부착, 1층 카운터</t>
    <phoneticPr fontId="4" type="noConversion"/>
  </si>
  <si>
    <t xml:space="preserve"> -청소실시 : 엘리베이터 진열장, 치즈쇼케이스, 3층 진열장 청소</t>
    <phoneticPr fontId="4" type="noConversion"/>
  </si>
  <si>
    <t>2015. 5. 2</t>
    <phoneticPr fontId="4" type="noConversion"/>
  </si>
  <si>
    <t>2015. 5. 3</t>
    <phoneticPr fontId="4" type="noConversion"/>
  </si>
  <si>
    <t>우오바</t>
    <phoneticPr fontId="4" type="noConversion"/>
  </si>
  <si>
    <t>날치알파스타</t>
    <phoneticPr fontId="4" type="noConversion"/>
  </si>
  <si>
    <t>디너코스</t>
    <phoneticPr fontId="4" type="noConversion"/>
  </si>
  <si>
    <t xml:space="preserve"> -오늘영업사항</t>
    <phoneticPr fontId="4" type="noConversion"/>
  </si>
  <si>
    <t xml:space="preserve"> 3층 룸에는 브라이덜샤워파티 단품이용으로 진행되었으며,</t>
    <phoneticPr fontId="4" type="noConversion"/>
  </si>
  <si>
    <t xml:space="preserve"> 디너영업시 와인과 단품식사이용하는 테이블이 많았습니다.</t>
    <phoneticPr fontId="4" type="noConversion"/>
  </si>
  <si>
    <t xml:space="preserve"> (Wine 매출:29% )</t>
    <phoneticPr fontId="4" type="noConversion"/>
  </si>
  <si>
    <t>2015. 5. 2</t>
    <phoneticPr fontId="4" type="noConversion"/>
  </si>
  <si>
    <t>2015. 5. 5</t>
    <phoneticPr fontId="4" type="noConversion"/>
  </si>
  <si>
    <t>이동호 님</t>
    <phoneticPr fontId="4" type="noConversion"/>
  </si>
  <si>
    <t>김선영 님</t>
    <phoneticPr fontId="4" type="noConversion"/>
  </si>
  <si>
    <t>이지민 님</t>
    <phoneticPr fontId="4" type="noConversion"/>
  </si>
  <si>
    <t>정혜리 님</t>
    <phoneticPr fontId="4" type="noConversion"/>
  </si>
  <si>
    <t>송영원 님</t>
    <phoneticPr fontId="4" type="noConversion"/>
  </si>
  <si>
    <t>4+1</t>
    <phoneticPr fontId="4" type="noConversion"/>
  </si>
  <si>
    <t>6+1</t>
    <phoneticPr fontId="4" type="noConversion"/>
  </si>
  <si>
    <t>2+1</t>
    <phoneticPr fontId="4" type="noConversion"/>
  </si>
  <si>
    <t>이정열 님</t>
    <phoneticPr fontId="4" type="noConversion"/>
  </si>
  <si>
    <t>송영훈 님</t>
    <phoneticPr fontId="4" type="noConversion"/>
  </si>
  <si>
    <t>어린이날 스패셜 메뉴 판매</t>
    <phoneticPr fontId="4" type="noConversion"/>
  </si>
  <si>
    <t xml:space="preserve"> - 볼로네제 소스의 미트볼 파스타</t>
    <phoneticPr fontId="4" type="noConversion"/>
  </si>
  <si>
    <t>2015. 5. 6</t>
    <phoneticPr fontId="4" type="noConversion"/>
  </si>
  <si>
    <t>장영현 님</t>
    <phoneticPr fontId="4" type="noConversion"/>
  </si>
  <si>
    <t>이지선 님</t>
    <phoneticPr fontId="4" type="noConversion"/>
  </si>
  <si>
    <t>박원장님</t>
    <phoneticPr fontId="4" type="noConversion"/>
  </si>
  <si>
    <t>김애리 님</t>
    <phoneticPr fontId="4" type="noConversion"/>
  </si>
  <si>
    <t>조현우 님</t>
    <phoneticPr fontId="4" type="noConversion"/>
  </si>
  <si>
    <t>이석주 회장님</t>
    <phoneticPr fontId="4" type="noConversion"/>
  </si>
  <si>
    <t>정혜옥 님</t>
    <phoneticPr fontId="4" type="noConversion"/>
  </si>
  <si>
    <t>황안욱 님</t>
    <phoneticPr fontId="4" type="noConversion"/>
  </si>
  <si>
    <t>위생교육 실시.</t>
    <phoneticPr fontId="4" type="noConversion"/>
  </si>
  <si>
    <t xml:space="preserve"> - 전달받은 교육 자료를 활용한 주방 직원</t>
    <phoneticPr fontId="4" type="noConversion"/>
  </si>
  <si>
    <t xml:space="preserve">   위생 교육</t>
    <phoneticPr fontId="4" type="noConversion"/>
  </si>
  <si>
    <t>2015. 5. 8</t>
    <phoneticPr fontId="4" type="noConversion"/>
  </si>
  <si>
    <t>이은영 님</t>
    <phoneticPr fontId="4" type="noConversion"/>
  </si>
  <si>
    <t>이영경 님</t>
    <phoneticPr fontId="4" type="noConversion"/>
  </si>
  <si>
    <t>강현수 님</t>
    <phoneticPr fontId="4" type="noConversion"/>
  </si>
  <si>
    <t>안윤영 님</t>
    <phoneticPr fontId="4" type="noConversion"/>
  </si>
  <si>
    <t>안성은 님</t>
    <phoneticPr fontId="4" type="noConversion"/>
  </si>
  <si>
    <t>김현수 님</t>
    <phoneticPr fontId="4" type="noConversion"/>
  </si>
  <si>
    <t>이명석 님</t>
    <phoneticPr fontId="4" type="noConversion"/>
  </si>
  <si>
    <t>설원희 님</t>
    <phoneticPr fontId="4" type="noConversion"/>
  </si>
  <si>
    <t>제임스 리</t>
    <phoneticPr fontId="4" type="noConversion"/>
  </si>
  <si>
    <t>8+3</t>
    <phoneticPr fontId="4" type="noConversion"/>
  </si>
  <si>
    <t>어버이날 스페셜 메뉴</t>
    <phoneticPr fontId="4" type="noConversion"/>
  </si>
  <si>
    <t xml:space="preserve"> - 부야베스</t>
    <phoneticPr fontId="4" type="noConversion"/>
  </si>
  <si>
    <t>2015. 5. 7</t>
    <phoneticPr fontId="4" type="noConversion"/>
  </si>
  <si>
    <t>해산물파스타</t>
    <phoneticPr fontId="4" type="noConversion"/>
  </si>
  <si>
    <t xml:space="preserve"> - 오늘영업사항</t>
    <phoneticPr fontId="4" type="noConversion"/>
  </si>
  <si>
    <t xml:space="preserve"> : 어린이날로 런치영업시 아이를 동반한 손님이 많았으며, 귀여운 플레이팅의 미트볼파스타의</t>
    <phoneticPr fontId="4" type="noConversion"/>
  </si>
  <si>
    <t xml:space="preserve">   반응이 좋았습니다.</t>
    <phoneticPr fontId="4" type="noConversion"/>
  </si>
  <si>
    <t>D/T set</t>
    <phoneticPr fontId="4" type="noConversion"/>
  </si>
  <si>
    <t>키조개봉골레</t>
    <phoneticPr fontId="4" type="noConversion"/>
  </si>
  <si>
    <t>루꼴라피자</t>
    <phoneticPr fontId="4" type="noConversion"/>
  </si>
  <si>
    <t xml:space="preserve"> : 런치에 이용하신 장영현님은 재방문 손님으로 친목모임식사였습니다. </t>
    <phoneticPr fontId="4" type="noConversion"/>
  </si>
  <si>
    <t xml:space="preserve">   에피타이져부터 파스타까지 이어지는 쉐어메뉴로 식사하셨으며, 
   Sienna로 예약을 또 주셨습니다.</t>
    <phoneticPr fontId="4" type="noConversion"/>
  </si>
  <si>
    <t xml:space="preserve">  </t>
    <phoneticPr fontId="4" type="noConversion"/>
  </si>
  <si>
    <t>신동회 님</t>
    <phoneticPr fontId="4" type="noConversion"/>
  </si>
  <si>
    <t>장선영 님</t>
    <phoneticPr fontId="4" type="noConversion"/>
  </si>
  <si>
    <t>맹현재 님</t>
    <phoneticPr fontId="4" type="noConversion"/>
  </si>
  <si>
    <t>siena</t>
    <phoneticPr fontId="4" type="noConversion"/>
  </si>
  <si>
    <t>모현경 님</t>
    <phoneticPr fontId="4" type="noConversion"/>
  </si>
  <si>
    <t>김성수 님</t>
    <phoneticPr fontId="4" type="noConversion"/>
  </si>
  <si>
    <t>사장님</t>
    <phoneticPr fontId="4" type="noConversion"/>
  </si>
  <si>
    <t>이진영 님</t>
    <phoneticPr fontId="4" type="noConversion"/>
  </si>
  <si>
    <t>verona</t>
    <phoneticPr fontId="4" type="noConversion"/>
  </si>
  <si>
    <t xml:space="preserve"> - 영업사항</t>
    <phoneticPr fontId="4" type="noConversion"/>
  </si>
  <si>
    <t>&lt;Dinner&gt; 모현경 님 - 디너코스이용</t>
    <phoneticPr fontId="4" type="noConversion"/>
  </si>
  <si>
    <t xml:space="preserve">         사장님 - 디너테이스팅 이용</t>
    <phoneticPr fontId="4" type="noConversion"/>
  </si>
  <si>
    <t>불가리코리아 대표, campo</t>
    <phoneticPr fontId="4" type="noConversion"/>
  </si>
  <si>
    <t xml:space="preserve">         김성수 님 - 어버이날 스폐셜 메뉴 "부야베스이용"</t>
    <phoneticPr fontId="4" type="noConversion"/>
  </si>
  <si>
    <t>D/A</t>
    <phoneticPr fontId="4" type="noConversion"/>
  </si>
  <si>
    <t>시저샐러드</t>
    <phoneticPr fontId="4" type="noConversion"/>
  </si>
  <si>
    <t>날치알새우파스타</t>
    <phoneticPr fontId="4" type="noConversion"/>
  </si>
  <si>
    <t xml:space="preserve"> -김진영 사원 : 와인서브교육 후 하우스와인 제공 실시</t>
    <phoneticPr fontId="4" type="noConversion"/>
  </si>
  <si>
    <t xml:space="preserve"> -김두현 사원 : 메뉴주문 및 고객응대 시물레이션 교육 진행</t>
    <phoneticPr fontId="4" type="noConversion"/>
  </si>
  <si>
    <t>마켓샐러드</t>
    <phoneticPr fontId="4" type="noConversion"/>
  </si>
  <si>
    <t>마르게리따피자</t>
    <phoneticPr fontId="4" type="noConversion"/>
  </si>
  <si>
    <t xml:space="preserve"> -오늘영업사항</t>
    <phoneticPr fontId="4" type="noConversion"/>
  </si>
  <si>
    <t xml:space="preserve">   (설원희 님, 김현수 님, 이영경 님 등)</t>
    <phoneticPr fontId="4" type="noConversion"/>
  </si>
  <si>
    <t xml:space="preserve">  어버이날 가족손님 식사테이블 서비스제공 : 디저트 또는 커피제공</t>
    <phoneticPr fontId="4" type="noConversion"/>
  </si>
  <si>
    <t xml:space="preserve">  </t>
    <phoneticPr fontId="4" type="noConversion"/>
  </si>
  <si>
    <t>단골소님</t>
    <phoneticPr fontId="4" type="noConversion"/>
  </si>
  <si>
    <t>단골손님</t>
    <phoneticPr fontId="4" type="noConversion"/>
  </si>
  <si>
    <t xml:space="preserve"> -내일예약사항</t>
    <phoneticPr fontId="4" type="noConversion"/>
  </si>
  <si>
    <t xml:space="preserve">  디너6:00 &lt;돌잔치&gt;이민아 님(10+2) 4층</t>
    <phoneticPr fontId="4" type="noConversion"/>
  </si>
  <si>
    <t xml:space="preserve">  그 외 2,3층 룸 등 어버이날 가족모임예약있습니다.</t>
    <phoneticPr fontId="4" type="noConversion"/>
  </si>
  <si>
    <t xml:space="preserve"> - 1,4층 테라스 화단 정리작업 진행</t>
    <phoneticPr fontId="4" type="noConversion"/>
  </si>
  <si>
    <t>&lt;Dinner&gt; 이민아님 - 돌잔치, 디너코스이용</t>
    <phoneticPr fontId="4" type="noConversion"/>
  </si>
  <si>
    <t>2015. 5. 9</t>
    <phoneticPr fontId="4" type="noConversion"/>
  </si>
  <si>
    <t>이민아 님</t>
    <phoneticPr fontId="4" type="noConversion"/>
  </si>
  <si>
    <t>주민석 님</t>
    <phoneticPr fontId="4" type="noConversion"/>
  </si>
  <si>
    <t>박지은 님</t>
    <phoneticPr fontId="4" type="noConversion"/>
  </si>
  <si>
    <t>박송이 님</t>
    <phoneticPr fontId="4" type="noConversion"/>
  </si>
  <si>
    <t>김만형 님</t>
    <phoneticPr fontId="4" type="noConversion"/>
  </si>
  <si>
    <t>서정완 님</t>
    <phoneticPr fontId="4" type="noConversion"/>
  </si>
  <si>
    <t>11+2</t>
    <phoneticPr fontId="4" type="noConversion"/>
  </si>
  <si>
    <t>D/C 이용</t>
    <phoneticPr fontId="4" type="noConversion"/>
  </si>
  <si>
    <t>제빙기 고장으로 인한 얼음 부족현상</t>
    <phoneticPr fontId="4" type="noConversion"/>
  </si>
  <si>
    <t xml:space="preserve"> - 소스류의 빠른 쿨링을 원활하게 하지 못해</t>
    <phoneticPr fontId="4" type="noConversion"/>
  </si>
  <si>
    <t xml:space="preserve">   품질 저하 우려</t>
    <phoneticPr fontId="4" type="noConversion"/>
  </si>
  <si>
    <t xml:space="preserve">         박지은님 - 어버이날 가족모임, 단품쉐어메뉴 및 부야베스 이용</t>
    <phoneticPr fontId="4" type="noConversion"/>
  </si>
  <si>
    <t>D/A set</t>
    <phoneticPr fontId="4" type="noConversion"/>
  </si>
  <si>
    <t>마르게리따</t>
    <phoneticPr fontId="4" type="noConversion"/>
  </si>
  <si>
    <t>날치알크림파스타</t>
    <phoneticPr fontId="4" type="noConversion"/>
  </si>
  <si>
    <t>2015. 5. 10</t>
    <phoneticPr fontId="4" type="noConversion"/>
  </si>
  <si>
    <t>6+3</t>
    <phoneticPr fontId="4" type="noConversion"/>
  </si>
  <si>
    <t>김중선 님</t>
    <phoneticPr fontId="4" type="noConversion"/>
  </si>
  <si>
    <t>김완식 님</t>
    <phoneticPr fontId="4" type="noConversion"/>
  </si>
  <si>
    <t>전지훈 님</t>
    <phoneticPr fontId="4" type="noConversion"/>
  </si>
  <si>
    <t>정동조 님</t>
    <phoneticPr fontId="4" type="noConversion"/>
  </si>
  <si>
    <t>곽기후 님</t>
    <phoneticPr fontId="4" type="noConversion"/>
  </si>
  <si>
    <t xml:space="preserve">주방 식자재 정리 </t>
    <phoneticPr fontId="4" type="noConversion"/>
  </si>
  <si>
    <t xml:space="preserve"> - 재고 파악 및 유통기한 체크</t>
    <phoneticPr fontId="4" type="noConversion"/>
  </si>
  <si>
    <t>2015. 5. 11</t>
    <phoneticPr fontId="4" type="noConversion"/>
  </si>
  <si>
    <t>이호규 대표님</t>
    <phoneticPr fontId="4" type="noConversion"/>
  </si>
  <si>
    <t>박혜정 님</t>
    <phoneticPr fontId="4" type="noConversion"/>
  </si>
  <si>
    <t>대표님</t>
    <phoneticPr fontId="4" type="noConversion"/>
  </si>
  <si>
    <t>정은종 님</t>
    <phoneticPr fontId="4" type="noConversion"/>
  </si>
  <si>
    <t>정유선 님</t>
    <phoneticPr fontId="4" type="noConversion"/>
  </si>
  <si>
    <t>강혜정 님</t>
    <phoneticPr fontId="4" type="noConversion"/>
  </si>
  <si>
    <t>나윤주 님</t>
    <phoneticPr fontId="4" type="noConversion"/>
  </si>
  <si>
    <t>2015. 5. 12</t>
    <phoneticPr fontId="4" type="noConversion"/>
  </si>
  <si>
    <t>이정혜 님</t>
    <phoneticPr fontId="4" type="noConversion"/>
  </si>
  <si>
    <t>이병희 님</t>
    <phoneticPr fontId="4" type="noConversion"/>
  </si>
  <si>
    <t>고은경 님</t>
    <phoneticPr fontId="4" type="noConversion"/>
  </si>
  <si>
    <t>서 이사님</t>
    <phoneticPr fontId="4" type="noConversion"/>
  </si>
  <si>
    <t>오븐 기름때 제거 및 외관 청소</t>
    <phoneticPr fontId="4" type="noConversion"/>
  </si>
  <si>
    <t>식자재 유통기한 검토 및 재고 파악</t>
    <phoneticPr fontId="4" type="noConversion"/>
  </si>
  <si>
    <t>2015. 5. 13</t>
    <phoneticPr fontId="4" type="noConversion"/>
  </si>
  <si>
    <t>날치알크림파스타</t>
    <phoneticPr fontId="4" type="noConversion"/>
  </si>
  <si>
    <t>더덕파스타</t>
    <phoneticPr fontId="4" type="noConversion"/>
  </si>
  <si>
    <t>고추튀김</t>
    <phoneticPr fontId="4" type="noConversion"/>
  </si>
  <si>
    <t xml:space="preserve"> - 오늘영업사항</t>
    <phoneticPr fontId="4" type="noConversion"/>
  </si>
  <si>
    <t xml:space="preserve">   *1F 테라스 물청소 </t>
    <phoneticPr fontId="4" type="noConversion"/>
  </si>
  <si>
    <t xml:space="preserve"> : *1~4층 화장실 대청소 </t>
    <phoneticPr fontId="4" type="noConversion"/>
  </si>
  <si>
    <t xml:space="preserve">    *1F 외관 유리창 청소</t>
    <phoneticPr fontId="4" type="noConversion"/>
  </si>
  <si>
    <t xml:space="preserve"> - 지속된 황사와 꽃가루가 날리는 날씨로 매장대청소를 진행하였습니다.</t>
    <phoneticPr fontId="4" type="noConversion"/>
  </si>
  <si>
    <t xml:space="preserve"> - 최향경대리, 정봄이주임 커피교육 수강 </t>
    <phoneticPr fontId="4" type="noConversion"/>
  </si>
  <si>
    <t xml:space="preserve"> - 황진영 사원 와인서브시 멘트교육 실시</t>
    <phoneticPr fontId="4" type="noConversion"/>
  </si>
  <si>
    <t xml:space="preserve"> - 하우스와인 변경</t>
    <phoneticPr fontId="4" type="noConversion"/>
  </si>
  <si>
    <t xml:space="preserve"> : 금일 디너영업부터 하우스레드와인이 '알콘테' 에서 'C 쉬라'로 변경하였습니다.</t>
    <phoneticPr fontId="4" type="noConversion"/>
  </si>
  <si>
    <t>이한기대리님</t>
    <phoneticPr fontId="4" type="noConversion"/>
  </si>
  <si>
    <t xml:space="preserve"> : 런치영업시 가족모임이 많아 매출에 도움습니다. 또한 와인및 음료 판매율이 29%를 
   달성하였습니다.</t>
    <phoneticPr fontId="4" type="noConversion"/>
  </si>
  <si>
    <t xml:space="preserve"> - 김두현사원 전화 응대법 심화교육 실시</t>
    <phoneticPr fontId="4" type="noConversion"/>
  </si>
  <si>
    <t xml:space="preserve"> : 늦은오후부터 내린 비로 디너영업이 저조하여, 미비한 매장 청소를 진행하였습니다.</t>
    <phoneticPr fontId="4" type="noConversion"/>
  </si>
  <si>
    <t xml:space="preserve">   * 사무실청소</t>
    <phoneticPr fontId="4" type="noConversion"/>
  </si>
  <si>
    <t xml:space="preserve">   * 1층 와인디스플레이</t>
    <phoneticPr fontId="4" type="noConversion"/>
  </si>
  <si>
    <t xml:space="preserve">     *각층 선반 먼지제거</t>
    <phoneticPr fontId="4" type="noConversion"/>
  </si>
  <si>
    <t xml:space="preserve"> : 런치영업시 어머님모임예약이 많아 세트메뉴와 음료메뉴 판매율이 높았습니다.</t>
    <phoneticPr fontId="4" type="noConversion"/>
  </si>
  <si>
    <t xml:space="preserve">   런치세트(22%) , 음료및커피(6%)</t>
    <phoneticPr fontId="4" type="noConversion"/>
  </si>
  <si>
    <t>L/A set</t>
    <phoneticPr fontId="4" type="noConversion"/>
  </si>
  <si>
    <t>해산물우오바</t>
    <phoneticPr fontId="4" type="noConversion"/>
  </si>
  <si>
    <t>지우회</t>
    <phoneticPr fontId="4" type="noConversion"/>
  </si>
  <si>
    <t>장연주 님</t>
    <phoneticPr fontId="4" type="noConversion"/>
  </si>
  <si>
    <t>김태희 님</t>
    <phoneticPr fontId="4" type="noConversion"/>
  </si>
  <si>
    <t>장영현 님</t>
    <phoneticPr fontId="4" type="noConversion"/>
  </si>
  <si>
    <t>조성수 님</t>
    <phoneticPr fontId="4" type="noConversion"/>
  </si>
  <si>
    <t>고대표 님</t>
    <phoneticPr fontId="4" type="noConversion"/>
  </si>
  <si>
    <t>김현지 님</t>
    <phoneticPr fontId="4" type="noConversion"/>
  </si>
  <si>
    <t>바톤</t>
    <phoneticPr fontId="4" type="noConversion"/>
  </si>
  <si>
    <t>이효선 님</t>
    <phoneticPr fontId="4" type="noConversion"/>
  </si>
  <si>
    <t>제빙기 수리 완료</t>
    <phoneticPr fontId="4" type="noConversion"/>
  </si>
  <si>
    <t xml:space="preserve"> - 상황 검토 필요</t>
    <phoneticPr fontId="4" type="noConversion"/>
  </si>
  <si>
    <t xml:space="preserve"> - 부품 2개 교체</t>
    <phoneticPr fontId="4" type="noConversion"/>
  </si>
  <si>
    <t xml:space="preserve"> - 내부 청소</t>
    <phoneticPr fontId="4" type="noConversion"/>
  </si>
  <si>
    <t>마켓샐러드</t>
    <phoneticPr fontId="4" type="noConversion"/>
  </si>
  <si>
    <t>시저샐러드</t>
    <phoneticPr fontId="4" type="noConversion"/>
  </si>
  <si>
    <t>해산물파스타</t>
    <phoneticPr fontId="4" type="noConversion"/>
  </si>
  <si>
    <t xml:space="preserve"> -김두현사원 하우스와인서브 교육실시</t>
    <phoneticPr fontId="4" type="noConversion"/>
  </si>
  <si>
    <t xml:space="preserve"> * 홀직원 와인이론 - 와인테이스팅 교육진행 (최향경대리)</t>
    <phoneticPr fontId="4" type="noConversion"/>
  </si>
  <si>
    <t>2015. 5. 14</t>
    <phoneticPr fontId="4" type="noConversion"/>
  </si>
  <si>
    <t>트랜치청소</t>
    <phoneticPr fontId="4" type="noConversion"/>
  </si>
  <si>
    <t>제빙기 원활하지 않은 얼음제공</t>
    <phoneticPr fontId="4" type="noConversion"/>
  </si>
  <si>
    <t>김미원 님</t>
    <phoneticPr fontId="4" type="noConversion"/>
  </si>
  <si>
    <t>장진욱 님</t>
    <phoneticPr fontId="4" type="noConversion"/>
  </si>
  <si>
    <t>장종택 님</t>
    <phoneticPr fontId="4" type="noConversion"/>
  </si>
  <si>
    <t>날치알크림파스타</t>
    <phoneticPr fontId="4" type="noConversion"/>
  </si>
  <si>
    <t>더덕파스타</t>
    <phoneticPr fontId="4" type="noConversion"/>
  </si>
  <si>
    <t>키조개봉골레</t>
    <phoneticPr fontId="4" type="noConversion"/>
  </si>
  <si>
    <t>2015. 5. 15</t>
    <phoneticPr fontId="4" type="noConversion"/>
  </si>
  <si>
    <t>이언숙 님</t>
    <phoneticPr fontId="4" type="noConversion"/>
  </si>
  <si>
    <t>김재호 님</t>
    <phoneticPr fontId="4" type="noConversion"/>
  </si>
  <si>
    <t>김아람 님</t>
    <phoneticPr fontId="4" type="noConversion"/>
  </si>
  <si>
    <t>안윤정 님</t>
    <phoneticPr fontId="4" type="noConversion"/>
  </si>
  <si>
    <t>장원호 님</t>
    <phoneticPr fontId="4" type="noConversion"/>
  </si>
  <si>
    <t>김현미 님</t>
    <phoneticPr fontId="4" type="noConversion"/>
  </si>
  <si>
    <t>박완경 님</t>
    <phoneticPr fontId="4" type="noConversion"/>
  </si>
  <si>
    <t>오승협 님</t>
    <phoneticPr fontId="4" type="noConversion"/>
  </si>
  <si>
    <t>리치칼튼</t>
    <phoneticPr fontId="4" type="noConversion"/>
  </si>
  <si>
    <t>테이스팅 취소로 인한 식자재 재고 발생.</t>
    <phoneticPr fontId="4" type="noConversion"/>
  </si>
  <si>
    <t xml:space="preserve"> - 내일예약사항</t>
    <phoneticPr fontId="4" type="noConversion"/>
  </si>
  <si>
    <t xml:space="preserve"> :* XL게임즈 21인 Lunch Bset 이용, Roma</t>
    <phoneticPr fontId="4" type="noConversion"/>
  </si>
  <si>
    <t xml:space="preserve">  </t>
    <phoneticPr fontId="4" type="noConversion"/>
  </si>
  <si>
    <t>너트피자</t>
    <phoneticPr fontId="4" type="noConversion"/>
  </si>
  <si>
    <t>L/A</t>
    <phoneticPr fontId="4" type="noConversion"/>
  </si>
  <si>
    <t>D/C</t>
    <phoneticPr fontId="4" type="noConversion"/>
  </si>
  <si>
    <t xml:space="preserve"> 디너 1층 치즈플래터와 와인이용손님이 증가</t>
    <phoneticPr fontId="4" type="noConversion"/>
  </si>
  <si>
    <t xml:space="preserve"> 런치 4층 XL게임즈 21명 세미나 후 식사 (L/B Set)</t>
    <phoneticPr fontId="4" type="noConversion"/>
  </si>
  <si>
    <t xml:space="preserve"> 런치 : 김두현 사원 돌잔치 L/T(30명) - 직원10%할인, 꽃장식과 돌상 서비스제공</t>
    <phoneticPr fontId="4" type="noConversion"/>
  </si>
  <si>
    <t xml:space="preserve"> 디너 : 윤현숙 님 가족식사(12+6) - 4인 쉐어메뉴 1인 \55,000</t>
    <phoneticPr fontId="4" type="noConversion"/>
  </si>
  <si>
    <t xml:space="preserve"> -내일예약사항</t>
    <phoneticPr fontId="4" type="noConversion"/>
  </si>
  <si>
    <t>XL게임즈</t>
    <phoneticPr fontId="4" type="noConversion"/>
  </si>
  <si>
    <t>김다미 님</t>
    <phoneticPr fontId="4" type="noConversion"/>
  </si>
  <si>
    <t>강서연 님</t>
    <phoneticPr fontId="4" type="noConversion"/>
  </si>
  <si>
    <t>손연진 님</t>
    <phoneticPr fontId="4" type="noConversion"/>
  </si>
  <si>
    <t>주방 핫파트 화구 청소</t>
    <phoneticPr fontId="4" type="noConversion"/>
  </si>
  <si>
    <t xml:space="preserve"> - 주기적인 청소로 기름때 누름방지</t>
    <phoneticPr fontId="4" type="noConversion"/>
  </si>
  <si>
    <t>2015. 5. 17</t>
    <phoneticPr fontId="4" type="noConversion"/>
  </si>
  <si>
    <t>2015. 5. 16</t>
    <phoneticPr fontId="4" type="noConversion"/>
  </si>
  <si>
    <t>김승빈 님</t>
    <phoneticPr fontId="4" type="noConversion"/>
  </si>
  <si>
    <t>김경희 님</t>
    <phoneticPr fontId="4" type="noConversion"/>
  </si>
  <si>
    <t>돌잔치</t>
    <phoneticPr fontId="4" type="noConversion"/>
  </si>
  <si>
    <t>안진영 님</t>
    <phoneticPr fontId="4" type="noConversion"/>
  </si>
  <si>
    <t>박민호 님</t>
    <phoneticPr fontId="4" type="noConversion"/>
  </si>
  <si>
    <t>신채영 님</t>
    <phoneticPr fontId="4" type="noConversion"/>
  </si>
  <si>
    <t>손용원 님</t>
    <phoneticPr fontId="4" type="noConversion"/>
  </si>
  <si>
    <t>이정찬 님</t>
    <phoneticPr fontId="4" type="noConversion"/>
  </si>
  <si>
    <t>김승빈 님 돌잔치 L/T Menu</t>
    <phoneticPr fontId="4" type="noConversion"/>
  </si>
  <si>
    <t xml:space="preserve"> - 두가지 크로스티니</t>
    <phoneticPr fontId="4" type="noConversion"/>
  </si>
  <si>
    <t xml:space="preserve"> - 키조개 구이와 피클호박</t>
    <phoneticPr fontId="4" type="noConversion"/>
  </si>
  <si>
    <t xml:space="preserve"> - 로스트 파프리카 샐러드</t>
    <phoneticPr fontId="4" type="noConversion"/>
  </si>
  <si>
    <t xml:space="preserve"> - 루꼴라 페스토의 새우 크림 파스타</t>
    <phoneticPr fontId="4" type="noConversion"/>
  </si>
  <si>
    <t xml:space="preserve"> - 등심 혹은 숭어 스테이크</t>
    <phoneticPr fontId="4" type="noConversion"/>
  </si>
  <si>
    <t xml:space="preserve"> - 초코 케잌</t>
    <phoneticPr fontId="4" type="noConversion"/>
  </si>
  <si>
    <t>부서장 모임</t>
    <phoneticPr fontId="4" type="noConversion"/>
  </si>
  <si>
    <t>김일중 님</t>
    <phoneticPr fontId="4" type="noConversion"/>
  </si>
  <si>
    <t>정재호 님</t>
    <phoneticPr fontId="4" type="noConversion"/>
  </si>
  <si>
    <t>이두서님</t>
    <phoneticPr fontId="4" type="noConversion"/>
  </si>
  <si>
    <t>이연미 님</t>
    <phoneticPr fontId="4" type="noConversion"/>
  </si>
  <si>
    <t>부서장 모임 L/T MENU</t>
    <phoneticPr fontId="4" type="noConversion"/>
  </si>
  <si>
    <t xml:space="preserve"> - </t>
    <phoneticPr fontId="4" type="noConversion"/>
  </si>
  <si>
    <t>2015. 5. 19</t>
    <phoneticPr fontId="4" type="noConversion"/>
  </si>
  <si>
    <t>2015. 5. 18</t>
    <phoneticPr fontId="4" type="noConversion"/>
  </si>
  <si>
    <t xml:space="preserve"> - 토마토 살사와 아보카도를 곁들인 소프트크랩</t>
    <phoneticPr fontId="4" type="noConversion"/>
  </si>
  <si>
    <t xml:space="preserve"> - 루꼴라 비프 샐러드</t>
    <phoneticPr fontId="4" type="noConversion"/>
  </si>
  <si>
    <t xml:space="preserve"> - 로제 소스의 야채 펜네 파스타</t>
    <phoneticPr fontId="4" type="noConversion"/>
  </si>
  <si>
    <t xml:space="preserve"> - 등심 혹은 숭어</t>
    <phoneticPr fontId="4" type="noConversion"/>
  </si>
  <si>
    <t xml:space="preserve"> - 초코 티라미수</t>
    <phoneticPr fontId="4" type="noConversion"/>
  </si>
  <si>
    <t>L/B SET</t>
    <phoneticPr fontId="4" type="noConversion"/>
  </si>
  <si>
    <t>해산물파스타</t>
    <phoneticPr fontId="4" type="noConversion"/>
  </si>
  <si>
    <t>새우칠리피자</t>
    <phoneticPr fontId="4" type="noConversion"/>
  </si>
  <si>
    <t>17+6</t>
    <phoneticPr fontId="4" type="noConversion"/>
  </si>
  <si>
    <t xml:space="preserve"> - 오늘영업사항</t>
    <phoneticPr fontId="4" type="noConversion"/>
  </si>
  <si>
    <t xml:space="preserve"> *런치 김승빈아가 돌잔치 30인 L/T SET</t>
    <phoneticPr fontId="4" type="noConversion"/>
  </si>
  <si>
    <t xml:space="preserve"> *디너 안진영님 가족모임 17+6인  4인 쉐어메뉴 ,1인 55,000원</t>
    <phoneticPr fontId="4" type="noConversion"/>
  </si>
  <si>
    <t xml:space="preserve"> *디너 설원희님 9인 가족모임 단품메뉴이용</t>
    <phoneticPr fontId="4" type="noConversion"/>
  </si>
  <si>
    <t xml:space="preserve">  런치 디너영업모두 가족모임 식사가 많았으며, 와인의 판매율이 좋아 매출에 도움을 주었습니다.</t>
    <phoneticPr fontId="4" type="noConversion"/>
  </si>
  <si>
    <t>L/T set</t>
    <phoneticPr fontId="4" type="noConversion"/>
  </si>
  <si>
    <t>날치알크림파스타</t>
    <phoneticPr fontId="4" type="noConversion"/>
  </si>
  <si>
    <t>마르게리따</t>
    <phoneticPr fontId="4" type="noConversion"/>
  </si>
  <si>
    <t>넛트피자</t>
    <phoneticPr fontId="4" type="noConversion"/>
  </si>
  <si>
    <t>D/A set</t>
    <phoneticPr fontId="4" type="noConversion"/>
  </si>
  <si>
    <t>해산물파스타</t>
    <phoneticPr fontId="4" type="noConversion"/>
  </si>
  <si>
    <t>2015. 5. 20</t>
    <phoneticPr fontId="4" type="noConversion"/>
  </si>
  <si>
    <t xml:space="preserve"> - 매장대청소 실시</t>
    <phoneticPr fontId="4" type="noConversion"/>
  </si>
  <si>
    <t xml:space="preserve"> - 내일예약사항</t>
    <phoneticPr fontId="4" type="noConversion"/>
  </si>
  <si>
    <t xml:space="preserve"> *구글코리아 20인 4인쉐어메뉴 와인포함 1인 80,000원</t>
    <phoneticPr fontId="4" type="noConversion"/>
  </si>
  <si>
    <t xml:space="preserve"> : 디너에 이용하신 정재호님은 단골손님으로 6월 3일 와인모임 예약을 주셨습니다.</t>
    <phoneticPr fontId="4" type="noConversion"/>
  </si>
  <si>
    <t xml:space="preserve"> - </t>
    <phoneticPr fontId="4" type="noConversion"/>
  </si>
  <si>
    <t xml:space="preserve"> : *1층 디켄터 장식장 선반</t>
    <phoneticPr fontId="4" type="noConversion"/>
  </si>
  <si>
    <t xml:space="preserve">      Bottle - 10병 , Glass - 4잔 (판매율15%)</t>
    <phoneticPr fontId="4" type="noConversion"/>
  </si>
  <si>
    <t xml:space="preserve">     *3층 유리전등 청소</t>
    <phoneticPr fontId="4" type="noConversion"/>
  </si>
  <si>
    <t xml:space="preserve">   *2층 Verona 가구 및 셀러</t>
    <phoneticPr fontId="4" type="noConversion"/>
  </si>
  <si>
    <t xml:space="preserve">   *3층 디켄터선반 </t>
    <phoneticPr fontId="4" type="noConversion"/>
  </si>
  <si>
    <t xml:space="preserve"> - 1층 와인진열장 디스플레이 변경</t>
    <phoneticPr fontId="4" type="noConversion"/>
  </si>
  <si>
    <t xml:space="preserve"> : 1층 와인진열장을 모두 직수입 와인으로 교체하였습니다. </t>
    <phoneticPr fontId="4" type="noConversion"/>
  </si>
  <si>
    <t>정성훈 님</t>
    <phoneticPr fontId="4" type="noConversion"/>
  </si>
  <si>
    <t>윤지연 님</t>
    <phoneticPr fontId="4" type="noConversion"/>
  </si>
  <si>
    <t>구글코리아</t>
    <phoneticPr fontId="4" type="noConversion"/>
  </si>
  <si>
    <t>송재연 님</t>
    <phoneticPr fontId="4" type="noConversion"/>
  </si>
  <si>
    <t>리현 님</t>
    <phoneticPr fontId="4" type="noConversion"/>
  </si>
  <si>
    <t>구글 코리아 쉐어 메뉴 제공</t>
    <phoneticPr fontId="4" type="noConversion"/>
  </si>
  <si>
    <t xml:space="preserve"> - 연어 그라브락스</t>
    <phoneticPr fontId="4" type="noConversion"/>
  </si>
  <si>
    <t xml:space="preserve"> - 깔라마리</t>
    <phoneticPr fontId="4" type="noConversion"/>
  </si>
  <si>
    <t xml:space="preserve"> - 마르게리타</t>
    <phoneticPr fontId="4" type="noConversion"/>
  </si>
  <si>
    <t xml:space="preserve"> - 마켓 샐러드</t>
    <phoneticPr fontId="4" type="noConversion"/>
  </si>
  <si>
    <t xml:space="preserve"> - 마레파스타, 풍기 리조또</t>
    <phoneticPr fontId="4" type="noConversion"/>
  </si>
  <si>
    <t xml:space="preserve"> - 등심 스테이크</t>
    <phoneticPr fontId="4" type="noConversion"/>
  </si>
  <si>
    <t>훈연한 연어</t>
    <phoneticPr fontId="4" type="noConversion"/>
  </si>
  <si>
    <t>3 치즈 OFP</t>
    <phoneticPr fontId="4" type="noConversion"/>
  </si>
  <si>
    <t>마르게리따</t>
    <phoneticPr fontId="4" type="noConversion"/>
  </si>
  <si>
    <t>구자형 님</t>
    <phoneticPr fontId="4" type="noConversion"/>
  </si>
  <si>
    <t>김범철 님</t>
    <phoneticPr fontId="4" type="noConversion"/>
  </si>
  <si>
    <t>정은진 님</t>
    <phoneticPr fontId="4" type="noConversion"/>
  </si>
  <si>
    <t>이원선 님</t>
    <phoneticPr fontId="4" type="noConversion"/>
  </si>
  <si>
    <t>그랜드 메뉴 리뉴얼 및 여름 메뉴 시연</t>
    <phoneticPr fontId="4" type="noConversion"/>
  </si>
  <si>
    <t xml:space="preserve"> - 주현철 과장, 이한기 대리.</t>
    <phoneticPr fontId="4" type="noConversion"/>
  </si>
  <si>
    <t>2015. 5. 21</t>
    <phoneticPr fontId="4" type="noConversion"/>
  </si>
  <si>
    <t xml:space="preserve"> - 오늘영업사항</t>
    <phoneticPr fontId="4" type="noConversion"/>
  </si>
  <si>
    <t xml:space="preserve">   와인판매율이 36%로 높았습니다.</t>
    <phoneticPr fontId="4" type="noConversion"/>
  </si>
  <si>
    <t xml:space="preserve"> - 매장청소실시</t>
    <phoneticPr fontId="4" type="noConversion"/>
  </si>
  <si>
    <t xml:space="preserve"> * 1층 테라스 및 주차장 물청소</t>
    <phoneticPr fontId="4" type="noConversion"/>
  </si>
  <si>
    <t xml:space="preserve"> * 1층 BAR 바닥 대청소</t>
    <phoneticPr fontId="4" type="noConversion"/>
  </si>
  <si>
    <t xml:space="preserve"> * 와인진열장 선반 및 와인병</t>
    <phoneticPr fontId="4" type="noConversion"/>
  </si>
  <si>
    <t xml:space="preserve"> - 김두현사원 하우스와인 서브교육 실시</t>
    <phoneticPr fontId="4" type="noConversion"/>
  </si>
  <si>
    <t>더덕파스타</t>
    <phoneticPr fontId="4" type="noConversion"/>
  </si>
  <si>
    <t>날치알크림파스타</t>
    <phoneticPr fontId="4" type="noConversion"/>
  </si>
  <si>
    <t>L/A SET</t>
    <phoneticPr fontId="4" type="noConversion"/>
  </si>
  <si>
    <t xml:space="preserve"> : 예약손님외 2인테이블의 소규모 워킹손님의 방문이 이어졌으며,</t>
    <phoneticPr fontId="4" type="noConversion"/>
  </si>
  <si>
    <t>2015. 5. 22</t>
    <phoneticPr fontId="4" type="noConversion"/>
  </si>
  <si>
    <t>정도언 님</t>
    <phoneticPr fontId="4" type="noConversion"/>
  </si>
  <si>
    <t>전승호 님</t>
    <phoneticPr fontId="4" type="noConversion"/>
  </si>
  <si>
    <t>최준우 님</t>
    <phoneticPr fontId="4" type="noConversion"/>
  </si>
  <si>
    <t>한지수 님</t>
    <phoneticPr fontId="4" type="noConversion"/>
  </si>
  <si>
    <t>조진호 님</t>
    <phoneticPr fontId="4" type="noConversion"/>
  </si>
  <si>
    <t>홍성진 님</t>
    <phoneticPr fontId="4" type="noConversion"/>
  </si>
  <si>
    <t>김수연 님</t>
    <phoneticPr fontId="4" type="noConversion"/>
  </si>
  <si>
    <t>김영인 님</t>
    <phoneticPr fontId="4" type="noConversion"/>
  </si>
  <si>
    <t>권택환 님</t>
    <phoneticPr fontId="4" type="noConversion"/>
  </si>
  <si>
    <t>김진우 님</t>
    <phoneticPr fontId="4" type="noConversion"/>
  </si>
  <si>
    <t>D/T</t>
    <phoneticPr fontId="4" type="noConversion"/>
  </si>
  <si>
    <t>사장님 D/T Menu</t>
    <phoneticPr fontId="4" type="noConversion"/>
  </si>
  <si>
    <t xml:space="preserve"> - 버섯 콘소메와 참송이</t>
    <phoneticPr fontId="4" type="noConversion"/>
  </si>
  <si>
    <t xml:space="preserve"> - 도다리 세비체와 청오이 퓨레</t>
    <phoneticPr fontId="4" type="noConversion"/>
  </si>
  <si>
    <t xml:space="preserve"> - 크랩 케이크 아보카도</t>
    <phoneticPr fontId="4" type="noConversion"/>
  </si>
  <si>
    <t xml:space="preserve"> - 구운 키조개 샐러드</t>
    <phoneticPr fontId="4" type="noConversion"/>
  </si>
  <si>
    <t xml:space="preserve"> - 푸아그라 리조또</t>
    <phoneticPr fontId="4" type="noConversion"/>
  </si>
  <si>
    <t xml:space="preserve"> - 등심 or 숭어</t>
    <phoneticPr fontId="4" type="noConversion"/>
  </si>
  <si>
    <t xml:space="preserve"> - 사과 리코타 케이크</t>
    <phoneticPr fontId="4" type="noConversion"/>
  </si>
  <si>
    <t>2015. 5. 23</t>
    <phoneticPr fontId="4" type="noConversion"/>
  </si>
  <si>
    <t>정혜영 님</t>
    <phoneticPr fontId="4" type="noConversion"/>
  </si>
  <si>
    <t>김다은 님</t>
    <phoneticPr fontId="4" type="noConversion"/>
  </si>
  <si>
    <t>원정돈 님</t>
    <phoneticPr fontId="4" type="noConversion"/>
  </si>
  <si>
    <t>정승진 님</t>
    <phoneticPr fontId="4" type="noConversion"/>
  </si>
  <si>
    <t>고현진 님</t>
    <phoneticPr fontId="4" type="noConversion"/>
  </si>
  <si>
    <t>이동건 님</t>
    <phoneticPr fontId="4" type="noConversion"/>
  </si>
  <si>
    <t>박재윤 님</t>
    <phoneticPr fontId="4" type="noConversion"/>
  </si>
  <si>
    <t>더덕파스타</t>
    <phoneticPr fontId="4" type="noConversion"/>
  </si>
  <si>
    <t>날치알새우크림파스타</t>
    <phoneticPr fontId="4" type="noConversion"/>
  </si>
  <si>
    <t>해산물파스타</t>
    <phoneticPr fontId="4" type="noConversion"/>
  </si>
  <si>
    <t xml:space="preserve"> * 1층 와인진열장 청소</t>
    <phoneticPr fontId="4" type="noConversion"/>
  </si>
  <si>
    <t xml:space="preserve"> * 계단청소</t>
    <phoneticPr fontId="4" type="noConversion"/>
  </si>
  <si>
    <t>2015. 5. 24</t>
    <phoneticPr fontId="4" type="noConversion"/>
  </si>
  <si>
    <t>강혜아 님</t>
    <phoneticPr fontId="4" type="noConversion"/>
  </si>
  <si>
    <t>박대준 님</t>
    <phoneticPr fontId="4" type="noConversion"/>
  </si>
  <si>
    <t>주방 대청소 실시</t>
    <phoneticPr fontId="4" type="noConversion"/>
  </si>
  <si>
    <t>3+1</t>
    <phoneticPr fontId="4" type="noConversion"/>
  </si>
  <si>
    <t>배세영 님</t>
    <phoneticPr fontId="4" type="noConversion"/>
  </si>
  <si>
    <t>김태용 님</t>
    <phoneticPr fontId="4" type="noConversion"/>
  </si>
  <si>
    <t>설윤진 님</t>
    <phoneticPr fontId="4" type="noConversion"/>
  </si>
  <si>
    <t>성경수 님</t>
    <phoneticPr fontId="4" type="noConversion"/>
  </si>
  <si>
    <t>김선정 님</t>
    <phoneticPr fontId="4" type="noConversion"/>
  </si>
  <si>
    <t>남영진 님</t>
    <phoneticPr fontId="4" type="noConversion"/>
  </si>
  <si>
    <t>정동근 님</t>
    <phoneticPr fontId="4" type="noConversion"/>
  </si>
  <si>
    <t>제이미 님</t>
    <phoneticPr fontId="4" type="noConversion"/>
  </si>
  <si>
    <t>한상욱 님</t>
    <phoneticPr fontId="4" type="noConversion"/>
  </si>
  <si>
    <t>5~6</t>
    <phoneticPr fontId="4" type="noConversion"/>
  </si>
  <si>
    <t>컨벡션 오븐 청소</t>
    <phoneticPr fontId="4" type="noConversion"/>
  </si>
  <si>
    <t>도마 락스 세척(살균처리)</t>
    <phoneticPr fontId="4" type="noConversion"/>
  </si>
  <si>
    <t>2015. 5. 26</t>
    <phoneticPr fontId="4" type="noConversion"/>
  </si>
  <si>
    <t>2015. 5. 25</t>
    <phoneticPr fontId="4" type="noConversion"/>
  </si>
  <si>
    <t>우오바</t>
    <phoneticPr fontId="4" type="noConversion"/>
  </si>
  <si>
    <t>알리오올리오 파스타</t>
    <phoneticPr fontId="4" type="noConversion"/>
  </si>
  <si>
    <t>* 1층에서 4층 계단 청소 (찌든 때 제거)</t>
    <phoneticPr fontId="4" type="noConversion"/>
  </si>
  <si>
    <t>* 테라스 물청소</t>
    <phoneticPr fontId="4" type="noConversion"/>
  </si>
  <si>
    <t>* 기온이 점점 올라가면서 차가운 에이드, 맥주, 화이트 와인의 판매율이 꾸준히 증가하고 있습니다.</t>
    <phoneticPr fontId="4" type="noConversion"/>
  </si>
  <si>
    <t>* 김두현 사원 창고정리 교육- 황주식 사원</t>
    <phoneticPr fontId="4" type="noConversion"/>
  </si>
  <si>
    <t>* 황진영 사원 태라스 화단 관리 교육- 이민혜 사원</t>
    <phoneticPr fontId="4" type="noConversion"/>
  </si>
  <si>
    <t>* 날치알 파스타</t>
    <phoneticPr fontId="4" type="noConversion"/>
  </si>
  <si>
    <t>* 알리오올리오 파스타</t>
    <phoneticPr fontId="4" type="noConversion"/>
  </si>
  <si>
    <t>* 시저 샐러드</t>
    <phoneticPr fontId="4" type="noConversion"/>
  </si>
  <si>
    <t>* 금일은 주말을 맞아 4시부터 7시까지 입점 고객이 많았으며,단품 메뉴 판매율이 높았습니다.</t>
    <phoneticPr fontId="4" type="noConversion"/>
  </si>
  <si>
    <t>* 황진영사원 와인 스크류캡 오픈 교육 - 정봄이 주임</t>
    <phoneticPr fontId="4" type="noConversion"/>
  </si>
  <si>
    <t>* 마켓 샐러드</t>
    <phoneticPr fontId="4" type="noConversion"/>
  </si>
  <si>
    <t>* 마리게리따 피자</t>
    <phoneticPr fontId="4" type="noConversion"/>
  </si>
  <si>
    <t>* 더덕 차돌박이 파스타</t>
    <phoneticPr fontId="4" type="noConversion"/>
  </si>
  <si>
    <t>* 1층 와인 DP를 직수입 와인으로 변경하였습니다 - 와인진열장 및 치즈 쇼케이스 위 컷팅 선반</t>
    <phoneticPr fontId="4" type="noConversion"/>
  </si>
  <si>
    <t>* 김두현 사원 피클 재고처리방법 교육 - 정봄이 주임</t>
    <phoneticPr fontId="4" type="noConversion"/>
  </si>
  <si>
    <t>2015. 5. 27</t>
    <phoneticPr fontId="4" type="noConversion"/>
  </si>
  <si>
    <t>약어가 정리되는 대로 판매할 예정입니다. 꼴라메르까토 바르베라 로쏘와 비앙코는 금일부터 판매를</t>
    <phoneticPr fontId="4" type="noConversion"/>
  </si>
  <si>
    <t>다시 시작하였습니다.</t>
    <phoneticPr fontId="4" type="noConversion"/>
  </si>
  <si>
    <t>* 금일 직수입 와인이 에스플러스 비노로부터 대량 입고되었습니다. 신규와인은 부산점과 동일하게</t>
    <phoneticPr fontId="4" type="noConversion"/>
  </si>
  <si>
    <t>* 김호중 계장이 부산점 지원근무를 마치고 금일부터 신사점으로 복귀하였습니다.</t>
    <phoneticPr fontId="4" type="noConversion"/>
  </si>
  <si>
    <t>대표님</t>
    <phoneticPr fontId="4" type="noConversion"/>
  </si>
  <si>
    <t>신회장 님</t>
    <phoneticPr fontId="4" type="noConversion"/>
  </si>
  <si>
    <t>서지아 님</t>
    <phoneticPr fontId="4" type="noConversion"/>
  </si>
  <si>
    <t>L/T</t>
    <phoneticPr fontId="4" type="noConversion"/>
  </si>
  <si>
    <t>대표님 L/T MENU</t>
    <phoneticPr fontId="4" type="noConversion"/>
  </si>
  <si>
    <t xml:space="preserve"> - 청오이 셔벗과 훈연한 연어</t>
    <phoneticPr fontId="4" type="noConversion"/>
  </si>
  <si>
    <t xml:space="preserve"> - 구아카몰을 곁들인 게살요리</t>
    <phoneticPr fontId="4" type="noConversion"/>
  </si>
  <si>
    <t xml:space="preserve"> - 마켓 샐러드</t>
    <phoneticPr fontId="4" type="noConversion"/>
  </si>
  <si>
    <t xml:space="preserve"> - 보따르가 파스타</t>
    <phoneticPr fontId="4" type="noConversion"/>
  </si>
  <si>
    <t xml:space="preserve"> - 채끝 혹은 숭어</t>
    <phoneticPr fontId="4" type="noConversion"/>
  </si>
  <si>
    <t xml:space="preserve"> - 리코타와 볼로네제로 속을 채운 호박꽃 튀김</t>
    <phoneticPr fontId="4" type="noConversion"/>
  </si>
  <si>
    <t xml:space="preserve"> - 레몬 커스타드와 앙글레이즈 폼을 곁들인 </t>
    <phoneticPr fontId="4" type="noConversion"/>
  </si>
  <si>
    <t xml:space="preserve">    퍼프 페스츄리</t>
    <phoneticPr fontId="4" type="noConversion"/>
  </si>
  <si>
    <t>2015. 5. 28</t>
    <phoneticPr fontId="4" type="noConversion"/>
  </si>
  <si>
    <t>세화고등학교</t>
    <phoneticPr fontId="4" type="noConversion"/>
  </si>
  <si>
    <t>리틀아이디</t>
    <phoneticPr fontId="4" type="noConversion"/>
  </si>
  <si>
    <t>김진숙 님</t>
    <phoneticPr fontId="4" type="noConversion"/>
  </si>
  <si>
    <t>인광호 님</t>
    <phoneticPr fontId="4" type="noConversion"/>
  </si>
  <si>
    <t>이은주 님</t>
    <phoneticPr fontId="4" type="noConversion"/>
  </si>
  <si>
    <t>날치알크림파스타</t>
    <phoneticPr fontId="4" type="noConversion"/>
  </si>
  <si>
    <t>D/A set</t>
    <phoneticPr fontId="4" type="noConversion"/>
  </si>
  <si>
    <t>마르게리따</t>
    <phoneticPr fontId="4" type="noConversion"/>
  </si>
  <si>
    <t xml:space="preserve"> - 오늘영업사항</t>
    <phoneticPr fontId="4" type="noConversion"/>
  </si>
  <si>
    <t xml:space="preserve"> : 런치 세화고등학교, 리틀아이디(유치원어머님모임),김진숙님(중학교어머님모임)등</t>
    <phoneticPr fontId="4" type="noConversion"/>
  </si>
  <si>
    <t xml:space="preserve">   어머님모임식사가 많았으며</t>
    <phoneticPr fontId="4" type="noConversion"/>
  </si>
  <si>
    <t xml:space="preserve">   디너 인광호님은 정신분석연구소 손님의 남편분으로 D/A set를 이용하셨습니다.</t>
    <phoneticPr fontId="4" type="noConversion"/>
  </si>
  <si>
    <t xml:space="preserve"> - 1층 테라스 조경변경</t>
    <phoneticPr fontId="4" type="noConversion"/>
  </si>
  <si>
    <t>2015. 5. 29</t>
    <phoneticPr fontId="4" type="noConversion"/>
  </si>
  <si>
    <t>하성미 사장님</t>
    <phoneticPr fontId="4" type="noConversion"/>
  </si>
  <si>
    <t>김성일 님</t>
    <phoneticPr fontId="4" type="noConversion"/>
  </si>
  <si>
    <t>Henni</t>
    <phoneticPr fontId="4" type="noConversion"/>
  </si>
  <si>
    <t>마키요상</t>
    <phoneticPr fontId="4" type="noConversion"/>
  </si>
  <si>
    <t>토요나마 마나미사</t>
    <phoneticPr fontId="4" type="noConversion"/>
  </si>
  <si>
    <t>미에카와</t>
    <phoneticPr fontId="4" type="noConversion"/>
  </si>
  <si>
    <t>장근석팬미팅으로 인한 일본인 손님방문 증가</t>
    <phoneticPr fontId="4" type="noConversion"/>
  </si>
  <si>
    <t xml:space="preserve">  : 양재꽃시장을 방문하여, 테라스및 출입구 조경을 바꿨습니다.</t>
    <phoneticPr fontId="4" type="noConversion"/>
  </si>
  <si>
    <t>L/A set</t>
    <phoneticPr fontId="4" type="noConversion"/>
  </si>
  <si>
    <t>D/A set</t>
    <phoneticPr fontId="4" type="noConversion"/>
  </si>
  <si>
    <t>해산물 파스타</t>
    <phoneticPr fontId="4" type="noConversion"/>
  </si>
  <si>
    <t>루꼴라피자</t>
    <phoneticPr fontId="4" type="noConversion"/>
  </si>
  <si>
    <t>해산물우오바</t>
    <phoneticPr fontId="4" type="noConversion"/>
  </si>
  <si>
    <t xml:space="preserve"> : '장근석 팬미팅'행사가 서울에서 진행되어, 디너영업시 일본인 손님예약이 많았으며</t>
    <phoneticPr fontId="4" type="noConversion"/>
  </si>
  <si>
    <t xml:space="preserve">   내일 오전까지 일본손님 예약이 꾸준히 들어오고 있습니다.</t>
    <phoneticPr fontId="4" type="noConversion"/>
  </si>
  <si>
    <t xml:space="preserve">   홀직원은 간단한 일본어멘트를 공유하여, 일본손님에게 원활한 서브를 할 수 있도록 하였습니다.</t>
    <phoneticPr fontId="4" type="noConversion"/>
  </si>
  <si>
    <t xml:space="preserve">  </t>
    <phoneticPr fontId="4" type="noConversion"/>
  </si>
  <si>
    <t xml:space="preserve"> - 화이트와인판매증가</t>
    <phoneticPr fontId="4" type="noConversion"/>
  </si>
  <si>
    <t xml:space="preserve"> : 와인 및 음료의 판매율이 총 30%로 높았으며, 모두 직수입 화이트와인이 판매되었습니다.</t>
    <phoneticPr fontId="4" type="noConversion"/>
  </si>
  <si>
    <t>2015. 5. 30</t>
    <phoneticPr fontId="4" type="noConversion"/>
  </si>
  <si>
    <t>이주혜 님</t>
    <phoneticPr fontId="4" type="noConversion"/>
  </si>
  <si>
    <t>김성희 님</t>
    <phoneticPr fontId="4" type="noConversion"/>
  </si>
  <si>
    <t>미유에유코네 상</t>
    <phoneticPr fontId="4" type="noConversion"/>
  </si>
  <si>
    <t>도태윤 님</t>
    <phoneticPr fontId="4" type="noConversion"/>
  </si>
  <si>
    <t>이주연 님</t>
    <phoneticPr fontId="4" type="noConversion"/>
  </si>
  <si>
    <t>김성진 님</t>
    <phoneticPr fontId="4" type="noConversion"/>
  </si>
  <si>
    <t>이용진 님</t>
    <phoneticPr fontId="4" type="noConversion"/>
  </si>
  <si>
    <t>소지마 상</t>
    <phoneticPr fontId="4" type="noConversion"/>
  </si>
  <si>
    <t>김선민 님</t>
    <phoneticPr fontId="4" type="noConversion"/>
  </si>
  <si>
    <t>김승준 님</t>
    <phoneticPr fontId="4" type="noConversion"/>
  </si>
  <si>
    <t>윤태일 님</t>
    <phoneticPr fontId="4" type="noConversion"/>
  </si>
  <si>
    <t>김호종 님</t>
    <phoneticPr fontId="4" type="noConversion"/>
  </si>
  <si>
    <t>김정인 님</t>
    <phoneticPr fontId="4" type="noConversion"/>
  </si>
  <si>
    <t xml:space="preserve"> -우오바 메뉴 판매 증가</t>
    <phoneticPr fontId="4" type="noConversion"/>
  </si>
  <si>
    <t>매출 증대 방안에 대한 토론</t>
    <phoneticPr fontId="4" type="noConversion"/>
  </si>
  <si>
    <t>런치 스페셜 메뉴 판매 시작</t>
    <phoneticPr fontId="4" type="noConversion"/>
  </si>
  <si>
    <t xml:space="preserve"> - 멸치 파스타</t>
    <phoneticPr fontId="4" type="noConversion"/>
  </si>
  <si>
    <t xml:space="preserve">today's pasta </t>
    <phoneticPr fontId="4" type="noConversion"/>
  </si>
  <si>
    <t>2015. 5. 31</t>
    <phoneticPr fontId="4" type="noConversion"/>
  </si>
  <si>
    <t>조예나 님</t>
    <phoneticPr fontId="4" type="noConversion"/>
  </si>
  <si>
    <t>와따나베 상</t>
    <phoneticPr fontId="4" type="noConversion"/>
  </si>
  <si>
    <t>오선미 님</t>
    <phoneticPr fontId="4" type="noConversion"/>
  </si>
  <si>
    <t>7+4</t>
    <phoneticPr fontId="4" type="noConversion"/>
  </si>
  <si>
    <t>김명기 님</t>
    <phoneticPr fontId="4" type="noConversion"/>
  </si>
  <si>
    <t>박성연 님</t>
    <phoneticPr fontId="4" type="noConversion"/>
  </si>
  <si>
    <t>유승재 님</t>
    <phoneticPr fontId="4" type="noConversion"/>
  </si>
  <si>
    <t>강정우 님</t>
    <phoneticPr fontId="4" type="noConversion"/>
  </si>
  <si>
    <t>주방 월말 재고조사 실시.</t>
    <phoneticPr fontId="4" type="noConversion"/>
  </si>
  <si>
    <t xml:space="preserve"> - 식자재 및 공산품 재고 현황 조사</t>
    <phoneticPr fontId="4" type="noConversion"/>
  </si>
  <si>
    <t>봉골레파스타</t>
    <phoneticPr fontId="4" type="noConversion"/>
  </si>
  <si>
    <t xml:space="preserve"> - 오늘영업사항</t>
    <phoneticPr fontId="4" type="noConversion"/>
  </si>
  <si>
    <t>L/A set</t>
    <phoneticPr fontId="4" type="noConversion"/>
  </si>
  <si>
    <t>루꼴라피자</t>
    <phoneticPr fontId="4" type="noConversion"/>
  </si>
  <si>
    <t xml:space="preserve"> : 런치, 디너영업모두 워킹손님의 방문이 많아 만석으로 영업되었으며, 특히 런치에는 </t>
    <phoneticPr fontId="4" type="noConversion"/>
  </si>
  <si>
    <t xml:space="preserve"> - 매장 해충 방역진행</t>
    <phoneticPr fontId="4" type="noConversion"/>
  </si>
  <si>
    <t xml:space="preserve"> :  오전8시 매장전층 방역을 진행하였습니다.</t>
    <phoneticPr fontId="4" type="noConversion"/>
  </si>
  <si>
    <t>마르게리따</t>
    <phoneticPr fontId="4" type="noConversion"/>
  </si>
  <si>
    <t>더덕파스타</t>
    <phoneticPr fontId="4" type="noConversion"/>
  </si>
  <si>
    <t>마켓샐러드</t>
    <phoneticPr fontId="4" type="noConversion"/>
  </si>
  <si>
    <t xml:space="preserve">  </t>
    <phoneticPr fontId="4" type="noConversion"/>
  </si>
  <si>
    <t xml:space="preserve">   일본인 손님이 많았습니다. 와인및 음료판매율은 31%로 매출에 도움을 주었습니다.</t>
    <phoneticPr fontId="4" type="noConversion"/>
  </si>
  <si>
    <t xml:space="preserve"> 김두현사원 하우스와인 서브 교육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</si>
</sst>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20" xfId="0" applyNumberFormat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7" xfId="0" applyFont="1" applyBorder="1" applyAlignment="1"/>
    <xf numFmtId="0" fontId="6" fillId="0" borderId="19" xfId="0" applyFont="1" applyBorder="1" applyAlignment="1"/>
    <xf numFmtId="0" fontId="6" fillId="0" borderId="18" xfId="0" applyFont="1" applyBorder="1" applyAlignment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20" fontId="7" fillId="0" borderId="8" xfId="0" applyNumberFormat="1" applyFont="1" applyBorder="1" applyAlignment="1">
      <alignment horizontal="left" wrapText="1"/>
    </xf>
    <xf numFmtId="20" fontId="7" fillId="0" borderId="0" xfId="0" applyNumberFormat="1" applyFont="1" applyBorder="1" applyAlignment="1">
      <alignment horizontal="left" wrapText="1"/>
    </xf>
    <xf numFmtId="20" fontId="7" fillId="0" borderId="20" xfId="0" applyNumberFormat="1" applyFont="1" applyBorder="1" applyAlignment="1">
      <alignment horizontal="left" wrapText="1"/>
    </xf>
    <xf numFmtId="20" fontId="7" fillId="0" borderId="8" xfId="0" applyNumberFormat="1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0" fillId="0" borderId="8" xfId="0" applyBorder="1" applyAlignment="1">
      <alignment wrapTex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opLeftCell="A10" workbookViewId="0">
      <selection activeCell="A47" sqref="A47:G4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36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486500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632300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1118800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</f>
        <v>1118800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37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 t="s">
        <v>38</v>
      </c>
      <c r="C12" s="21">
        <v>5</v>
      </c>
      <c r="D12" s="101"/>
      <c r="E12" s="22"/>
      <c r="F12" s="21"/>
      <c r="G12" s="23"/>
    </row>
    <row r="13" spans="1:9" ht="17.100000000000001" customHeight="1">
      <c r="A13" s="177"/>
      <c r="B13" s="21" t="s">
        <v>39</v>
      </c>
      <c r="C13" s="24">
        <v>5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40</v>
      </c>
      <c r="D16" s="21">
        <v>2</v>
      </c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41</v>
      </c>
      <c r="D23" s="33">
        <v>4</v>
      </c>
      <c r="E23" s="130"/>
      <c r="F23" s="131"/>
      <c r="G23" s="132"/>
    </row>
    <row r="24" spans="1:7">
      <c r="A24" s="116"/>
      <c r="B24" s="28">
        <v>0.27083333333333331</v>
      </c>
      <c r="C24" s="28" t="s">
        <v>42</v>
      </c>
      <c r="D24" s="21">
        <v>2</v>
      </c>
      <c r="E24" s="147"/>
      <c r="F24" s="148"/>
      <c r="G24" s="149"/>
    </row>
    <row r="25" spans="1:7">
      <c r="A25" s="116"/>
      <c r="B25" s="28">
        <v>0.29166666666666669</v>
      </c>
      <c r="C25" s="32" t="s">
        <v>43</v>
      </c>
      <c r="D25" s="21">
        <v>2</v>
      </c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50" t="s">
        <v>45</v>
      </c>
      <c r="F35" s="151"/>
      <c r="G35" s="152"/>
    </row>
    <row r="36" spans="1:9" ht="17.25" customHeight="1">
      <c r="A36" s="116"/>
      <c r="B36" s="121"/>
      <c r="C36" s="122"/>
      <c r="D36" s="116"/>
      <c r="E36" s="136" t="s">
        <v>46</v>
      </c>
      <c r="F36" s="134"/>
      <c r="G36" s="135"/>
    </row>
    <row r="37" spans="1:9" ht="18" customHeight="1">
      <c r="A37" s="116"/>
      <c r="B37" s="133"/>
      <c r="C37" s="122"/>
      <c r="D37" s="116"/>
      <c r="E37" s="141" t="s">
        <v>47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48</v>
      </c>
      <c r="F38" s="142"/>
      <c r="G38" s="143"/>
    </row>
    <row r="39" spans="1:9" ht="17.25" customHeight="1">
      <c r="A39" s="116"/>
      <c r="B39" s="121"/>
      <c r="C39" s="122"/>
      <c r="D39" s="116"/>
      <c r="E39" s="144"/>
      <c r="F39" s="145"/>
      <c r="G39" s="146"/>
    </row>
    <row r="40" spans="1:9" ht="17.25" customHeight="1">
      <c r="A40" s="116"/>
      <c r="B40" s="121"/>
      <c r="C40" s="122"/>
      <c r="D40" s="116"/>
      <c r="E40" s="133" t="s">
        <v>49</v>
      </c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2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2:C13">
    <sortCondition descending="1" ref="C13"/>
  </sortState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J35" sqref="J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159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983850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327700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1311550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'5.9'!B7:C7+'5.10'!B6:C6</f>
        <v>18929200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184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185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186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0.5625</v>
      </c>
      <c r="C16" s="21" t="s">
        <v>196</v>
      </c>
      <c r="D16" s="21" t="s">
        <v>160</v>
      </c>
      <c r="E16" s="147"/>
      <c r="F16" s="148"/>
      <c r="G16" s="149"/>
    </row>
    <row r="17" spans="1:7">
      <c r="A17" s="116"/>
      <c r="B17" s="28">
        <v>0.5625</v>
      </c>
      <c r="C17" s="28" t="s">
        <v>161</v>
      </c>
      <c r="D17" s="21">
        <v>4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0.20833333333333334</v>
      </c>
      <c r="C23" s="32" t="s">
        <v>162</v>
      </c>
      <c r="D23" s="33">
        <v>2</v>
      </c>
      <c r="E23" s="130"/>
      <c r="F23" s="131"/>
      <c r="G23" s="132"/>
    </row>
    <row r="24" spans="1:7">
      <c r="A24" s="116"/>
      <c r="B24" s="28">
        <v>0.25</v>
      </c>
      <c r="C24" s="28" t="s">
        <v>163</v>
      </c>
      <c r="D24" s="21">
        <v>2</v>
      </c>
      <c r="E24" s="147"/>
      <c r="F24" s="148"/>
      <c r="G24" s="149"/>
    </row>
    <row r="25" spans="1:7">
      <c r="A25" s="116"/>
      <c r="B25" s="28">
        <v>0.22916666666666666</v>
      </c>
      <c r="C25" s="32" t="s">
        <v>164</v>
      </c>
      <c r="D25" s="21">
        <v>2</v>
      </c>
      <c r="E25" s="147"/>
      <c r="F25" s="148"/>
      <c r="G25" s="149"/>
    </row>
    <row r="26" spans="1:7">
      <c r="A26" s="116"/>
      <c r="B26" s="28">
        <v>0.25</v>
      </c>
      <c r="C26" s="32" t="s">
        <v>165</v>
      </c>
      <c r="D26" s="21">
        <v>2</v>
      </c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166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 t="s">
        <v>167</v>
      </c>
      <c r="C36" s="122"/>
      <c r="D36" s="116"/>
      <c r="E36" s="178" t="s">
        <v>187</v>
      </c>
      <c r="F36" s="179"/>
      <c r="G36" s="180"/>
    </row>
    <row r="37" spans="1:9" ht="18" customHeight="1">
      <c r="A37" s="116"/>
      <c r="B37" s="133"/>
      <c r="C37" s="122"/>
      <c r="D37" s="116"/>
      <c r="E37" s="183" t="s">
        <v>197</v>
      </c>
      <c r="F37" s="184"/>
      <c r="G37" s="185"/>
    </row>
    <row r="38" spans="1:9" ht="18" customHeight="1">
      <c r="A38" s="116"/>
      <c r="B38" s="121"/>
      <c r="C38" s="122"/>
      <c r="D38" s="116"/>
      <c r="E38" s="183"/>
      <c r="F38" s="184"/>
      <c r="G38" s="185"/>
    </row>
    <row r="39" spans="1:9" ht="17.25" customHeight="1">
      <c r="A39" s="116"/>
      <c r="B39" s="121"/>
      <c r="C39" s="122"/>
      <c r="D39" s="116"/>
      <c r="E39" s="178" t="s">
        <v>194</v>
      </c>
      <c r="F39" s="179"/>
      <c r="G39" s="180"/>
    </row>
    <row r="40" spans="1:9" ht="17.25" customHeight="1">
      <c r="A40" s="116"/>
      <c r="B40" s="121"/>
      <c r="C40" s="122"/>
      <c r="D40" s="116"/>
      <c r="E40" s="186" t="s">
        <v>195</v>
      </c>
      <c r="F40" s="142"/>
      <c r="G40" s="143"/>
      <c r="I40" s="50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9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5:A46"/>
    <mergeCell ref="B45:C45"/>
    <mergeCell ref="D45:D46"/>
    <mergeCell ref="E45:G45"/>
    <mergeCell ref="B46:C46"/>
    <mergeCell ref="E46:G46"/>
    <mergeCell ref="B42:C42"/>
    <mergeCell ref="E42:G42"/>
    <mergeCell ref="B43:C43"/>
    <mergeCell ref="E43:G43"/>
    <mergeCell ref="A44:G44"/>
    <mergeCell ref="B38:C38"/>
    <mergeCell ref="B39:C39"/>
    <mergeCell ref="E39:G39"/>
    <mergeCell ref="E37:G38"/>
    <mergeCell ref="B41:C41"/>
    <mergeCell ref="E41:G41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26:G26"/>
    <mergeCell ref="E27:G27"/>
    <mergeCell ref="E28:G28"/>
    <mergeCell ref="E29:G29"/>
    <mergeCell ref="E30:G30"/>
    <mergeCell ref="A14:G1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51" sqref="F51:G5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168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387000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283850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670850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'5.10'!B7:C7+'5.11'!B6:C6</f>
        <v>19600050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184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/>
      <c r="C12" s="21"/>
      <c r="D12" s="101"/>
      <c r="E12" s="22"/>
      <c r="F12" s="21"/>
      <c r="G12" s="23"/>
    </row>
    <row r="13" spans="1:9" ht="17.100000000000001" customHeight="1">
      <c r="A13" s="177"/>
      <c r="B13" s="21"/>
      <c r="C13" s="24"/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169</v>
      </c>
      <c r="D16" s="21">
        <v>3</v>
      </c>
      <c r="E16" s="147"/>
      <c r="F16" s="148"/>
      <c r="G16" s="149"/>
    </row>
    <row r="17" spans="1:7">
      <c r="A17" s="116"/>
      <c r="B17" s="28">
        <v>0.47916666666666669</v>
      </c>
      <c r="C17" s="28" t="s">
        <v>170</v>
      </c>
      <c r="D17" s="21">
        <v>3</v>
      </c>
      <c r="E17" s="147"/>
      <c r="F17" s="148"/>
      <c r="G17" s="149"/>
    </row>
    <row r="18" spans="1:7">
      <c r="A18" s="116"/>
      <c r="B18" s="28">
        <v>0.5</v>
      </c>
      <c r="C18" s="28" t="s">
        <v>171</v>
      </c>
      <c r="D18" s="21">
        <v>3</v>
      </c>
      <c r="E18" s="147"/>
      <c r="F18" s="148"/>
      <c r="G18" s="149"/>
    </row>
    <row r="19" spans="1:7">
      <c r="A19" s="116"/>
      <c r="B19" s="28">
        <v>0.5</v>
      </c>
      <c r="C19" s="21" t="s">
        <v>172</v>
      </c>
      <c r="D19" s="21">
        <v>3</v>
      </c>
      <c r="E19" s="147"/>
      <c r="F19" s="148"/>
      <c r="G19" s="149"/>
    </row>
    <row r="20" spans="1:7">
      <c r="A20" s="116"/>
      <c r="B20" s="28">
        <v>0.5</v>
      </c>
      <c r="C20" s="21" t="s">
        <v>173</v>
      </c>
      <c r="D20" s="21">
        <v>2</v>
      </c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/>
      <c r="C23" s="32"/>
      <c r="D23" s="33"/>
      <c r="E23" s="130"/>
      <c r="F23" s="131"/>
      <c r="G23" s="132"/>
    </row>
    <row r="24" spans="1:7">
      <c r="A24" s="116"/>
      <c r="B24" s="28"/>
      <c r="C24" s="28"/>
      <c r="D24" s="21"/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33" t="s">
        <v>187</v>
      </c>
      <c r="F35" s="134"/>
      <c r="G35" s="135"/>
    </row>
    <row r="36" spans="1:9" ht="17.25" customHeight="1">
      <c r="A36" s="116"/>
      <c r="B36" s="121"/>
      <c r="C36" s="122"/>
      <c r="D36" s="116"/>
      <c r="E36" s="178" t="s">
        <v>199</v>
      </c>
      <c r="F36" s="179"/>
      <c r="G36" s="180"/>
    </row>
    <row r="37" spans="1:9" ht="18" customHeight="1">
      <c r="A37" s="116"/>
      <c r="B37" s="133"/>
      <c r="C37" s="122"/>
      <c r="D37" s="116"/>
      <c r="E37" s="186" t="s">
        <v>200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201</v>
      </c>
      <c r="F38" s="142"/>
      <c r="G38" s="143"/>
    </row>
    <row r="39" spans="1:9" ht="17.25" customHeight="1">
      <c r="A39" s="116"/>
      <c r="B39" s="121"/>
      <c r="C39" s="122"/>
      <c r="D39" s="116"/>
      <c r="E39" s="187" t="s">
        <v>202</v>
      </c>
      <c r="F39" s="188"/>
      <c r="G39" s="188"/>
    </row>
    <row r="40" spans="1:9" ht="17.25" customHeight="1">
      <c r="A40" s="116"/>
      <c r="B40" s="121"/>
      <c r="C40" s="122"/>
      <c r="D40" s="116"/>
      <c r="E40" s="144"/>
      <c r="F40" s="145"/>
      <c r="G40" s="146"/>
      <c r="I40" s="52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192</v>
      </c>
      <c r="G48" s="122"/>
      <c r="H48" s="51"/>
    </row>
    <row r="49" spans="1:8">
      <c r="A49" s="116"/>
      <c r="B49" s="121"/>
      <c r="C49" s="123"/>
      <c r="D49" s="122"/>
      <c r="E49" s="116"/>
      <c r="F49" s="121" t="s">
        <v>198</v>
      </c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176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795000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600000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1395000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'5.11'!B7:C7+'5.12'!B6:C6</f>
        <v>20995050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205</v>
      </c>
      <c r="C11" s="21">
        <v>11</v>
      </c>
      <c r="D11" s="101"/>
      <c r="E11" s="22"/>
      <c r="F11" s="21"/>
      <c r="G11" s="23"/>
    </row>
    <row r="12" spans="1:9" ht="18" customHeight="1">
      <c r="A12" s="176"/>
      <c r="B12" s="21" t="s">
        <v>185</v>
      </c>
      <c r="C12" s="21">
        <v>5</v>
      </c>
      <c r="D12" s="101"/>
      <c r="E12" s="22"/>
      <c r="F12" s="21"/>
      <c r="G12" s="23"/>
    </row>
    <row r="13" spans="1:9" ht="17.100000000000001" customHeight="1">
      <c r="A13" s="177"/>
      <c r="B13" s="21" t="s">
        <v>206</v>
      </c>
      <c r="C13" s="24">
        <v>4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0.45833333333333331</v>
      </c>
      <c r="C16" s="21" t="s">
        <v>174</v>
      </c>
      <c r="D16" s="21">
        <v>8</v>
      </c>
      <c r="E16" s="147"/>
      <c r="F16" s="148"/>
      <c r="G16" s="149"/>
    </row>
    <row r="17" spans="1:7">
      <c r="A17" s="116"/>
      <c r="B17" s="28">
        <v>0.47916666666666669</v>
      </c>
      <c r="C17" s="28" t="s">
        <v>175</v>
      </c>
      <c r="D17" s="21">
        <v>3</v>
      </c>
      <c r="E17" s="147"/>
      <c r="F17" s="148"/>
      <c r="G17" s="149"/>
    </row>
    <row r="18" spans="1:7">
      <c r="A18" s="116"/>
      <c r="B18" s="28">
        <v>0.47916666666666669</v>
      </c>
      <c r="C18" s="28" t="s">
        <v>77</v>
      </c>
      <c r="D18" s="21">
        <v>5</v>
      </c>
      <c r="E18" s="147"/>
      <c r="F18" s="148"/>
      <c r="G18" s="149"/>
    </row>
    <row r="19" spans="1:7">
      <c r="A19" s="116"/>
      <c r="B19" s="28">
        <v>0.5</v>
      </c>
      <c r="C19" s="21" t="s">
        <v>177</v>
      </c>
      <c r="D19" s="21">
        <v>2</v>
      </c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178</v>
      </c>
      <c r="D23" s="33">
        <v>2</v>
      </c>
      <c r="E23" s="130"/>
      <c r="F23" s="131"/>
      <c r="G23" s="132"/>
    </row>
    <row r="24" spans="1:7">
      <c r="A24" s="116"/>
      <c r="B24" s="28">
        <v>0.27083333333333331</v>
      </c>
      <c r="C24" s="28" t="s">
        <v>179</v>
      </c>
      <c r="D24" s="21">
        <v>4</v>
      </c>
      <c r="E24" s="147"/>
      <c r="F24" s="148"/>
      <c r="G24" s="149"/>
    </row>
    <row r="25" spans="1:7">
      <c r="A25" s="116"/>
      <c r="B25" s="28">
        <v>0.3125</v>
      </c>
      <c r="C25" s="32" t="s">
        <v>180</v>
      </c>
      <c r="D25" s="21">
        <v>3</v>
      </c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/>
      <c r="B35" s="118" t="s">
        <v>181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/>
      <c r="C36" s="122"/>
      <c r="D36" s="116"/>
      <c r="E36" s="178" t="s">
        <v>187</v>
      </c>
      <c r="F36" s="179"/>
      <c r="G36" s="180"/>
    </row>
    <row r="37" spans="1:9" ht="18" customHeight="1">
      <c r="A37" s="116"/>
      <c r="B37" s="133" t="s">
        <v>182</v>
      </c>
      <c r="C37" s="122"/>
      <c r="D37" s="116"/>
      <c r="E37" s="186" t="s">
        <v>203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204</v>
      </c>
      <c r="F38" s="142"/>
      <c r="G38" s="143"/>
    </row>
    <row r="39" spans="1:9" ht="17.25" customHeight="1">
      <c r="A39" s="116"/>
      <c r="B39" s="121"/>
      <c r="C39" s="122"/>
      <c r="D39" s="116"/>
      <c r="E39" s="181"/>
      <c r="F39" s="182"/>
      <c r="G39" s="182"/>
    </row>
    <row r="40" spans="1:9" ht="17.25" customHeight="1">
      <c r="A40" s="116"/>
      <c r="B40" s="121"/>
      <c r="C40" s="122"/>
      <c r="D40" s="116"/>
      <c r="E40" s="144"/>
      <c r="F40" s="145"/>
      <c r="G40" s="146"/>
      <c r="I40" s="52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193</v>
      </c>
      <c r="G48" s="122"/>
      <c r="H48" s="51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30" sqref="E30:G3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183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626200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998800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1625000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'5.12'!B7:C7+'5.13'!B6:C6</f>
        <v>22620050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220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 t="s">
        <v>221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222</v>
      </c>
      <c r="C13" s="24">
        <v>5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207</v>
      </c>
      <c r="D16" s="21">
        <v>5</v>
      </c>
      <c r="E16" s="147"/>
      <c r="F16" s="148"/>
      <c r="G16" s="149"/>
    </row>
    <row r="17" spans="1:7">
      <c r="A17" s="116"/>
      <c r="B17" s="28">
        <v>0.5625</v>
      </c>
      <c r="C17" s="28" t="s">
        <v>208</v>
      </c>
      <c r="D17" s="21">
        <v>5</v>
      </c>
      <c r="E17" s="147"/>
      <c r="F17" s="148"/>
      <c r="G17" s="149"/>
    </row>
    <row r="18" spans="1:7">
      <c r="A18" s="116"/>
      <c r="B18" s="28">
        <v>0.5</v>
      </c>
      <c r="C18" s="28" t="s">
        <v>209</v>
      </c>
      <c r="D18" s="21">
        <v>5</v>
      </c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0.29166666666666669</v>
      </c>
      <c r="C23" s="32" t="s">
        <v>210</v>
      </c>
      <c r="D23" s="33">
        <v>7</v>
      </c>
      <c r="E23" s="130"/>
      <c r="F23" s="131"/>
      <c r="G23" s="132"/>
    </row>
    <row r="24" spans="1:7">
      <c r="A24" s="116"/>
      <c r="B24" s="28">
        <v>0.29166666666666669</v>
      </c>
      <c r="C24" s="28" t="s">
        <v>211</v>
      </c>
      <c r="D24" s="21">
        <v>2</v>
      </c>
      <c r="E24" s="147"/>
      <c r="F24" s="148"/>
      <c r="G24" s="149"/>
    </row>
    <row r="25" spans="1:7">
      <c r="A25" s="116"/>
      <c r="B25" s="28">
        <v>0.29166666666666669</v>
      </c>
      <c r="C25" s="32" t="s">
        <v>212</v>
      </c>
      <c r="D25" s="21">
        <v>2</v>
      </c>
      <c r="E25" s="147"/>
      <c r="F25" s="148"/>
      <c r="G25" s="149"/>
    </row>
    <row r="26" spans="1:7">
      <c r="A26" s="116"/>
      <c r="B26" s="28">
        <v>0.33333333333333331</v>
      </c>
      <c r="C26" s="32" t="s">
        <v>213</v>
      </c>
      <c r="D26" s="21">
        <v>3</v>
      </c>
      <c r="E26" s="147"/>
      <c r="F26" s="148"/>
      <c r="G26" s="149"/>
    </row>
    <row r="27" spans="1:7">
      <c r="A27" s="116"/>
      <c r="B27" s="28">
        <v>0.29166666666666669</v>
      </c>
      <c r="C27" s="21" t="s">
        <v>214</v>
      </c>
      <c r="D27" s="21">
        <v>2</v>
      </c>
      <c r="E27" s="147"/>
      <c r="F27" s="148"/>
      <c r="G27" s="149"/>
    </row>
    <row r="28" spans="1:7">
      <c r="A28" s="116"/>
      <c r="B28" s="28">
        <v>0.28125</v>
      </c>
      <c r="C28" s="21" t="s">
        <v>215</v>
      </c>
      <c r="D28" s="21">
        <v>2</v>
      </c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216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 t="s">
        <v>217</v>
      </c>
      <c r="C36" s="122"/>
      <c r="D36" s="116"/>
      <c r="E36" s="178" t="s">
        <v>191</v>
      </c>
      <c r="F36" s="179"/>
      <c r="G36" s="180"/>
    </row>
    <row r="37" spans="1:9" ht="18" customHeight="1">
      <c r="A37" s="116"/>
      <c r="B37" s="133" t="s">
        <v>218</v>
      </c>
      <c r="C37" s="122"/>
      <c r="D37" s="116"/>
      <c r="E37" s="186" t="s">
        <v>189</v>
      </c>
      <c r="F37" s="142"/>
      <c r="G37" s="143"/>
    </row>
    <row r="38" spans="1:9" ht="18" customHeight="1">
      <c r="A38" s="116"/>
      <c r="B38" s="121" t="s">
        <v>219</v>
      </c>
      <c r="C38" s="122"/>
      <c r="D38" s="116"/>
      <c r="E38" s="141" t="s">
        <v>188</v>
      </c>
      <c r="F38" s="142"/>
      <c r="G38" s="143"/>
    </row>
    <row r="39" spans="1:9" ht="17.25" customHeight="1">
      <c r="A39" s="116"/>
      <c r="B39" s="121"/>
      <c r="C39" s="122"/>
      <c r="D39" s="116"/>
      <c r="E39" s="187" t="s">
        <v>190</v>
      </c>
      <c r="F39" s="188"/>
      <c r="G39" s="188"/>
    </row>
    <row r="40" spans="1:9" ht="17.25" customHeight="1">
      <c r="A40" s="116"/>
      <c r="B40" s="121"/>
      <c r="C40" s="122"/>
      <c r="D40" s="116"/>
      <c r="E40" s="144"/>
      <c r="F40" s="145"/>
      <c r="G40" s="146"/>
      <c r="I40" s="54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223</v>
      </c>
      <c r="G48" s="122"/>
      <c r="H48" s="53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15" sqref="E15:G1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225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206000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845200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1051200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'5.13'!B7:C7+'5.14'!B6:C6</f>
        <v>23671250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231</v>
      </c>
      <c r="C11" s="21">
        <v>3</v>
      </c>
      <c r="D11" s="101"/>
      <c r="E11" s="22"/>
      <c r="F11" s="21"/>
      <c r="G11" s="23"/>
    </row>
    <row r="12" spans="1:9" ht="18" customHeight="1">
      <c r="A12" s="176"/>
      <c r="B12" s="21" t="s">
        <v>232</v>
      </c>
      <c r="C12" s="21">
        <v>2</v>
      </c>
      <c r="D12" s="101"/>
      <c r="E12" s="22"/>
      <c r="F12" s="21"/>
      <c r="G12" s="23"/>
    </row>
    <row r="13" spans="1:9" ht="17.100000000000001" customHeight="1">
      <c r="A13" s="177"/>
      <c r="B13" s="21" t="s">
        <v>233</v>
      </c>
      <c r="C13" s="24">
        <v>2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0.54166666666666663</v>
      </c>
      <c r="C16" s="21" t="s">
        <v>228</v>
      </c>
      <c r="D16" s="21">
        <v>2</v>
      </c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0.8125</v>
      </c>
      <c r="C23" s="32" t="s">
        <v>229</v>
      </c>
      <c r="D23" s="33">
        <v>4</v>
      </c>
      <c r="E23" s="130"/>
      <c r="F23" s="131"/>
      <c r="G23" s="132"/>
    </row>
    <row r="24" spans="1:7">
      <c r="A24" s="116"/>
      <c r="B24" s="28">
        <v>0.79166666666666663</v>
      </c>
      <c r="C24" s="28" t="s">
        <v>230</v>
      </c>
      <c r="D24" s="21">
        <v>4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226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 t="s">
        <v>227</v>
      </c>
      <c r="C36" s="122"/>
      <c r="D36" s="116"/>
      <c r="E36" s="178"/>
      <c r="F36" s="179"/>
      <c r="G36" s="180"/>
    </row>
    <row r="37" spans="1:9" ht="18" customHeight="1">
      <c r="A37" s="116"/>
      <c r="B37" s="133"/>
      <c r="C37" s="122"/>
      <c r="D37" s="116"/>
      <c r="E37" s="186"/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87"/>
      <c r="F39" s="189"/>
      <c r="G39" s="190"/>
    </row>
    <row r="40" spans="1:9" ht="17.25" customHeight="1">
      <c r="A40" s="116"/>
      <c r="B40" s="121"/>
      <c r="C40" s="122"/>
      <c r="D40" s="116"/>
      <c r="E40" s="144"/>
      <c r="F40" s="145"/>
      <c r="G40" s="146"/>
      <c r="I40" s="56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55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234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832000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2221900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3053900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'5.14'!B7:C7+'5.15'!B6:C6</f>
        <v>26725150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248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249</v>
      </c>
      <c r="C12" s="21">
        <v>7</v>
      </c>
      <c r="D12" s="101"/>
      <c r="E12" s="22"/>
      <c r="F12" s="21"/>
      <c r="G12" s="23"/>
    </row>
    <row r="13" spans="1:9" ht="17.100000000000001" customHeight="1">
      <c r="A13" s="177"/>
      <c r="B13" s="21" t="s">
        <v>250</v>
      </c>
      <c r="C13" s="24">
        <v>6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235</v>
      </c>
      <c r="D16" s="21">
        <v>6</v>
      </c>
      <c r="E16" s="147"/>
      <c r="F16" s="148"/>
      <c r="G16" s="149"/>
    </row>
    <row r="17" spans="1:7">
      <c r="A17" s="116"/>
      <c r="B17" s="28">
        <v>0.5</v>
      </c>
      <c r="C17" s="28" t="s">
        <v>236</v>
      </c>
      <c r="D17" s="21">
        <v>3</v>
      </c>
      <c r="E17" s="147"/>
      <c r="F17" s="148"/>
      <c r="G17" s="149"/>
    </row>
    <row r="18" spans="1:7">
      <c r="A18" s="116"/>
      <c r="B18" s="28">
        <v>0.48958333333333331</v>
      </c>
      <c r="C18" s="28" t="s">
        <v>237</v>
      </c>
      <c r="D18" s="21">
        <v>4</v>
      </c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238</v>
      </c>
      <c r="D23" s="33">
        <v>3</v>
      </c>
      <c r="E23" s="130"/>
      <c r="F23" s="131"/>
      <c r="G23" s="132"/>
    </row>
    <row r="24" spans="1:7">
      <c r="A24" s="116"/>
      <c r="B24" s="28">
        <v>0.29166666666666669</v>
      </c>
      <c r="C24" s="28" t="s">
        <v>239</v>
      </c>
      <c r="D24" s="21">
        <v>2</v>
      </c>
      <c r="E24" s="147"/>
      <c r="F24" s="148"/>
      <c r="G24" s="149"/>
    </row>
    <row r="25" spans="1:7">
      <c r="A25" s="116"/>
      <c r="B25" s="28">
        <v>0.20833333333333334</v>
      </c>
      <c r="C25" s="32" t="s">
        <v>240</v>
      </c>
      <c r="D25" s="21">
        <v>6</v>
      </c>
      <c r="E25" s="147"/>
      <c r="F25" s="148"/>
      <c r="G25" s="149"/>
    </row>
    <row r="26" spans="1:7">
      <c r="A26" s="116"/>
      <c r="B26" s="28">
        <v>0.29166666666666669</v>
      </c>
      <c r="C26" s="32" t="s">
        <v>241</v>
      </c>
      <c r="D26" s="21">
        <v>2</v>
      </c>
      <c r="E26" s="147"/>
      <c r="F26" s="148"/>
      <c r="G26" s="149"/>
    </row>
    <row r="27" spans="1:7">
      <c r="A27" s="116"/>
      <c r="B27" s="28">
        <v>0.27083333333333331</v>
      </c>
      <c r="C27" s="21" t="s">
        <v>242</v>
      </c>
      <c r="D27" s="21">
        <v>4</v>
      </c>
      <c r="E27" s="147"/>
      <c r="F27" s="148"/>
      <c r="G27" s="149"/>
    </row>
    <row r="28" spans="1:7">
      <c r="A28" s="116"/>
      <c r="B28" s="28">
        <v>0.29166666666666669</v>
      </c>
      <c r="C28" s="21" t="s">
        <v>243</v>
      </c>
      <c r="D28" s="21">
        <v>2</v>
      </c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244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/>
      <c r="C36" s="122"/>
      <c r="D36" s="116"/>
      <c r="E36" s="178" t="s">
        <v>245</v>
      </c>
      <c r="F36" s="179"/>
      <c r="G36" s="180"/>
    </row>
    <row r="37" spans="1:9" ht="18" customHeight="1">
      <c r="A37" s="116"/>
      <c r="B37" s="133"/>
      <c r="C37" s="122"/>
      <c r="D37" s="116"/>
      <c r="E37" s="186" t="s">
        <v>246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247</v>
      </c>
      <c r="F38" s="142"/>
      <c r="G38" s="143"/>
    </row>
    <row r="39" spans="1:9" ht="17.25" customHeight="1">
      <c r="A39" s="116"/>
      <c r="B39" s="121"/>
      <c r="C39" s="122"/>
      <c r="D39" s="116"/>
      <c r="E39" s="187"/>
      <c r="F39" s="188"/>
      <c r="G39" s="188"/>
    </row>
    <row r="40" spans="1:9" ht="17.25" customHeight="1">
      <c r="A40" s="116"/>
      <c r="B40" s="121"/>
      <c r="C40" s="122"/>
      <c r="D40" s="116"/>
      <c r="E40" s="144"/>
      <c r="F40" s="145"/>
      <c r="G40" s="146"/>
      <c r="I40" s="58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224</v>
      </c>
      <c r="G48" s="122"/>
      <c r="H48" s="57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263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1235000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625000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1860000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'5.15'!B7:C7+'5.16'!B6:C6</f>
        <v>28585150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293</v>
      </c>
      <c r="C11" s="21">
        <v>21</v>
      </c>
      <c r="D11" s="101"/>
      <c r="E11" s="22"/>
      <c r="F11" s="21"/>
      <c r="G11" s="23"/>
    </row>
    <row r="12" spans="1:9" ht="18" customHeight="1">
      <c r="A12" s="176"/>
      <c r="B12" s="21" t="s">
        <v>294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295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256</v>
      </c>
      <c r="D16" s="21">
        <v>21</v>
      </c>
      <c r="E16" s="147"/>
      <c r="F16" s="148"/>
      <c r="G16" s="149"/>
    </row>
    <row r="17" spans="1:7">
      <c r="A17" s="116"/>
      <c r="B17" s="28">
        <v>0.54166666666666663</v>
      </c>
      <c r="C17" s="28" t="s">
        <v>257</v>
      </c>
      <c r="D17" s="21">
        <v>2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0.77083333333333337</v>
      </c>
      <c r="C23" s="32" t="s">
        <v>258</v>
      </c>
      <c r="D23" s="33">
        <v>2</v>
      </c>
      <c r="E23" s="130"/>
      <c r="F23" s="131"/>
      <c r="G23" s="132"/>
    </row>
    <row r="24" spans="1:7">
      <c r="A24" s="116"/>
      <c r="B24" s="28">
        <v>0.8125</v>
      </c>
      <c r="C24" s="28" t="s">
        <v>259</v>
      </c>
      <c r="D24" s="21">
        <v>3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260</v>
      </c>
      <c r="C35" s="120"/>
      <c r="D35" s="115" t="s">
        <v>44</v>
      </c>
      <c r="E35" s="133" t="s">
        <v>57</v>
      </c>
      <c r="F35" s="134"/>
      <c r="G35" s="135"/>
    </row>
    <row r="36" spans="1:9" ht="17.25" customHeight="1">
      <c r="A36" s="116"/>
      <c r="B36" s="121" t="s">
        <v>261</v>
      </c>
      <c r="C36" s="122"/>
      <c r="D36" s="116"/>
      <c r="E36" s="178" t="s">
        <v>252</v>
      </c>
      <c r="F36" s="179"/>
      <c r="G36" s="180"/>
    </row>
    <row r="37" spans="1:9" ht="18" customHeight="1">
      <c r="A37" s="116"/>
      <c r="B37" s="133"/>
      <c r="C37" s="122"/>
      <c r="D37" s="116"/>
      <c r="E37" s="178" t="s">
        <v>251</v>
      </c>
      <c r="F37" s="179"/>
      <c r="G37" s="180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91" t="s">
        <v>255</v>
      </c>
      <c r="F39" s="192"/>
      <c r="G39" s="192"/>
    </row>
    <row r="40" spans="1:9" ht="17.25" customHeight="1">
      <c r="A40" s="116"/>
      <c r="B40" s="121"/>
      <c r="C40" s="122"/>
      <c r="D40" s="116"/>
      <c r="E40" s="144" t="s">
        <v>253</v>
      </c>
      <c r="F40" s="145"/>
      <c r="G40" s="146"/>
      <c r="I40" s="60"/>
    </row>
    <row r="41" spans="1:9" ht="18" customHeight="1">
      <c r="A41" s="116"/>
      <c r="B41" s="121"/>
      <c r="C41" s="122"/>
      <c r="D41" s="116"/>
      <c r="E41" s="133" t="s">
        <v>254</v>
      </c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59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262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2200000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2355580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4555580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'5.16'!B7:C7+'5.17'!B6:C6</f>
        <v>33140730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302</v>
      </c>
      <c r="C11" s="21">
        <v>28</v>
      </c>
      <c r="D11" s="101"/>
      <c r="E11" s="22"/>
      <c r="F11" s="21"/>
      <c r="G11" s="23"/>
    </row>
    <row r="12" spans="1:9" ht="18" customHeight="1">
      <c r="A12" s="176"/>
      <c r="B12" s="21" t="s">
        <v>303</v>
      </c>
      <c r="C12" s="21">
        <v>12</v>
      </c>
      <c r="D12" s="101"/>
      <c r="E12" s="22"/>
      <c r="F12" s="21"/>
      <c r="G12" s="23"/>
    </row>
    <row r="13" spans="1:9" ht="17.100000000000001" customHeight="1">
      <c r="A13" s="177"/>
      <c r="B13" s="21" t="s">
        <v>304</v>
      </c>
      <c r="C13" s="24">
        <v>10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0.54166666666666663</v>
      </c>
      <c r="C16" s="21" t="s">
        <v>264</v>
      </c>
      <c r="D16" s="21">
        <v>30</v>
      </c>
      <c r="E16" s="147" t="s">
        <v>266</v>
      </c>
      <c r="F16" s="148"/>
      <c r="G16" s="149"/>
    </row>
    <row r="17" spans="1:7">
      <c r="A17" s="116"/>
      <c r="B17" s="28">
        <v>0.54166666666666663</v>
      </c>
      <c r="C17" s="28" t="s">
        <v>265</v>
      </c>
      <c r="D17" s="21">
        <v>2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267</v>
      </c>
      <c r="D23" s="33" t="s">
        <v>296</v>
      </c>
      <c r="E23" s="130"/>
      <c r="F23" s="131"/>
      <c r="G23" s="132"/>
    </row>
    <row r="24" spans="1:7">
      <c r="A24" s="116"/>
      <c r="B24" s="28">
        <v>0.29166666666666669</v>
      </c>
      <c r="C24" s="28" t="s">
        <v>268</v>
      </c>
      <c r="D24" s="21">
        <v>2</v>
      </c>
      <c r="E24" s="147"/>
      <c r="F24" s="148"/>
      <c r="G24" s="149"/>
    </row>
    <row r="25" spans="1:7">
      <c r="A25" s="116"/>
      <c r="B25" s="28">
        <v>0.25</v>
      </c>
      <c r="C25" s="32" t="s">
        <v>269</v>
      </c>
      <c r="D25" s="21">
        <v>10</v>
      </c>
      <c r="E25" s="147"/>
      <c r="F25" s="148"/>
      <c r="G25" s="149"/>
    </row>
    <row r="26" spans="1:7">
      <c r="A26" s="116"/>
      <c r="B26" s="28">
        <v>0.25</v>
      </c>
      <c r="C26" s="32" t="s">
        <v>270</v>
      </c>
      <c r="D26" s="21">
        <v>2</v>
      </c>
      <c r="E26" s="147"/>
      <c r="F26" s="148"/>
      <c r="G26" s="149"/>
    </row>
    <row r="27" spans="1:7">
      <c r="A27" s="116"/>
      <c r="B27" s="28">
        <v>0.27083333333333331</v>
      </c>
      <c r="C27" s="21" t="s">
        <v>95</v>
      </c>
      <c r="D27" s="21">
        <v>9</v>
      </c>
      <c r="E27" s="147"/>
      <c r="F27" s="148"/>
      <c r="G27" s="149"/>
    </row>
    <row r="28" spans="1:7">
      <c r="A28" s="116"/>
      <c r="B28" s="28">
        <v>0.25</v>
      </c>
      <c r="C28" s="21" t="s">
        <v>271</v>
      </c>
      <c r="D28" s="21">
        <v>2</v>
      </c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272</v>
      </c>
      <c r="C35" s="120"/>
      <c r="D35" s="115" t="s">
        <v>44</v>
      </c>
      <c r="E35" s="133" t="s">
        <v>297</v>
      </c>
      <c r="F35" s="134"/>
      <c r="G35" s="135"/>
    </row>
    <row r="36" spans="1:9" ht="17.25" customHeight="1">
      <c r="A36" s="116"/>
      <c r="B36" s="121" t="s">
        <v>273</v>
      </c>
      <c r="C36" s="122"/>
      <c r="D36" s="116"/>
      <c r="E36" s="178" t="s">
        <v>298</v>
      </c>
      <c r="F36" s="179"/>
      <c r="G36" s="180"/>
    </row>
    <row r="37" spans="1:9" ht="18" customHeight="1">
      <c r="A37" s="116"/>
      <c r="B37" s="133" t="s">
        <v>274</v>
      </c>
      <c r="C37" s="122"/>
      <c r="D37" s="116"/>
      <c r="E37" s="178" t="s">
        <v>299</v>
      </c>
      <c r="F37" s="179"/>
      <c r="G37" s="180"/>
    </row>
    <row r="38" spans="1:9" ht="18" customHeight="1">
      <c r="A38" s="116"/>
      <c r="B38" s="121" t="s">
        <v>275</v>
      </c>
      <c r="C38" s="122"/>
      <c r="D38" s="116"/>
      <c r="E38" s="141" t="s">
        <v>300</v>
      </c>
      <c r="F38" s="142"/>
      <c r="G38" s="143"/>
    </row>
    <row r="39" spans="1:9" ht="17.25" customHeight="1">
      <c r="A39" s="116"/>
      <c r="B39" s="121" t="s">
        <v>276</v>
      </c>
      <c r="C39" s="122"/>
      <c r="D39" s="116"/>
      <c r="E39" s="191" t="s">
        <v>301</v>
      </c>
      <c r="F39" s="192"/>
      <c r="G39" s="192"/>
    </row>
    <row r="40" spans="1:9" ht="17.25" customHeight="1">
      <c r="A40" s="116"/>
      <c r="B40" s="121" t="s">
        <v>277</v>
      </c>
      <c r="C40" s="122"/>
      <c r="D40" s="116"/>
      <c r="E40" s="144" t="s">
        <v>315</v>
      </c>
      <c r="F40" s="145"/>
      <c r="G40" s="146"/>
      <c r="I40" s="62"/>
    </row>
    <row r="41" spans="1:9" ht="18" customHeight="1">
      <c r="A41" s="116"/>
      <c r="B41" s="121" t="s">
        <v>278</v>
      </c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61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J36" sqref="J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287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403000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611700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1014700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'5.17'!B7:C7+'5.18'!B6:C6</f>
        <v>34155430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304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 t="s">
        <v>303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305</v>
      </c>
      <c r="C13" s="24">
        <v>4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 t="s">
        <v>266</v>
      </c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/>
      <c r="C23" s="32"/>
      <c r="D23" s="33"/>
      <c r="E23" s="130"/>
      <c r="F23" s="131"/>
      <c r="G23" s="132"/>
    </row>
    <row r="24" spans="1:7">
      <c r="A24" s="116"/>
      <c r="B24" s="28"/>
      <c r="C24" s="28"/>
      <c r="D24" s="21"/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 t="s">
        <v>285</v>
      </c>
      <c r="C36" s="122"/>
      <c r="D36" s="116"/>
      <c r="E36" s="178"/>
      <c r="F36" s="179"/>
      <c r="G36" s="180"/>
    </row>
    <row r="37" spans="1:9" ht="18" customHeight="1">
      <c r="A37" s="116"/>
      <c r="B37" s="133"/>
      <c r="C37" s="122"/>
      <c r="D37" s="116"/>
      <c r="E37" s="178"/>
      <c r="F37" s="179"/>
      <c r="G37" s="180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91"/>
      <c r="F39" s="192"/>
      <c r="G39" s="192"/>
    </row>
    <row r="40" spans="1:9" ht="17.25" customHeight="1">
      <c r="A40" s="116"/>
      <c r="B40" s="121"/>
      <c r="C40" s="122"/>
      <c r="D40" s="116"/>
      <c r="E40" s="144"/>
      <c r="F40" s="145"/>
      <c r="G40" s="146"/>
      <c r="I40" s="64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349</v>
      </c>
      <c r="G48" s="122"/>
      <c r="H48" s="63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286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803100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711000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1514100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'5.18'!B7:C7+'5.19'!B6:C6</f>
        <v>35669530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302</v>
      </c>
      <c r="C11" s="21">
        <v>13</v>
      </c>
      <c r="D11" s="101"/>
      <c r="E11" s="22"/>
      <c r="F11" s="21"/>
      <c r="G11" s="23"/>
    </row>
    <row r="12" spans="1:9" ht="18" customHeight="1">
      <c r="A12" s="176"/>
      <c r="B12" s="21" t="s">
        <v>306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307</v>
      </c>
      <c r="C13" s="24">
        <v>2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0.45833333333333331</v>
      </c>
      <c r="C16" s="21" t="s">
        <v>279</v>
      </c>
      <c r="D16" s="21">
        <v>18</v>
      </c>
      <c r="E16" s="147" t="s">
        <v>266</v>
      </c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280</v>
      </c>
      <c r="D23" s="33">
        <v>2</v>
      </c>
      <c r="E23" s="130"/>
      <c r="F23" s="131"/>
      <c r="G23" s="132"/>
    </row>
    <row r="24" spans="1:7">
      <c r="A24" s="116"/>
      <c r="B24" s="28">
        <v>0.29166666666666669</v>
      </c>
      <c r="C24" s="28" t="s">
        <v>281</v>
      </c>
      <c r="D24" s="21">
        <v>2</v>
      </c>
      <c r="E24" s="147"/>
      <c r="F24" s="148"/>
      <c r="G24" s="149"/>
    </row>
    <row r="25" spans="1:7">
      <c r="A25" s="116"/>
      <c r="B25" s="28">
        <v>0.27777777777777779</v>
      </c>
      <c r="C25" s="32" t="s">
        <v>282</v>
      </c>
      <c r="D25" s="21">
        <v>2</v>
      </c>
      <c r="E25" s="147"/>
      <c r="F25" s="148"/>
      <c r="G25" s="149"/>
    </row>
    <row r="26" spans="1:7">
      <c r="A26" s="116"/>
      <c r="B26" s="28">
        <v>0.35416666666666669</v>
      </c>
      <c r="C26" s="32" t="s">
        <v>283</v>
      </c>
      <c r="D26" s="21">
        <v>2</v>
      </c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284</v>
      </c>
      <c r="C35" s="120"/>
      <c r="D35" s="115" t="s">
        <v>44</v>
      </c>
      <c r="E35" s="133" t="s">
        <v>297</v>
      </c>
      <c r="F35" s="134"/>
      <c r="G35" s="135"/>
    </row>
    <row r="36" spans="1:9" ht="17.25" customHeight="1">
      <c r="A36" s="116"/>
      <c r="B36" s="121" t="s">
        <v>288</v>
      </c>
      <c r="C36" s="122"/>
      <c r="D36" s="116"/>
      <c r="E36" s="178" t="s">
        <v>312</v>
      </c>
      <c r="F36" s="179"/>
      <c r="G36" s="180"/>
    </row>
    <row r="37" spans="1:9" ht="18" customHeight="1">
      <c r="A37" s="116"/>
      <c r="B37" s="133" t="s">
        <v>289</v>
      </c>
      <c r="C37" s="122"/>
      <c r="D37" s="116"/>
    </row>
    <row r="38" spans="1:9" ht="18" customHeight="1">
      <c r="A38" s="116"/>
      <c r="B38" s="121" t="s">
        <v>290</v>
      </c>
      <c r="C38" s="122"/>
      <c r="D38" s="116"/>
      <c r="E38" s="191" t="s">
        <v>310</v>
      </c>
      <c r="F38" s="193"/>
      <c r="G38" s="193"/>
    </row>
    <row r="39" spans="1:9" ht="17.25" customHeight="1">
      <c r="A39" s="116"/>
      <c r="B39" s="121" t="s">
        <v>291</v>
      </c>
      <c r="C39" s="122"/>
      <c r="D39" s="116"/>
      <c r="E39" s="144" t="s">
        <v>311</v>
      </c>
      <c r="F39" s="145"/>
      <c r="G39" s="146"/>
    </row>
    <row r="40" spans="1:9" ht="17.25" customHeight="1">
      <c r="A40" s="116"/>
      <c r="B40" s="121" t="s">
        <v>292</v>
      </c>
      <c r="C40" s="122"/>
      <c r="D40" s="116"/>
      <c r="E40" s="144"/>
      <c r="F40" s="145"/>
      <c r="G40" s="146"/>
      <c r="I40" s="64"/>
    </row>
    <row r="41" spans="1:9" ht="18" customHeight="1">
      <c r="A41" s="116"/>
      <c r="B41" s="121"/>
      <c r="C41" s="122"/>
      <c r="D41" s="116"/>
      <c r="E41" s="133" t="s">
        <v>313</v>
      </c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63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B7:C7"/>
    <mergeCell ref="B8:C8"/>
    <mergeCell ref="A9:C9"/>
    <mergeCell ref="A10:A13"/>
    <mergeCell ref="D10:D13"/>
    <mergeCell ref="A1:G1"/>
    <mergeCell ref="B2:C2"/>
    <mergeCell ref="A3:C3"/>
    <mergeCell ref="D3:D6"/>
    <mergeCell ref="B4:C4"/>
    <mergeCell ref="B5:C5"/>
    <mergeCell ref="B6:C6"/>
    <mergeCell ref="E27:G27"/>
    <mergeCell ref="E28:G28"/>
    <mergeCell ref="E29:G29"/>
    <mergeCell ref="E30:G30"/>
    <mergeCell ref="A14:G1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26:G26"/>
    <mergeCell ref="E38:G38"/>
    <mergeCell ref="B38:C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B5" sqref="B5:C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52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307000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1032750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1339750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'5.1'!B7:C7+'5.2'!B6:C6</f>
        <v>2458550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37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 t="s">
        <v>38</v>
      </c>
      <c r="C12" s="21">
        <v>5</v>
      </c>
      <c r="D12" s="101"/>
      <c r="E12" s="22"/>
      <c r="F12" s="21"/>
      <c r="G12" s="23"/>
    </row>
    <row r="13" spans="1:9" ht="17.100000000000001" customHeight="1">
      <c r="A13" s="177"/>
      <c r="B13" s="21" t="s">
        <v>39</v>
      </c>
      <c r="C13" s="24">
        <v>5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40</v>
      </c>
      <c r="D16" s="21">
        <v>2</v>
      </c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41</v>
      </c>
      <c r="D23" s="33">
        <v>4</v>
      </c>
      <c r="E23" s="130"/>
      <c r="F23" s="131"/>
      <c r="G23" s="132"/>
    </row>
    <row r="24" spans="1:7">
      <c r="A24" s="116"/>
      <c r="B24" s="28">
        <v>0.27083333333333331</v>
      </c>
      <c r="C24" s="28" t="s">
        <v>42</v>
      </c>
      <c r="D24" s="21">
        <v>2</v>
      </c>
      <c r="E24" s="147"/>
      <c r="F24" s="148"/>
      <c r="G24" s="149"/>
    </row>
    <row r="25" spans="1:7">
      <c r="A25" s="116"/>
      <c r="B25" s="28">
        <v>0.29166666666666669</v>
      </c>
      <c r="C25" s="32" t="s">
        <v>43</v>
      </c>
      <c r="D25" s="21">
        <v>2</v>
      </c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33" t="s">
        <v>51</v>
      </c>
      <c r="F35" s="134"/>
      <c r="G35" s="135"/>
    </row>
    <row r="36" spans="1:9" ht="17.25" customHeight="1">
      <c r="A36" s="116"/>
      <c r="B36" s="121"/>
      <c r="C36" s="122"/>
      <c r="D36" s="116"/>
      <c r="E36" s="136"/>
      <c r="F36" s="134"/>
      <c r="G36" s="135"/>
    </row>
    <row r="37" spans="1:9" ht="18" customHeight="1">
      <c r="A37" s="116"/>
      <c r="B37" s="133"/>
      <c r="C37" s="122"/>
      <c r="D37" s="116"/>
      <c r="E37" s="141" t="s">
        <v>50</v>
      </c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44"/>
      <c r="F39" s="145"/>
      <c r="G39" s="146"/>
    </row>
    <row r="40" spans="1:9" ht="17.25" customHeight="1">
      <c r="A40" s="116"/>
      <c r="B40" s="121"/>
      <c r="C40" s="122"/>
      <c r="D40" s="116"/>
      <c r="E40" s="133"/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3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308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271850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2486000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2757850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'5.19'!B7:C7+'5.20'!B6:C6</f>
        <v>38427380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333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334</v>
      </c>
      <c r="C12" s="21">
        <v>6</v>
      </c>
      <c r="D12" s="101"/>
      <c r="E12" s="22"/>
      <c r="F12" s="21"/>
      <c r="G12" s="23"/>
    </row>
    <row r="13" spans="1:9" ht="17.100000000000001" customHeight="1">
      <c r="A13" s="177"/>
      <c r="B13" s="21" t="s">
        <v>335</v>
      </c>
      <c r="C13" s="24">
        <v>8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0.47916666666666669</v>
      </c>
      <c r="C16" s="21" t="s">
        <v>321</v>
      </c>
      <c r="D16" s="21">
        <v>3</v>
      </c>
      <c r="E16" s="147" t="s">
        <v>266</v>
      </c>
      <c r="F16" s="148"/>
      <c r="G16" s="149"/>
    </row>
    <row r="17" spans="1:7">
      <c r="A17" s="116"/>
      <c r="B17" s="28">
        <v>0.54166666666666663</v>
      </c>
      <c r="C17" s="28" t="s">
        <v>322</v>
      </c>
      <c r="D17" s="21">
        <v>2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323</v>
      </c>
      <c r="D23" s="33">
        <v>18</v>
      </c>
      <c r="E23" s="130"/>
      <c r="F23" s="131"/>
      <c r="G23" s="132"/>
    </row>
    <row r="24" spans="1:7">
      <c r="A24" s="116"/>
      <c r="B24" s="28">
        <v>0.3125</v>
      </c>
      <c r="C24" s="28" t="s">
        <v>324</v>
      </c>
      <c r="D24" s="21">
        <v>4</v>
      </c>
      <c r="E24" s="147"/>
      <c r="F24" s="148"/>
      <c r="G24" s="149"/>
    </row>
    <row r="25" spans="1:7">
      <c r="A25" s="116"/>
      <c r="B25" s="28">
        <v>0.3125</v>
      </c>
      <c r="C25" s="32" t="s">
        <v>325</v>
      </c>
      <c r="D25" s="21">
        <v>2</v>
      </c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326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 t="s">
        <v>327</v>
      </c>
      <c r="C36" s="122"/>
      <c r="D36" s="116"/>
      <c r="E36" s="133" t="s">
        <v>319</v>
      </c>
      <c r="F36" s="134"/>
      <c r="G36" s="135"/>
    </row>
    <row r="37" spans="1:9" ht="18" customHeight="1">
      <c r="A37" s="116"/>
      <c r="B37" s="133" t="s">
        <v>328</v>
      </c>
      <c r="C37" s="122"/>
      <c r="D37" s="116"/>
      <c r="E37" s="178" t="s">
        <v>320</v>
      </c>
      <c r="F37" s="179"/>
      <c r="G37" s="180"/>
    </row>
    <row r="38" spans="1:9" ht="18" customHeight="1">
      <c r="A38" s="116"/>
      <c r="B38" s="121" t="s">
        <v>329</v>
      </c>
      <c r="C38" s="122"/>
      <c r="D38" s="116"/>
      <c r="E38" s="141"/>
      <c r="F38" s="142"/>
      <c r="G38" s="143"/>
    </row>
    <row r="39" spans="1:9" ht="17.25" customHeight="1">
      <c r="A39" s="116"/>
      <c r="B39" s="121" t="s">
        <v>330</v>
      </c>
      <c r="C39" s="122"/>
      <c r="D39" s="116"/>
      <c r="E39" s="178" t="s">
        <v>309</v>
      </c>
      <c r="F39" s="179"/>
      <c r="G39" s="180"/>
    </row>
    <row r="40" spans="1:9" ht="17.25" customHeight="1">
      <c r="A40" s="116"/>
      <c r="B40" s="121" t="s">
        <v>331</v>
      </c>
      <c r="C40" s="122"/>
      <c r="D40" s="116"/>
      <c r="E40" s="178" t="s">
        <v>314</v>
      </c>
      <c r="F40" s="179"/>
      <c r="G40" s="180"/>
      <c r="I40" s="66"/>
    </row>
    <row r="41" spans="1:9" ht="18" customHeight="1">
      <c r="A41" s="116"/>
      <c r="B41" s="121" t="s">
        <v>332</v>
      </c>
      <c r="C41" s="122"/>
      <c r="D41" s="116"/>
      <c r="E41" s="141" t="s">
        <v>317</v>
      </c>
      <c r="F41" s="142"/>
      <c r="G41" s="143"/>
    </row>
    <row r="42" spans="1:9" ht="15" customHeight="1">
      <c r="A42" s="116"/>
      <c r="B42" s="121"/>
      <c r="C42" s="122"/>
      <c r="D42" s="116"/>
      <c r="E42" s="191" t="s">
        <v>316</v>
      </c>
      <c r="F42" s="192"/>
      <c r="G42" s="192"/>
    </row>
    <row r="43" spans="1:9">
      <c r="A43" s="117"/>
      <c r="B43" s="121"/>
      <c r="C43" s="122"/>
      <c r="D43" s="117"/>
      <c r="E43" s="144" t="s">
        <v>318</v>
      </c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65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16:A22"/>
    <mergeCell ref="E16:G16"/>
    <mergeCell ref="E17:G17"/>
    <mergeCell ref="E18:G18"/>
    <mergeCell ref="E19:G19"/>
    <mergeCell ref="E20:G20"/>
    <mergeCell ref="E21:G21"/>
    <mergeCell ref="E22:G22"/>
    <mergeCell ref="E28:G28"/>
    <mergeCell ref="E29:G29"/>
    <mergeCell ref="E30:G30"/>
    <mergeCell ref="E31:G31"/>
    <mergeCell ref="E15:G15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B41:C41"/>
    <mergeCell ref="B42:C42"/>
    <mergeCell ref="B43:C43"/>
    <mergeCell ref="E37:G37"/>
    <mergeCell ref="B38:C38"/>
    <mergeCell ref="E38:G38"/>
    <mergeCell ref="B39:C39"/>
    <mergeCell ref="B40:C40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2:G52"/>
    <mergeCell ref="B53:D53"/>
    <mergeCell ref="F53:G53"/>
    <mergeCell ref="F51:G51"/>
    <mergeCell ref="B52:D52"/>
    <mergeCell ref="A54:B54"/>
    <mergeCell ref="F54:G54"/>
    <mergeCell ref="A59:G59"/>
    <mergeCell ref="A60:G60"/>
    <mergeCell ref="E39:G39"/>
    <mergeCell ref="E40:G40"/>
    <mergeCell ref="E41:G41"/>
    <mergeCell ref="E42:G42"/>
    <mergeCell ref="E43:G43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342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514250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657800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1172050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'5.20'!B7:C7+'5.21'!B6:C6</f>
        <v>39599430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350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 t="s">
        <v>351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352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0.54166666666666663</v>
      </c>
      <c r="C16" s="21" t="s">
        <v>338</v>
      </c>
      <c r="D16" s="21">
        <v>8</v>
      </c>
      <c r="E16" s="147"/>
      <c r="F16" s="148"/>
      <c r="G16" s="149"/>
    </row>
    <row r="17" spans="1:7">
      <c r="A17" s="116"/>
      <c r="B17" s="28">
        <v>0.50694444444444442</v>
      </c>
      <c r="C17" s="28" t="s">
        <v>339</v>
      </c>
      <c r="D17" s="21">
        <v>4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0.29166666666666669</v>
      </c>
      <c r="C23" s="21" t="s">
        <v>336</v>
      </c>
      <c r="D23" s="21">
        <v>2</v>
      </c>
      <c r="E23" s="130"/>
      <c r="F23" s="131"/>
      <c r="G23" s="132"/>
    </row>
    <row r="24" spans="1:7">
      <c r="A24" s="116"/>
      <c r="B24" s="28">
        <v>0.29166666666666669</v>
      </c>
      <c r="C24" s="28" t="s">
        <v>337</v>
      </c>
      <c r="D24" s="21">
        <v>2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340</v>
      </c>
      <c r="C35" s="120"/>
      <c r="D35" s="115" t="s">
        <v>44</v>
      </c>
      <c r="E35" s="133" t="s">
        <v>343</v>
      </c>
      <c r="F35" s="134"/>
      <c r="G35" s="135"/>
    </row>
    <row r="36" spans="1:9" ht="17.25" customHeight="1">
      <c r="A36" s="116"/>
      <c r="B36" s="121" t="s">
        <v>341</v>
      </c>
      <c r="C36" s="122"/>
      <c r="D36" s="116"/>
      <c r="E36" s="133" t="s">
        <v>353</v>
      </c>
      <c r="F36" s="134"/>
      <c r="G36" s="135"/>
    </row>
    <row r="37" spans="1:9" ht="18" customHeight="1">
      <c r="A37" s="116"/>
      <c r="B37" s="133"/>
      <c r="C37" s="122"/>
      <c r="D37" s="116"/>
      <c r="E37" s="178" t="s">
        <v>344</v>
      </c>
      <c r="F37" s="179"/>
      <c r="G37" s="180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78" t="s">
        <v>345</v>
      </c>
      <c r="F39" s="179"/>
      <c r="G39" s="180"/>
    </row>
    <row r="40" spans="1:9" ht="17.25" customHeight="1">
      <c r="A40" s="116"/>
      <c r="B40" s="121"/>
      <c r="C40" s="122"/>
      <c r="D40" s="116"/>
      <c r="E40" s="178" t="s">
        <v>346</v>
      </c>
      <c r="F40" s="179"/>
      <c r="G40" s="180"/>
      <c r="I40" s="68"/>
    </row>
    <row r="41" spans="1:9" ht="18" customHeight="1">
      <c r="A41" s="116"/>
      <c r="B41" s="121"/>
      <c r="C41" s="122"/>
      <c r="D41" s="116"/>
      <c r="E41" s="141" t="s">
        <v>347</v>
      </c>
      <c r="F41" s="142"/>
      <c r="G41" s="143"/>
    </row>
    <row r="42" spans="1:9" ht="15" customHeight="1">
      <c r="A42" s="116"/>
      <c r="B42" s="121"/>
      <c r="C42" s="122"/>
      <c r="D42" s="116"/>
      <c r="E42" s="141" t="s">
        <v>348</v>
      </c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67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354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275000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4583100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4858100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'5.21'!B7:C7+'5.22'!B6:C6</f>
        <v>44457530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/>
      <c r="C11" s="21"/>
      <c r="D11" s="101"/>
      <c r="E11" s="22"/>
      <c r="F11" s="21"/>
      <c r="G11" s="23"/>
    </row>
    <row r="12" spans="1:9" ht="18" customHeight="1">
      <c r="A12" s="176"/>
      <c r="B12" s="21"/>
      <c r="C12" s="21"/>
      <c r="D12" s="101"/>
      <c r="E12" s="22"/>
      <c r="F12" s="21"/>
      <c r="G12" s="23"/>
    </row>
    <row r="13" spans="1:9" ht="17.100000000000001" customHeight="1">
      <c r="A13" s="177"/>
      <c r="B13" s="21"/>
      <c r="C13" s="24"/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21" t="s">
        <v>355</v>
      </c>
      <c r="D23" s="21">
        <v>14</v>
      </c>
      <c r="E23" s="130"/>
      <c r="F23" s="131"/>
      <c r="G23" s="132"/>
    </row>
    <row r="24" spans="1:7">
      <c r="A24" s="116"/>
      <c r="B24" s="28">
        <v>0.29166666666666669</v>
      </c>
      <c r="C24" s="28" t="s">
        <v>117</v>
      </c>
      <c r="D24" s="21">
        <v>9</v>
      </c>
      <c r="E24" s="147" t="s">
        <v>365</v>
      </c>
      <c r="F24" s="148"/>
      <c r="G24" s="149"/>
    </row>
    <row r="25" spans="1:7">
      <c r="A25" s="116"/>
      <c r="B25" s="28">
        <v>0.27083333333333331</v>
      </c>
      <c r="C25" s="32" t="s">
        <v>356</v>
      </c>
      <c r="D25" s="21">
        <v>2</v>
      </c>
      <c r="E25" s="147"/>
      <c r="F25" s="148"/>
      <c r="G25" s="149"/>
    </row>
    <row r="26" spans="1:7">
      <c r="A26" s="116"/>
      <c r="B26" s="28">
        <v>0.33333333333333331</v>
      </c>
      <c r="C26" s="32" t="s">
        <v>357</v>
      </c>
      <c r="D26" s="21">
        <v>2</v>
      </c>
      <c r="E26" s="147"/>
      <c r="F26" s="148"/>
      <c r="G26" s="149"/>
    </row>
    <row r="27" spans="1:7">
      <c r="A27" s="116"/>
      <c r="B27" s="28">
        <v>0.23611111111111113</v>
      </c>
      <c r="C27" s="21" t="s">
        <v>358</v>
      </c>
      <c r="D27" s="21">
        <v>2</v>
      </c>
      <c r="E27" s="147"/>
      <c r="F27" s="148"/>
      <c r="G27" s="149"/>
    </row>
    <row r="28" spans="1:7">
      <c r="A28" s="116"/>
      <c r="B28" s="28">
        <v>0.29166666666666669</v>
      </c>
      <c r="C28" s="21" t="s">
        <v>359</v>
      </c>
      <c r="D28" s="21">
        <v>3</v>
      </c>
      <c r="E28" s="147"/>
      <c r="F28" s="148"/>
      <c r="G28" s="149"/>
    </row>
    <row r="29" spans="1:7">
      <c r="A29" s="116"/>
      <c r="B29" s="28">
        <v>0.29166666666666669</v>
      </c>
      <c r="C29" s="28" t="s">
        <v>360</v>
      </c>
      <c r="D29" s="21">
        <v>2</v>
      </c>
      <c r="E29" s="147"/>
      <c r="F29" s="148"/>
      <c r="G29" s="149"/>
    </row>
    <row r="30" spans="1:7">
      <c r="A30" s="116"/>
      <c r="B30" s="28">
        <v>0.30208333333333331</v>
      </c>
      <c r="C30" s="34" t="s">
        <v>361</v>
      </c>
      <c r="D30" s="21">
        <v>4</v>
      </c>
      <c r="E30" s="147"/>
      <c r="F30" s="148"/>
      <c r="G30" s="149"/>
    </row>
    <row r="31" spans="1:7">
      <c r="A31" s="116"/>
      <c r="B31" s="28">
        <v>0.3125</v>
      </c>
      <c r="C31" s="28" t="s">
        <v>362</v>
      </c>
      <c r="D31" s="21">
        <v>2</v>
      </c>
      <c r="E31" s="147"/>
      <c r="F31" s="148"/>
      <c r="G31" s="149"/>
    </row>
    <row r="32" spans="1:7">
      <c r="A32" s="116"/>
      <c r="B32" s="28">
        <v>0.27777777777777779</v>
      </c>
      <c r="C32" s="28" t="s">
        <v>363</v>
      </c>
      <c r="D32" s="21">
        <v>3</v>
      </c>
      <c r="E32" s="147"/>
      <c r="F32" s="148"/>
      <c r="G32" s="149"/>
    </row>
    <row r="33" spans="1:9">
      <c r="A33" s="116"/>
      <c r="B33" s="28">
        <v>0.32291666666666669</v>
      </c>
      <c r="C33" s="21" t="s">
        <v>364</v>
      </c>
      <c r="D33" s="21">
        <v>2</v>
      </c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366</v>
      </c>
      <c r="C35" s="120"/>
      <c r="D35" s="115" t="s">
        <v>44</v>
      </c>
      <c r="E35" s="133" t="s">
        <v>102</v>
      </c>
      <c r="F35" s="134"/>
      <c r="G35" s="135"/>
    </row>
    <row r="36" spans="1:9" ht="17.25" customHeight="1">
      <c r="A36" s="116"/>
      <c r="B36" s="121" t="s">
        <v>367</v>
      </c>
      <c r="C36" s="122"/>
      <c r="D36" s="116"/>
      <c r="E36" s="133" t="s">
        <v>353</v>
      </c>
      <c r="F36" s="134"/>
      <c r="G36" s="135"/>
    </row>
    <row r="37" spans="1:9" ht="18" customHeight="1">
      <c r="A37" s="116"/>
      <c r="B37" s="133" t="s">
        <v>368</v>
      </c>
      <c r="C37" s="122"/>
      <c r="D37" s="116"/>
      <c r="E37" s="178" t="s">
        <v>344</v>
      </c>
      <c r="F37" s="179"/>
      <c r="G37" s="180"/>
    </row>
    <row r="38" spans="1:9" ht="18" customHeight="1">
      <c r="A38" s="116"/>
      <c r="B38" s="121" t="s">
        <v>369</v>
      </c>
      <c r="C38" s="122"/>
      <c r="D38" s="116"/>
      <c r="E38" s="141"/>
      <c r="F38" s="142"/>
      <c r="G38" s="143"/>
    </row>
    <row r="39" spans="1:9" ht="17.25" customHeight="1">
      <c r="A39" s="116"/>
      <c r="B39" s="121" t="s">
        <v>370</v>
      </c>
      <c r="C39" s="122"/>
      <c r="D39" s="116"/>
      <c r="E39" s="178" t="s">
        <v>345</v>
      </c>
      <c r="F39" s="179"/>
      <c r="G39" s="180"/>
    </row>
    <row r="40" spans="1:9" ht="17.25" customHeight="1">
      <c r="A40" s="116"/>
      <c r="B40" s="121" t="s">
        <v>371</v>
      </c>
      <c r="C40" s="122"/>
      <c r="D40" s="116"/>
      <c r="E40" s="178" t="s">
        <v>346</v>
      </c>
      <c r="F40" s="179"/>
      <c r="G40" s="180"/>
      <c r="I40" s="70"/>
    </row>
    <row r="41" spans="1:9" ht="18" customHeight="1">
      <c r="A41" s="116"/>
      <c r="B41" s="121" t="s">
        <v>372</v>
      </c>
      <c r="C41" s="122"/>
      <c r="D41" s="116"/>
      <c r="E41" s="141" t="s">
        <v>347</v>
      </c>
      <c r="F41" s="142"/>
      <c r="G41" s="143"/>
    </row>
    <row r="42" spans="1:9" ht="18" customHeight="1">
      <c r="A42" s="116"/>
      <c r="B42" s="121" t="s">
        <v>373</v>
      </c>
      <c r="C42" s="122"/>
      <c r="D42" s="116"/>
      <c r="E42" s="141" t="s">
        <v>348</v>
      </c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69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374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605000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871900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1476900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B6+'5.22'!B7:C7</f>
        <v>45934430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382</v>
      </c>
      <c r="C11" s="21">
        <v>8</v>
      </c>
      <c r="D11" s="101"/>
      <c r="E11" s="22"/>
      <c r="F11" s="21"/>
      <c r="G11" s="23"/>
    </row>
    <row r="12" spans="1:9" ht="18" customHeight="1">
      <c r="A12" s="176"/>
      <c r="B12" s="21" t="s">
        <v>383</v>
      </c>
      <c r="C12" s="21">
        <v>7</v>
      </c>
      <c r="D12" s="101"/>
      <c r="E12" s="22"/>
      <c r="F12" s="21"/>
      <c r="G12" s="23"/>
    </row>
    <row r="13" spans="1:9" ht="17.100000000000001" customHeight="1">
      <c r="A13" s="177"/>
      <c r="B13" s="21" t="s">
        <v>384</v>
      </c>
      <c r="C13" s="24">
        <v>5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375</v>
      </c>
      <c r="D16" s="21">
        <v>4</v>
      </c>
      <c r="E16" s="147"/>
      <c r="F16" s="148"/>
      <c r="G16" s="149"/>
    </row>
    <row r="17" spans="1:7">
      <c r="A17" s="116"/>
      <c r="B17" s="28">
        <v>0.4861111111111111</v>
      </c>
      <c r="C17" s="28" t="s">
        <v>376</v>
      </c>
      <c r="D17" s="21">
        <v>3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0.3125</v>
      </c>
      <c r="C23" s="21" t="s">
        <v>377</v>
      </c>
      <c r="D23" s="21">
        <v>2</v>
      </c>
      <c r="E23" s="130"/>
      <c r="F23" s="131"/>
      <c r="G23" s="132"/>
    </row>
    <row r="24" spans="1:7">
      <c r="A24" s="116"/>
      <c r="B24" s="28">
        <v>0.27083333333333331</v>
      </c>
      <c r="C24" s="28" t="s">
        <v>378</v>
      </c>
      <c r="D24" s="21">
        <v>2</v>
      </c>
      <c r="E24" s="147"/>
      <c r="F24" s="148"/>
      <c r="G24" s="149"/>
    </row>
    <row r="25" spans="1:7">
      <c r="A25" s="116"/>
      <c r="B25" s="28">
        <v>0.25</v>
      </c>
      <c r="C25" s="32" t="s">
        <v>379</v>
      </c>
      <c r="D25" s="21">
        <v>3</v>
      </c>
      <c r="E25" s="147"/>
      <c r="F25" s="148"/>
      <c r="G25" s="149"/>
    </row>
    <row r="26" spans="1:7">
      <c r="A26" s="116"/>
      <c r="B26" s="28">
        <v>0.29166666666666669</v>
      </c>
      <c r="C26" s="32" t="s">
        <v>380</v>
      </c>
      <c r="D26" s="21">
        <v>2</v>
      </c>
      <c r="E26" s="147"/>
      <c r="F26" s="148"/>
      <c r="G26" s="149"/>
    </row>
    <row r="27" spans="1:7">
      <c r="A27" s="116"/>
      <c r="B27" s="28">
        <v>0.25</v>
      </c>
      <c r="C27" s="21" t="s">
        <v>381</v>
      </c>
      <c r="D27" s="21">
        <v>2</v>
      </c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78" t="s">
        <v>345</v>
      </c>
      <c r="F35" s="179"/>
      <c r="G35" s="180"/>
    </row>
    <row r="36" spans="1:9" ht="17.25" customHeight="1">
      <c r="A36" s="116"/>
      <c r="B36" s="121"/>
      <c r="C36" s="122"/>
      <c r="D36" s="116"/>
      <c r="E36" s="178" t="s">
        <v>385</v>
      </c>
      <c r="F36" s="179"/>
      <c r="G36" s="180"/>
    </row>
    <row r="37" spans="1:9" ht="18" customHeight="1">
      <c r="A37" s="116"/>
      <c r="B37" s="133"/>
      <c r="C37" s="122"/>
      <c r="D37" s="116"/>
      <c r="E37" s="141" t="s">
        <v>386</v>
      </c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78"/>
      <c r="F39" s="179"/>
      <c r="G39" s="180"/>
    </row>
    <row r="40" spans="1:9" ht="17.25" customHeight="1">
      <c r="A40" s="116"/>
      <c r="B40" s="121"/>
      <c r="C40" s="122"/>
      <c r="D40" s="116"/>
      <c r="E40" s="178"/>
      <c r="F40" s="179"/>
      <c r="G40" s="180"/>
      <c r="I40" s="72"/>
    </row>
    <row r="41" spans="1:9" ht="18" customHeight="1">
      <c r="A41" s="116"/>
      <c r="B41" s="121"/>
      <c r="C41" s="122"/>
      <c r="D41" s="116"/>
      <c r="E41" s="141"/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71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0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61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387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336400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483600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820000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B6+'5.23'!B7:C7</f>
        <v>46754430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406</v>
      </c>
      <c r="C11" s="21">
        <v>3</v>
      </c>
      <c r="D11" s="101"/>
      <c r="E11" s="22"/>
      <c r="F11" s="21"/>
      <c r="G11" s="23"/>
    </row>
    <row r="12" spans="1:9" ht="18" customHeight="1">
      <c r="A12" s="176"/>
      <c r="B12" s="21" t="s">
        <v>407</v>
      </c>
      <c r="C12" s="21">
        <v>3</v>
      </c>
      <c r="D12" s="101"/>
      <c r="E12" s="22"/>
      <c r="F12" s="21"/>
      <c r="G12" s="23"/>
    </row>
    <row r="13" spans="1:9" ht="17.100000000000001" customHeight="1">
      <c r="A13" s="177"/>
      <c r="B13" s="21"/>
      <c r="C13" s="24"/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0.28472222222222221</v>
      </c>
      <c r="C23" s="21" t="s">
        <v>388</v>
      </c>
      <c r="D23" s="21">
        <v>5</v>
      </c>
      <c r="E23" s="130"/>
      <c r="F23" s="131"/>
      <c r="G23" s="132"/>
    </row>
    <row r="24" spans="1:7">
      <c r="A24" s="116"/>
      <c r="B24" s="28">
        <v>0.31944444444444448</v>
      </c>
      <c r="C24" s="28" t="s">
        <v>389</v>
      </c>
      <c r="D24" s="21">
        <v>4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390</v>
      </c>
      <c r="C35" s="120"/>
      <c r="D35" s="115" t="s">
        <v>44</v>
      </c>
      <c r="E35" s="178" t="s">
        <v>408</v>
      </c>
      <c r="F35" s="179"/>
      <c r="G35" s="180"/>
    </row>
    <row r="36" spans="1:9" ht="17.25" customHeight="1">
      <c r="A36" s="116"/>
      <c r="B36" s="121"/>
      <c r="C36" s="122"/>
      <c r="D36" s="116"/>
      <c r="E36" s="178" t="s">
        <v>409</v>
      </c>
      <c r="F36" s="179"/>
      <c r="G36" s="180"/>
    </row>
    <row r="37" spans="1:9" ht="18" customHeight="1">
      <c r="A37" s="116"/>
      <c r="B37" s="133"/>
      <c r="C37" s="122"/>
      <c r="D37" s="116"/>
      <c r="E37" s="141" t="s">
        <v>410</v>
      </c>
      <c r="F37" s="194"/>
      <c r="G37" s="195"/>
    </row>
    <row r="38" spans="1:9" ht="18" customHeight="1">
      <c r="A38" s="116"/>
      <c r="B38" s="121"/>
      <c r="C38" s="122"/>
      <c r="D38" s="116"/>
      <c r="E38" s="196"/>
      <c r="F38" s="194"/>
      <c r="G38" s="195"/>
    </row>
    <row r="39" spans="1:9" ht="17.25" customHeight="1">
      <c r="A39" s="116"/>
      <c r="B39" s="121"/>
      <c r="C39" s="122"/>
      <c r="D39" s="116"/>
      <c r="E39" s="178"/>
      <c r="F39" s="179"/>
      <c r="G39" s="180"/>
    </row>
    <row r="40" spans="1:9" ht="17.25" customHeight="1">
      <c r="A40" s="116"/>
      <c r="B40" s="121"/>
      <c r="C40" s="122"/>
      <c r="D40" s="116"/>
      <c r="E40" s="178"/>
      <c r="F40" s="179"/>
      <c r="G40" s="180"/>
      <c r="I40" s="74"/>
    </row>
    <row r="41" spans="1:9" ht="18" customHeight="1">
      <c r="A41" s="116"/>
      <c r="B41" s="121"/>
      <c r="C41" s="122"/>
      <c r="D41" s="116"/>
      <c r="E41" s="141"/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411</v>
      </c>
      <c r="G48" s="122"/>
      <c r="H48" s="73"/>
    </row>
    <row r="49" spans="1:8">
      <c r="A49" s="116"/>
      <c r="B49" s="121"/>
      <c r="C49" s="123"/>
      <c r="D49" s="122"/>
      <c r="E49" s="116"/>
      <c r="F49" s="121" t="s">
        <v>412</v>
      </c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0.218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405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378500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834000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1212500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B6+'5.24'!B7:C7</f>
        <v>47966930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81" t="s">
        <v>413</v>
      </c>
      <c r="C11" s="21">
        <v>8</v>
      </c>
      <c r="D11" s="101"/>
      <c r="E11" s="22"/>
      <c r="F11" s="21"/>
      <c r="G11" s="23"/>
    </row>
    <row r="12" spans="1:9" ht="18" customHeight="1">
      <c r="A12" s="176"/>
      <c r="B12" s="81" t="s">
        <v>414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81" t="s">
        <v>415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393</v>
      </c>
      <c r="D16" s="21">
        <v>2</v>
      </c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21" t="s">
        <v>392</v>
      </c>
      <c r="D23" s="21">
        <v>2</v>
      </c>
      <c r="E23" s="130"/>
      <c r="F23" s="131"/>
      <c r="G23" s="132"/>
    </row>
    <row r="24" spans="1:7">
      <c r="A24" s="116"/>
      <c r="B24" s="28">
        <v>0.25</v>
      </c>
      <c r="C24" s="28" t="s">
        <v>394</v>
      </c>
      <c r="D24" s="21">
        <v>3</v>
      </c>
      <c r="E24" s="147"/>
      <c r="F24" s="148"/>
      <c r="G24" s="149"/>
    </row>
    <row r="25" spans="1:7">
      <c r="A25" s="116"/>
      <c r="B25" s="28">
        <v>0.20833333333333334</v>
      </c>
      <c r="C25" s="32" t="s">
        <v>395</v>
      </c>
      <c r="D25" s="21" t="s">
        <v>391</v>
      </c>
      <c r="E25" s="147"/>
      <c r="F25" s="148"/>
      <c r="G25" s="149"/>
    </row>
    <row r="26" spans="1:7">
      <c r="A26" s="116"/>
      <c r="B26" s="28">
        <v>0.17361111111111113</v>
      </c>
      <c r="C26" s="32" t="s">
        <v>396</v>
      </c>
      <c r="D26" s="21">
        <v>4</v>
      </c>
      <c r="E26" s="147"/>
      <c r="F26" s="148"/>
      <c r="G26" s="149"/>
    </row>
    <row r="27" spans="1:7">
      <c r="A27" s="116"/>
      <c r="B27" s="28">
        <v>0.1875</v>
      </c>
      <c r="C27" s="21" t="s">
        <v>397</v>
      </c>
      <c r="D27" s="21">
        <v>2</v>
      </c>
      <c r="E27" s="147"/>
      <c r="F27" s="148"/>
      <c r="G27" s="149"/>
    </row>
    <row r="28" spans="1:7">
      <c r="A28" s="116"/>
      <c r="B28" s="28">
        <v>0.27083333333333331</v>
      </c>
      <c r="C28" s="21" t="s">
        <v>398</v>
      </c>
      <c r="D28" s="21">
        <v>2</v>
      </c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78" t="s">
        <v>416</v>
      </c>
      <c r="F35" s="179"/>
      <c r="G35" s="180"/>
    </row>
    <row r="36" spans="1:9" ht="17.25" customHeight="1">
      <c r="A36" s="116"/>
      <c r="B36" s="121"/>
      <c r="C36" s="122"/>
      <c r="D36" s="116"/>
      <c r="E36" s="178"/>
      <c r="F36" s="179"/>
      <c r="G36" s="180"/>
    </row>
    <row r="37" spans="1:9" ht="18" customHeight="1">
      <c r="A37" s="116"/>
      <c r="B37" s="133"/>
      <c r="C37" s="122"/>
      <c r="D37" s="116"/>
      <c r="E37" s="141"/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78"/>
      <c r="F39" s="179"/>
      <c r="G39" s="180"/>
    </row>
    <row r="40" spans="1:9" ht="17.25" customHeight="1">
      <c r="A40" s="116"/>
      <c r="B40" s="121"/>
      <c r="C40" s="122"/>
      <c r="D40" s="116"/>
      <c r="E40" s="178"/>
      <c r="F40" s="179"/>
      <c r="G40" s="180"/>
      <c r="I40" s="76"/>
    </row>
    <row r="41" spans="1:9" ht="18" customHeight="1">
      <c r="A41" s="116"/>
      <c r="B41" s="121"/>
      <c r="C41" s="122"/>
      <c r="D41" s="116"/>
      <c r="E41" s="141"/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417</v>
      </c>
      <c r="G48" s="122"/>
      <c r="H48" s="75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8" sqref="B8:C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404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117000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1064200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1181200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B6+'5.25'!B7:C7</f>
        <v>49148130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81" t="s">
        <v>418</v>
      </c>
      <c r="C11" s="21">
        <v>3</v>
      </c>
      <c r="D11" s="101"/>
      <c r="E11" s="22"/>
      <c r="F11" s="21"/>
      <c r="G11" s="23"/>
    </row>
    <row r="12" spans="1:9" ht="18" customHeight="1">
      <c r="A12" s="176"/>
      <c r="B12" s="81" t="s">
        <v>419</v>
      </c>
      <c r="C12" s="21">
        <v>3</v>
      </c>
      <c r="D12" s="101"/>
      <c r="E12" s="22"/>
      <c r="F12" s="21"/>
      <c r="G12" s="23"/>
    </row>
    <row r="13" spans="1:9" ht="17.100000000000001" customHeight="1">
      <c r="A13" s="177"/>
      <c r="B13" s="81" t="s">
        <v>420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/>
      <c r="B23" s="31">
        <v>0.29166666666666669</v>
      </c>
      <c r="C23" s="21" t="s">
        <v>95</v>
      </c>
      <c r="D23" s="21">
        <v>6</v>
      </c>
      <c r="E23" s="130"/>
      <c r="F23" s="131"/>
      <c r="G23" s="132"/>
    </row>
    <row r="24" spans="1:7">
      <c r="A24" s="116"/>
      <c r="B24" s="28">
        <v>0.29166666666666669</v>
      </c>
      <c r="C24" s="28" t="s">
        <v>399</v>
      </c>
      <c r="D24" s="21" t="s">
        <v>401</v>
      </c>
      <c r="E24" s="147"/>
      <c r="F24" s="148"/>
      <c r="G24" s="149"/>
    </row>
    <row r="25" spans="1:7">
      <c r="A25" s="116"/>
      <c r="B25" s="28">
        <v>0.29166666666666669</v>
      </c>
      <c r="C25" s="32" t="s">
        <v>336</v>
      </c>
      <c r="D25" s="21">
        <v>2</v>
      </c>
      <c r="E25" s="147"/>
      <c r="F25" s="148"/>
      <c r="G25" s="149"/>
    </row>
    <row r="26" spans="1:7">
      <c r="A26" s="116"/>
      <c r="B26" s="28">
        <v>0.3125</v>
      </c>
      <c r="C26" s="32" t="s">
        <v>400</v>
      </c>
      <c r="D26" s="21">
        <v>2</v>
      </c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402</v>
      </c>
      <c r="C35" s="120"/>
      <c r="D35" s="115" t="s">
        <v>44</v>
      </c>
      <c r="E35" s="178" t="s">
        <v>421</v>
      </c>
      <c r="F35" s="179"/>
      <c r="G35" s="180"/>
    </row>
    <row r="36" spans="1:9" ht="17.25" customHeight="1">
      <c r="A36" s="116"/>
      <c r="B36" s="121" t="s">
        <v>403</v>
      </c>
      <c r="C36" s="122"/>
      <c r="D36" s="116"/>
      <c r="E36" s="178"/>
      <c r="F36" s="179"/>
      <c r="G36" s="180"/>
    </row>
    <row r="37" spans="1:9" ht="18" customHeight="1">
      <c r="A37" s="116"/>
      <c r="B37" s="133"/>
      <c r="C37" s="122"/>
      <c r="D37" s="116"/>
      <c r="E37" s="141"/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78"/>
      <c r="F39" s="179"/>
      <c r="G39" s="180"/>
    </row>
    <row r="40" spans="1:9" ht="17.25" customHeight="1">
      <c r="A40" s="116"/>
      <c r="B40" s="121"/>
      <c r="C40" s="122"/>
      <c r="D40" s="116"/>
      <c r="E40" s="178"/>
      <c r="F40" s="179"/>
      <c r="G40" s="180"/>
      <c r="I40" s="78"/>
    </row>
    <row r="41" spans="1:9" ht="18" customHeight="1">
      <c r="A41" s="116"/>
      <c r="B41" s="121"/>
      <c r="C41" s="122"/>
      <c r="D41" s="116"/>
      <c r="E41" s="141"/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422</v>
      </c>
      <c r="G48" s="122"/>
      <c r="H48" s="77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I33" sqref="I3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423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64500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856000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920500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B6+'5.26'!B7:C7</f>
        <v>50068630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447</v>
      </c>
      <c r="C11" s="21">
        <v>4</v>
      </c>
      <c r="D11" s="101"/>
      <c r="E11" s="22"/>
      <c r="F11" s="21"/>
      <c r="G11" s="23"/>
    </row>
    <row r="12" spans="1:9" ht="18" customHeight="1">
      <c r="A12" s="176"/>
      <c r="B12" s="21" t="s">
        <v>448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449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0.54166666666666663</v>
      </c>
      <c r="C16" s="21" t="s">
        <v>428</v>
      </c>
      <c r="D16" s="21">
        <v>3</v>
      </c>
      <c r="E16" s="147" t="s">
        <v>431</v>
      </c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/>
      <c r="B23" s="31">
        <v>0.29166666666666669</v>
      </c>
      <c r="C23" s="21" t="s">
        <v>429</v>
      </c>
      <c r="D23" s="21">
        <v>6</v>
      </c>
      <c r="E23" s="130"/>
      <c r="F23" s="131"/>
      <c r="G23" s="132"/>
    </row>
    <row r="24" spans="1:7">
      <c r="A24" s="116"/>
      <c r="B24" s="28">
        <v>0.28472222222222221</v>
      </c>
      <c r="C24" s="28" t="s">
        <v>430</v>
      </c>
      <c r="D24" s="21">
        <v>4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432</v>
      </c>
      <c r="C35" s="120"/>
      <c r="D35" s="115" t="s">
        <v>44</v>
      </c>
      <c r="E35" s="178" t="s">
        <v>426</v>
      </c>
      <c r="F35" s="179"/>
      <c r="G35" s="180"/>
    </row>
    <row r="36" spans="1:9" ht="17.25" customHeight="1">
      <c r="A36" s="116"/>
      <c r="B36" s="121" t="s">
        <v>433</v>
      </c>
      <c r="C36" s="122"/>
      <c r="D36" s="116"/>
      <c r="E36" s="178" t="s">
        <v>424</v>
      </c>
      <c r="F36" s="179"/>
      <c r="G36" s="180"/>
    </row>
    <row r="37" spans="1:9" ht="18" customHeight="1">
      <c r="A37" s="116"/>
      <c r="B37" s="133" t="s">
        <v>434</v>
      </c>
      <c r="C37" s="122"/>
      <c r="D37" s="116"/>
      <c r="E37" s="141" t="s">
        <v>425</v>
      </c>
      <c r="F37" s="142"/>
      <c r="G37" s="143"/>
    </row>
    <row r="38" spans="1:9" ht="18" customHeight="1">
      <c r="A38" s="116"/>
      <c r="B38" s="121" t="s">
        <v>438</v>
      </c>
      <c r="C38" s="122"/>
      <c r="D38" s="116"/>
      <c r="E38" s="141" t="s">
        <v>427</v>
      </c>
      <c r="F38" s="142"/>
      <c r="G38" s="143"/>
    </row>
    <row r="39" spans="1:9" ht="17.25" customHeight="1">
      <c r="A39" s="116"/>
      <c r="B39" s="121" t="s">
        <v>435</v>
      </c>
      <c r="C39" s="122"/>
      <c r="D39" s="116"/>
      <c r="E39" s="178"/>
      <c r="F39" s="179"/>
      <c r="G39" s="180"/>
    </row>
    <row r="40" spans="1:9" ht="17.25" customHeight="1">
      <c r="A40" s="116"/>
      <c r="B40" s="121" t="s">
        <v>436</v>
      </c>
      <c r="C40" s="122"/>
      <c r="D40" s="116"/>
      <c r="E40" s="178"/>
      <c r="F40" s="179"/>
      <c r="G40" s="180"/>
      <c r="I40" s="80"/>
    </row>
    <row r="41" spans="1:9" ht="18" customHeight="1">
      <c r="A41" s="116"/>
      <c r="B41" s="121" t="s">
        <v>437</v>
      </c>
      <c r="C41" s="122"/>
      <c r="D41" s="116"/>
      <c r="E41" s="141"/>
      <c r="F41" s="142"/>
      <c r="G41" s="143"/>
    </row>
    <row r="42" spans="1:9" ht="18" customHeight="1">
      <c r="A42" s="116"/>
      <c r="B42" s="121" t="s">
        <v>439</v>
      </c>
      <c r="C42" s="122"/>
      <c r="D42" s="116"/>
      <c r="E42" s="141"/>
      <c r="F42" s="142"/>
      <c r="G42" s="143"/>
    </row>
    <row r="43" spans="1:9">
      <c r="A43" s="117"/>
      <c r="B43" s="121" t="s">
        <v>440</v>
      </c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79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441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722300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1007000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1729300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B6+'5.27'!B7:C7</f>
        <v>51797930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464</v>
      </c>
      <c r="C11" s="21">
        <v>9</v>
      </c>
      <c r="D11" s="101"/>
      <c r="E11" s="22"/>
      <c r="F11" s="21"/>
      <c r="G11" s="23"/>
    </row>
    <row r="12" spans="1:9" ht="18" customHeight="1">
      <c r="A12" s="176"/>
      <c r="B12" s="21" t="s">
        <v>465</v>
      </c>
      <c r="C12" s="21">
        <v>5</v>
      </c>
      <c r="D12" s="101"/>
      <c r="E12" s="22"/>
      <c r="F12" s="21"/>
      <c r="G12" s="23"/>
    </row>
    <row r="13" spans="1:9" ht="17.100000000000001" customHeight="1">
      <c r="A13" s="177"/>
      <c r="B13" s="21" t="s">
        <v>466</v>
      </c>
      <c r="C13" s="24">
        <v>4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0.47916666666666669</v>
      </c>
      <c r="C16" s="21" t="s">
        <v>442</v>
      </c>
      <c r="D16" s="21">
        <v>8</v>
      </c>
      <c r="E16" s="147"/>
      <c r="F16" s="148"/>
      <c r="G16" s="149"/>
    </row>
    <row r="17" spans="1:7">
      <c r="A17" s="116"/>
      <c r="B17" s="28">
        <v>0.52083333333333337</v>
      </c>
      <c r="C17" s="28" t="s">
        <v>443</v>
      </c>
      <c r="D17" s="21">
        <v>9</v>
      </c>
      <c r="E17" s="147"/>
      <c r="F17" s="148"/>
      <c r="G17" s="149"/>
    </row>
    <row r="18" spans="1:7">
      <c r="A18" s="116"/>
      <c r="B18" s="28">
        <v>0.47916666666666669</v>
      </c>
      <c r="C18" s="28" t="s">
        <v>444</v>
      </c>
      <c r="D18" s="21">
        <v>4</v>
      </c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/>
      <c r="B23" s="31">
        <v>0.29166666666666669</v>
      </c>
      <c r="C23" s="21" t="s">
        <v>445</v>
      </c>
      <c r="D23" s="21">
        <v>5</v>
      </c>
      <c r="E23" s="130"/>
      <c r="F23" s="131"/>
      <c r="G23" s="132"/>
    </row>
    <row r="24" spans="1:7">
      <c r="A24" s="116"/>
      <c r="B24" s="28">
        <v>0.27083333333333331</v>
      </c>
      <c r="C24" s="28" t="s">
        <v>446</v>
      </c>
      <c r="D24" s="21">
        <v>2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78" t="s">
        <v>450</v>
      </c>
      <c r="F35" s="179"/>
      <c r="G35" s="180"/>
    </row>
    <row r="36" spans="1:9" ht="17.25" customHeight="1">
      <c r="A36" s="116"/>
      <c r="B36" s="121"/>
      <c r="C36" s="122"/>
      <c r="D36" s="116"/>
      <c r="E36" s="178" t="s">
        <v>451</v>
      </c>
      <c r="F36" s="179"/>
      <c r="G36" s="180"/>
    </row>
    <row r="37" spans="1:9" ht="18" customHeight="1">
      <c r="A37" s="116"/>
      <c r="B37" s="133"/>
      <c r="C37" s="122"/>
      <c r="D37" s="116"/>
      <c r="E37" s="141" t="s">
        <v>452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453</v>
      </c>
      <c r="F38" s="142"/>
      <c r="G38" s="143"/>
    </row>
    <row r="39" spans="1:9" ht="17.25" customHeight="1">
      <c r="A39" s="116"/>
      <c r="B39" s="121"/>
      <c r="C39" s="122"/>
      <c r="D39" s="116"/>
      <c r="E39" s="178"/>
      <c r="F39" s="179"/>
      <c r="G39" s="180"/>
    </row>
    <row r="40" spans="1:9" ht="17.25" customHeight="1">
      <c r="A40" s="116"/>
      <c r="B40" s="121"/>
      <c r="C40" s="122"/>
      <c r="D40" s="116"/>
      <c r="E40" s="178" t="s">
        <v>454</v>
      </c>
      <c r="F40" s="179"/>
      <c r="G40" s="180"/>
      <c r="I40" s="83"/>
    </row>
    <row r="41" spans="1:9" ht="18" customHeight="1">
      <c r="A41" s="116"/>
      <c r="B41" s="121"/>
      <c r="C41" s="122"/>
      <c r="D41" s="116"/>
      <c r="E41" s="141" t="s">
        <v>463</v>
      </c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82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51" sqref="F51:G5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455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521000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812700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1333700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B6+'5.28'!B7:C7</f>
        <v>53131630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467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464</v>
      </c>
      <c r="C12" s="21">
        <v>8</v>
      </c>
      <c r="D12" s="101"/>
      <c r="E12" s="22"/>
      <c r="F12" s="21"/>
      <c r="G12" s="23"/>
    </row>
    <row r="13" spans="1:9" ht="17.100000000000001" customHeight="1">
      <c r="A13" s="177"/>
      <c r="B13" s="21" t="s">
        <v>468</v>
      </c>
      <c r="C13" s="24">
        <v>4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456</v>
      </c>
      <c r="D16" s="21">
        <v>2</v>
      </c>
      <c r="E16" s="147"/>
      <c r="F16" s="148"/>
      <c r="G16" s="149"/>
    </row>
    <row r="17" spans="1:7">
      <c r="A17" s="116"/>
      <c r="B17" s="28">
        <v>0.4861111111111111</v>
      </c>
      <c r="C17" s="28" t="s">
        <v>457</v>
      </c>
      <c r="D17" s="21">
        <v>4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/>
      <c r="B23" s="31">
        <v>0.33333333333333331</v>
      </c>
      <c r="C23" s="21" t="s">
        <v>458</v>
      </c>
      <c r="D23" s="21">
        <v>4</v>
      </c>
      <c r="E23" s="130"/>
      <c r="F23" s="131"/>
      <c r="G23" s="132"/>
    </row>
    <row r="24" spans="1:7">
      <c r="A24" s="116"/>
      <c r="B24" s="28">
        <v>0.3125</v>
      </c>
      <c r="C24" s="28" t="s">
        <v>459</v>
      </c>
      <c r="D24" s="21">
        <v>2</v>
      </c>
      <c r="E24" s="147"/>
      <c r="F24" s="148"/>
      <c r="G24" s="149"/>
    </row>
    <row r="25" spans="1:7">
      <c r="A25" s="116"/>
      <c r="B25" s="28">
        <v>0.29166666666666669</v>
      </c>
      <c r="C25" s="32" t="s">
        <v>460</v>
      </c>
      <c r="D25" s="21">
        <v>2</v>
      </c>
      <c r="E25" s="147"/>
      <c r="F25" s="148"/>
      <c r="G25" s="149"/>
    </row>
    <row r="26" spans="1:7">
      <c r="A26" s="116"/>
      <c r="B26" s="28">
        <v>0.3125</v>
      </c>
      <c r="C26" s="32" t="s">
        <v>461</v>
      </c>
      <c r="D26" s="21">
        <v>2</v>
      </c>
      <c r="E26" s="147"/>
      <c r="F26" s="148"/>
      <c r="G26" s="149"/>
    </row>
    <row r="27" spans="1:7">
      <c r="A27" s="116"/>
      <c r="B27" s="28">
        <v>0.29166666666666669</v>
      </c>
      <c r="C27" s="21" t="s">
        <v>43</v>
      </c>
      <c r="D27" s="21">
        <v>2</v>
      </c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462</v>
      </c>
      <c r="C35" s="120"/>
      <c r="D35" s="115" t="s">
        <v>44</v>
      </c>
      <c r="E35" s="178" t="s">
        <v>102</v>
      </c>
      <c r="F35" s="179"/>
      <c r="G35" s="180"/>
    </row>
    <row r="36" spans="1:9" ht="17.25" customHeight="1">
      <c r="A36" s="116"/>
      <c r="B36" s="121" t="s">
        <v>489</v>
      </c>
      <c r="C36" s="122"/>
      <c r="D36" s="116"/>
      <c r="E36" s="178" t="s">
        <v>469</v>
      </c>
      <c r="F36" s="179"/>
      <c r="G36" s="180"/>
    </row>
    <row r="37" spans="1:9" ht="18" customHeight="1">
      <c r="A37" s="116"/>
      <c r="B37" s="133"/>
      <c r="C37" s="122"/>
      <c r="D37" s="116"/>
      <c r="E37" s="141" t="s">
        <v>470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471</v>
      </c>
      <c r="F38" s="142"/>
      <c r="G38" s="143"/>
    </row>
    <row r="39" spans="1:9" ht="17.25" customHeight="1">
      <c r="A39" s="116"/>
      <c r="B39" s="121"/>
      <c r="C39" s="122"/>
      <c r="D39" s="116"/>
      <c r="E39" s="178" t="s">
        <v>472</v>
      </c>
      <c r="F39" s="179"/>
      <c r="G39" s="180"/>
    </row>
    <row r="40" spans="1:9" ht="17.25" customHeight="1">
      <c r="A40" s="116"/>
      <c r="B40" s="121"/>
      <c r="C40" s="122"/>
      <c r="D40" s="116"/>
      <c r="E40" s="178" t="s">
        <v>473</v>
      </c>
      <c r="F40" s="179"/>
      <c r="G40" s="180"/>
      <c r="I40" s="85"/>
    </row>
    <row r="41" spans="1:9" ht="18" customHeight="1">
      <c r="A41" s="116"/>
      <c r="B41" s="121"/>
      <c r="C41" s="122"/>
      <c r="D41" s="116"/>
      <c r="E41" s="141" t="s">
        <v>474</v>
      </c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517</v>
      </c>
      <c r="G48" s="122"/>
      <c r="H48" s="84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41" sqref="E41:G4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53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364000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731400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1095400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'5.2'!B7:C7+'5.3'!B6:C6</f>
        <v>3553950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/>
      <c r="C11" s="21"/>
      <c r="D11" s="101"/>
      <c r="E11" s="22"/>
      <c r="F11" s="21"/>
      <c r="G11" s="23"/>
    </row>
    <row r="12" spans="1:9" ht="18" customHeight="1">
      <c r="A12" s="176"/>
      <c r="B12" s="21"/>
      <c r="C12" s="21"/>
      <c r="D12" s="101"/>
      <c r="E12" s="22"/>
      <c r="F12" s="21"/>
      <c r="G12" s="23"/>
    </row>
    <row r="13" spans="1:9" ht="17.100000000000001" customHeight="1">
      <c r="A13" s="177"/>
      <c r="B13" s="21"/>
      <c r="C13" s="24"/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/>
      <c r="C23" s="32"/>
      <c r="D23" s="33"/>
      <c r="E23" s="130"/>
      <c r="F23" s="131"/>
      <c r="G23" s="132"/>
    </row>
    <row r="24" spans="1:7">
      <c r="A24" s="116"/>
      <c r="B24" s="28"/>
      <c r="C24" s="28"/>
      <c r="D24" s="21"/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/>
      <c r="C36" s="122"/>
      <c r="D36" s="116"/>
      <c r="E36" s="136"/>
      <c r="F36" s="134"/>
      <c r="G36" s="135"/>
    </row>
    <row r="37" spans="1:9" ht="18" customHeight="1">
      <c r="A37" s="116"/>
      <c r="B37" s="133"/>
      <c r="C37" s="122"/>
      <c r="D37" s="116"/>
      <c r="E37" s="141"/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44"/>
      <c r="F39" s="145"/>
      <c r="G39" s="146"/>
    </row>
    <row r="40" spans="1:9" ht="17.25" customHeight="1">
      <c r="A40" s="116"/>
      <c r="B40" s="121"/>
      <c r="C40" s="122"/>
      <c r="D40" s="116"/>
      <c r="E40" s="133"/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4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E37" sqref="E37:G3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475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864660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2135500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3000160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B6+'5.29'!B7:C7</f>
        <v>56131790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505</v>
      </c>
      <c r="C11" s="21">
        <v>10</v>
      </c>
      <c r="D11" s="101"/>
      <c r="E11" s="22"/>
      <c r="F11" s="21"/>
      <c r="G11" s="23"/>
    </row>
    <row r="12" spans="1:9" ht="18" customHeight="1">
      <c r="A12" s="176"/>
      <c r="B12" s="21" t="s">
        <v>507</v>
      </c>
      <c r="C12" s="21">
        <v>8</v>
      </c>
      <c r="D12" s="101"/>
      <c r="E12" s="22"/>
      <c r="F12" s="21"/>
      <c r="G12" s="23"/>
    </row>
    <row r="13" spans="1:9" ht="17.100000000000001" customHeight="1">
      <c r="A13" s="177"/>
      <c r="B13" s="21" t="s">
        <v>508</v>
      </c>
      <c r="C13" s="24">
        <v>6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0.52083333333333337</v>
      </c>
      <c r="C16" s="21" t="s">
        <v>476</v>
      </c>
      <c r="D16" s="21">
        <v>8</v>
      </c>
      <c r="E16" s="147"/>
      <c r="F16" s="148"/>
      <c r="G16" s="149"/>
    </row>
    <row r="17" spans="1:7">
      <c r="A17" s="116"/>
      <c r="B17" s="28">
        <v>0.54166666666666663</v>
      </c>
      <c r="C17" s="28" t="s">
        <v>477</v>
      </c>
      <c r="D17" s="21">
        <v>3</v>
      </c>
      <c r="E17" s="147"/>
      <c r="F17" s="148"/>
      <c r="G17" s="149"/>
    </row>
    <row r="18" spans="1:7">
      <c r="A18" s="116"/>
      <c r="B18" s="28">
        <v>0.47916666666666669</v>
      </c>
      <c r="C18" s="28" t="s">
        <v>478</v>
      </c>
      <c r="D18" s="21">
        <v>2</v>
      </c>
      <c r="E18" s="147"/>
      <c r="F18" s="148"/>
      <c r="G18" s="149"/>
    </row>
    <row r="19" spans="1:7">
      <c r="A19" s="116"/>
      <c r="B19" s="28">
        <v>0.54166666666666663</v>
      </c>
      <c r="C19" s="21" t="s">
        <v>479</v>
      </c>
      <c r="D19" s="21">
        <v>2</v>
      </c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/>
      <c r="B23" s="31">
        <v>0.27083333333333331</v>
      </c>
      <c r="C23" s="21" t="s">
        <v>480</v>
      </c>
      <c r="D23" s="21">
        <v>6</v>
      </c>
      <c r="E23" s="130"/>
      <c r="F23" s="131"/>
      <c r="G23" s="132"/>
    </row>
    <row r="24" spans="1:7">
      <c r="A24" s="116"/>
      <c r="B24" s="28">
        <v>0.27083333333333331</v>
      </c>
      <c r="C24" s="28" t="s">
        <v>481</v>
      </c>
      <c r="D24" s="21">
        <v>2</v>
      </c>
      <c r="E24" s="147"/>
      <c r="F24" s="148"/>
      <c r="G24" s="149"/>
    </row>
    <row r="25" spans="1:7">
      <c r="A25" s="116"/>
      <c r="B25" s="28">
        <v>0.22916666666666666</v>
      </c>
      <c r="C25" s="32" t="s">
        <v>482</v>
      </c>
      <c r="D25" s="21">
        <v>8</v>
      </c>
      <c r="E25" s="147"/>
      <c r="F25" s="148"/>
      <c r="G25" s="149"/>
    </row>
    <row r="26" spans="1:7">
      <c r="A26" s="116"/>
      <c r="B26" s="28">
        <v>0.375</v>
      </c>
      <c r="C26" s="32" t="s">
        <v>483</v>
      </c>
      <c r="D26" s="21">
        <v>3</v>
      </c>
      <c r="E26" s="147"/>
      <c r="F26" s="148"/>
      <c r="G26" s="149"/>
    </row>
    <row r="27" spans="1:7">
      <c r="A27" s="116"/>
      <c r="B27" s="28">
        <v>0.25</v>
      </c>
      <c r="C27" s="21" t="s">
        <v>484</v>
      </c>
      <c r="D27" s="21">
        <v>2</v>
      </c>
      <c r="E27" s="147"/>
      <c r="F27" s="148"/>
      <c r="G27" s="149"/>
    </row>
    <row r="28" spans="1:7">
      <c r="A28" s="116"/>
      <c r="B28" s="28">
        <v>0.27083333333333331</v>
      </c>
      <c r="C28" s="21" t="s">
        <v>485</v>
      </c>
      <c r="D28" s="21">
        <v>2</v>
      </c>
      <c r="E28" s="147"/>
      <c r="F28" s="148"/>
      <c r="G28" s="149"/>
    </row>
    <row r="29" spans="1:7">
      <c r="A29" s="116"/>
      <c r="B29" s="28">
        <v>0.27083333333333331</v>
      </c>
      <c r="C29" s="28" t="s">
        <v>486</v>
      </c>
      <c r="D29" s="21">
        <v>2</v>
      </c>
      <c r="E29" s="147"/>
      <c r="F29" s="148"/>
      <c r="G29" s="149"/>
    </row>
    <row r="30" spans="1:7">
      <c r="A30" s="116"/>
      <c r="B30" s="28">
        <v>0.29166666666666669</v>
      </c>
      <c r="C30" s="34" t="s">
        <v>487</v>
      </c>
      <c r="D30" s="21">
        <v>2</v>
      </c>
      <c r="E30" s="147"/>
      <c r="F30" s="148"/>
      <c r="G30" s="149"/>
    </row>
    <row r="31" spans="1:7">
      <c r="A31" s="116"/>
      <c r="B31" s="28">
        <v>0.3125</v>
      </c>
      <c r="C31" s="28" t="s">
        <v>488</v>
      </c>
      <c r="D31" s="21">
        <v>4</v>
      </c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490</v>
      </c>
      <c r="C35" s="120"/>
      <c r="D35" s="115" t="s">
        <v>44</v>
      </c>
      <c r="E35" s="178" t="s">
        <v>506</v>
      </c>
      <c r="F35" s="179"/>
      <c r="G35" s="180"/>
    </row>
    <row r="36" spans="1:9" ht="17.25" customHeight="1">
      <c r="A36" s="116"/>
      <c r="B36" s="121"/>
      <c r="C36" s="122"/>
      <c r="D36" s="116"/>
      <c r="E36" s="178" t="s">
        <v>509</v>
      </c>
      <c r="F36" s="179"/>
      <c r="G36" s="180"/>
    </row>
    <row r="37" spans="1:9" ht="18" customHeight="1">
      <c r="A37" s="116"/>
      <c r="B37" s="133" t="s">
        <v>491</v>
      </c>
      <c r="C37" s="122"/>
      <c r="D37" s="116"/>
      <c r="E37" s="141" t="s">
        <v>516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515</v>
      </c>
      <c r="F38" s="142"/>
      <c r="G38" s="143"/>
    </row>
    <row r="39" spans="1:9" ht="17.25" customHeight="1">
      <c r="A39" s="116"/>
      <c r="B39" s="121" t="s">
        <v>493</v>
      </c>
      <c r="C39" s="122"/>
      <c r="D39" s="116"/>
      <c r="E39" s="178" t="s">
        <v>510</v>
      </c>
      <c r="F39" s="179"/>
      <c r="G39" s="180"/>
    </row>
    <row r="40" spans="1:9" ht="17.25" customHeight="1">
      <c r="A40" s="116"/>
      <c r="B40" s="121" t="s">
        <v>492</v>
      </c>
      <c r="C40" s="122"/>
      <c r="D40" s="116"/>
      <c r="E40" s="178" t="s">
        <v>511</v>
      </c>
      <c r="F40" s="179"/>
      <c r="G40" s="180"/>
      <c r="I40" s="87"/>
    </row>
    <row r="41" spans="1:9" ht="18" customHeight="1">
      <c r="A41" s="116"/>
      <c r="B41" s="121"/>
      <c r="C41" s="122"/>
      <c r="D41" s="116"/>
      <c r="E41" s="141"/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86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I10" sqref="I10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494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950500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516500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1467000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B6+'5.30'!B7:C7</f>
        <v>57598790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512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513</v>
      </c>
      <c r="C12" s="21">
        <v>5</v>
      </c>
      <c r="D12" s="101"/>
      <c r="E12" s="22"/>
      <c r="F12" s="21"/>
      <c r="G12" s="23"/>
    </row>
    <row r="13" spans="1:9" ht="17.100000000000001" customHeight="1">
      <c r="A13" s="177"/>
      <c r="B13" s="21" t="s">
        <v>514</v>
      </c>
      <c r="C13" s="24">
        <v>4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0.54166666666666663</v>
      </c>
      <c r="C16" s="21" t="s">
        <v>495</v>
      </c>
      <c r="D16" s="21" t="s">
        <v>498</v>
      </c>
      <c r="E16" s="147"/>
      <c r="F16" s="148"/>
      <c r="G16" s="149"/>
    </row>
    <row r="17" spans="1:7">
      <c r="A17" s="116"/>
      <c r="B17" s="28">
        <v>0.47916666666666669</v>
      </c>
      <c r="C17" s="28" t="s">
        <v>496</v>
      </c>
      <c r="D17" s="21">
        <v>2</v>
      </c>
      <c r="E17" s="147"/>
      <c r="F17" s="148"/>
      <c r="G17" s="149"/>
    </row>
    <row r="18" spans="1:7">
      <c r="A18" s="116"/>
      <c r="B18" s="28">
        <v>0.54166666666666663</v>
      </c>
      <c r="C18" s="28" t="s">
        <v>497</v>
      </c>
      <c r="D18" s="21">
        <v>3</v>
      </c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/>
      <c r="B23" s="31">
        <v>0.25</v>
      </c>
      <c r="C23" s="21" t="s">
        <v>499</v>
      </c>
      <c r="D23" s="21">
        <v>3</v>
      </c>
      <c r="E23" s="130"/>
      <c r="F23" s="131"/>
      <c r="G23" s="132"/>
    </row>
    <row r="24" spans="1:7">
      <c r="A24" s="116"/>
      <c r="B24" s="28">
        <v>0.25</v>
      </c>
      <c r="C24" s="28" t="s">
        <v>500</v>
      </c>
      <c r="D24" s="21">
        <v>2</v>
      </c>
      <c r="E24" s="147"/>
      <c r="F24" s="148"/>
      <c r="G24" s="149"/>
    </row>
    <row r="25" spans="1:7">
      <c r="A25" s="116"/>
      <c r="B25" s="28">
        <v>0.27083333333333331</v>
      </c>
      <c r="C25" s="32" t="s">
        <v>501</v>
      </c>
      <c r="D25" s="21">
        <v>2</v>
      </c>
      <c r="E25" s="147"/>
      <c r="F25" s="148"/>
      <c r="G25" s="149"/>
    </row>
    <row r="26" spans="1:7">
      <c r="A26" s="116"/>
      <c r="B26" s="28">
        <v>0.30208333333333331</v>
      </c>
      <c r="C26" s="32" t="s">
        <v>502</v>
      </c>
      <c r="D26" s="21">
        <v>2</v>
      </c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503</v>
      </c>
      <c r="C35" s="120"/>
      <c r="D35" s="115" t="s">
        <v>44</v>
      </c>
      <c r="E35" s="178"/>
      <c r="F35" s="179"/>
      <c r="G35" s="180"/>
    </row>
    <row r="36" spans="1:9" ht="17.25" customHeight="1">
      <c r="A36" s="116"/>
      <c r="B36" s="121" t="s">
        <v>504</v>
      </c>
      <c r="C36" s="122"/>
      <c r="D36" s="116"/>
      <c r="E36" s="178"/>
      <c r="F36" s="179"/>
      <c r="G36" s="180"/>
    </row>
    <row r="37" spans="1:9" ht="18" customHeight="1">
      <c r="A37" s="116"/>
      <c r="B37" s="133"/>
      <c r="C37" s="122"/>
      <c r="D37" s="116"/>
      <c r="E37" s="141"/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78"/>
      <c r="F39" s="179"/>
      <c r="G39" s="180"/>
    </row>
    <row r="40" spans="1:9" ht="17.25" customHeight="1">
      <c r="A40" s="116"/>
      <c r="B40" s="121"/>
      <c r="C40" s="122"/>
      <c r="D40" s="116"/>
      <c r="E40" s="178"/>
      <c r="F40" s="179"/>
      <c r="G40" s="180"/>
      <c r="I40" s="89"/>
    </row>
    <row r="41" spans="1:9" ht="18" customHeight="1">
      <c r="A41" s="116"/>
      <c r="B41" s="121"/>
      <c r="C41" s="122"/>
      <c r="D41" s="116"/>
      <c r="E41" s="141"/>
      <c r="F41" s="142"/>
      <c r="G41" s="143"/>
    </row>
    <row r="42" spans="1:9" ht="18" customHeight="1">
      <c r="A42" s="116"/>
      <c r="B42" s="121"/>
      <c r="C42" s="122"/>
      <c r="D42" s="116"/>
      <c r="E42" s="141"/>
      <c r="F42" s="142"/>
      <c r="G42" s="143"/>
    </row>
    <row r="43" spans="1:9">
      <c r="A43" s="117"/>
      <c r="B43" s="121"/>
      <c r="C43" s="122"/>
      <c r="D43" s="117"/>
      <c r="E43" s="144"/>
      <c r="F43" s="145"/>
      <c r="G43" s="146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88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29" sqref="B2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61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58000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2150600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2208600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'5.3'!B7:C7+'5.4'!B6:C6</f>
        <v>5762550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54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55</v>
      </c>
      <c r="C12" s="21">
        <v>9</v>
      </c>
      <c r="D12" s="101"/>
      <c r="E12" s="22"/>
      <c r="F12" s="21"/>
      <c r="G12" s="23"/>
    </row>
    <row r="13" spans="1:9" ht="17.100000000000001" customHeight="1">
      <c r="A13" s="177"/>
      <c r="B13" s="21" t="s">
        <v>56</v>
      </c>
      <c r="C13" s="24">
        <v>5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/>
      <c r="C23" s="32"/>
      <c r="D23" s="33"/>
      <c r="E23" s="130"/>
      <c r="F23" s="131"/>
      <c r="G23" s="132"/>
    </row>
    <row r="24" spans="1:7">
      <c r="A24" s="116"/>
      <c r="B24" s="28"/>
      <c r="C24" s="28"/>
      <c r="D24" s="21"/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33" t="s">
        <v>57</v>
      </c>
      <c r="F35" s="134"/>
      <c r="G35" s="135"/>
    </row>
    <row r="36" spans="1:9" ht="17.25" customHeight="1">
      <c r="A36" s="116"/>
      <c r="B36" s="121"/>
      <c r="C36" s="122"/>
      <c r="D36" s="116"/>
      <c r="E36" s="136" t="s">
        <v>58</v>
      </c>
      <c r="F36" s="134"/>
      <c r="G36" s="135"/>
    </row>
    <row r="37" spans="1:9" ht="18" customHeight="1">
      <c r="A37" s="116"/>
      <c r="B37" s="133"/>
      <c r="C37" s="122"/>
      <c r="D37" s="116"/>
      <c r="E37" s="141" t="s">
        <v>59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60</v>
      </c>
      <c r="F38" s="142"/>
      <c r="G38" s="143"/>
    </row>
    <row r="39" spans="1:9" ht="17.25" customHeight="1">
      <c r="A39" s="116"/>
      <c r="B39" s="121"/>
      <c r="C39" s="122"/>
      <c r="D39" s="116"/>
      <c r="E39" s="144"/>
      <c r="F39" s="145"/>
      <c r="G39" s="146"/>
    </row>
    <row r="40" spans="1:9" ht="17.25" customHeight="1">
      <c r="A40" s="116"/>
      <c r="B40" s="121"/>
      <c r="C40" s="122"/>
      <c r="D40" s="116"/>
      <c r="E40" s="133"/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4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62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896000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488250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1384250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'5.4'!B7:C7+'5.5'!B6:C6</f>
        <v>7146800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38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55</v>
      </c>
      <c r="C12" s="21">
        <v>6</v>
      </c>
      <c r="D12" s="101"/>
      <c r="E12" s="22"/>
      <c r="F12" s="21"/>
      <c r="G12" s="23"/>
    </row>
    <row r="13" spans="1:9" ht="17.100000000000001" customHeight="1">
      <c r="A13" s="177"/>
      <c r="B13" s="21" t="s">
        <v>101</v>
      </c>
      <c r="C13" s="24">
        <v>6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0.47916666666666669</v>
      </c>
      <c r="C16" s="21" t="s">
        <v>63</v>
      </c>
      <c r="D16" s="21" t="s">
        <v>68</v>
      </c>
      <c r="E16" s="147"/>
      <c r="F16" s="148"/>
      <c r="G16" s="149"/>
    </row>
    <row r="17" spans="1:7">
      <c r="A17" s="116"/>
      <c r="B17" s="28">
        <v>0.5</v>
      </c>
      <c r="C17" s="28" t="s">
        <v>64</v>
      </c>
      <c r="D17" s="21" t="s">
        <v>69</v>
      </c>
      <c r="E17" s="147"/>
      <c r="F17" s="148"/>
      <c r="G17" s="149"/>
    </row>
    <row r="18" spans="1:7">
      <c r="A18" s="116"/>
      <c r="B18" s="28">
        <v>0.47916666666666669</v>
      </c>
      <c r="C18" s="28" t="s">
        <v>65</v>
      </c>
      <c r="D18" s="21" t="s">
        <v>70</v>
      </c>
      <c r="E18" s="147"/>
      <c r="F18" s="148"/>
      <c r="G18" s="149"/>
    </row>
    <row r="19" spans="1:7">
      <c r="A19" s="116"/>
      <c r="B19" s="28">
        <v>0.54166666666666663</v>
      </c>
      <c r="C19" s="21" t="s">
        <v>66</v>
      </c>
      <c r="D19" s="21">
        <v>4</v>
      </c>
      <c r="E19" s="147"/>
      <c r="F19" s="148"/>
      <c r="G19" s="149"/>
    </row>
    <row r="20" spans="1:7">
      <c r="A20" s="116"/>
      <c r="B20" s="28">
        <v>0.4861111111111111</v>
      </c>
      <c r="C20" s="21" t="s">
        <v>67</v>
      </c>
      <c r="D20" s="21">
        <v>2</v>
      </c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0.27083333333333331</v>
      </c>
      <c r="C23" s="32" t="s">
        <v>71</v>
      </c>
      <c r="D23" s="33">
        <v>3</v>
      </c>
      <c r="E23" s="130"/>
      <c r="F23" s="131"/>
      <c r="G23" s="132"/>
    </row>
    <row r="24" spans="1:7">
      <c r="A24" s="116"/>
      <c r="B24" s="28">
        <v>0.20833333333333334</v>
      </c>
      <c r="C24" s="28" t="s">
        <v>72</v>
      </c>
      <c r="D24" s="21">
        <v>2</v>
      </c>
      <c r="E24" s="147"/>
      <c r="F24" s="148"/>
      <c r="G24" s="149"/>
    </row>
    <row r="25" spans="1:7">
      <c r="A25" s="116"/>
      <c r="B25" s="28"/>
      <c r="C25" s="32"/>
      <c r="D25" s="21"/>
      <c r="E25" s="147"/>
      <c r="F25" s="148"/>
      <c r="G25" s="149"/>
    </row>
    <row r="26" spans="1:7">
      <c r="A26" s="116"/>
      <c r="B26" s="28"/>
      <c r="C26" s="32"/>
      <c r="D26" s="21"/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73</v>
      </c>
      <c r="C35" s="120"/>
      <c r="D35" s="115" t="s">
        <v>44</v>
      </c>
      <c r="E35" s="133" t="s">
        <v>102</v>
      </c>
      <c r="F35" s="134"/>
      <c r="G35" s="135"/>
    </row>
    <row r="36" spans="1:9" ht="17.25" customHeight="1">
      <c r="A36" s="116"/>
      <c r="B36" s="121" t="s">
        <v>74</v>
      </c>
      <c r="C36" s="122"/>
      <c r="D36" s="116"/>
      <c r="E36" s="136" t="s">
        <v>103</v>
      </c>
      <c r="F36" s="134"/>
      <c r="G36" s="135"/>
    </row>
    <row r="37" spans="1:9" ht="18" customHeight="1">
      <c r="A37" s="116"/>
      <c r="B37" s="133"/>
      <c r="C37" s="122"/>
      <c r="D37" s="116"/>
      <c r="E37" s="141" t="s">
        <v>104</v>
      </c>
      <c r="F37" s="142"/>
      <c r="G37" s="143"/>
    </row>
    <row r="38" spans="1:9" ht="18" customHeight="1">
      <c r="A38" s="116"/>
      <c r="B38" s="121"/>
      <c r="C38" s="122"/>
      <c r="D38" s="116"/>
      <c r="E38" s="141"/>
      <c r="F38" s="142"/>
      <c r="G38" s="143"/>
    </row>
    <row r="39" spans="1:9" ht="17.25" customHeight="1">
      <c r="A39" s="116"/>
      <c r="B39" s="121"/>
      <c r="C39" s="122"/>
      <c r="D39" s="116"/>
      <c r="E39" s="144"/>
      <c r="F39" s="145"/>
      <c r="G39" s="146"/>
    </row>
    <row r="40" spans="1:9" ht="17.25" customHeight="1">
      <c r="A40" s="116"/>
      <c r="B40" s="121"/>
      <c r="C40" s="122"/>
      <c r="D40" s="116"/>
      <c r="E40" s="133"/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5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3">
    <sortCondition ref="C11"/>
  </sortState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53" sqref="F53:G5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75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502300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1700100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2202400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'5.5'!B7:C7+'5.6'!B6:C6</f>
        <v>9349200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105</v>
      </c>
      <c r="C11" s="21">
        <v>6</v>
      </c>
      <c r="D11" s="101"/>
      <c r="E11" s="22"/>
      <c r="F11" s="21"/>
      <c r="G11" s="23"/>
    </row>
    <row r="12" spans="1:9" ht="18" customHeight="1">
      <c r="A12" s="176"/>
      <c r="B12" s="21" t="s">
        <v>106</v>
      </c>
      <c r="C12" s="21">
        <v>5</v>
      </c>
      <c r="D12" s="101"/>
      <c r="E12" s="22"/>
      <c r="F12" s="21"/>
      <c r="G12" s="23"/>
    </row>
    <row r="13" spans="1:9" ht="17.100000000000001" customHeight="1">
      <c r="A13" s="177"/>
      <c r="B13" s="21" t="s">
        <v>107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</v>
      </c>
      <c r="C16" s="21" t="s">
        <v>76</v>
      </c>
      <c r="D16" s="21">
        <v>8</v>
      </c>
      <c r="E16" s="147"/>
      <c r="F16" s="148"/>
      <c r="G16" s="149"/>
    </row>
    <row r="17" spans="1:7">
      <c r="A17" s="116"/>
      <c r="B17" s="28">
        <v>0.5</v>
      </c>
      <c r="C17" s="28" t="s">
        <v>77</v>
      </c>
      <c r="D17" s="21">
        <v>3</v>
      </c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0.29166666666666669</v>
      </c>
      <c r="C23" s="32" t="s">
        <v>78</v>
      </c>
      <c r="D23" s="33">
        <v>7</v>
      </c>
      <c r="E23" s="130"/>
      <c r="F23" s="131"/>
      <c r="G23" s="132"/>
    </row>
    <row r="24" spans="1:7">
      <c r="A24" s="116"/>
      <c r="B24" s="28">
        <v>0.3125</v>
      </c>
      <c r="C24" s="28" t="s">
        <v>79</v>
      </c>
      <c r="D24" s="21">
        <v>8</v>
      </c>
      <c r="E24" s="147"/>
      <c r="F24" s="148"/>
      <c r="G24" s="149"/>
    </row>
    <row r="25" spans="1:7">
      <c r="A25" s="116"/>
      <c r="B25" s="28">
        <v>0.3125</v>
      </c>
      <c r="C25" s="32" t="s">
        <v>80</v>
      </c>
      <c r="D25" s="21">
        <v>3</v>
      </c>
      <c r="E25" s="147"/>
      <c r="F25" s="148"/>
      <c r="G25" s="149"/>
    </row>
    <row r="26" spans="1:7">
      <c r="A26" s="116"/>
      <c r="B26" s="28">
        <v>0.25</v>
      </c>
      <c r="C26" s="32" t="s">
        <v>81</v>
      </c>
      <c r="D26" s="21">
        <v>6</v>
      </c>
      <c r="E26" s="147"/>
      <c r="F26" s="148"/>
      <c r="G26" s="149"/>
    </row>
    <row r="27" spans="1:7">
      <c r="A27" s="116"/>
      <c r="B27" s="28">
        <v>0.29166666666666669</v>
      </c>
      <c r="C27" s="21" t="s">
        <v>82</v>
      </c>
      <c r="D27" s="21">
        <v>10</v>
      </c>
      <c r="E27" s="147"/>
      <c r="F27" s="148"/>
      <c r="G27" s="149"/>
    </row>
    <row r="28" spans="1:7">
      <c r="A28" s="116"/>
      <c r="B28" s="28">
        <v>0.30555555555555552</v>
      </c>
      <c r="C28" s="21" t="s">
        <v>83</v>
      </c>
      <c r="D28" s="21">
        <v>2</v>
      </c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84</v>
      </c>
      <c r="C35" s="120"/>
      <c r="D35" s="115" t="s">
        <v>44</v>
      </c>
      <c r="E35" s="133" t="s">
        <v>102</v>
      </c>
      <c r="F35" s="134"/>
      <c r="G35" s="135"/>
    </row>
    <row r="36" spans="1:9" ht="17.25" customHeight="1">
      <c r="A36" s="116"/>
      <c r="B36" s="121" t="s">
        <v>85</v>
      </c>
      <c r="C36" s="122"/>
      <c r="D36" s="116"/>
      <c r="E36" s="136" t="s">
        <v>108</v>
      </c>
      <c r="F36" s="134"/>
      <c r="G36" s="135"/>
    </row>
    <row r="37" spans="1:9" ht="18" customHeight="1">
      <c r="A37" s="116"/>
      <c r="B37" s="133" t="s">
        <v>86</v>
      </c>
      <c r="C37" s="122"/>
      <c r="D37" s="116"/>
      <c r="E37" s="144" t="s">
        <v>109</v>
      </c>
      <c r="F37" s="145"/>
      <c r="G37" s="146"/>
    </row>
    <row r="38" spans="1:9" ht="18" customHeight="1">
      <c r="A38" s="116"/>
      <c r="B38" s="121"/>
      <c r="C38" s="122"/>
      <c r="D38" s="116"/>
      <c r="E38" s="144"/>
      <c r="F38" s="145"/>
      <c r="G38" s="146"/>
    </row>
    <row r="39" spans="1:9" ht="17.25" customHeight="1">
      <c r="A39" s="116"/>
      <c r="B39" s="121"/>
      <c r="C39" s="122"/>
      <c r="D39" s="116"/>
      <c r="E39" s="144" t="s">
        <v>110</v>
      </c>
      <c r="F39" s="145"/>
      <c r="G39" s="146"/>
    </row>
    <row r="40" spans="1:9" ht="17.25" customHeight="1">
      <c r="A40" s="116"/>
      <c r="B40" s="121"/>
      <c r="C40" s="122"/>
      <c r="D40" s="116"/>
      <c r="E40" s="133"/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6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B38:C38"/>
    <mergeCell ref="B39:C39"/>
    <mergeCell ref="E39:G39"/>
    <mergeCell ref="E37:G38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26:G26"/>
    <mergeCell ref="E27:G27"/>
    <mergeCell ref="E28:G28"/>
    <mergeCell ref="E29:G29"/>
    <mergeCell ref="E30:G30"/>
    <mergeCell ref="A14:G1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C72" sqref="C7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100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492000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3357600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3849600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'5.6'!B7:C7+'5.7'!B6:C6</f>
        <v>13198800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125</v>
      </c>
      <c r="C11" s="21">
        <v>10</v>
      </c>
      <c r="D11" s="101"/>
      <c r="E11" s="22"/>
      <c r="F11" s="21"/>
      <c r="G11" s="23"/>
    </row>
    <row r="12" spans="1:9" ht="18" customHeight="1">
      <c r="A12" s="176"/>
      <c r="B12" s="21" t="s">
        <v>126</v>
      </c>
      <c r="C12" s="21">
        <v>3</v>
      </c>
      <c r="D12" s="101"/>
      <c r="E12" s="22"/>
      <c r="F12" s="21"/>
      <c r="G12" s="23"/>
    </row>
    <row r="13" spans="1:9" ht="17.100000000000001" customHeight="1">
      <c r="A13" s="177"/>
      <c r="B13" s="21" t="s">
        <v>127</v>
      </c>
      <c r="C13" s="24">
        <v>3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0.47916666666666669</v>
      </c>
      <c r="C16" s="21" t="s">
        <v>111</v>
      </c>
      <c r="D16" s="21">
        <v>7</v>
      </c>
      <c r="E16" s="147" t="s">
        <v>114</v>
      </c>
      <c r="F16" s="148"/>
      <c r="G16" s="149"/>
    </row>
    <row r="17" spans="1:7">
      <c r="A17" s="116"/>
      <c r="B17" s="28">
        <v>0.58333333333333337</v>
      </c>
      <c r="C17" s="28" t="s">
        <v>112</v>
      </c>
      <c r="D17" s="21">
        <v>2</v>
      </c>
      <c r="E17" s="147"/>
      <c r="F17" s="148"/>
      <c r="G17" s="149"/>
    </row>
    <row r="18" spans="1:7">
      <c r="A18" s="116"/>
      <c r="B18" s="28">
        <v>0.5</v>
      </c>
      <c r="C18" s="28" t="s">
        <v>113</v>
      </c>
      <c r="D18" s="21">
        <v>2</v>
      </c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0.29166666666666669</v>
      </c>
      <c r="C23" s="32" t="s">
        <v>115</v>
      </c>
      <c r="D23" s="33">
        <v>7</v>
      </c>
      <c r="E23" s="130" t="s">
        <v>119</v>
      </c>
      <c r="F23" s="131"/>
      <c r="G23" s="132"/>
    </row>
    <row r="24" spans="1:7">
      <c r="A24" s="116"/>
      <c r="B24" s="28">
        <v>0.29166666666666669</v>
      </c>
      <c r="C24" s="28" t="s">
        <v>116</v>
      </c>
      <c r="D24" s="21">
        <v>4</v>
      </c>
      <c r="E24" s="147" t="s">
        <v>123</v>
      </c>
      <c r="F24" s="148"/>
      <c r="G24" s="149"/>
    </row>
    <row r="25" spans="1:7">
      <c r="A25" s="116"/>
      <c r="B25" s="28">
        <v>0.27083333333333331</v>
      </c>
      <c r="C25" s="32" t="s">
        <v>117</v>
      </c>
      <c r="D25" s="21">
        <v>3</v>
      </c>
      <c r="E25" s="147" t="s">
        <v>114</v>
      </c>
      <c r="F25" s="148"/>
      <c r="G25" s="149"/>
    </row>
    <row r="26" spans="1:7">
      <c r="A26" s="116"/>
      <c r="B26" s="28">
        <v>0.29166666666666669</v>
      </c>
      <c r="C26" s="32" t="s">
        <v>118</v>
      </c>
      <c r="D26" s="21">
        <v>2</v>
      </c>
      <c r="E26" s="147"/>
      <c r="F26" s="148"/>
      <c r="G26" s="149"/>
    </row>
    <row r="27" spans="1:7">
      <c r="A27" s="116"/>
      <c r="B27" s="28"/>
      <c r="C27" s="21"/>
      <c r="D27" s="21"/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/>
      <c r="C35" s="120"/>
      <c r="D35" s="115" t="s">
        <v>44</v>
      </c>
      <c r="E35" s="133" t="s">
        <v>120</v>
      </c>
      <c r="F35" s="134"/>
      <c r="G35" s="135"/>
    </row>
    <row r="36" spans="1:9" ht="17.25" customHeight="1">
      <c r="A36" s="116"/>
      <c r="B36" s="121"/>
      <c r="C36" s="122"/>
      <c r="D36" s="116"/>
      <c r="E36" s="136" t="s">
        <v>121</v>
      </c>
      <c r="F36" s="134"/>
      <c r="G36" s="135"/>
    </row>
    <row r="37" spans="1:9" ht="18" customHeight="1">
      <c r="A37" s="116"/>
      <c r="B37" s="133"/>
      <c r="C37" s="122"/>
      <c r="D37" s="116"/>
      <c r="E37" s="141" t="s">
        <v>122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124</v>
      </c>
      <c r="F38" s="142"/>
      <c r="G38" s="143"/>
    </row>
    <row r="39" spans="1:9" ht="17.25" customHeight="1">
      <c r="A39" s="116"/>
      <c r="B39" s="121"/>
      <c r="C39" s="122"/>
      <c r="D39" s="116"/>
      <c r="E39" s="144"/>
      <c r="F39" s="145"/>
      <c r="G39" s="146"/>
    </row>
    <row r="40" spans="1:9" ht="17.25" customHeight="1">
      <c r="A40" s="116"/>
      <c r="B40" s="121"/>
      <c r="C40" s="122"/>
      <c r="D40" s="116"/>
      <c r="E40" s="133"/>
      <c r="F40" s="134"/>
      <c r="G40" s="135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 t="s">
        <v>128</v>
      </c>
      <c r="G48" s="122"/>
      <c r="H48" s="47"/>
    </row>
    <row r="49" spans="1:8">
      <c r="A49" s="116"/>
      <c r="B49" s="121"/>
      <c r="C49" s="123"/>
      <c r="D49" s="122"/>
      <c r="E49" s="116"/>
      <c r="F49" s="121" t="s">
        <v>129</v>
      </c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22" sqref="E22:G2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87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529300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1507950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2037250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'5.7'!B7:C7+'5.8'!B6:C6</f>
        <v>15236050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125</v>
      </c>
      <c r="C11" s="21">
        <v>5</v>
      </c>
      <c r="D11" s="101"/>
      <c r="E11" s="22"/>
      <c r="F11" s="21"/>
      <c r="G11" s="23"/>
    </row>
    <row r="12" spans="1:9" ht="18" customHeight="1">
      <c r="A12" s="176"/>
      <c r="B12" s="21" t="s">
        <v>130</v>
      </c>
      <c r="C12" s="21">
        <v>4</v>
      </c>
      <c r="D12" s="101"/>
      <c r="E12" s="22"/>
      <c r="F12" s="21"/>
      <c r="G12" s="23"/>
    </row>
    <row r="13" spans="1:9" ht="17.100000000000001" customHeight="1">
      <c r="A13" s="177"/>
      <c r="B13" s="21" t="s">
        <v>131</v>
      </c>
      <c r="C13" s="24">
        <v>4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>
        <v>0.52083333333333337</v>
      </c>
      <c r="C16" s="21" t="s">
        <v>88</v>
      </c>
      <c r="D16" s="21">
        <v>6</v>
      </c>
      <c r="E16" s="147"/>
      <c r="F16" s="148"/>
      <c r="G16" s="149"/>
    </row>
    <row r="17" spans="1:7">
      <c r="A17" s="116"/>
      <c r="B17" s="28">
        <v>0.5</v>
      </c>
      <c r="C17" s="28" t="s">
        <v>89</v>
      </c>
      <c r="D17" s="21">
        <v>6</v>
      </c>
      <c r="E17" s="147"/>
      <c r="F17" s="148"/>
      <c r="G17" s="149"/>
    </row>
    <row r="18" spans="1:7">
      <c r="A18" s="116"/>
      <c r="B18" s="28">
        <v>0.5625</v>
      </c>
      <c r="C18" s="28" t="s">
        <v>90</v>
      </c>
      <c r="D18" s="21">
        <v>2</v>
      </c>
      <c r="E18" s="147"/>
      <c r="F18" s="148"/>
      <c r="G18" s="149"/>
    </row>
    <row r="19" spans="1:7">
      <c r="A19" s="116"/>
      <c r="B19" s="28">
        <v>0.5</v>
      </c>
      <c r="C19" s="21" t="s">
        <v>91</v>
      </c>
      <c r="D19" s="21">
        <v>3</v>
      </c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0.29166666666666669</v>
      </c>
      <c r="C23" s="32" t="s">
        <v>92</v>
      </c>
      <c r="D23" s="33">
        <v>4</v>
      </c>
      <c r="E23" s="130"/>
      <c r="F23" s="131"/>
      <c r="G23" s="132"/>
    </row>
    <row r="24" spans="1:7">
      <c r="A24" s="116"/>
      <c r="B24" s="28">
        <v>0.27083333333333331</v>
      </c>
      <c r="C24" s="28" t="s">
        <v>93</v>
      </c>
      <c r="D24" s="21" t="s">
        <v>97</v>
      </c>
      <c r="E24" s="147" t="s">
        <v>136</v>
      </c>
      <c r="F24" s="148"/>
      <c r="G24" s="149"/>
    </row>
    <row r="25" spans="1:7">
      <c r="A25" s="116"/>
      <c r="B25" s="28">
        <v>0.33333333333333331</v>
      </c>
      <c r="C25" s="32" t="s">
        <v>94</v>
      </c>
      <c r="D25" s="21">
        <v>3</v>
      </c>
      <c r="E25" s="147"/>
      <c r="F25" s="148"/>
      <c r="G25" s="149"/>
    </row>
    <row r="26" spans="1:7">
      <c r="A26" s="116"/>
      <c r="B26" s="28">
        <v>0.27083333333333331</v>
      </c>
      <c r="C26" s="32" t="s">
        <v>95</v>
      </c>
      <c r="D26" s="21">
        <v>5</v>
      </c>
      <c r="E26" s="147" t="s">
        <v>137</v>
      </c>
      <c r="F26" s="148"/>
      <c r="G26" s="149"/>
    </row>
    <row r="27" spans="1:7">
      <c r="A27" s="116"/>
      <c r="B27" s="28">
        <v>0.33333333333333331</v>
      </c>
      <c r="C27" s="21" t="s">
        <v>96</v>
      </c>
      <c r="D27" s="21">
        <v>2</v>
      </c>
      <c r="E27" s="147"/>
      <c r="F27" s="148"/>
      <c r="G27" s="149"/>
    </row>
    <row r="28" spans="1:7">
      <c r="A28" s="116"/>
      <c r="B28" s="28"/>
      <c r="C28" s="21"/>
      <c r="D28" s="21"/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98</v>
      </c>
      <c r="C35" s="120"/>
      <c r="D35" s="115" t="s">
        <v>44</v>
      </c>
      <c r="E35" s="133" t="s">
        <v>132</v>
      </c>
      <c r="F35" s="134"/>
      <c r="G35" s="135"/>
    </row>
    <row r="36" spans="1:9" ht="17.25" customHeight="1">
      <c r="A36" s="116"/>
      <c r="B36" s="121" t="s">
        <v>99</v>
      </c>
      <c r="C36" s="122"/>
      <c r="D36" s="116"/>
      <c r="E36" s="178" t="s">
        <v>134</v>
      </c>
      <c r="F36" s="179"/>
      <c r="G36" s="180"/>
    </row>
    <row r="37" spans="1:9" ht="18" customHeight="1">
      <c r="A37" s="116"/>
      <c r="B37" s="133"/>
      <c r="C37" s="122"/>
      <c r="D37" s="116"/>
      <c r="E37" s="141" t="s">
        <v>133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135</v>
      </c>
      <c r="F38" s="142"/>
      <c r="G38" s="143"/>
    </row>
    <row r="39" spans="1:9" ht="17.25" customHeight="1">
      <c r="A39" s="116"/>
      <c r="B39" s="121"/>
      <c r="C39" s="122"/>
      <c r="D39" s="116"/>
      <c r="E39" s="144" t="s">
        <v>138</v>
      </c>
      <c r="F39" s="145"/>
      <c r="G39" s="146"/>
    </row>
    <row r="40" spans="1:9" ht="17.25" customHeight="1">
      <c r="A40" s="116"/>
      <c r="B40" s="121"/>
      <c r="C40" s="122"/>
      <c r="D40" s="116"/>
      <c r="E40" s="133" t="s">
        <v>139</v>
      </c>
      <c r="F40" s="134"/>
      <c r="G40" s="135"/>
      <c r="I40" s="35"/>
    </row>
    <row r="41" spans="1:9" ht="18" customHeight="1">
      <c r="A41" s="116"/>
      <c r="B41" s="121"/>
      <c r="C41" s="122"/>
      <c r="D41" s="116"/>
      <c r="E41" s="133" t="s">
        <v>140</v>
      </c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7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60" sqref="A60:G6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62" t="s">
        <v>0</v>
      </c>
      <c r="B1" s="162"/>
      <c r="C1" s="162"/>
      <c r="D1" s="162"/>
      <c r="E1" s="162"/>
      <c r="F1" s="162"/>
      <c r="G1" s="162"/>
    </row>
    <row r="2" spans="1:9" ht="20.100000000000001" customHeight="1">
      <c r="A2" s="1" t="s">
        <v>1</v>
      </c>
      <c r="B2" s="163" t="s">
        <v>143</v>
      </c>
      <c r="C2" s="164"/>
      <c r="D2" s="2" t="s">
        <v>2</v>
      </c>
      <c r="E2" s="2"/>
      <c r="F2" s="3" t="s">
        <v>3</v>
      </c>
      <c r="G2" s="4"/>
    </row>
    <row r="3" spans="1:9" ht="24" customHeight="1">
      <c r="A3" s="160" t="s">
        <v>4</v>
      </c>
      <c r="B3" s="114"/>
      <c r="C3" s="161"/>
      <c r="D3" s="16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67">
        <v>209300</v>
      </c>
      <c r="C4" s="168"/>
      <c r="D4" s="16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69">
        <f>B6-B4</f>
        <v>2172300</v>
      </c>
      <c r="C5" s="170"/>
      <c r="D5" s="16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71">
        <v>2381600</v>
      </c>
      <c r="C6" s="172"/>
      <c r="D6" s="16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71">
        <f>'5.8'!B7:C7+'5.9'!B6:C6</f>
        <v>17617650</v>
      </c>
      <c r="C7" s="172"/>
      <c r="D7" s="11"/>
      <c r="E7" s="12"/>
      <c r="F7" s="13"/>
      <c r="G7" s="14"/>
      <c r="I7" s="15"/>
    </row>
    <row r="8" spans="1:9" ht="25.5" customHeight="1">
      <c r="A8" s="1" t="s">
        <v>14</v>
      </c>
      <c r="B8" s="173">
        <v>91211000</v>
      </c>
      <c r="C8" s="174"/>
      <c r="G8" s="15"/>
    </row>
    <row r="9" spans="1:9" ht="27.95" customHeight="1">
      <c r="A9" s="160" t="s">
        <v>15</v>
      </c>
      <c r="B9" s="114"/>
      <c r="C9" s="161"/>
      <c r="D9" s="16"/>
      <c r="E9" s="17"/>
      <c r="F9" s="17"/>
      <c r="G9" s="18"/>
    </row>
    <row r="10" spans="1:9" ht="17.100000000000001" customHeight="1">
      <c r="A10" s="175" t="s">
        <v>16</v>
      </c>
      <c r="B10" s="19" t="s">
        <v>17</v>
      </c>
      <c r="C10" s="19" t="s">
        <v>18</v>
      </c>
      <c r="D10" s="100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76"/>
      <c r="B11" s="21" t="s">
        <v>156</v>
      </c>
      <c r="C11" s="21">
        <v>11</v>
      </c>
      <c r="D11" s="101"/>
      <c r="E11" s="22"/>
      <c r="F11" s="21"/>
      <c r="G11" s="23"/>
    </row>
    <row r="12" spans="1:9" ht="18" customHeight="1">
      <c r="A12" s="176"/>
      <c r="B12" s="21" t="s">
        <v>157</v>
      </c>
      <c r="C12" s="21">
        <v>8</v>
      </c>
      <c r="D12" s="101"/>
      <c r="E12" s="22"/>
      <c r="F12" s="21"/>
      <c r="G12" s="23"/>
    </row>
    <row r="13" spans="1:9" ht="17.100000000000001" customHeight="1">
      <c r="A13" s="177"/>
      <c r="B13" s="21" t="s">
        <v>158</v>
      </c>
      <c r="C13" s="24">
        <v>6</v>
      </c>
      <c r="D13" s="102"/>
      <c r="E13" s="25"/>
      <c r="F13" s="26"/>
      <c r="G13" s="23"/>
    </row>
    <row r="14" spans="1:9" ht="27.95" customHeight="1">
      <c r="A14" s="160" t="s">
        <v>20</v>
      </c>
      <c r="B14" s="114"/>
      <c r="C14" s="114"/>
      <c r="D14" s="114"/>
      <c r="E14" s="114"/>
      <c r="F14" s="114"/>
      <c r="G14" s="16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53"/>
      <c r="F15" s="154"/>
      <c r="G15" s="155"/>
    </row>
    <row r="16" spans="1:9" ht="18.95" customHeight="1">
      <c r="A16" s="115" t="s">
        <v>24</v>
      </c>
      <c r="B16" s="28"/>
      <c r="C16" s="21"/>
      <c r="D16" s="21"/>
      <c r="E16" s="147"/>
      <c r="F16" s="148"/>
      <c r="G16" s="149"/>
    </row>
    <row r="17" spans="1:7">
      <c r="A17" s="116"/>
      <c r="B17" s="28"/>
      <c r="C17" s="28"/>
      <c r="D17" s="21"/>
      <c r="E17" s="147"/>
      <c r="F17" s="148"/>
      <c r="G17" s="149"/>
    </row>
    <row r="18" spans="1:7">
      <c r="A18" s="116"/>
      <c r="B18" s="28"/>
      <c r="C18" s="28"/>
      <c r="D18" s="21"/>
      <c r="E18" s="147"/>
      <c r="F18" s="148"/>
      <c r="G18" s="149"/>
    </row>
    <row r="19" spans="1:7">
      <c r="A19" s="116"/>
      <c r="B19" s="28"/>
      <c r="C19" s="21"/>
      <c r="D19" s="21"/>
      <c r="E19" s="147"/>
      <c r="F19" s="148"/>
      <c r="G19" s="149"/>
    </row>
    <row r="20" spans="1:7">
      <c r="A20" s="116"/>
      <c r="B20" s="28"/>
      <c r="C20" s="21"/>
      <c r="D20" s="21"/>
      <c r="E20" s="147"/>
      <c r="F20" s="148"/>
      <c r="G20" s="149"/>
    </row>
    <row r="21" spans="1:7">
      <c r="A21" s="116"/>
      <c r="B21" s="28"/>
      <c r="C21" s="21"/>
      <c r="D21" s="21"/>
      <c r="E21" s="147"/>
      <c r="F21" s="148"/>
      <c r="G21" s="149"/>
    </row>
    <row r="22" spans="1:7" ht="18" thickBot="1">
      <c r="A22" s="156"/>
      <c r="B22" s="29"/>
      <c r="C22" s="30"/>
      <c r="D22" s="30"/>
      <c r="E22" s="157"/>
      <c r="F22" s="158"/>
      <c r="G22" s="159"/>
    </row>
    <row r="23" spans="1:7">
      <c r="A23" s="116" t="s">
        <v>25</v>
      </c>
      <c r="B23" s="31">
        <v>0.25</v>
      </c>
      <c r="C23" s="32" t="s">
        <v>144</v>
      </c>
      <c r="D23" s="33" t="s">
        <v>150</v>
      </c>
      <c r="E23" s="130" t="s">
        <v>151</v>
      </c>
      <c r="F23" s="131"/>
      <c r="G23" s="132"/>
    </row>
    <row r="24" spans="1:7">
      <c r="A24" s="116"/>
      <c r="B24" s="28">
        <v>0.3125</v>
      </c>
      <c r="C24" s="28" t="s">
        <v>145</v>
      </c>
      <c r="D24" s="21">
        <v>2</v>
      </c>
      <c r="E24" s="147"/>
      <c r="F24" s="148"/>
      <c r="G24" s="149"/>
    </row>
    <row r="25" spans="1:7">
      <c r="A25" s="116"/>
      <c r="B25" s="28">
        <v>0.27083333333333331</v>
      </c>
      <c r="C25" s="32" t="s">
        <v>146</v>
      </c>
      <c r="D25" s="21">
        <v>8</v>
      </c>
      <c r="E25" s="147"/>
      <c r="F25" s="148"/>
      <c r="G25" s="149"/>
    </row>
    <row r="26" spans="1:7">
      <c r="A26" s="116"/>
      <c r="B26" s="28">
        <v>0.30208333333333331</v>
      </c>
      <c r="C26" s="32" t="s">
        <v>147</v>
      </c>
      <c r="D26" s="21">
        <v>4</v>
      </c>
      <c r="E26" s="147"/>
      <c r="F26" s="148"/>
      <c r="G26" s="149"/>
    </row>
    <row r="27" spans="1:7">
      <c r="A27" s="116"/>
      <c r="B27" s="28">
        <v>0.29166666666666669</v>
      </c>
      <c r="C27" s="21" t="s">
        <v>148</v>
      </c>
      <c r="D27" s="21">
        <v>2</v>
      </c>
      <c r="E27" s="147"/>
      <c r="F27" s="148"/>
      <c r="G27" s="149"/>
    </row>
    <row r="28" spans="1:7">
      <c r="A28" s="116"/>
      <c r="B28" s="28">
        <v>0.36805555555555558</v>
      </c>
      <c r="C28" s="21" t="s">
        <v>149</v>
      </c>
      <c r="D28" s="21">
        <v>2</v>
      </c>
      <c r="E28" s="147"/>
      <c r="F28" s="148"/>
      <c r="G28" s="149"/>
    </row>
    <row r="29" spans="1:7">
      <c r="A29" s="116"/>
      <c r="B29" s="28"/>
      <c r="C29" s="28"/>
      <c r="D29" s="21"/>
      <c r="E29" s="147"/>
      <c r="F29" s="148"/>
      <c r="G29" s="149"/>
    </row>
    <row r="30" spans="1:7">
      <c r="A30" s="116"/>
      <c r="B30" s="28"/>
      <c r="C30" s="34"/>
      <c r="D30" s="21"/>
      <c r="E30" s="147"/>
      <c r="F30" s="148"/>
      <c r="G30" s="149"/>
    </row>
    <row r="31" spans="1:7">
      <c r="A31" s="116"/>
      <c r="B31" s="28"/>
      <c r="C31" s="28"/>
      <c r="D31" s="21"/>
      <c r="E31" s="147"/>
      <c r="F31" s="148"/>
      <c r="G31" s="149"/>
    </row>
    <row r="32" spans="1:7">
      <c r="A32" s="116"/>
      <c r="B32" s="28"/>
      <c r="C32" s="28"/>
      <c r="D32" s="21"/>
      <c r="E32" s="147"/>
      <c r="F32" s="148"/>
      <c r="G32" s="149"/>
    </row>
    <row r="33" spans="1:9">
      <c r="A33" s="116"/>
      <c r="B33" s="28"/>
      <c r="C33" s="21"/>
      <c r="D33" s="21"/>
      <c r="E33" s="147"/>
      <c r="F33" s="148"/>
      <c r="G33" s="149"/>
    </row>
    <row r="34" spans="1:9">
      <c r="A34" s="114" t="s">
        <v>26</v>
      </c>
      <c r="B34" s="114"/>
      <c r="C34" s="114"/>
      <c r="D34" s="114"/>
      <c r="E34" s="114"/>
      <c r="F34" s="114"/>
      <c r="G34" s="114"/>
    </row>
    <row r="35" spans="1:9">
      <c r="A35" s="115" t="s">
        <v>27</v>
      </c>
      <c r="B35" s="118" t="s">
        <v>152</v>
      </c>
      <c r="C35" s="120"/>
      <c r="D35" s="115" t="s">
        <v>44</v>
      </c>
      <c r="E35" s="133"/>
      <c r="F35" s="134"/>
      <c r="G35" s="135"/>
    </row>
    <row r="36" spans="1:9" ht="17.25" customHeight="1">
      <c r="A36" s="116"/>
      <c r="B36" s="121" t="s">
        <v>153</v>
      </c>
      <c r="C36" s="122"/>
      <c r="D36" s="116"/>
      <c r="E36" s="178" t="s">
        <v>102</v>
      </c>
      <c r="F36" s="179"/>
      <c r="G36" s="180"/>
    </row>
    <row r="37" spans="1:9" ht="18" customHeight="1">
      <c r="A37" s="116"/>
      <c r="B37" s="133" t="s">
        <v>154</v>
      </c>
      <c r="C37" s="122"/>
      <c r="D37" s="116"/>
      <c r="E37" s="141" t="s">
        <v>142</v>
      </c>
      <c r="F37" s="142"/>
      <c r="G37" s="143"/>
    </row>
    <row r="38" spans="1:9" ht="18" customHeight="1">
      <c r="A38" s="116"/>
      <c r="B38" s="121"/>
      <c r="C38" s="122"/>
      <c r="D38" s="116"/>
      <c r="E38" s="141" t="s">
        <v>155</v>
      </c>
      <c r="F38" s="142"/>
      <c r="G38" s="143"/>
    </row>
    <row r="39" spans="1:9" ht="17.25" customHeight="1">
      <c r="A39" s="116"/>
      <c r="B39" s="121"/>
      <c r="C39" s="122"/>
      <c r="D39" s="116"/>
      <c r="E39" s="181"/>
      <c r="F39" s="182"/>
      <c r="G39" s="182"/>
    </row>
    <row r="40" spans="1:9" ht="17.25" customHeight="1">
      <c r="A40" s="116"/>
      <c r="B40" s="121"/>
      <c r="C40" s="122"/>
      <c r="D40" s="116"/>
      <c r="E40" s="144" t="s">
        <v>141</v>
      </c>
      <c r="F40" s="145"/>
      <c r="G40" s="146"/>
      <c r="I40" s="35"/>
    </row>
    <row r="41" spans="1:9" ht="18" customHeight="1">
      <c r="A41" s="116"/>
      <c r="B41" s="121"/>
      <c r="C41" s="122"/>
      <c r="D41" s="116"/>
      <c r="E41" s="133"/>
      <c r="F41" s="134"/>
      <c r="G41" s="135"/>
    </row>
    <row r="42" spans="1:9" ht="15" customHeight="1">
      <c r="A42" s="116"/>
      <c r="B42" s="121"/>
      <c r="C42" s="122"/>
      <c r="D42" s="116"/>
      <c r="E42" s="136"/>
      <c r="F42" s="137"/>
      <c r="G42" s="138"/>
    </row>
    <row r="43" spans="1:9">
      <c r="A43" s="117"/>
      <c r="B43" s="121"/>
      <c r="C43" s="122"/>
      <c r="D43" s="117"/>
      <c r="E43" s="124"/>
      <c r="F43" s="139"/>
      <c r="G43" s="140"/>
    </row>
    <row r="44" spans="1:9">
      <c r="A44" s="114" t="s">
        <v>28</v>
      </c>
      <c r="B44" s="114"/>
      <c r="C44" s="114"/>
      <c r="D44" s="114"/>
      <c r="E44" s="114"/>
      <c r="F44" s="114"/>
      <c r="G44" s="114"/>
    </row>
    <row r="45" spans="1:9">
      <c r="A45" s="115" t="s">
        <v>27</v>
      </c>
      <c r="B45" s="118" t="s">
        <v>10</v>
      </c>
      <c r="C45" s="120"/>
      <c r="D45" s="115" t="s">
        <v>44</v>
      </c>
      <c r="E45" s="127"/>
      <c r="F45" s="128"/>
      <c r="G45" s="129"/>
    </row>
    <row r="46" spans="1:9">
      <c r="A46" s="117"/>
      <c r="B46" s="124" t="s">
        <v>10</v>
      </c>
      <c r="C46" s="126"/>
      <c r="D46" s="117"/>
      <c r="E46" s="130"/>
      <c r="F46" s="131"/>
      <c r="G46" s="132"/>
    </row>
    <row r="47" spans="1:9">
      <c r="A47" s="114" t="s">
        <v>30</v>
      </c>
      <c r="B47" s="114"/>
      <c r="C47" s="114"/>
      <c r="D47" s="114"/>
      <c r="E47" s="114"/>
      <c r="F47" s="114"/>
      <c r="G47" s="114"/>
    </row>
    <row r="48" spans="1:9">
      <c r="A48" s="115" t="s">
        <v>27</v>
      </c>
      <c r="B48" s="118"/>
      <c r="C48" s="119"/>
      <c r="D48" s="120"/>
      <c r="E48" s="115" t="s">
        <v>29</v>
      </c>
      <c r="F48" s="121"/>
      <c r="G48" s="122"/>
      <c r="H48" s="48"/>
    </row>
    <row r="49" spans="1:8">
      <c r="A49" s="116"/>
      <c r="B49" s="121"/>
      <c r="C49" s="123"/>
      <c r="D49" s="122"/>
      <c r="E49" s="116"/>
      <c r="F49" s="121"/>
      <c r="G49" s="122"/>
      <c r="H49" s="36"/>
    </row>
    <row r="50" spans="1:8">
      <c r="A50" s="116"/>
      <c r="B50" s="121"/>
      <c r="C50" s="123"/>
      <c r="D50" s="122"/>
      <c r="E50" s="116"/>
      <c r="F50" s="121"/>
      <c r="G50" s="122"/>
    </row>
    <row r="51" spans="1:8">
      <c r="A51" s="116"/>
      <c r="B51" s="121"/>
      <c r="C51" s="123"/>
      <c r="D51" s="122"/>
      <c r="E51" s="116"/>
      <c r="F51" s="121"/>
      <c r="G51" s="122"/>
    </row>
    <row r="52" spans="1:8">
      <c r="A52" s="116"/>
      <c r="B52" s="121" t="s">
        <v>10</v>
      </c>
      <c r="C52" s="123"/>
      <c r="D52" s="122"/>
      <c r="E52" s="116"/>
      <c r="F52" s="121" t="s">
        <v>10</v>
      </c>
      <c r="G52" s="122"/>
    </row>
    <row r="53" spans="1:8">
      <c r="A53" s="117"/>
      <c r="B53" s="124"/>
      <c r="C53" s="125"/>
      <c r="D53" s="126"/>
      <c r="E53" s="117"/>
      <c r="F53" s="121"/>
      <c r="G53" s="122"/>
    </row>
    <row r="54" spans="1:8">
      <c r="A54" s="90" t="s">
        <v>31</v>
      </c>
      <c r="B54" s="91"/>
      <c r="C54" s="37" t="s">
        <v>32</v>
      </c>
      <c r="D54" s="38">
        <f>B56+E56</f>
        <v>0</v>
      </c>
      <c r="E54" s="39"/>
      <c r="F54" s="92"/>
      <c r="G54" s="92"/>
    </row>
    <row r="55" spans="1:8">
      <c r="A55" s="97" t="s">
        <v>27</v>
      </c>
      <c r="B55" s="40" t="s">
        <v>33</v>
      </c>
      <c r="C55" s="40" t="s">
        <v>34</v>
      </c>
      <c r="D55" s="100" t="s">
        <v>29</v>
      </c>
      <c r="E55" s="40" t="s">
        <v>33</v>
      </c>
      <c r="F55" s="103" t="s">
        <v>34</v>
      </c>
      <c r="G55" s="104"/>
    </row>
    <row r="56" spans="1:8">
      <c r="A56" s="98"/>
      <c r="B56" s="105"/>
      <c r="C56" s="105"/>
      <c r="D56" s="101"/>
      <c r="E56" s="105"/>
      <c r="F56" s="108"/>
      <c r="G56" s="109"/>
    </row>
    <row r="57" spans="1:8">
      <c r="A57" s="98"/>
      <c r="B57" s="106"/>
      <c r="C57" s="106"/>
      <c r="D57" s="101"/>
      <c r="E57" s="106"/>
      <c r="F57" s="110"/>
      <c r="G57" s="111"/>
    </row>
    <row r="58" spans="1:8">
      <c r="A58" s="99"/>
      <c r="B58" s="107"/>
      <c r="C58" s="107"/>
      <c r="D58" s="102"/>
      <c r="E58" s="107"/>
      <c r="F58" s="112"/>
      <c r="G58" s="113"/>
    </row>
    <row r="59" spans="1:8">
      <c r="A59" s="93" t="s">
        <v>35</v>
      </c>
      <c r="B59" s="93"/>
      <c r="C59" s="93"/>
      <c r="D59" s="93"/>
      <c r="E59" s="93"/>
      <c r="F59" s="93"/>
      <c r="G59" s="93"/>
    </row>
    <row r="60" spans="1:8">
      <c r="A60" s="94"/>
      <c r="B60" s="95"/>
      <c r="C60" s="95"/>
      <c r="D60" s="95"/>
      <c r="E60" s="95"/>
      <c r="F60" s="95"/>
      <c r="G60" s="96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9:G59"/>
    <mergeCell ref="A60:G60"/>
    <mergeCell ref="E39:G39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40:G40"/>
    <mergeCell ref="B40:C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5.22</vt:lpstr>
      <vt:lpstr>5.23</vt:lpstr>
      <vt:lpstr>5.24</vt:lpstr>
      <vt:lpstr>5.25</vt:lpstr>
      <vt:lpstr>5.26</vt:lpstr>
      <vt:lpstr>5.27</vt:lpstr>
      <vt:lpstr>5.28</vt:lpstr>
      <vt:lpstr>5.29</vt:lpstr>
      <vt:lpstr>5.30</vt:lpstr>
      <vt:lpstr>5.31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2015-04-01T14:36:10Z</dcterms:created>
  <dcterms:modified xsi:type="dcterms:W3CDTF">2015-06-02T06:40:17Z</dcterms:modified>
</cp:coreProperties>
</file>