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75" windowWidth="27795" windowHeight="11820" firstSheet="7" activeTab="29"/>
  </bookViews>
  <sheets>
    <sheet name="4.1" sheetId="1" r:id="rId1"/>
    <sheet name="4.2" sheetId="2" r:id="rId2"/>
    <sheet name="4.3" sheetId="3" r:id="rId3"/>
    <sheet name="4.4" sheetId="4" r:id="rId4"/>
    <sheet name="4.5" sheetId="5" r:id="rId5"/>
    <sheet name="4.6" sheetId="6" r:id="rId6"/>
    <sheet name="4.7" sheetId="7" r:id="rId7"/>
    <sheet name="4.8" sheetId="8" r:id="rId8"/>
    <sheet name="4.9" sheetId="9" r:id="rId9"/>
    <sheet name="4.10" sheetId="12" r:id="rId10"/>
    <sheet name="4.11" sheetId="13" r:id="rId11"/>
    <sheet name="4.12" sheetId="14" r:id="rId12"/>
    <sheet name="4.13" sheetId="16" r:id="rId13"/>
    <sheet name="4.14" sheetId="17" r:id="rId14"/>
    <sheet name="4.15" sheetId="18" r:id="rId15"/>
    <sheet name="4.16" sheetId="19" r:id="rId16"/>
    <sheet name="4.17" sheetId="20" r:id="rId17"/>
    <sheet name="4.18" sheetId="21" r:id="rId18"/>
    <sheet name="4.19" sheetId="22" r:id="rId19"/>
    <sheet name="4.20" sheetId="23" r:id="rId20"/>
    <sheet name="4.21" sheetId="24" r:id="rId21"/>
    <sheet name="4.22" sheetId="25" r:id="rId22"/>
    <sheet name="4.23" sheetId="26" r:id="rId23"/>
    <sheet name="4.24" sheetId="27" r:id="rId24"/>
    <sheet name="4.25" sheetId="28" r:id="rId25"/>
    <sheet name="4.26" sheetId="29" r:id="rId26"/>
    <sheet name="4.27" sheetId="30" r:id="rId27"/>
    <sheet name="4.28" sheetId="31" r:id="rId28"/>
    <sheet name="4.29" sheetId="32" r:id="rId29"/>
    <sheet name="4.30" sheetId="33" r:id="rId30"/>
  </sheets>
  <calcPr calcId="125725"/>
</workbook>
</file>

<file path=xl/calcChain.xml><?xml version="1.0" encoding="utf-8"?>
<calcChain xmlns="http://schemas.openxmlformats.org/spreadsheetml/2006/main">
  <c r="B7" i="33"/>
  <c r="D54"/>
  <c r="B5"/>
  <c r="B7" i="32"/>
  <c r="D54"/>
  <c r="B5"/>
  <c r="B7" i="31"/>
  <c r="D54"/>
  <c r="B5"/>
  <c r="B7" i="30"/>
  <c r="D54"/>
  <c r="B5"/>
  <c r="B7" i="29"/>
  <c r="D54"/>
  <c r="B5"/>
  <c r="B7" i="28"/>
  <c r="B7" i="27"/>
  <c r="D54" i="28"/>
  <c r="B5"/>
  <c r="D54" i="27"/>
  <c r="B5"/>
  <c r="B7" i="26"/>
  <c r="D54"/>
  <c r="B5"/>
  <c r="B7" i="25"/>
  <c r="D54"/>
  <c r="B5"/>
  <c r="B7" i="24"/>
  <c r="D54"/>
  <c r="B5"/>
  <c r="B7" i="23"/>
  <c r="D54"/>
  <c r="B5"/>
  <c r="B7" i="22"/>
  <c r="D54"/>
  <c r="B5"/>
  <c r="B7" i="21"/>
  <c r="B5"/>
  <c r="D54"/>
  <c r="B7" i="20"/>
  <c r="B7" i="19"/>
  <c r="D54" i="20"/>
  <c r="B5"/>
  <c r="D54" i="19"/>
  <c r="B5"/>
  <c r="B7" i="18"/>
  <c r="D54"/>
  <c r="B5"/>
  <c r="B7" i="17"/>
  <c r="D54"/>
  <c r="B5"/>
  <c r="B7" i="16"/>
  <c r="D54"/>
  <c r="B5"/>
  <c r="B7" i="14"/>
  <c r="D54"/>
  <c r="B5"/>
  <c r="B7" i="13"/>
  <c r="B5"/>
  <c r="D54"/>
  <c r="B7" i="12"/>
  <c r="D54"/>
  <c r="B5"/>
  <c r="B7" i="9"/>
  <c r="B5"/>
  <c r="D54"/>
  <c r="B7" i="8"/>
  <c r="D54"/>
  <c r="B5"/>
  <c r="B7" i="7"/>
  <c r="D54"/>
  <c r="B5"/>
  <c r="B7" i="6"/>
  <c r="D54"/>
  <c r="B5"/>
  <c r="B7" i="5"/>
  <c r="B5"/>
  <c r="D54"/>
  <c r="B7" i="4"/>
  <c r="D54"/>
  <c r="B5"/>
  <c r="B7" i="3"/>
  <c r="D54"/>
  <c r="B5"/>
  <c r="B7" i="2"/>
  <c r="D54"/>
  <c r="B5"/>
  <c r="D54" i="1"/>
  <c r="B5"/>
</calcChain>
</file>

<file path=xl/sharedStrings.xml><?xml version="1.0" encoding="utf-8"?>
<sst xmlns="http://schemas.openxmlformats.org/spreadsheetml/2006/main" count="2213" uniqueCount="424">
  <si>
    <t xml:space="preserve"> (        꼴라                )   Daily Report 데일리리포트   </t>
    <phoneticPr fontId="5" type="noConversion"/>
  </si>
  <si>
    <t>작성일자</t>
  </si>
  <si>
    <t xml:space="preserve">작성자 </t>
  </si>
  <si>
    <t>대표</t>
  </si>
  <si>
    <t xml:space="preserve">  일일매출내용</t>
    <phoneticPr fontId="4" type="noConversion"/>
  </si>
  <si>
    <t xml:space="preserve"> </t>
  </si>
  <si>
    <t xml:space="preserve">주간 추천메뉴  </t>
  </si>
  <si>
    <t>주간목표수량</t>
    <phoneticPr fontId="5" type="noConversion"/>
  </si>
  <si>
    <t>일일판매수량(누적)</t>
    <phoneticPr fontId="5" type="noConversion"/>
  </si>
  <si>
    <t>런치</t>
  </si>
  <si>
    <t xml:space="preserve"> </t>
    <phoneticPr fontId="4" type="noConversion"/>
  </si>
  <si>
    <t>디너</t>
  </si>
  <si>
    <t>총매출</t>
  </si>
  <si>
    <t>누적매출</t>
    <phoneticPr fontId="4" type="noConversion"/>
  </si>
  <si>
    <t>목표매출</t>
    <phoneticPr fontId="4" type="noConversion"/>
  </si>
  <si>
    <t xml:space="preserve">  메뉴별 제품 구성비율 (Best &amp; Worst) </t>
  </si>
  <si>
    <t>Best</t>
    <phoneticPr fontId="4" type="noConversion"/>
  </si>
  <si>
    <t>메뉴</t>
    <phoneticPr fontId="5" type="noConversion"/>
  </si>
  <si>
    <t>판매수량</t>
    <phoneticPr fontId="5" type="noConversion"/>
  </si>
  <si>
    <t xml:space="preserve">Worst </t>
  </si>
  <si>
    <t xml:space="preserve">  예약상황 </t>
    <phoneticPr fontId="4" type="noConversion"/>
  </si>
  <si>
    <t>시간</t>
    <phoneticPr fontId="4" type="noConversion"/>
  </si>
  <si>
    <t>예약자</t>
    <phoneticPr fontId="4" type="noConversion"/>
  </si>
  <si>
    <t>인원</t>
    <phoneticPr fontId="4" type="noConversion"/>
  </si>
  <si>
    <t>오전</t>
    <phoneticPr fontId="4" type="noConversion"/>
  </si>
  <si>
    <t xml:space="preserve">오후 </t>
  </si>
  <si>
    <t xml:space="preserve">  보고 및 특이사항 / 건의사항  </t>
  </si>
  <si>
    <t>kitchen</t>
  </si>
  <si>
    <t xml:space="preserve">  기물파손율 </t>
  </si>
  <si>
    <t>Hall</t>
  </si>
  <si>
    <t xml:space="preserve">. </t>
    <phoneticPr fontId="4" type="noConversion"/>
  </si>
  <si>
    <t xml:space="preserve">  전도금 사용내역</t>
    <phoneticPr fontId="5" type="noConversion"/>
  </si>
  <si>
    <t>총금액</t>
    <phoneticPr fontId="5" type="noConversion"/>
  </si>
  <si>
    <t xml:space="preserve">금액 </t>
  </si>
  <si>
    <t xml:space="preserve">사용내역 </t>
  </si>
  <si>
    <t xml:space="preserve">  건의사항</t>
  </si>
  <si>
    <t>2015. 4. 1</t>
    <phoneticPr fontId="4" type="noConversion"/>
  </si>
  <si>
    <t>도트컴퍼니</t>
    <phoneticPr fontId="4" type="noConversion"/>
  </si>
  <si>
    <t>김영선 님</t>
    <phoneticPr fontId="4" type="noConversion"/>
  </si>
  <si>
    <t>홍범석 대표님</t>
    <phoneticPr fontId="4" type="noConversion"/>
  </si>
  <si>
    <t>L/B Set</t>
    <phoneticPr fontId="4" type="noConversion"/>
  </si>
  <si>
    <t>L/A Set</t>
    <phoneticPr fontId="4" type="noConversion"/>
  </si>
  <si>
    <t>아이스크림</t>
    <phoneticPr fontId="4" type="noConversion"/>
  </si>
  <si>
    <t xml:space="preserve"> - 오늘영업사항</t>
    <phoneticPr fontId="4" type="noConversion"/>
  </si>
  <si>
    <t xml:space="preserve"> - 매장 누수관련 시설보수 실시</t>
    <phoneticPr fontId="4" type="noConversion"/>
  </si>
  <si>
    <t xml:space="preserve"> : 내일 오전 9시에 시설팀 방문하여, 보수 완료할 예정입니다.</t>
    <phoneticPr fontId="4" type="noConversion"/>
  </si>
  <si>
    <t xml:space="preserve"> : 런치 영업시 비즈니스 모임이 많아 Set의 판매율이 좋았으며, </t>
    <phoneticPr fontId="4" type="noConversion"/>
  </si>
  <si>
    <t xml:space="preserve">  와인 판매율이 26%로 높아 매출에 도움을 주었습니다.</t>
    <phoneticPr fontId="4" type="noConversion"/>
  </si>
  <si>
    <t>이남규님</t>
    <phoneticPr fontId="4" type="noConversion"/>
  </si>
  <si>
    <t>임지혜님</t>
    <phoneticPr fontId="4" type="noConversion"/>
  </si>
  <si>
    <t>홍철님</t>
    <phoneticPr fontId="4" type="noConversion"/>
  </si>
  <si>
    <t>메르까토모듬튀김</t>
    <phoneticPr fontId="4" type="noConversion"/>
  </si>
  <si>
    <t>해산물파스타</t>
    <phoneticPr fontId="4" type="noConversion"/>
  </si>
  <si>
    <t>L/A set</t>
    <phoneticPr fontId="4" type="noConversion"/>
  </si>
  <si>
    <t xml:space="preserve"> - 김두현사원 2층 딜리버리 교육실시</t>
    <phoneticPr fontId="4" type="noConversion"/>
  </si>
  <si>
    <t xml:space="preserve"> - 황진영사원 김두현사원 메뉴교육실시</t>
    <phoneticPr fontId="4" type="noConversion"/>
  </si>
  <si>
    <t xml:space="preserve"> - 제빙기 청소실시 </t>
    <phoneticPr fontId="4" type="noConversion"/>
  </si>
  <si>
    <t xml:space="preserve"> : 2층 제빙기 대청소를 실시 하였습니다. </t>
    <phoneticPr fontId="4" type="noConversion"/>
  </si>
  <si>
    <t>2015. 4. 3</t>
    <phoneticPr fontId="4" type="noConversion"/>
  </si>
  <si>
    <t>벨포트</t>
    <phoneticPr fontId="4" type="noConversion"/>
  </si>
  <si>
    <t>카야노 미사코상</t>
    <phoneticPr fontId="4" type="noConversion"/>
  </si>
  <si>
    <t>박유화 님</t>
    <phoneticPr fontId="4" type="noConversion"/>
  </si>
  <si>
    <t>조은혜 님</t>
    <phoneticPr fontId="4" type="noConversion"/>
  </si>
  <si>
    <t>이하영 님</t>
    <phoneticPr fontId="4" type="noConversion"/>
  </si>
  <si>
    <t>이배종 님</t>
    <phoneticPr fontId="4" type="noConversion"/>
  </si>
  <si>
    <t>석연준 사원 지속적인 피자 교육</t>
    <phoneticPr fontId="4" type="noConversion"/>
  </si>
  <si>
    <t>L/A Set</t>
    <phoneticPr fontId="4" type="noConversion"/>
  </si>
  <si>
    <t>해산물 토마토파스타</t>
    <phoneticPr fontId="4" type="noConversion"/>
  </si>
  <si>
    <t>차돌박이 파스타</t>
    <phoneticPr fontId="4" type="noConversion"/>
  </si>
  <si>
    <t xml:space="preserve"> - 하수구 청소 실시</t>
    <phoneticPr fontId="4" type="noConversion"/>
  </si>
  <si>
    <t xml:space="preserve"> : 1층 하수구 대청소를 실시하였습니다.</t>
    <phoneticPr fontId="4" type="noConversion"/>
  </si>
  <si>
    <t xml:space="preserve"> - 치즈 판매 활성화를 위해, 매장 입간판 문구를 변경하였습니다.</t>
    <phoneticPr fontId="4" type="noConversion"/>
  </si>
  <si>
    <t xml:space="preserve"> - 김두현 사원 2차 메뉴 교육 및 커피 교육 실시</t>
    <phoneticPr fontId="4" type="noConversion"/>
  </si>
  <si>
    <t>2015. 4. 4</t>
    <phoneticPr fontId="4" type="noConversion"/>
  </si>
  <si>
    <t>마르게리따</t>
    <phoneticPr fontId="4" type="noConversion"/>
  </si>
  <si>
    <t>더덕파스타</t>
    <phoneticPr fontId="4" type="noConversion"/>
  </si>
  <si>
    <t xml:space="preserve"> - 김두현 사원 1층 딜리버리 및 전화응대법 교육</t>
    <phoneticPr fontId="4" type="noConversion"/>
  </si>
  <si>
    <t xml:space="preserve"> : 런치영업부터 디너까지 손님의 방문이 지속적으로 이어져 전층 만석으로 </t>
    <phoneticPr fontId="4" type="noConversion"/>
  </si>
  <si>
    <t xml:space="preserve">   영업되었으며, 2인테이블의 손님이 많아 파스타의 판매율이 높았습니다.(20%)</t>
    <phoneticPr fontId="4" type="noConversion"/>
  </si>
  <si>
    <t>태원호님</t>
    <phoneticPr fontId="4" type="noConversion"/>
  </si>
  <si>
    <t>이인규님</t>
    <phoneticPr fontId="4" type="noConversion"/>
  </si>
  <si>
    <t>정혜영님</t>
    <phoneticPr fontId="4" type="noConversion"/>
  </si>
  <si>
    <t>4+3</t>
    <phoneticPr fontId="4" type="noConversion"/>
  </si>
  <si>
    <t>박상욱님</t>
    <phoneticPr fontId="4" type="noConversion"/>
  </si>
  <si>
    <t>정근호님</t>
    <phoneticPr fontId="4" type="noConversion"/>
  </si>
  <si>
    <t>오지애님</t>
    <phoneticPr fontId="4" type="noConversion"/>
  </si>
  <si>
    <t>김승민님</t>
    <phoneticPr fontId="4" type="noConversion"/>
  </si>
  <si>
    <t>권준석님</t>
    <phoneticPr fontId="4" type="noConversion"/>
  </si>
  <si>
    <t>조현애님</t>
    <phoneticPr fontId="4" type="noConversion"/>
  </si>
  <si>
    <t>김도윤님</t>
    <phoneticPr fontId="4" type="noConversion"/>
  </si>
  <si>
    <t>김성욱님</t>
    <phoneticPr fontId="4" type="noConversion"/>
  </si>
  <si>
    <t>2015. 4. 5</t>
    <phoneticPr fontId="4" type="noConversion"/>
  </si>
  <si>
    <t>장지웅 님</t>
    <phoneticPr fontId="4" type="noConversion"/>
  </si>
  <si>
    <t>자희재 님</t>
    <phoneticPr fontId="4" type="noConversion"/>
  </si>
  <si>
    <t>홍재옥 님</t>
    <phoneticPr fontId="4" type="noConversion"/>
  </si>
  <si>
    <t>주방 대청소</t>
    <phoneticPr fontId="4" type="noConversion"/>
  </si>
  <si>
    <t xml:space="preserve"> - 후드 및 그릴, 오븐 청소</t>
    <phoneticPr fontId="4" type="noConversion"/>
  </si>
  <si>
    <t>주방 내부 전선 작업 필요</t>
    <phoneticPr fontId="4" type="noConversion"/>
  </si>
  <si>
    <t xml:space="preserve"> - 물청소 할 때 물이 튐으로 인해 차단기가</t>
    <phoneticPr fontId="4" type="noConversion"/>
  </si>
  <si>
    <t xml:space="preserve">   내려가는 현상 및 냉장고 사용 불가능.</t>
    <phoneticPr fontId="4" type="noConversion"/>
  </si>
  <si>
    <t>L/A set</t>
    <phoneticPr fontId="4" type="noConversion"/>
  </si>
  <si>
    <t>L/B set</t>
    <phoneticPr fontId="4" type="noConversion"/>
  </si>
  <si>
    <t>봉골레파스타</t>
    <phoneticPr fontId="4" type="noConversion"/>
  </si>
  <si>
    <t>박단비 님</t>
    <phoneticPr fontId="4" type="noConversion"/>
  </si>
  <si>
    <t>2015. 4. 6</t>
    <phoneticPr fontId="4" type="noConversion"/>
  </si>
  <si>
    <t>연보경 님</t>
    <phoneticPr fontId="4" type="noConversion"/>
  </si>
  <si>
    <t>황의준 님</t>
    <phoneticPr fontId="4" type="noConversion"/>
  </si>
  <si>
    <t>문정주 님</t>
    <phoneticPr fontId="4" type="noConversion"/>
  </si>
  <si>
    <t>이지은 님</t>
    <phoneticPr fontId="4" type="noConversion"/>
  </si>
  <si>
    <t>양승연 님</t>
    <phoneticPr fontId="4" type="noConversion"/>
  </si>
  <si>
    <t>석연준 사원 피자 연습</t>
    <phoneticPr fontId="4" type="noConversion"/>
  </si>
  <si>
    <t>김라요사원 파스타에 필요한 식자재 교육</t>
    <phoneticPr fontId="4" type="noConversion"/>
  </si>
  <si>
    <t>훈연연어전채</t>
    <phoneticPr fontId="4" type="noConversion"/>
  </si>
  <si>
    <t>알리오올리오</t>
    <phoneticPr fontId="4" type="noConversion"/>
  </si>
  <si>
    <t>등심스테이크</t>
    <phoneticPr fontId="4" type="noConversion"/>
  </si>
  <si>
    <t xml:space="preserve"> 황진영 사원 손님응대시 메뉴추천 멘트 교육 및</t>
    <phoneticPr fontId="4" type="noConversion"/>
  </si>
  <si>
    <t xml:space="preserve">  메뉴주문시 응대교육 실시</t>
    <phoneticPr fontId="4" type="noConversion"/>
  </si>
  <si>
    <t xml:space="preserve"> 김두현 사원 길안내 및 손님 전화 응대 교육 실시</t>
    <phoneticPr fontId="4" type="noConversion"/>
  </si>
  <si>
    <t>2015. 4. 7</t>
    <phoneticPr fontId="4" type="noConversion"/>
  </si>
  <si>
    <t>일삼회</t>
    <phoneticPr fontId="4" type="noConversion"/>
  </si>
  <si>
    <t>이지영 님</t>
    <phoneticPr fontId="4" type="noConversion"/>
  </si>
  <si>
    <t>장영현 님</t>
    <phoneticPr fontId="4" type="noConversion"/>
  </si>
  <si>
    <t>박대준 님</t>
    <phoneticPr fontId="4" type="noConversion"/>
  </si>
  <si>
    <t>김승준 님</t>
    <phoneticPr fontId="4" type="noConversion"/>
  </si>
  <si>
    <t>이연실 님</t>
    <phoneticPr fontId="4" type="noConversion"/>
  </si>
  <si>
    <t>5+2</t>
    <phoneticPr fontId="4" type="noConversion"/>
  </si>
  <si>
    <t>대하여 미팅</t>
    <phoneticPr fontId="4" type="noConversion"/>
  </si>
  <si>
    <t>치킨, 본머로우 메뉴에 대한 개선방안에</t>
    <phoneticPr fontId="4" type="noConversion"/>
  </si>
  <si>
    <t>L/A set</t>
    <phoneticPr fontId="4" type="noConversion"/>
  </si>
  <si>
    <t>문어리조또</t>
    <phoneticPr fontId="4" type="noConversion"/>
  </si>
  <si>
    <t>더덕파스타</t>
    <phoneticPr fontId="4" type="noConversion"/>
  </si>
  <si>
    <t xml:space="preserve"> : *매장 전층 화장실 대청소</t>
    <phoneticPr fontId="4" type="noConversion"/>
  </si>
  <si>
    <t xml:space="preserve"> - 매장청소 실시</t>
    <phoneticPr fontId="4" type="noConversion"/>
  </si>
  <si>
    <t xml:space="preserve">   *1층 Bar 제빙기 청소</t>
    <phoneticPr fontId="4" type="noConversion"/>
  </si>
  <si>
    <t>2015. 4. 8</t>
    <phoneticPr fontId="4" type="noConversion"/>
  </si>
  <si>
    <t>남기숙 님</t>
    <phoneticPr fontId="4" type="noConversion"/>
  </si>
  <si>
    <t>슈어</t>
    <phoneticPr fontId="4" type="noConversion"/>
  </si>
  <si>
    <t>홍다연 님</t>
    <phoneticPr fontId="4" type="noConversion"/>
  </si>
  <si>
    <t>김미선 님</t>
    <phoneticPr fontId="4" type="noConversion"/>
  </si>
  <si>
    <t>정찬희 님</t>
    <phoneticPr fontId="4" type="noConversion"/>
  </si>
  <si>
    <t>김성수 사장님</t>
    <phoneticPr fontId="4" type="noConversion"/>
  </si>
  <si>
    <t>지속적인 유분제거제 투여에도 하수구 악취가</t>
    <phoneticPr fontId="4" type="noConversion"/>
  </si>
  <si>
    <t>심하게 올라오고 있습니다.</t>
    <phoneticPr fontId="4" type="noConversion"/>
  </si>
  <si>
    <t>해산물파스타</t>
    <phoneticPr fontId="4" type="noConversion"/>
  </si>
  <si>
    <t>문어리조또</t>
    <phoneticPr fontId="4" type="noConversion"/>
  </si>
  <si>
    <t>D/A set</t>
    <phoneticPr fontId="4" type="noConversion"/>
  </si>
  <si>
    <t xml:space="preserve"> - 오늘영업사항</t>
    <phoneticPr fontId="4" type="noConversion"/>
  </si>
  <si>
    <t xml:space="preserve"> : 런치영업시 비즈니스예약 모임이 주를 이루었으며, 슈어(12시 5인)예약은</t>
    <phoneticPr fontId="4" type="noConversion"/>
  </si>
  <si>
    <t xml:space="preserve">   내일도 동일한좌석으로 하여 예약을 주셨습니다.</t>
    <phoneticPr fontId="4" type="noConversion"/>
  </si>
  <si>
    <t xml:space="preserve"> - 사무실 대청소 실시</t>
    <phoneticPr fontId="4" type="noConversion"/>
  </si>
  <si>
    <t xml:space="preserve"> - 김두현 사원 전화 예약안내 및 응대법 교육 실시</t>
    <phoneticPr fontId="4" type="noConversion"/>
  </si>
  <si>
    <t>2015. 4. 9</t>
    <phoneticPr fontId="4" type="noConversion"/>
  </si>
  <si>
    <t>BMW</t>
    <phoneticPr fontId="4" type="noConversion"/>
  </si>
  <si>
    <t>S More (서울대)</t>
    <phoneticPr fontId="4" type="noConversion"/>
  </si>
  <si>
    <t>설리번 스쿨</t>
    <phoneticPr fontId="4" type="noConversion"/>
  </si>
  <si>
    <t>신 회장님</t>
    <phoneticPr fontId="4" type="noConversion"/>
  </si>
  <si>
    <t>홍성철 대표님</t>
    <phoneticPr fontId="4" type="noConversion"/>
  </si>
  <si>
    <t>스테파니 님</t>
    <phoneticPr fontId="4" type="noConversion"/>
  </si>
  <si>
    <t>오승석 님</t>
    <phoneticPr fontId="4" type="noConversion"/>
  </si>
  <si>
    <t>TBWA 이승수 님</t>
    <phoneticPr fontId="4" type="noConversion"/>
  </si>
  <si>
    <t>이정화 님</t>
    <phoneticPr fontId="4" type="noConversion"/>
  </si>
  <si>
    <t>등심 스테이크</t>
    <phoneticPr fontId="4" type="noConversion"/>
  </si>
  <si>
    <t>우오바</t>
    <phoneticPr fontId="4" type="noConversion"/>
  </si>
  <si>
    <t>생선 스테이크</t>
    <phoneticPr fontId="4" type="noConversion"/>
  </si>
  <si>
    <t xml:space="preserve"> - 매장 전체 유리 청소 실시</t>
    <phoneticPr fontId="4" type="noConversion"/>
  </si>
  <si>
    <t xml:space="preserve"> : 1층 테라스 및 외관</t>
    <phoneticPr fontId="4" type="noConversion"/>
  </si>
  <si>
    <t xml:space="preserve">   2층 홀 &amp; 룸 유리창 및 셀러</t>
    <phoneticPr fontId="4" type="noConversion"/>
  </si>
  <si>
    <t xml:space="preserve">   3층 홀 &amp; 룸 유리창 및 윈도우 창</t>
    <phoneticPr fontId="4" type="noConversion"/>
  </si>
  <si>
    <t xml:space="preserve">   4층 테라스 유리창</t>
    <phoneticPr fontId="4" type="noConversion"/>
  </si>
  <si>
    <t xml:space="preserve"> - 황진영 사원 주문 응대 시뮬레이션 교육 실시.</t>
    <phoneticPr fontId="4" type="noConversion"/>
  </si>
  <si>
    <t>2015. 4. 10</t>
    <phoneticPr fontId="4" type="noConversion"/>
  </si>
  <si>
    <t>버섯 리조또</t>
    <phoneticPr fontId="4" type="noConversion"/>
  </si>
  <si>
    <t>문어 리조또</t>
    <phoneticPr fontId="4" type="noConversion"/>
  </si>
  <si>
    <t xml:space="preserve"> - 김호중 계장 신사 매장 첫 출근 하였습니다.</t>
    <phoneticPr fontId="4" type="noConversion"/>
  </si>
  <si>
    <t xml:space="preserve"> - 김두현 사원 길 안내 응대법 교육 실시</t>
    <phoneticPr fontId="4" type="noConversion"/>
  </si>
  <si>
    <t>2015. 4. 11</t>
    <phoneticPr fontId="4" type="noConversion"/>
  </si>
  <si>
    <t>최성원 님</t>
    <phoneticPr fontId="4" type="noConversion"/>
  </si>
  <si>
    <t>배나리 님</t>
    <phoneticPr fontId="4" type="noConversion"/>
  </si>
  <si>
    <t>3+1</t>
    <phoneticPr fontId="4" type="noConversion"/>
  </si>
  <si>
    <t>정도현 님</t>
    <phoneticPr fontId="4" type="noConversion"/>
  </si>
  <si>
    <t>정상태 님</t>
    <phoneticPr fontId="4" type="noConversion"/>
  </si>
  <si>
    <t>주방 대청소 실시.</t>
    <phoneticPr fontId="4" type="noConversion"/>
  </si>
  <si>
    <t>새우피자</t>
    <phoneticPr fontId="4" type="noConversion"/>
  </si>
  <si>
    <t>버섯리조또</t>
    <phoneticPr fontId="4" type="noConversion"/>
  </si>
  <si>
    <t>L/B Set</t>
    <phoneticPr fontId="4" type="noConversion"/>
  </si>
  <si>
    <t xml:space="preserve"> - 1층부터 4층까지 계단 옆 벽면 청소 실시 및</t>
    <phoneticPr fontId="4" type="noConversion"/>
  </si>
  <si>
    <t xml:space="preserve">   각층 엘리베이터 안과 밖, 1층 포스위 DP장식장 디켄터 청소 실시</t>
    <phoneticPr fontId="4" type="noConversion"/>
  </si>
  <si>
    <t>2015. 4. 12</t>
    <phoneticPr fontId="4" type="noConversion"/>
  </si>
  <si>
    <t>김정수 님</t>
    <phoneticPr fontId="4" type="noConversion"/>
  </si>
  <si>
    <t>문재원 님</t>
    <phoneticPr fontId="4" type="noConversion"/>
  </si>
  <si>
    <t>박수민 님</t>
    <phoneticPr fontId="4" type="noConversion"/>
  </si>
  <si>
    <t>주방 위생 관리</t>
    <phoneticPr fontId="4" type="noConversion"/>
  </si>
  <si>
    <t xml:space="preserve"> - 도마 및 기물 소독 세척</t>
    <phoneticPr fontId="4" type="noConversion"/>
  </si>
  <si>
    <t xml:space="preserve"> - 냉장고 재고파악 및 청소</t>
    <phoneticPr fontId="4" type="noConversion"/>
  </si>
  <si>
    <t xml:space="preserve"> - 선반 먼지제거</t>
    <phoneticPr fontId="4" type="noConversion"/>
  </si>
  <si>
    <t xml:space="preserve"> - 기름때 제거</t>
    <phoneticPr fontId="4" type="noConversion"/>
  </si>
  <si>
    <t>알리오 올리오</t>
    <phoneticPr fontId="4" type="noConversion"/>
  </si>
  <si>
    <t>새우크림 파스타</t>
    <phoneticPr fontId="4" type="noConversion"/>
  </si>
  <si>
    <t>L/A Set</t>
    <phoneticPr fontId="4" type="noConversion"/>
  </si>
  <si>
    <t xml:space="preserve"> - 2층 룸 샹들리에 청소 실시</t>
    <phoneticPr fontId="4" type="noConversion"/>
  </si>
  <si>
    <t xml:space="preserve"> - 오늘영업사항</t>
    <phoneticPr fontId="4" type="noConversion"/>
  </si>
  <si>
    <t xml:space="preserve"> : 금일 런치 영업은 예약 손님 이외에도 워킹 손님이 많아서</t>
    <phoneticPr fontId="4" type="noConversion"/>
  </si>
  <si>
    <t xml:space="preserve">   1, 3층 만석으로 진행 되었습니다.</t>
    <phoneticPr fontId="4" type="noConversion"/>
  </si>
  <si>
    <t>박상욱 님</t>
    <phoneticPr fontId="4" type="noConversion"/>
  </si>
  <si>
    <t>2015. 4. 13</t>
    <phoneticPr fontId="4" type="noConversion"/>
  </si>
  <si>
    <t>봉골레 파스타</t>
    <phoneticPr fontId="4" type="noConversion"/>
  </si>
  <si>
    <t>마르게리따 피자</t>
    <phoneticPr fontId="4" type="noConversion"/>
  </si>
  <si>
    <t>손정민 님</t>
    <phoneticPr fontId="4" type="noConversion"/>
  </si>
  <si>
    <t xml:space="preserve"> - 매장 외관 및 내부 누수 점검 실시</t>
    <phoneticPr fontId="4" type="noConversion"/>
  </si>
  <si>
    <t xml:space="preserve"> : 비가 오는 날씨로 매장 내에 누수 발생 지점을 재점검 하였고,</t>
    <phoneticPr fontId="4" type="noConversion"/>
  </si>
  <si>
    <t xml:space="preserve">   이상 없음을 확인 하였습니다.</t>
    <phoneticPr fontId="4" type="noConversion"/>
  </si>
  <si>
    <t>2015. 4. 14</t>
    <phoneticPr fontId="4" type="noConversion"/>
  </si>
  <si>
    <t>김라요 사원 파스타 레시피 교육</t>
    <phoneticPr fontId="4" type="noConversion"/>
  </si>
  <si>
    <t>예약 취소에 따른 식재료의 재고화</t>
    <phoneticPr fontId="4" type="noConversion"/>
  </si>
  <si>
    <t>장영현 님</t>
    <phoneticPr fontId="4" type="noConversion"/>
  </si>
  <si>
    <t>곽승기 님</t>
    <phoneticPr fontId="4" type="noConversion"/>
  </si>
  <si>
    <t>조은혜 님</t>
    <phoneticPr fontId="4" type="noConversion"/>
  </si>
  <si>
    <t>유지헌 님</t>
    <phoneticPr fontId="4" type="noConversion"/>
  </si>
  <si>
    <t>D/A Set</t>
    <phoneticPr fontId="4" type="noConversion"/>
  </si>
  <si>
    <t>차돌박이 파스타</t>
    <phoneticPr fontId="4" type="noConversion"/>
  </si>
  <si>
    <t>문어 리조또</t>
    <phoneticPr fontId="4" type="noConversion"/>
  </si>
  <si>
    <t xml:space="preserve"> : 커피 바리스타 &amp; 이태리 레스토랑 관련 영상 교육 실시</t>
    <phoneticPr fontId="4" type="noConversion"/>
  </si>
  <si>
    <t xml:space="preserve"> - 시청각 교육 실시</t>
    <phoneticPr fontId="4" type="noConversion"/>
  </si>
  <si>
    <t xml:space="preserve"> - 오늘영업사항</t>
    <phoneticPr fontId="4" type="noConversion"/>
  </si>
  <si>
    <t xml:space="preserve"> : 디너 영업시 예약 손님 외에 와인 이용 손님의 방문이 있어</t>
    <phoneticPr fontId="4" type="noConversion"/>
  </si>
  <si>
    <t xml:space="preserve">   </t>
    <phoneticPr fontId="4" type="noConversion"/>
  </si>
  <si>
    <t xml:space="preserve">   매출에 도움을 주었습니다. 와인 판매율 (30%)</t>
    <phoneticPr fontId="4" type="noConversion"/>
  </si>
  <si>
    <t>7;00</t>
    <phoneticPr fontId="4" type="noConversion"/>
  </si>
  <si>
    <t>박대준 전무님</t>
    <phoneticPr fontId="4" type="noConversion"/>
  </si>
  <si>
    <t>7:30 ~ 8:00</t>
    <phoneticPr fontId="4" type="noConversion"/>
  </si>
  <si>
    <t>엄태웅 님</t>
    <phoneticPr fontId="4" type="noConversion"/>
  </si>
  <si>
    <t>백정호 님</t>
    <phoneticPr fontId="4" type="noConversion"/>
  </si>
  <si>
    <t xml:space="preserve">   에피타이저부터 메인까지 이어지는 단품 쉐어메뉴 이용하셨습니다. </t>
    <phoneticPr fontId="4" type="noConversion"/>
  </si>
  <si>
    <t xml:space="preserve"> : 금일 이용하신 박대준 님(10인)은 단골손님으로 축하파티 모임이였으며,</t>
    <phoneticPr fontId="4" type="noConversion"/>
  </si>
  <si>
    <t>2015. 4. 16</t>
    <phoneticPr fontId="4" type="noConversion"/>
  </si>
  <si>
    <t>2015. 4. 15</t>
    <phoneticPr fontId="4" type="noConversion"/>
  </si>
  <si>
    <t>원미숙 님</t>
    <phoneticPr fontId="4" type="noConversion"/>
  </si>
  <si>
    <t>박경숙 님</t>
    <phoneticPr fontId="4" type="noConversion"/>
  </si>
  <si>
    <t>김성수 사장님</t>
    <phoneticPr fontId="4" type="noConversion"/>
  </si>
  <si>
    <t>이임순 님</t>
    <phoneticPr fontId="4" type="noConversion"/>
  </si>
  <si>
    <t>바톤 갤러리</t>
    <phoneticPr fontId="4" type="noConversion"/>
  </si>
  <si>
    <t>설원희 님</t>
    <phoneticPr fontId="4" type="noConversion"/>
  </si>
  <si>
    <t>김세호 님</t>
    <phoneticPr fontId="4" type="noConversion"/>
  </si>
  <si>
    <t>17일 샤넬 예약건에 따른 음식 준비 및</t>
    <phoneticPr fontId="4" type="noConversion"/>
  </si>
  <si>
    <t>발주 체크</t>
    <phoneticPr fontId="4" type="noConversion"/>
  </si>
  <si>
    <t>이주원 님</t>
    <phoneticPr fontId="4" type="noConversion"/>
  </si>
  <si>
    <t>김형준 님</t>
    <phoneticPr fontId="4" type="noConversion"/>
  </si>
  <si>
    <t>ROMA</t>
    <phoneticPr fontId="4" type="noConversion"/>
  </si>
  <si>
    <t>샤넬</t>
    <phoneticPr fontId="4" type="noConversion"/>
  </si>
  <si>
    <t>우정회</t>
    <phoneticPr fontId="4" type="noConversion"/>
  </si>
  <si>
    <t>김경애 전무님</t>
    <phoneticPr fontId="4" type="noConversion"/>
  </si>
  <si>
    <t>정재호 교수님</t>
    <phoneticPr fontId="4" type="noConversion"/>
  </si>
  <si>
    <t>김남진님</t>
    <phoneticPr fontId="4" type="noConversion"/>
  </si>
  <si>
    <t>김완경님</t>
    <phoneticPr fontId="4" type="noConversion"/>
  </si>
  <si>
    <t>8;00</t>
    <phoneticPr fontId="4" type="noConversion"/>
  </si>
  <si>
    <t>박병환님</t>
    <phoneticPr fontId="4" type="noConversion"/>
  </si>
  <si>
    <t>L/T set</t>
    <phoneticPr fontId="4" type="noConversion"/>
  </si>
  <si>
    <t>샤넬 L/T Menu</t>
    <phoneticPr fontId="4" type="noConversion"/>
  </si>
  <si>
    <t xml:space="preserve"> - 가지 케비어를 곁들인 그릴 쭈구미</t>
    <phoneticPr fontId="4" type="noConversion"/>
  </si>
  <si>
    <t xml:space="preserve"> - 키조개 관자구이</t>
    <phoneticPr fontId="4" type="noConversion"/>
  </si>
  <si>
    <t xml:space="preserve"> - 마켓 샐러드</t>
    <phoneticPr fontId="4" type="noConversion"/>
  </si>
  <si>
    <t xml:space="preserve"> - 문어 바지락 봉골래</t>
    <phoneticPr fontId="4" type="noConversion"/>
  </si>
  <si>
    <t xml:space="preserve"> - 티라미수</t>
    <phoneticPr fontId="4" type="noConversion"/>
  </si>
  <si>
    <t xml:space="preserve"> - 채끝 또는 숭어</t>
    <phoneticPr fontId="4" type="noConversion"/>
  </si>
  <si>
    <t>2015. 4. 17</t>
    <phoneticPr fontId="4" type="noConversion"/>
  </si>
  <si>
    <t>*샤넬 대관 행사</t>
    <phoneticPr fontId="4" type="noConversion"/>
  </si>
  <si>
    <t xml:space="preserve"> -AM9:00 모닝캐터링 이용 (미니크라상, 팬케익, 과일, 코코넛케익, 쿠키, 음료 : \35,000)</t>
    <phoneticPr fontId="4" type="noConversion"/>
  </si>
  <si>
    <t xml:space="preserve"> -PM12:30 런치코스요리 이용(L/T : \55,000)</t>
    <phoneticPr fontId="4" type="noConversion"/>
  </si>
  <si>
    <t xml:space="preserve"> -PM4:00 모닝캐터링 이용(L/T:\55,000)</t>
    <phoneticPr fontId="4" type="noConversion"/>
  </si>
  <si>
    <t xml:space="preserve"> -4층장소대관비 : \500,000</t>
    <phoneticPr fontId="4" type="noConversion"/>
  </si>
  <si>
    <t xml:space="preserve"> * 주정완님 친목모임 15인 D/A set 이용</t>
    <phoneticPr fontId="4" type="noConversion"/>
  </si>
  <si>
    <t xml:space="preserve"> * 레몬트리 비즈니스미팅 10인 D/T set, 빔프로젝터 사용 </t>
    <phoneticPr fontId="4" type="noConversion"/>
  </si>
  <si>
    <t xml:space="preserve"> * Smode 모임 6인  L/A set 이용</t>
    <phoneticPr fontId="4" type="noConversion"/>
  </si>
  <si>
    <t>Smode</t>
    <phoneticPr fontId="4" type="noConversion"/>
  </si>
  <si>
    <t>레몬트리</t>
    <phoneticPr fontId="4" type="noConversion"/>
  </si>
  <si>
    <t>비매품(주정완님)</t>
    <phoneticPr fontId="4" type="noConversion"/>
  </si>
  <si>
    <t>레몬트리관계자</t>
    <phoneticPr fontId="4" type="noConversion"/>
  </si>
  <si>
    <t>이지은님</t>
    <phoneticPr fontId="4" type="noConversion"/>
  </si>
  <si>
    <t>2015. 4. 19</t>
    <phoneticPr fontId="4" type="noConversion"/>
  </si>
  <si>
    <t>2015. 4. 18</t>
    <phoneticPr fontId="4" type="noConversion"/>
  </si>
  <si>
    <t>이영희 부사장 님</t>
    <phoneticPr fontId="4" type="noConversion"/>
  </si>
  <si>
    <t>김진욱 님</t>
    <phoneticPr fontId="4" type="noConversion"/>
  </si>
  <si>
    <t>김용일 님</t>
    <phoneticPr fontId="4" type="noConversion"/>
  </si>
  <si>
    <t>김호종 님</t>
    <phoneticPr fontId="4" type="noConversion"/>
  </si>
  <si>
    <t>고호성 님</t>
    <phoneticPr fontId="4" type="noConversion"/>
  </si>
  <si>
    <t>전준 님</t>
    <phoneticPr fontId="4" type="noConversion"/>
  </si>
  <si>
    <t>김윤정 님</t>
    <phoneticPr fontId="4" type="noConversion"/>
  </si>
  <si>
    <t>정동근 님</t>
    <phoneticPr fontId="4" type="noConversion"/>
  </si>
  <si>
    <t>홍성민 님</t>
    <phoneticPr fontId="4" type="noConversion"/>
  </si>
  <si>
    <t>정용환 님</t>
    <phoneticPr fontId="4" type="noConversion"/>
  </si>
  <si>
    <t>한의석 님</t>
    <phoneticPr fontId="4" type="noConversion"/>
  </si>
  <si>
    <t>주삼혜 님</t>
    <phoneticPr fontId="4" type="noConversion"/>
  </si>
  <si>
    <t>6+2</t>
    <phoneticPr fontId="4" type="noConversion"/>
  </si>
  <si>
    <t>디너타임 손님들의 메인메뉴의 주문 수 증가</t>
    <phoneticPr fontId="4" type="noConversion"/>
  </si>
  <si>
    <t xml:space="preserve"> - 등심, 안심 스테이크</t>
    <phoneticPr fontId="4" type="noConversion"/>
  </si>
  <si>
    <t>마켓 샐러드</t>
    <phoneticPr fontId="4" type="noConversion"/>
  </si>
  <si>
    <t>안심 스테이크</t>
    <phoneticPr fontId="4" type="noConversion"/>
  </si>
  <si>
    <t>D/T Set</t>
    <phoneticPr fontId="4" type="noConversion"/>
  </si>
  <si>
    <t xml:space="preserve"> -오늘영업사항</t>
    <phoneticPr fontId="4" type="noConversion"/>
  </si>
  <si>
    <t xml:space="preserve"> : 예약 손님 외에도 워킹 손님의 방문이 많아, 런치 디너 모두 영업이 활성화 되었으며</t>
    <phoneticPr fontId="4" type="noConversion"/>
  </si>
  <si>
    <t xml:space="preserve">   테이블마다 음료 및 와인이 판매되어 매출에 도움을 주었습니다. (25%) </t>
    <phoneticPr fontId="4" type="noConversion"/>
  </si>
  <si>
    <t xml:space="preserve">   에피타이저부터 메인까지 골고루 이루어지는 식사가 많았으며,</t>
    <phoneticPr fontId="4" type="noConversion"/>
  </si>
  <si>
    <t xml:space="preserve">   안티(7%), 샐러드(6%), 피자(7%), 파스타(14%), 리조또(3%), 메인(18%)</t>
    <phoneticPr fontId="4" type="noConversion"/>
  </si>
  <si>
    <t>2015. 4. 20</t>
    <phoneticPr fontId="4" type="noConversion"/>
  </si>
  <si>
    <t>본사 경리부</t>
    <phoneticPr fontId="4" type="noConversion"/>
  </si>
  <si>
    <t>Campo</t>
    <phoneticPr fontId="4" type="noConversion"/>
  </si>
  <si>
    <t>Sienna</t>
    <phoneticPr fontId="4" type="noConversion"/>
  </si>
  <si>
    <t>김지혜 님</t>
    <phoneticPr fontId="4" type="noConversion"/>
  </si>
  <si>
    <t>김지혜님(헬레나)</t>
    <phoneticPr fontId="4" type="noConversion"/>
  </si>
  <si>
    <t>Verona</t>
    <phoneticPr fontId="4" type="noConversion"/>
  </si>
  <si>
    <t>2015. 4. 21</t>
    <phoneticPr fontId="4" type="noConversion"/>
  </si>
  <si>
    <t>L/T Set</t>
    <phoneticPr fontId="4" type="noConversion"/>
  </si>
  <si>
    <t>차돌박이 파스타</t>
    <phoneticPr fontId="4" type="noConversion"/>
  </si>
  <si>
    <t>부서장 모임</t>
    <phoneticPr fontId="4" type="noConversion"/>
  </si>
  <si>
    <t>GAT</t>
    <phoneticPr fontId="4" type="noConversion"/>
  </si>
  <si>
    <t>SK 플래닛</t>
    <phoneticPr fontId="4" type="noConversion"/>
  </si>
  <si>
    <t>Roma</t>
    <phoneticPr fontId="4" type="noConversion"/>
  </si>
  <si>
    <t>이호규 님</t>
    <phoneticPr fontId="4" type="noConversion"/>
  </si>
  <si>
    <t xml:space="preserve"> : 4f ROMA SK 플래닛 (서진우 사장님) 10인은 비즈니스 모임이었으며,</t>
    <phoneticPr fontId="4" type="noConversion"/>
  </si>
  <si>
    <t xml:space="preserve">  오랜만에 방문 하셔서 아뮤즈부셰 서비스로 나갔고, 식사 모두 만족 하셨습니다.</t>
    <phoneticPr fontId="4" type="noConversion"/>
  </si>
  <si>
    <t>2015. 4. 22</t>
    <phoneticPr fontId="4" type="noConversion"/>
  </si>
  <si>
    <t>날치알크림파스타</t>
    <phoneticPr fontId="4" type="noConversion"/>
  </si>
  <si>
    <t>2015. 4. 23</t>
    <phoneticPr fontId="4" type="noConversion"/>
  </si>
  <si>
    <t>카프레제샐러드</t>
    <phoneticPr fontId="4" type="noConversion"/>
  </si>
  <si>
    <t>마켓샐러드</t>
    <phoneticPr fontId="4" type="noConversion"/>
  </si>
  <si>
    <t>새우칠리피자</t>
    <phoneticPr fontId="4" type="noConversion"/>
  </si>
  <si>
    <t xml:space="preserve"> 김두현 사원</t>
    <phoneticPr fontId="4" type="noConversion"/>
  </si>
  <si>
    <t xml:space="preserve">  : 3F hall 손님 응대 및 서비스 교육 실시 (정봄이 주임)</t>
    <phoneticPr fontId="4" type="noConversion"/>
  </si>
  <si>
    <t xml:space="preserve">  : 전화 응대 및 메뉴주문 응대 테스트 실시 (최향경 대리)</t>
    <phoneticPr fontId="4" type="noConversion"/>
  </si>
  <si>
    <t>2015. 4. 24</t>
    <phoneticPr fontId="4" type="noConversion"/>
  </si>
  <si>
    <t>황의준 님</t>
    <phoneticPr fontId="4" type="noConversion"/>
  </si>
  <si>
    <t>남미랑 님</t>
    <phoneticPr fontId="4" type="noConversion"/>
  </si>
  <si>
    <t>박예원 님</t>
    <phoneticPr fontId="4" type="noConversion"/>
  </si>
  <si>
    <t>이영미 님</t>
    <phoneticPr fontId="4" type="noConversion"/>
  </si>
  <si>
    <t>안성은 님</t>
    <phoneticPr fontId="4" type="noConversion"/>
  </si>
  <si>
    <t>유은주 님</t>
    <phoneticPr fontId="4" type="noConversion"/>
  </si>
  <si>
    <t>제임스 리</t>
    <phoneticPr fontId="4" type="noConversion"/>
  </si>
  <si>
    <t>송두석 님</t>
    <phoneticPr fontId="4" type="noConversion"/>
  </si>
  <si>
    <t>문희연 님</t>
    <phoneticPr fontId="4" type="noConversion"/>
  </si>
  <si>
    <t>메인 메뉴 활성화로 인한 객단가 상승.</t>
    <phoneticPr fontId="4" type="noConversion"/>
  </si>
  <si>
    <t xml:space="preserve"> - 효율적인 매출상승.</t>
    <phoneticPr fontId="4" type="noConversion"/>
  </si>
  <si>
    <t>마르게리따 피자</t>
    <phoneticPr fontId="4" type="noConversion"/>
  </si>
  <si>
    <t>L/A Set</t>
    <phoneticPr fontId="4" type="noConversion"/>
  </si>
  <si>
    <t>날치알새우파스타</t>
    <phoneticPr fontId="4" type="noConversion"/>
  </si>
  <si>
    <t xml:space="preserve"> - 오늘영업사항</t>
    <phoneticPr fontId="4" type="noConversion"/>
  </si>
  <si>
    <t xml:space="preserve"> : 디너 영업시 예약 손님 외에도 워킹 손님이 많아 1층 테라스 포함 전층 만석으로</t>
    <phoneticPr fontId="4" type="noConversion"/>
  </si>
  <si>
    <t xml:space="preserve">   영업이 진행되었습니다. 또한 디너 영업시 메인(21%)과 와인(24%) 판매량이 좋았습니다.</t>
    <phoneticPr fontId="4" type="noConversion"/>
  </si>
  <si>
    <t xml:space="preserve"> - 김두현 사원 라떼 아트 교육 실시 (이민혜 사원)</t>
    <phoneticPr fontId="4" type="noConversion"/>
  </si>
  <si>
    <t>2015. 4. 25</t>
    <phoneticPr fontId="4" type="noConversion"/>
  </si>
  <si>
    <t>훈연연어에피</t>
    <phoneticPr fontId="4" type="noConversion"/>
  </si>
  <si>
    <t>차돌박이더덕파스타</t>
    <phoneticPr fontId="4" type="noConversion"/>
  </si>
  <si>
    <t xml:space="preserve"> - 김두현 사원 룸 서비스교육 실시 (정봄이 주임)</t>
    <phoneticPr fontId="4" type="noConversion"/>
  </si>
  <si>
    <t xml:space="preserve"> : 디너 영업시 예약 손님으로 전층 만석이었으며,</t>
    <phoneticPr fontId="4" type="noConversion"/>
  </si>
  <si>
    <t xml:space="preserve">    20대 후반~30대 초반의 2인 손님이 많았습니다.</t>
    <phoneticPr fontId="4" type="noConversion"/>
  </si>
  <si>
    <t>박지은 님</t>
    <phoneticPr fontId="4" type="noConversion"/>
  </si>
  <si>
    <t>이영희 님</t>
    <phoneticPr fontId="4" type="noConversion"/>
  </si>
  <si>
    <t>조예나 님</t>
    <phoneticPr fontId="4" type="noConversion"/>
  </si>
  <si>
    <t>남재은 님</t>
    <phoneticPr fontId="4" type="noConversion"/>
  </si>
  <si>
    <t>3+2</t>
    <phoneticPr fontId="4" type="noConversion"/>
  </si>
  <si>
    <t>김도헌 님</t>
    <phoneticPr fontId="4" type="noConversion"/>
  </si>
  <si>
    <t>이동훈 님</t>
    <phoneticPr fontId="4" type="noConversion"/>
  </si>
  <si>
    <t>서홍영 님</t>
    <phoneticPr fontId="4" type="noConversion"/>
  </si>
  <si>
    <t>김종완 님</t>
    <phoneticPr fontId="4" type="noConversion"/>
  </si>
  <si>
    <t>이관준 님</t>
    <phoneticPr fontId="4" type="noConversion"/>
  </si>
  <si>
    <t>남예진 님</t>
    <phoneticPr fontId="4" type="noConversion"/>
  </si>
  <si>
    <t>윤사무엘 님</t>
    <phoneticPr fontId="4" type="noConversion"/>
  </si>
  <si>
    <t>박용우 님</t>
    <phoneticPr fontId="4" type="noConversion"/>
  </si>
  <si>
    <t>오선희 님</t>
    <phoneticPr fontId="4" type="noConversion"/>
  </si>
  <si>
    <t>이민주 님</t>
    <phoneticPr fontId="4" type="noConversion"/>
  </si>
  <si>
    <t>윤병성 님</t>
    <phoneticPr fontId="4" type="noConversion"/>
  </si>
  <si>
    <t>김종완 님( 샤넬 황선영님 소개 )</t>
    <phoneticPr fontId="4" type="noConversion"/>
  </si>
  <si>
    <t xml:space="preserve"> - 아뮤즈 부쉬 제공</t>
    <phoneticPr fontId="4" type="noConversion"/>
  </si>
  <si>
    <t xml:space="preserve">   ( 시트러스 마스카포네 프로슈토 )</t>
    <phoneticPr fontId="4" type="noConversion"/>
  </si>
  <si>
    <t>엄예슬 님</t>
    <phoneticPr fontId="4" type="noConversion"/>
  </si>
  <si>
    <t>이원희 님</t>
    <phoneticPr fontId="4" type="noConversion"/>
  </si>
  <si>
    <t>손준영 님</t>
    <phoneticPr fontId="4" type="noConversion"/>
  </si>
  <si>
    <t>윤정자 님</t>
    <phoneticPr fontId="4" type="noConversion"/>
  </si>
  <si>
    <t>김회원 님</t>
    <phoneticPr fontId="4" type="noConversion"/>
  </si>
  <si>
    <t>권재윤 님</t>
    <phoneticPr fontId="4" type="noConversion"/>
  </si>
  <si>
    <t>임유리 사원 신사점에서의 마지막 근무일</t>
    <phoneticPr fontId="4" type="noConversion"/>
  </si>
  <si>
    <t xml:space="preserve"> - 4월 28일 부터 반포점 근무</t>
    <phoneticPr fontId="4" type="noConversion"/>
  </si>
  <si>
    <t>2015. 4. 26</t>
    <phoneticPr fontId="4" type="noConversion"/>
  </si>
  <si>
    <t>알리오올리오</t>
    <phoneticPr fontId="4" type="noConversion"/>
  </si>
  <si>
    <t>키조개봉골레</t>
    <phoneticPr fontId="4" type="noConversion"/>
  </si>
  <si>
    <t>문어리조또</t>
    <phoneticPr fontId="4" type="noConversion"/>
  </si>
  <si>
    <t xml:space="preserve"> - 오늘영업사항</t>
    <phoneticPr fontId="4" type="noConversion"/>
  </si>
  <si>
    <t xml:space="preserve"> : 런치 영업시 워킹손님의 방문이 꾸준히 이어졌으며</t>
    <phoneticPr fontId="4" type="noConversion"/>
  </si>
  <si>
    <t xml:space="preserve">   2인테이블의 파스타위주의 식사와 간단한 하우스와인을 즐기는 손님이 많았습니다.</t>
    <phoneticPr fontId="4" type="noConversion"/>
  </si>
  <si>
    <t xml:space="preserve">   와인 판매율 (23%)</t>
    <phoneticPr fontId="4" type="noConversion"/>
  </si>
  <si>
    <t>신유리님</t>
    <phoneticPr fontId="4" type="noConversion"/>
  </si>
  <si>
    <t>한국암웨이</t>
    <phoneticPr fontId="4" type="noConversion"/>
  </si>
  <si>
    <t>사장님</t>
    <phoneticPr fontId="4" type="noConversion"/>
  </si>
  <si>
    <t>with 정세혁대표님 식사</t>
    <phoneticPr fontId="4" type="noConversion"/>
  </si>
  <si>
    <t>D/T set</t>
    <phoneticPr fontId="4" type="noConversion"/>
  </si>
  <si>
    <t>치즈플레이트</t>
    <phoneticPr fontId="4" type="noConversion"/>
  </si>
  <si>
    <t xml:space="preserve"> : 디너영업시 이용하신 한국암웨이는 회사모임으로 예약을 주셨으며, 특히 4층의 프라이빗룸과</t>
    <phoneticPr fontId="4" type="noConversion"/>
  </si>
  <si>
    <t xml:space="preserve">   독립적인 서브에 매우 만족하셨습니다.</t>
    <phoneticPr fontId="4" type="noConversion"/>
  </si>
  <si>
    <t xml:space="preserve">   또한 음료 및 와인의 판매율이 우수하여 매출에 도움을 주었으며, (50%) </t>
    <phoneticPr fontId="4" type="noConversion"/>
  </si>
  <si>
    <t xml:space="preserve">   그중 직수입와인의 판매율이 가장 높았습니다.(24%)</t>
    <phoneticPr fontId="4" type="noConversion"/>
  </si>
  <si>
    <t>2015. 4. 28</t>
    <phoneticPr fontId="4" type="noConversion"/>
  </si>
  <si>
    <t>2015. 4. 27</t>
    <phoneticPr fontId="4" type="noConversion"/>
  </si>
  <si>
    <t xml:space="preserve"> - 오늘 엘리베이터 안전점검 있었습니다. (3:00부터~5:00까지)</t>
    <phoneticPr fontId="4" type="noConversion"/>
  </si>
  <si>
    <t xml:space="preserve"> - 김두현 사원 에이드 제조법 교육 실시 (정봄이 주임)</t>
    <phoneticPr fontId="4" type="noConversion"/>
  </si>
  <si>
    <t>마르게리따피자</t>
    <phoneticPr fontId="4" type="noConversion"/>
  </si>
  <si>
    <t>Campo, 설원희님 와이프분</t>
    <phoneticPr fontId="4" type="noConversion"/>
  </si>
  <si>
    <t>최실장님</t>
    <phoneticPr fontId="4" type="noConversion"/>
  </si>
  <si>
    <t>이만규님</t>
    <phoneticPr fontId="4" type="noConversion"/>
  </si>
  <si>
    <t>배성재님</t>
    <phoneticPr fontId="4" type="noConversion"/>
  </si>
  <si>
    <t>유해리님</t>
    <phoneticPr fontId="4" type="noConversion"/>
  </si>
  <si>
    <t>조은혜님</t>
    <phoneticPr fontId="4" type="noConversion"/>
  </si>
  <si>
    <t>D/T set</t>
    <phoneticPr fontId="4" type="noConversion"/>
  </si>
  <si>
    <t xml:space="preserve"> - 김두현 사원 4층 서브 딜리버리 교육실시</t>
    <phoneticPr fontId="4" type="noConversion"/>
  </si>
  <si>
    <t xml:space="preserve"> - 황진영 사원 하우스와인 서브 교육실시</t>
    <phoneticPr fontId="4" type="noConversion"/>
  </si>
  <si>
    <t xml:space="preserve"> : 디너에 이용하신 이만규님은 친목모임으로 4층에서 식사하셨으며, 그 중 한분은 </t>
    <phoneticPr fontId="4" type="noConversion"/>
  </si>
  <si>
    <t xml:space="preserve">   내일 다른모임으로 예약하시어, 다시 재방문하십니다.(디너 8인, Sienna)</t>
    <phoneticPr fontId="4" type="noConversion"/>
  </si>
  <si>
    <t xml:space="preserve"> - 오늘의 와인 판매율은 30% 였습니다.</t>
    <phoneticPr fontId="4" type="noConversion"/>
  </si>
  <si>
    <t>메르까토샐러드</t>
    <phoneticPr fontId="4" type="noConversion"/>
  </si>
  <si>
    <t>D/A set</t>
    <phoneticPr fontId="4" type="noConversion"/>
  </si>
  <si>
    <t>정신분석연구소</t>
    <phoneticPr fontId="4" type="noConversion"/>
  </si>
  <si>
    <t>이병완교수님</t>
    <phoneticPr fontId="4" type="noConversion"/>
  </si>
  <si>
    <t>이선영님</t>
    <phoneticPr fontId="4" type="noConversion"/>
  </si>
  <si>
    <t>강덕원님</t>
    <phoneticPr fontId="4" type="noConversion"/>
  </si>
  <si>
    <t xml:space="preserve"> : 디너영업시 ROMA와 SIENNA에서 디너 코스이용이 있었으며, 와인판매율이 높아 매출에</t>
    <phoneticPr fontId="4" type="noConversion"/>
  </si>
  <si>
    <t xml:space="preserve">   도움을 주었습니다.</t>
    <phoneticPr fontId="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</si>
</sst>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&quot;₩&quot;#,##0;[Red]&quot;₩&quot;#,##0"/>
    <numFmt numFmtId="177" formatCode="&quot;₩&quot;#,##0"/>
  </numFmts>
  <fonts count="14"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5"/>
      <color theme="1"/>
      <name val="나눔고딕OTF"/>
      <charset val="129"/>
    </font>
    <font>
      <sz val="8"/>
      <name val="맑은 고딕"/>
      <family val="2"/>
      <charset val="129"/>
      <scheme val="minor"/>
    </font>
    <font>
      <sz val="8"/>
      <name val="맑은 고딕"/>
      <family val="2"/>
      <scheme val="minor"/>
    </font>
    <font>
      <b/>
      <sz val="12"/>
      <color theme="1"/>
      <name val="나눔고딕OTF"/>
      <charset val="129"/>
    </font>
    <font>
      <b/>
      <sz val="12"/>
      <color theme="1"/>
      <name val="나눔고딕OTF"/>
      <family val="3"/>
      <charset val="129"/>
    </font>
    <font>
      <sz val="12"/>
      <color theme="1"/>
      <name val="나눔고딕OTF"/>
      <charset val="129"/>
    </font>
    <font>
      <b/>
      <sz val="12"/>
      <color rgb="FF000000"/>
      <name val="나눔고딕OTF"/>
      <family val="3"/>
      <charset val="129"/>
    </font>
    <font>
      <b/>
      <sz val="12"/>
      <color theme="1"/>
      <name val="맑은 고딕"/>
      <family val="2"/>
      <charset val="129"/>
      <scheme val="minor"/>
    </font>
    <font>
      <b/>
      <sz val="12"/>
      <color theme="1"/>
      <name val="나눔고딕OFT"/>
      <family val="3"/>
      <charset val="129"/>
    </font>
    <font>
      <b/>
      <sz val="12"/>
      <color rgb="FF000000"/>
      <name val="나눔고딕OTF"/>
      <charset val="129"/>
    </font>
    <font>
      <b/>
      <sz val="10"/>
      <color rgb="FF000000"/>
      <name val="나눔고딕OTF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auto="1"/>
      </bottom>
      <diagonal/>
    </border>
  </borders>
  <cellStyleXfs count="3">
    <xf numFmtId="0" fontId="0" fillId="0" borderId="0"/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77">
    <xf numFmtId="0" fontId="0" fillId="0" borderId="0" xfId="0"/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41" fontId="6" fillId="0" borderId="0" xfId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vertical="center" wrapText="1"/>
    </xf>
    <xf numFmtId="177" fontId="0" fillId="0" borderId="0" xfId="0" applyNumberFormat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/>
    <xf numFmtId="0" fontId="6" fillId="0" borderId="0" xfId="0" applyFont="1" applyBorder="1" applyAlignment="1">
      <alignment vertical="center"/>
    </xf>
    <xf numFmtId="0" fontId="6" fillId="2" borderId="2" xfId="0" applyFont="1" applyFill="1" applyBorder="1" applyAlignment="1">
      <alignment horizontal="center"/>
    </xf>
    <xf numFmtId="0" fontId="10" fillId="0" borderId="0" xfId="0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/>
    <xf numFmtId="0" fontId="10" fillId="0" borderId="0" xfId="0" applyFont="1"/>
    <xf numFmtId="0" fontId="11" fillId="0" borderId="0" xfId="0" applyFont="1" applyAlignment="1">
      <alignment horizontal="center"/>
    </xf>
    <xf numFmtId="0" fontId="6" fillId="0" borderId="6" xfId="0" applyFont="1" applyBorder="1" applyAlignment="1"/>
    <xf numFmtId="0" fontId="6" fillId="0" borderId="6" xfId="0" applyFont="1" applyBorder="1" applyAlignment="1">
      <alignment horizontal="center"/>
    </xf>
    <xf numFmtId="0" fontId="6" fillId="0" borderId="2" xfId="0" applyFont="1" applyBorder="1"/>
    <xf numFmtId="20" fontId="6" fillId="0" borderId="2" xfId="0" applyNumberFormat="1" applyFont="1" applyBorder="1" applyAlignment="1">
      <alignment horizontal="center"/>
    </xf>
    <xf numFmtId="20" fontId="6" fillId="0" borderId="11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20" fontId="6" fillId="0" borderId="9" xfId="0" applyNumberFormat="1" applyFont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/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3" fillId="2" borderId="1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8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9" fontId="7" fillId="0" borderId="0" xfId="0" applyNumberFormat="1" applyFont="1" applyAlignment="1">
      <alignment vertical="top"/>
    </xf>
    <xf numFmtId="0" fontId="7" fillId="0" borderId="0" xfId="0" applyFont="1"/>
    <xf numFmtId="0" fontId="7" fillId="0" borderId="0" xfId="0" applyFont="1" applyAlignment="1">
      <alignment vertical="center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12" fillId="2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3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2" borderId="5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8" xfId="0" quotePrefix="1" applyFont="1" applyBorder="1" applyAlignment="1">
      <alignment horizontal="left"/>
    </xf>
    <xf numFmtId="0" fontId="6" fillId="0" borderId="17" xfId="0" quotePrefix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20" fontId="6" fillId="0" borderId="8" xfId="0" applyNumberFormat="1" applyFont="1" applyBorder="1" applyAlignment="1">
      <alignment horizontal="left" wrapText="1"/>
    </xf>
    <xf numFmtId="20" fontId="6" fillId="0" borderId="0" xfId="0" applyNumberFormat="1" applyFont="1" applyBorder="1" applyAlignment="1">
      <alignment horizontal="left" wrapText="1"/>
    </xf>
    <xf numFmtId="20" fontId="6" fillId="0" borderId="20" xfId="0" applyNumberFormat="1" applyFont="1" applyBorder="1" applyAlignment="1">
      <alignment horizontal="left" wrapText="1"/>
    </xf>
    <xf numFmtId="0" fontId="6" fillId="0" borderId="1" xfId="0" quotePrefix="1" applyFont="1" applyBorder="1" applyAlignment="1">
      <alignment horizontal="left"/>
    </xf>
    <xf numFmtId="0" fontId="6" fillId="0" borderId="16" xfId="0" quotePrefix="1" applyFont="1" applyBorder="1" applyAlignment="1">
      <alignment horizontal="left"/>
    </xf>
    <xf numFmtId="0" fontId="6" fillId="0" borderId="8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6" fillId="0" borderId="20" xfId="0" applyFont="1" applyBorder="1" applyAlignment="1">
      <alignment horizontal="left" wrapText="1"/>
    </xf>
    <xf numFmtId="0" fontId="6" fillId="0" borderId="17" xfId="0" applyFont="1" applyBorder="1" applyAlignment="1"/>
    <xf numFmtId="0" fontId="6" fillId="0" borderId="19" xfId="0" applyFont="1" applyBorder="1" applyAlignment="1"/>
    <xf numFmtId="0" fontId="6" fillId="0" borderId="18" xfId="0" applyFont="1" applyBorder="1" applyAlignment="1"/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/>
    </xf>
    <xf numFmtId="176" fontId="6" fillId="0" borderId="4" xfId="0" applyNumberFormat="1" applyFont="1" applyBorder="1" applyAlignment="1">
      <alignment horizontal="center"/>
    </xf>
    <xf numFmtId="177" fontId="6" fillId="0" borderId="3" xfId="0" applyNumberFormat="1" applyFont="1" applyBorder="1" applyAlignment="1">
      <alignment horizontal="center"/>
    </xf>
    <xf numFmtId="177" fontId="6" fillId="0" borderId="4" xfId="0" applyNumberFormat="1" applyFont="1" applyBorder="1" applyAlignment="1">
      <alignment horizontal="center"/>
    </xf>
    <xf numFmtId="177" fontId="6" fillId="3" borderId="3" xfId="0" applyNumberFormat="1" applyFont="1" applyFill="1" applyBorder="1" applyAlignment="1">
      <alignment horizontal="center" vertical="center"/>
    </xf>
    <xf numFmtId="177" fontId="6" fillId="3" borderId="4" xfId="0" applyNumberFormat="1" applyFont="1" applyFill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6" fillId="0" borderId="8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20" xfId="0" applyFont="1" applyBorder="1" applyAlignment="1">
      <alignment wrapText="1"/>
    </xf>
    <xf numFmtId="0" fontId="7" fillId="0" borderId="8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7" fillId="0" borderId="20" xfId="0" applyFont="1" applyBorder="1" applyAlignment="1">
      <alignment horizontal="left" wrapText="1"/>
    </xf>
  </cellXfs>
  <cellStyles count="3">
    <cellStyle name="쉼표 [0]" xfId="1" builtinId="6"/>
    <cellStyle name="표준" xfId="0" builtinId="0"/>
    <cellStyle name="표준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7"/>
  <sheetViews>
    <sheetView topLeftCell="A22" workbookViewId="0">
      <selection activeCell="B6" sqref="B6:C6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5" customWidth="1"/>
  </cols>
  <sheetData>
    <row r="1" spans="1:9" ht="36" customHeight="1">
      <c r="A1" s="152" t="s">
        <v>0</v>
      </c>
      <c r="B1" s="152"/>
      <c r="C1" s="152"/>
      <c r="D1" s="152"/>
      <c r="E1" s="152"/>
      <c r="F1" s="152"/>
      <c r="G1" s="152"/>
    </row>
    <row r="2" spans="1:9" ht="20.100000000000001" customHeight="1">
      <c r="A2" s="1" t="s">
        <v>1</v>
      </c>
      <c r="B2" s="153" t="s">
        <v>36</v>
      </c>
      <c r="C2" s="154"/>
      <c r="D2" s="2" t="s">
        <v>2</v>
      </c>
      <c r="E2" s="2"/>
      <c r="F2" s="3" t="s">
        <v>3</v>
      </c>
      <c r="G2" s="4"/>
    </row>
    <row r="3" spans="1:9" ht="24" customHeight="1">
      <c r="A3" s="150" t="s">
        <v>4</v>
      </c>
      <c r="B3" s="115"/>
      <c r="C3" s="151"/>
      <c r="D3" s="15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57">
        <v>730000</v>
      </c>
      <c r="C4" s="158"/>
      <c r="D4" s="15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59">
        <f>B6-B4</f>
        <v>784300</v>
      </c>
      <c r="C5" s="160"/>
      <c r="D5" s="15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61">
        <v>1514300</v>
      </c>
      <c r="C6" s="162"/>
      <c r="D6" s="15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61">
        <v>1514300</v>
      </c>
      <c r="C7" s="162"/>
      <c r="D7" s="11"/>
      <c r="E7" s="12"/>
      <c r="F7" s="13"/>
      <c r="G7" s="14"/>
      <c r="I7" s="15"/>
    </row>
    <row r="8" spans="1:9" ht="25.5" customHeight="1">
      <c r="A8" s="1" t="s">
        <v>14</v>
      </c>
      <c r="B8" s="163"/>
      <c r="C8" s="164"/>
      <c r="G8" s="15"/>
    </row>
    <row r="9" spans="1:9" ht="27.95" customHeight="1">
      <c r="A9" s="150" t="s">
        <v>15</v>
      </c>
      <c r="B9" s="115"/>
      <c r="C9" s="151"/>
      <c r="D9" s="16"/>
      <c r="E9" s="17"/>
      <c r="F9" s="17"/>
      <c r="G9" s="18"/>
    </row>
    <row r="10" spans="1:9" ht="17.100000000000001" customHeight="1">
      <c r="A10" s="165" t="s">
        <v>16</v>
      </c>
      <c r="B10" s="19" t="s">
        <v>17</v>
      </c>
      <c r="C10" s="19" t="s">
        <v>18</v>
      </c>
      <c r="D10" s="9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66"/>
      <c r="B11" s="21" t="s">
        <v>41</v>
      </c>
      <c r="C11" s="21">
        <v>9</v>
      </c>
      <c r="D11" s="96"/>
      <c r="E11" s="22"/>
      <c r="F11" s="21"/>
      <c r="G11" s="23"/>
    </row>
    <row r="12" spans="1:9" ht="18" customHeight="1">
      <c r="A12" s="166"/>
      <c r="B12" s="21" t="s">
        <v>40</v>
      </c>
      <c r="C12" s="21">
        <v>7</v>
      </c>
      <c r="D12" s="96"/>
      <c r="E12" s="22"/>
      <c r="F12" s="21"/>
      <c r="G12" s="23"/>
    </row>
    <row r="13" spans="1:9" ht="17.100000000000001" customHeight="1">
      <c r="A13" s="167"/>
      <c r="B13" s="21" t="s">
        <v>42</v>
      </c>
      <c r="C13" s="24">
        <v>3</v>
      </c>
      <c r="D13" s="97"/>
      <c r="E13" s="25"/>
      <c r="F13" s="26"/>
      <c r="G13" s="23"/>
    </row>
    <row r="14" spans="1:9" ht="27.95" customHeight="1">
      <c r="A14" s="150" t="s">
        <v>20</v>
      </c>
      <c r="B14" s="115"/>
      <c r="C14" s="115"/>
      <c r="D14" s="115"/>
      <c r="E14" s="115"/>
      <c r="F14" s="115"/>
      <c r="G14" s="15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43"/>
      <c r="F15" s="144"/>
      <c r="G15" s="145"/>
    </row>
    <row r="16" spans="1:9" ht="18.95" customHeight="1">
      <c r="A16" s="119" t="s">
        <v>24</v>
      </c>
      <c r="B16" s="28">
        <v>4.1666666666666664E-2</v>
      </c>
      <c r="C16" s="28" t="s">
        <v>37</v>
      </c>
      <c r="D16" s="21">
        <v>7</v>
      </c>
      <c r="E16" s="140"/>
      <c r="F16" s="141"/>
      <c r="G16" s="142"/>
    </row>
    <row r="17" spans="1:7">
      <c r="A17" s="120"/>
      <c r="B17" s="28"/>
      <c r="C17" s="28"/>
      <c r="D17" s="21"/>
      <c r="E17" s="140"/>
      <c r="F17" s="141"/>
      <c r="G17" s="142"/>
    </row>
    <row r="18" spans="1:7">
      <c r="A18" s="120"/>
      <c r="B18" s="28"/>
      <c r="C18" s="21"/>
      <c r="D18" s="21"/>
      <c r="E18" s="140"/>
      <c r="F18" s="141"/>
      <c r="G18" s="142"/>
    </row>
    <row r="19" spans="1:7">
      <c r="A19" s="120"/>
      <c r="B19" s="28"/>
      <c r="C19" s="21"/>
      <c r="D19" s="21"/>
      <c r="E19" s="140"/>
      <c r="F19" s="141"/>
      <c r="G19" s="142"/>
    </row>
    <row r="20" spans="1:7">
      <c r="A20" s="120"/>
      <c r="B20" s="28"/>
      <c r="C20" s="21"/>
      <c r="D20" s="21"/>
      <c r="E20" s="140"/>
      <c r="F20" s="141"/>
      <c r="G20" s="142"/>
    </row>
    <row r="21" spans="1:7">
      <c r="A21" s="120"/>
      <c r="B21" s="28"/>
      <c r="C21" s="21"/>
      <c r="D21" s="21"/>
      <c r="E21" s="140"/>
      <c r="F21" s="141"/>
      <c r="G21" s="142"/>
    </row>
    <row r="22" spans="1:7" ht="18" thickBot="1">
      <c r="A22" s="146"/>
      <c r="B22" s="29"/>
      <c r="C22" s="30"/>
      <c r="D22" s="30"/>
      <c r="E22" s="147"/>
      <c r="F22" s="148"/>
      <c r="G22" s="149"/>
    </row>
    <row r="23" spans="1:7">
      <c r="A23" s="120" t="s">
        <v>25</v>
      </c>
      <c r="B23" s="31">
        <v>0.29166666666666669</v>
      </c>
      <c r="C23" s="32" t="s">
        <v>39</v>
      </c>
      <c r="D23" s="33">
        <v>4</v>
      </c>
      <c r="E23" s="116"/>
      <c r="F23" s="117"/>
      <c r="G23" s="118"/>
    </row>
    <row r="24" spans="1:7">
      <c r="A24" s="120"/>
      <c r="B24" s="28">
        <v>0.3125</v>
      </c>
      <c r="C24" s="32" t="s">
        <v>38</v>
      </c>
      <c r="D24" s="21">
        <v>6</v>
      </c>
      <c r="E24" s="140"/>
      <c r="F24" s="141"/>
      <c r="G24" s="142"/>
    </row>
    <row r="25" spans="1:7">
      <c r="A25" s="120"/>
      <c r="B25" s="28"/>
      <c r="C25" s="32"/>
      <c r="D25" s="21"/>
      <c r="E25" s="140"/>
      <c r="F25" s="141"/>
      <c r="G25" s="142"/>
    </row>
    <row r="26" spans="1:7">
      <c r="A26" s="120"/>
      <c r="B26" s="28"/>
      <c r="C26" s="34"/>
      <c r="D26" s="21"/>
      <c r="E26" s="140"/>
      <c r="F26" s="141"/>
      <c r="G26" s="142"/>
    </row>
    <row r="27" spans="1:7">
      <c r="A27" s="120"/>
      <c r="B27" s="28"/>
      <c r="C27" s="21"/>
      <c r="D27" s="21"/>
      <c r="E27" s="140"/>
      <c r="F27" s="141"/>
      <c r="G27" s="142"/>
    </row>
    <row r="28" spans="1:7">
      <c r="A28" s="120"/>
      <c r="B28" s="28"/>
      <c r="C28" s="21"/>
      <c r="D28" s="21"/>
      <c r="E28" s="140"/>
      <c r="F28" s="141"/>
      <c r="G28" s="142"/>
    </row>
    <row r="29" spans="1:7">
      <c r="A29" s="120"/>
      <c r="B29" s="28"/>
      <c r="C29" s="28"/>
      <c r="D29" s="21"/>
      <c r="E29" s="140"/>
      <c r="F29" s="141"/>
      <c r="G29" s="142"/>
    </row>
    <row r="30" spans="1:7">
      <c r="A30" s="120"/>
      <c r="B30" s="28"/>
      <c r="C30" s="28"/>
      <c r="D30" s="21"/>
      <c r="E30" s="35"/>
      <c r="F30" s="36"/>
      <c r="G30" s="37"/>
    </row>
    <row r="31" spans="1:7">
      <c r="A31" s="120"/>
      <c r="B31" s="28"/>
      <c r="C31" s="28"/>
      <c r="D31" s="21"/>
      <c r="E31" s="35"/>
      <c r="F31" s="36"/>
      <c r="G31" s="37"/>
    </row>
    <row r="32" spans="1:7">
      <c r="A32" s="120"/>
      <c r="B32" s="28"/>
      <c r="C32" s="28"/>
      <c r="D32" s="21"/>
      <c r="E32" s="35"/>
      <c r="F32" s="36"/>
      <c r="G32" s="37"/>
    </row>
    <row r="33" spans="1:9">
      <c r="A33" s="120"/>
      <c r="B33" s="28"/>
      <c r="C33" s="21"/>
      <c r="D33" s="21"/>
      <c r="E33" s="140"/>
      <c r="F33" s="141"/>
      <c r="G33" s="142"/>
    </row>
    <row r="34" spans="1:9">
      <c r="A34" s="115" t="s">
        <v>26</v>
      </c>
      <c r="B34" s="115"/>
      <c r="C34" s="115"/>
      <c r="D34" s="115"/>
      <c r="E34" s="115"/>
      <c r="F34" s="115"/>
      <c r="G34" s="115"/>
    </row>
    <row r="35" spans="1:9">
      <c r="A35" s="119" t="s">
        <v>27</v>
      </c>
      <c r="B35" s="122"/>
      <c r="C35" s="124"/>
      <c r="D35" s="119"/>
      <c r="E35" s="137" t="s">
        <v>43</v>
      </c>
      <c r="F35" s="138"/>
      <c r="G35" s="139"/>
    </row>
    <row r="36" spans="1:9" ht="17.25" customHeight="1">
      <c r="A36" s="120"/>
      <c r="B36" s="109"/>
      <c r="C36" s="111"/>
      <c r="D36" s="120"/>
      <c r="E36" s="129" t="s">
        <v>46</v>
      </c>
      <c r="F36" s="135"/>
      <c r="G36" s="136"/>
    </row>
    <row r="37" spans="1:9">
      <c r="A37" s="120"/>
      <c r="B37" s="134"/>
      <c r="C37" s="111"/>
      <c r="D37" s="120"/>
      <c r="E37" s="134" t="s">
        <v>47</v>
      </c>
      <c r="F37" s="135"/>
      <c r="G37" s="136"/>
    </row>
    <row r="38" spans="1:9" ht="18" customHeight="1">
      <c r="A38" s="120"/>
      <c r="B38" s="109"/>
      <c r="C38" s="111"/>
      <c r="D38" s="120"/>
      <c r="E38" s="134"/>
      <c r="F38" s="135"/>
      <c r="G38" s="136"/>
    </row>
    <row r="39" spans="1:9" ht="17.25" customHeight="1">
      <c r="A39" s="120"/>
      <c r="B39" s="109"/>
      <c r="C39" s="111"/>
      <c r="D39" s="120"/>
      <c r="E39" s="134" t="s">
        <v>44</v>
      </c>
      <c r="F39" s="135"/>
      <c r="G39" s="136"/>
    </row>
    <row r="40" spans="1:9" ht="17.25" customHeight="1">
      <c r="A40" s="120"/>
      <c r="B40" s="109"/>
      <c r="C40" s="111"/>
      <c r="D40" s="120"/>
      <c r="E40" s="134" t="s">
        <v>45</v>
      </c>
      <c r="F40" s="135"/>
      <c r="G40" s="136"/>
      <c r="I40" s="38"/>
    </row>
    <row r="41" spans="1:9" ht="18" customHeight="1">
      <c r="A41" s="120"/>
      <c r="B41" s="109"/>
      <c r="C41" s="111"/>
      <c r="D41" s="120"/>
      <c r="E41" s="134"/>
      <c r="F41" s="135"/>
      <c r="G41" s="136"/>
    </row>
    <row r="42" spans="1:9" ht="15" customHeight="1">
      <c r="A42" s="120"/>
      <c r="B42" s="109"/>
      <c r="C42" s="111"/>
      <c r="D42" s="120"/>
      <c r="E42" s="129" t="s">
        <v>10</v>
      </c>
      <c r="F42" s="130"/>
      <c r="G42" s="131"/>
    </row>
    <row r="43" spans="1:9">
      <c r="A43" s="121"/>
      <c r="B43" s="109"/>
      <c r="C43" s="111"/>
      <c r="D43" s="121"/>
      <c r="E43" s="112"/>
      <c r="F43" s="132"/>
      <c r="G43" s="133"/>
    </row>
    <row r="44" spans="1:9">
      <c r="A44" s="115" t="s">
        <v>28</v>
      </c>
      <c r="B44" s="115"/>
      <c r="C44" s="115"/>
      <c r="D44" s="115"/>
      <c r="E44" s="115"/>
      <c r="F44" s="115"/>
      <c r="G44" s="115"/>
    </row>
    <row r="45" spans="1:9">
      <c r="A45" s="119" t="s">
        <v>27</v>
      </c>
      <c r="B45" s="122" t="s">
        <v>10</v>
      </c>
      <c r="C45" s="124"/>
      <c r="D45" s="119" t="s">
        <v>29</v>
      </c>
      <c r="E45" s="126"/>
      <c r="F45" s="127"/>
      <c r="G45" s="128"/>
    </row>
    <row r="46" spans="1:9">
      <c r="A46" s="121"/>
      <c r="B46" s="112" t="s">
        <v>10</v>
      </c>
      <c r="C46" s="114"/>
      <c r="D46" s="121"/>
      <c r="E46" s="116"/>
      <c r="F46" s="117"/>
      <c r="G46" s="118"/>
    </row>
    <row r="47" spans="1:9">
      <c r="A47" s="115" t="s">
        <v>30</v>
      </c>
      <c r="B47" s="115"/>
      <c r="C47" s="115"/>
      <c r="D47" s="115"/>
      <c r="E47" s="115"/>
      <c r="F47" s="115"/>
      <c r="G47" s="115"/>
    </row>
    <row r="48" spans="1:9">
      <c r="A48" s="119" t="s">
        <v>27</v>
      </c>
      <c r="B48" s="122"/>
      <c r="C48" s="123"/>
      <c r="D48" s="124"/>
      <c r="E48" s="119" t="s">
        <v>29</v>
      </c>
      <c r="F48" s="109"/>
      <c r="G48" s="111"/>
      <c r="H48" s="39"/>
    </row>
    <row r="49" spans="1:8">
      <c r="A49" s="120"/>
      <c r="B49" s="109"/>
      <c r="C49" s="110"/>
      <c r="D49" s="111"/>
      <c r="E49" s="120"/>
      <c r="F49" s="109"/>
      <c r="G49" s="111"/>
      <c r="H49" s="40"/>
    </row>
    <row r="50" spans="1:8">
      <c r="A50" s="120"/>
      <c r="B50" s="109"/>
      <c r="C50" s="110"/>
      <c r="D50" s="111"/>
      <c r="E50" s="120"/>
      <c r="F50" s="125"/>
      <c r="G50" s="111"/>
    </row>
    <row r="51" spans="1:8">
      <c r="A51" s="120"/>
      <c r="B51" s="109"/>
      <c r="C51" s="110"/>
      <c r="D51" s="111"/>
      <c r="E51" s="120"/>
      <c r="F51" s="109"/>
      <c r="G51" s="111"/>
    </row>
    <row r="52" spans="1:8">
      <c r="A52" s="120"/>
      <c r="B52" s="109" t="s">
        <v>10</v>
      </c>
      <c r="C52" s="110"/>
      <c r="D52" s="111"/>
      <c r="E52" s="120"/>
      <c r="F52" s="109" t="s">
        <v>10</v>
      </c>
      <c r="G52" s="111"/>
    </row>
    <row r="53" spans="1:8">
      <c r="A53" s="121"/>
      <c r="B53" s="112"/>
      <c r="C53" s="113"/>
      <c r="D53" s="114"/>
      <c r="E53" s="121"/>
      <c r="F53" s="109"/>
      <c r="G53" s="111"/>
    </row>
    <row r="54" spans="1:8">
      <c r="A54" s="89" t="s">
        <v>31</v>
      </c>
      <c r="B54" s="90"/>
      <c r="C54" s="41" t="s">
        <v>32</v>
      </c>
      <c r="D54" s="42">
        <f>B56+E56</f>
        <v>0</v>
      </c>
      <c r="E54" s="43"/>
      <c r="F54" s="91"/>
      <c r="G54" s="91"/>
    </row>
    <row r="55" spans="1:8">
      <c r="A55" s="92" t="s">
        <v>27</v>
      </c>
      <c r="B55" s="44" t="s">
        <v>33</v>
      </c>
      <c r="C55" s="44" t="s">
        <v>34</v>
      </c>
      <c r="D55" s="95" t="s">
        <v>29</v>
      </c>
      <c r="E55" s="44" t="s">
        <v>33</v>
      </c>
      <c r="F55" s="98" t="s">
        <v>34</v>
      </c>
      <c r="G55" s="99"/>
    </row>
    <row r="56" spans="1:8">
      <c r="A56" s="93"/>
      <c r="B56" s="100"/>
      <c r="C56" s="100"/>
      <c r="D56" s="96"/>
      <c r="E56" s="100"/>
      <c r="F56" s="103"/>
      <c r="G56" s="104"/>
    </row>
    <row r="57" spans="1:8">
      <c r="A57" s="93"/>
      <c r="B57" s="101"/>
      <c r="C57" s="101"/>
      <c r="D57" s="96"/>
      <c r="E57" s="101"/>
      <c r="F57" s="105"/>
      <c r="G57" s="106"/>
    </row>
    <row r="58" spans="1:8">
      <c r="A58" s="94"/>
      <c r="B58" s="102"/>
      <c r="C58" s="102"/>
      <c r="D58" s="97"/>
      <c r="E58" s="102"/>
      <c r="F58" s="107"/>
      <c r="G58" s="108"/>
    </row>
    <row r="59" spans="1:8">
      <c r="A59" s="85" t="s">
        <v>35</v>
      </c>
      <c r="B59" s="85"/>
      <c r="C59" s="85"/>
      <c r="D59" s="85"/>
      <c r="E59" s="85"/>
      <c r="F59" s="85"/>
      <c r="G59" s="85"/>
    </row>
    <row r="60" spans="1:8">
      <c r="A60" s="86"/>
      <c r="B60" s="87"/>
      <c r="C60" s="87"/>
      <c r="D60" s="87"/>
      <c r="E60" s="87"/>
      <c r="F60" s="87"/>
      <c r="G60" s="88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sortState ref="B11:C13">
    <sortCondition descending="1" ref="C11"/>
  </sortState>
  <mergeCells count="85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3"/>
    <mergeCell ref="E23:G23"/>
    <mergeCell ref="E24:G24"/>
    <mergeCell ref="E25:G25"/>
    <mergeCell ref="E26:G26"/>
    <mergeCell ref="E27:G27"/>
    <mergeCell ref="E28:G28"/>
    <mergeCell ref="E29:G29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E37:G37"/>
    <mergeCell ref="B38:C38"/>
    <mergeCell ref="E38:G38"/>
    <mergeCell ref="B39:C39"/>
    <mergeCell ref="E39:G39"/>
    <mergeCell ref="B40:C40"/>
    <mergeCell ref="E40:G40"/>
    <mergeCell ref="B42:C42"/>
    <mergeCell ref="E42:G42"/>
    <mergeCell ref="B43:C43"/>
    <mergeCell ref="E43:G43"/>
    <mergeCell ref="B41:C41"/>
    <mergeCell ref="E41:G41"/>
    <mergeCell ref="A44:G44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A45:A46"/>
    <mergeCell ref="B45:C45"/>
    <mergeCell ref="D45:D46"/>
    <mergeCell ref="E45:G45"/>
    <mergeCell ref="B46:C46"/>
    <mergeCell ref="B51:D51"/>
    <mergeCell ref="F51:G51"/>
    <mergeCell ref="B52:D52"/>
    <mergeCell ref="F52:G52"/>
    <mergeCell ref="B53:D53"/>
    <mergeCell ref="F53:G53"/>
    <mergeCell ref="A59:G59"/>
    <mergeCell ref="A60:G60"/>
    <mergeCell ref="A54:B54"/>
    <mergeCell ref="F54:G54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67"/>
  <sheetViews>
    <sheetView topLeftCell="A13" workbookViewId="0">
      <selection activeCell="F49" sqref="F49:G49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5" customWidth="1"/>
  </cols>
  <sheetData>
    <row r="1" spans="1:9" ht="36" customHeight="1">
      <c r="A1" s="152" t="s">
        <v>0</v>
      </c>
      <c r="B1" s="152"/>
      <c r="C1" s="152"/>
      <c r="D1" s="152"/>
      <c r="E1" s="152"/>
      <c r="F1" s="152"/>
      <c r="G1" s="152"/>
    </row>
    <row r="2" spans="1:9" ht="20.100000000000001" customHeight="1">
      <c r="A2" s="1" t="s">
        <v>1</v>
      </c>
      <c r="B2" s="153" t="s">
        <v>170</v>
      </c>
      <c r="C2" s="154"/>
      <c r="D2" s="2" t="s">
        <v>2</v>
      </c>
      <c r="E2" s="2"/>
      <c r="F2" s="3" t="s">
        <v>3</v>
      </c>
      <c r="G2" s="4"/>
    </row>
    <row r="3" spans="1:9" ht="24" customHeight="1">
      <c r="A3" s="150" t="s">
        <v>4</v>
      </c>
      <c r="B3" s="115"/>
      <c r="C3" s="151"/>
      <c r="D3" s="15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57">
        <v>896500</v>
      </c>
      <c r="C4" s="158"/>
      <c r="D4" s="15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59">
        <f>B6-B4</f>
        <v>178400</v>
      </c>
      <c r="C5" s="160"/>
      <c r="D5" s="15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61">
        <v>1074900</v>
      </c>
      <c r="C6" s="162"/>
      <c r="D6" s="15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61">
        <f>B6+'4.9'!B7:C7</f>
        <v>18193400</v>
      </c>
      <c r="C7" s="162"/>
      <c r="D7" s="11"/>
      <c r="E7" s="12"/>
      <c r="F7" s="13"/>
      <c r="G7" s="14"/>
      <c r="I7" s="15"/>
    </row>
    <row r="8" spans="1:9" ht="25.5" customHeight="1">
      <c r="A8" s="1" t="s">
        <v>14</v>
      </c>
      <c r="B8" s="163"/>
      <c r="C8" s="164"/>
      <c r="G8" s="15"/>
    </row>
    <row r="9" spans="1:9" ht="27.95" customHeight="1">
      <c r="A9" s="150" t="s">
        <v>15</v>
      </c>
      <c r="B9" s="115"/>
      <c r="C9" s="151"/>
      <c r="D9" s="16"/>
      <c r="E9" s="17"/>
      <c r="F9" s="17"/>
      <c r="G9" s="18"/>
    </row>
    <row r="10" spans="1:9" ht="17.100000000000001" customHeight="1">
      <c r="A10" s="165" t="s">
        <v>16</v>
      </c>
      <c r="B10" s="19" t="s">
        <v>17</v>
      </c>
      <c r="C10" s="19" t="s">
        <v>18</v>
      </c>
      <c r="D10" s="9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66"/>
      <c r="B11" s="21" t="s">
        <v>41</v>
      </c>
      <c r="C11" s="21">
        <v>5</v>
      </c>
      <c r="D11" s="96"/>
      <c r="E11" s="22"/>
      <c r="F11" s="21"/>
      <c r="G11" s="23"/>
    </row>
    <row r="12" spans="1:9" ht="18" customHeight="1">
      <c r="A12" s="166"/>
      <c r="B12" s="21" t="s">
        <v>172</v>
      </c>
      <c r="C12" s="21">
        <v>3</v>
      </c>
      <c r="D12" s="96"/>
      <c r="E12" s="22"/>
      <c r="F12" s="21"/>
      <c r="G12" s="23"/>
    </row>
    <row r="13" spans="1:9" ht="17.100000000000001" customHeight="1">
      <c r="A13" s="167"/>
      <c r="B13" s="21" t="s">
        <v>171</v>
      </c>
      <c r="C13" s="24">
        <v>3</v>
      </c>
      <c r="D13" s="97"/>
      <c r="E13" s="25"/>
      <c r="F13" s="26"/>
      <c r="G13" s="23"/>
    </row>
    <row r="14" spans="1:9" ht="27.95" customHeight="1">
      <c r="A14" s="150" t="s">
        <v>20</v>
      </c>
      <c r="B14" s="115"/>
      <c r="C14" s="115"/>
      <c r="D14" s="115"/>
      <c r="E14" s="115"/>
      <c r="F14" s="115"/>
      <c r="G14" s="15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43"/>
      <c r="F15" s="144"/>
      <c r="G15" s="145"/>
    </row>
    <row r="16" spans="1:9" ht="18.95" customHeight="1">
      <c r="A16" s="119" t="s">
        <v>24</v>
      </c>
      <c r="B16" s="28"/>
      <c r="C16" s="21"/>
      <c r="D16" s="21"/>
      <c r="E16" s="140"/>
      <c r="F16" s="141"/>
      <c r="G16" s="142"/>
    </row>
    <row r="17" spans="1:7">
      <c r="A17" s="120"/>
      <c r="B17" s="28"/>
      <c r="C17" s="28"/>
      <c r="D17" s="21"/>
      <c r="E17" s="140"/>
      <c r="F17" s="141"/>
      <c r="G17" s="142"/>
    </row>
    <row r="18" spans="1:7">
      <c r="A18" s="120"/>
      <c r="B18" s="28"/>
      <c r="C18" s="28"/>
      <c r="D18" s="21"/>
      <c r="E18" s="140"/>
      <c r="F18" s="141"/>
      <c r="G18" s="142"/>
    </row>
    <row r="19" spans="1:7">
      <c r="A19" s="120"/>
      <c r="B19" s="28"/>
      <c r="C19" s="21"/>
      <c r="D19" s="21"/>
      <c r="E19" s="140"/>
      <c r="F19" s="141"/>
      <c r="G19" s="142"/>
    </row>
    <row r="20" spans="1:7">
      <c r="A20" s="120"/>
      <c r="B20" s="28"/>
      <c r="C20" s="21"/>
      <c r="D20" s="21"/>
      <c r="E20" s="140"/>
      <c r="F20" s="141"/>
      <c r="G20" s="142"/>
    </row>
    <row r="21" spans="1:7">
      <c r="A21" s="120"/>
      <c r="B21" s="28"/>
      <c r="C21" s="21"/>
      <c r="D21" s="21"/>
      <c r="E21" s="140"/>
      <c r="F21" s="141"/>
      <c r="G21" s="142"/>
    </row>
    <row r="22" spans="1:7" ht="18" thickBot="1">
      <c r="A22" s="146"/>
      <c r="B22" s="29"/>
      <c r="C22" s="30"/>
      <c r="D22" s="30"/>
      <c r="E22" s="147"/>
      <c r="F22" s="148"/>
      <c r="G22" s="149"/>
    </row>
    <row r="23" spans="1:7">
      <c r="A23" s="120" t="s">
        <v>25</v>
      </c>
      <c r="B23" s="31"/>
      <c r="C23" s="32"/>
      <c r="D23" s="33"/>
      <c r="E23" s="116"/>
      <c r="F23" s="117"/>
      <c r="G23" s="118"/>
    </row>
    <row r="24" spans="1:7">
      <c r="A24" s="120"/>
      <c r="B24" s="28"/>
      <c r="C24" s="28"/>
      <c r="D24" s="21"/>
      <c r="E24" s="140"/>
      <c r="F24" s="141"/>
      <c r="G24" s="142"/>
    </row>
    <row r="25" spans="1:7">
      <c r="A25" s="120"/>
      <c r="B25" s="28"/>
      <c r="C25" s="32"/>
      <c r="D25" s="21"/>
      <c r="E25" s="140"/>
      <c r="F25" s="141"/>
      <c r="G25" s="142"/>
    </row>
    <row r="26" spans="1:7">
      <c r="A26" s="120"/>
      <c r="B26" s="28"/>
      <c r="C26" s="32"/>
      <c r="D26" s="21"/>
      <c r="E26" s="140"/>
      <c r="F26" s="141"/>
      <c r="G26" s="142"/>
    </row>
    <row r="27" spans="1:7">
      <c r="A27" s="120"/>
      <c r="B27" s="28"/>
      <c r="C27" s="21"/>
      <c r="D27" s="21"/>
      <c r="E27" s="140"/>
      <c r="F27" s="141"/>
      <c r="G27" s="142"/>
    </row>
    <row r="28" spans="1:7">
      <c r="A28" s="120"/>
      <c r="B28" s="28"/>
      <c r="C28" s="21"/>
      <c r="D28" s="21"/>
      <c r="E28" s="140"/>
      <c r="F28" s="141"/>
      <c r="G28" s="142"/>
    </row>
    <row r="29" spans="1:7">
      <c r="A29" s="120"/>
      <c r="B29" s="28"/>
      <c r="C29" s="28"/>
      <c r="D29" s="21"/>
      <c r="E29" s="140"/>
      <c r="F29" s="141"/>
      <c r="G29" s="142"/>
    </row>
    <row r="30" spans="1:7">
      <c r="A30" s="120"/>
      <c r="B30" s="28"/>
      <c r="C30" s="34"/>
      <c r="D30" s="21"/>
      <c r="E30" s="140"/>
      <c r="F30" s="141"/>
      <c r="G30" s="142"/>
    </row>
    <row r="31" spans="1:7">
      <c r="A31" s="120"/>
      <c r="B31" s="28"/>
      <c r="C31" s="28"/>
      <c r="D31" s="21"/>
      <c r="E31" s="140"/>
      <c r="F31" s="141"/>
      <c r="G31" s="142"/>
    </row>
    <row r="32" spans="1:7">
      <c r="A32" s="120"/>
      <c r="B32" s="28"/>
      <c r="C32" s="28"/>
      <c r="D32" s="21"/>
      <c r="E32" s="140"/>
      <c r="F32" s="141"/>
      <c r="G32" s="142"/>
    </row>
    <row r="33" spans="1:9">
      <c r="A33" s="120"/>
      <c r="B33" s="28"/>
      <c r="C33" s="21"/>
      <c r="D33" s="21"/>
      <c r="E33" s="140"/>
      <c r="F33" s="141"/>
      <c r="G33" s="142"/>
    </row>
    <row r="34" spans="1:9">
      <c r="A34" s="115" t="s">
        <v>26</v>
      </c>
      <c r="B34" s="115"/>
      <c r="C34" s="115"/>
      <c r="D34" s="115"/>
      <c r="E34" s="115"/>
      <c r="F34" s="115"/>
      <c r="G34" s="115"/>
    </row>
    <row r="35" spans="1:9">
      <c r="A35" s="119" t="s">
        <v>27</v>
      </c>
      <c r="B35" s="122"/>
      <c r="C35" s="124"/>
      <c r="D35" s="119"/>
      <c r="E35" s="137" t="s">
        <v>173</v>
      </c>
      <c r="F35" s="138"/>
      <c r="G35" s="139"/>
    </row>
    <row r="36" spans="1:9" ht="17.25" customHeight="1">
      <c r="A36" s="120"/>
      <c r="B36" s="109"/>
      <c r="C36" s="111"/>
      <c r="D36" s="120"/>
      <c r="E36" s="129"/>
      <c r="F36" s="135"/>
      <c r="G36" s="136"/>
    </row>
    <row r="37" spans="1:9">
      <c r="A37" s="120"/>
      <c r="B37" s="134"/>
      <c r="C37" s="111"/>
      <c r="D37" s="120"/>
      <c r="E37" s="134" t="s">
        <v>10</v>
      </c>
      <c r="F37" s="135"/>
      <c r="G37" s="136"/>
    </row>
    <row r="38" spans="1:9" ht="18" customHeight="1">
      <c r="A38" s="120"/>
      <c r="B38" s="109"/>
      <c r="C38" s="111"/>
      <c r="D38" s="120"/>
      <c r="E38" s="134"/>
      <c r="F38" s="135"/>
      <c r="G38" s="136"/>
    </row>
    <row r="39" spans="1:9" ht="17.25" customHeight="1">
      <c r="A39" s="120"/>
      <c r="B39" s="109"/>
      <c r="C39" s="111"/>
      <c r="D39" s="120"/>
      <c r="E39" s="134"/>
      <c r="F39" s="135"/>
      <c r="G39" s="136"/>
    </row>
    <row r="40" spans="1:9" ht="17.25" customHeight="1">
      <c r="A40" s="120"/>
      <c r="B40" s="109"/>
      <c r="C40" s="111"/>
      <c r="D40" s="120"/>
      <c r="E40" s="134"/>
      <c r="F40" s="135"/>
      <c r="G40" s="136"/>
      <c r="I40" s="38"/>
    </row>
    <row r="41" spans="1:9" ht="18" customHeight="1">
      <c r="A41" s="120"/>
      <c r="B41" s="109"/>
      <c r="C41" s="111"/>
      <c r="D41" s="120"/>
      <c r="E41" s="134"/>
      <c r="F41" s="135"/>
      <c r="G41" s="136"/>
    </row>
    <row r="42" spans="1:9" ht="15" customHeight="1">
      <c r="A42" s="120"/>
      <c r="B42" s="109"/>
      <c r="C42" s="111"/>
      <c r="D42" s="120"/>
      <c r="E42" s="129" t="s">
        <v>10</v>
      </c>
      <c r="F42" s="130"/>
      <c r="G42" s="131"/>
    </row>
    <row r="43" spans="1:9">
      <c r="A43" s="121"/>
      <c r="B43" s="109"/>
      <c r="C43" s="111"/>
      <c r="D43" s="121"/>
      <c r="E43" s="112"/>
      <c r="F43" s="132"/>
      <c r="G43" s="133"/>
    </row>
    <row r="44" spans="1:9">
      <c r="A44" s="115" t="s">
        <v>28</v>
      </c>
      <c r="B44" s="115"/>
      <c r="C44" s="115"/>
      <c r="D44" s="115"/>
      <c r="E44" s="115"/>
      <c r="F44" s="115"/>
      <c r="G44" s="115"/>
    </row>
    <row r="45" spans="1:9">
      <c r="A45" s="119" t="s">
        <v>27</v>
      </c>
      <c r="B45" s="122" t="s">
        <v>10</v>
      </c>
      <c r="C45" s="124"/>
      <c r="D45" s="119" t="s">
        <v>29</v>
      </c>
      <c r="E45" s="126"/>
      <c r="F45" s="127"/>
      <c r="G45" s="128"/>
    </row>
    <row r="46" spans="1:9">
      <c r="A46" s="121"/>
      <c r="B46" s="112" t="s">
        <v>10</v>
      </c>
      <c r="C46" s="114"/>
      <c r="D46" s="121"/>
      <c r="E46" s="116"/>
      <c r="F46" s="117"/>
      <c r="G46" s="118"/>
    </row>
    <row r="47" spans="1:9">
      <c r="A47" s="115" t="s">
        <v>30</v>
      </c>
      <c r="B47" s="115"/>
      <c r="C47" s="115"/>
      <c r="D47" s="115"/>
      <c r="E47" s="115"/>
      <c r="F47" s="115"/>
      <c r="G47" s="115"/>
    </row>
    <row r="48" spans="1:9">
      <c r="A48" s="119" t="s">
        <v>27</v>
      </c>
      <c r="B48" s="122"/>
      <c r="C48" s="123"/>
      <c r="D48" s="124"/>
      <c r="E48" s="119" t="s">
        <v>29</v>
      </c>
      <c r="F48" s="109" t="s">
        <v>174</v>
      </c>
      <c r="G48" s="111"/>
      <c r="H48" s="61"/>
    </row>
    <row r="49" spans="1:8">
      <c r="A49" s="120"/>
      <c r="B49" s="109"/>
      <c r="C49" s="110"/>
      <c r="D49" s="111"/>
      <c r="E49" s="120"/>
      <c r="F49" s="109"/>
      <c r="G49" s="111"/>
      <c r="H49" s="40"/>
    </row>
    <row r="50" spans="1:8">
      <c r="A50" s="120"/>
      <c r="B50" s="109"/>
      <c r="C50" s="110"/>
      <c r="D50" s="111"/>
      <c r="E50" s="120"/>
      <c r="F50" s="109"/>
      <c r="G50" s="111"/>
    </row>
    <row r="51" spans="1:8">
      <c r="A51" s="120"/>
      <c r="B51" s="109"/>
      <c r="C51" s="110"/>
      <c r="D51" s="111"/>
      <c r="E51" s="120"/>
      <c r="F51" s="109"/>
      <c r="G51" s="111"/>
    </row>
    <row r="52" spans="1:8">
      <c r="A52" s="120"/>
      <c r="B52" s="109" t="s">
        <v>10</v>
      </c>
      <c r="C52" s="110"/>
      <c r="D52" s="111"/>
      <c r="E52" s="120"/>
      <c r="F52" s="109" t="s">
        <v>10</v>
      </c>
      <c r="G52" s="111"/>
    </row>
    <row r="53" spans="1:8">
      <c r="A53" s="121"/>
      <c r="B53" s="112"/>
      <c r="C53" s="113"/>
      <c r="D53" s="114"/>
      <c r="E53" s="121"/>
      <c r="F53" s="109"/>
      <c r="G53" s="111"/>
    </row>
    <row r="54" spans="1:8">
      <c r="A54" s="89" t="s">
        <v>31</v>
      </c>
      <c r="B54" s="90"/>
      <c r="C54" s="41" t="s">
        <v>32</v>
      </c>
      <c r="D54" s="42">
        <f>B56+E56</f>
        <v>0</v>
      </c>
      <c r="E54" s="43"/>
      <c r="F54" s="91"/>
      <c r="G54" s="91"/>
    </row>
    <row r="55" spans="1:8">
      <c r="A55" s="92" t="s">
        <v>27</v>
      </c>
      <c r="B55" s="44" t="s">
        <v>33</v>
      </c>
      <c r="C55" s="44" t="s">
        <v>34</v>
      </c>
      <c r="D55" s="95" t="s">
        <v>29</v>
      </c>
      <c r="E55" s="44" t="s">
        <v>33</v>
      </c>
      <c r="F55" s="98" t="s">
        <v>34</v>
      </c>
      <c r="G55" s="99"/>
    </row>
    <row r="56" spans="1:8">
      <c r="A56" s="93"/>
      <c r="B56" s="100"/>
      <c r="C56" s="100"/>
      <c r="D56" s="96"/>
      <c r="E56" s="100"/>
      <c r="F56" s="103"/>
      <c r="G56" s="104"/>
    </row>
    <row r="57" spans="1:8">
      <c r="A57" s="93"/>
      <c r="B57" s="101"/>
      <c r="C57" s="101"/>
      <c r="D57" s="96"/>
      <c r="E57" s="101"/>
      <c r="F57" s="105"/>
      <c r="G57" s="106"/>
    </row>
    <row r="58" spans="1:8">
      <c r="A58" s="94"/>
      <c r="B58" s="102"/>
      <c r="C58" s="102"/>
      <c r="D58" s="97"/>
      <c r="E58" s="102"/>
      <c r="F58" s="107"/>
      <c r="G58" s="108"/>
    </row>
    <row r="59" spans="1:8">
      <c r="A59" s="85" t="s">
        <v>35</v>
      </c>
      <c r="B59" s="85"/>
      <c r="C59" s="85"/>
      <c r="D59" s="85"/>
      <c r="E59" s="85"/>
      <c r="F59" s="85"/>
      <c r="G59" s="85"/>
    </row>
    <row r="60" spans="1:8">
      <c r="A60" s="86"/>
      <c r="B60" s="87"/>
      <c r="C60" s="87"/>
      <c r="D60" s="87"/>
      <c r="E60" s="87"/>
      <c r="F60" s="87"/>
      <c r="G60" s="88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sortState ref="B12:C13">
    <sortCondition ref="B11"/>
  </sortState>
  <mergeCells count="88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67"/>
  <sheetViews>
    <sheetView topLeftCell="A28" workbookViewId="0">
      <selection activeCell="E38" sqref="E38:G38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5" customWidth="1"/>
  </cols>
  <sheetData>
    <row r="1" spans="1:9" ht="36" customHeight="1">
      <c r="A1" s="152" t="s">
        <v>0</v>
      </c>
      <c r="B1" s="152"/>
      <c r="C1" s="152"/>
      <c r="D1" s="152"/>
      <c r="E1" s="152"/>
      <c r="F1" s="152"/>
      <c r="G1" s="152"/>
    </row>
    <row r="2" spans="1:9" ht="20.100000000000001" customHeight="1">
      <c r="A2" s="1" t="s">
        <v>1</v>
      </c>
      <c r="B2" s="153" t="s">
        <v>175</v>
      </c>
      <c r="C2" s="154"/>
      <c r="D2" s="2" t="s">
        <v>2</v>
      </c>
      <c r="E2" s="2"/>
      <c r="F2" s="3" t="s">
        <v>3</v>
      </c>
      <c r="G2" s="4"/>
    </row>
    <row r="3" spans="1:9" ht="24" customHeight="1">
      <c r="A3" s="150" t="s">
        <v>4</v>
      </c>
      <c r="B3" s="115"/>
      <c r="C3" s="151"/>
      <c r="D3" s="15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57">
        <v>354000</v>
      </c>
      <c r="C4" s="158"/>
      <c r="D4" s="15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59">
        <f>B6-B4</f>
        <v>299300</v>
      </c>
      <c r="C5" s="160"/>
      <c r="D5" s="15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61">
        <v>653300</v>
      </c>
      <c r="C6" s="162"/>
      <c r="D6" s="15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61">
        <f>B6+'4.10'!B7:C7</f>
        <v>18846700</v>
      </c>
      <c r="C7" s="162"/>
      <c r="D7" s="11"/>
      <c r="E7" s="12"/>
      <c r="F7" s="13"/>
      <c r="G7" s="14"/>
      <c r="I7" s="15"/>
    </row>
    <row r="8" spans="1:9" ht="25.5" customHeight="1">
      <c r="A8" s="1" t="s">
        <v>14</v>
      </c>
      <c r="B8" s="163"/>
      <c r="C8" s="164"/>
      <c r="G8" s="15"/>
    </row>
    <row r="9" spans="1:9" ht="27.95" customHeight="1">
      <c r="A9" s="150" t="s">
        <v>15</v>
      </c>
      <c r="B9" s="115"/>
      <c r="C9" s="151"/>
      <c r="D9" s="16"/>
      <c r="E9" s="17"/>
      <c r="F9" s="17"/>
      <c r="G9" s="18"/>
    </row>
    <row r="10" spans="1:9" ht="17.100000000000001" customHeight="1">
      <c r="A10" s="165" t="s">
        <v>16</v>
      </c>
      <c r="B10" s="19" t="s">
        <v>17</v>
      </c>
      <c r="C10" s="19" t="s">
        <v>18</v>
      </c>
      <c r="D10" s="9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66"/>
      <c r="B11" s="21" t="s">
        <v>182</v>
      </c>
      <c r="C11" s="21">
        <v>3</v>
      </c>
      <c r="D11" s="96"/>
      <c r="E11" s="22"/>
      <c r="F11" s="21"/>
      <c r="G11" s="23"/>
    </row>
    <row r="12" spans="1:9" ht="18" customHeight="1">
      <c r="A12" s="166"/>
      <c r="B12" s="21" t="s">
        <v>183</v>
      </c>
      <c r="C12" s="21">
        <v>3</v>
      </c>
      <c r="D12" s="96"/>
      <c r="E12" s="22"/>
      <c r="F12" s="21"/>
      <c r="G12" s="23"/>
    </row>
    <row r="13" spans="1:9" ht="17.100000000000001" customHeight="1">
      <c r="A13" s="167"/>
      <c r="B13" s="21" t="s">
        <v>184</v>
      </c>
      <c r="C13" s="24">
        <v>3</v>
      </c>
      <c r="D13" s="97"/>
      <c r="E13" s="25"/>
      <c r="F13" s="26"/>
      <c r="G13" s="23"/>
    </row>
    <row r="14" spans="1:9" ht="27.95" customHeight="1">
      <c r="A14" s="150" t="s">
        <v>20</v>
      </c>
      <c r="B14" s="115"/>
      <c r="C14" s="115"/>
      <c r="D14" s="115"/>
      <c r="E14" s="115"/>
      <c r="F14" s="115"/>
      <c r="G14" s="15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43"/>
      <c r="F15" s="144"/>
      <c r="G15" s="145"/>
    </row>
    <row r="16" spans="1:9" ht="18.95" customHeight="1">
      <c r="A16" s="119" t="s">
        <v>24</v>
      </c>
      <c r="B16" s="28">
        <v>0.5</v>
      </c>
      <c r="C16" s="21" t="s">
        <v>176</v>
      </c>
      <c r="D16" s="21" t="s">
        <v>178</v>
      </c>
      <c r="E16" s="140"/>
      <c r="F16" s="141"/>
      <c r="G16" s="142"/>
    </row>
    <row r="17" spans="1:7">
      <c r="A17" s="120"/>
      <c r="B17" s="28">
        <v>0.5625</v>
      </c>
      <c r="C17" s="28" t="s">
        <v>177</v>
      </c>
      <c r="D17" s="21">
        <v>4</v>
      </c>
      <c r="E17" s="140"/>
      <c r="F17" s="141"/>
      <c r="G17" s="142"/>
    </row>
    <row r="18" spans="1:7">
      <c r="A18" s="120"/>
      <c r="B18" s="28"/>
      <c r="C18" s="28"/>
      <c r="D18" s="21"/>
      <c r="E18" s="140"/>
      <c r="F18" s="141"/>
      <c r="G18" s="142"/>
    </row>
    <row r="19" spans="1:7">
      <c r="A19" s="120"/>
      <c r="B19" s="28"/>
      <c r="C19" s="21"/>
      <c r="D19" s="21"/>
      <c r="E19" s="140"/>
      <c r="F19" s="141"/>
      <c r="G19" s="142"/>
    </row>
    <row r="20" spans="1:7">
      <c r="A20" s="120"/>
      <c r="B20" s="28"/>
      <c r="C20" s="21"/>
      <c r="D20" s="21"/>
      <c r="E20" s="140"/>
      <c r="F20" s="141"/>
      <c r="G20" s="142"/>
    </row>
    <row r="21" spans="1:7">
      <c r="A21" s="120"/>
      <c r="B21" s="28"/>
      <c r="C21" s="21"/>
      <c r="D21" s="21"/>
      <c r="E21" s="140"/>
      <c r="F21" s="141"/>
      <c r="G21" s="142"/>
    </row>
    <row r="22" spans="1:7" ht="18" thickBot="1">
      <c r="A22" s="146"/>
      <c r="B22" s="29"/>
      <c r="C22" s="30"/>
      <c r="D22" s="30"/>
      <c r="E22" s="147"/>
      <c r="F22" s="148"/>
      <c r="G22" s="149"/>
    </row>
    <row r="23" spans="1:7">
      <c r="A23" s="120" t="s">
        <v>25</v>
      </c>
      <c r="B23" s="31">
        <v>0.2638888888888889</v>
      </c>
      <c r="C23" s="32" t="s">
        <v>179</v>
      </c>
      <c r="D23" s="33">
        <v>2</v>
      </c>
      <c r="E23" s="116"/>
      <c r="F23" s="117"/>
      <c r="G23" s="118"/>
    </row>
    <row r="24" spans="1:7">
      <c r="A24" s="120"/>
      <c r="B24" s="28">
        <v>0.27083333333333331</v>
      </c>
      <c r="C24" s="28" t="s">
        <v>180</v>
      </c>
      <c r="D24" s="21">
        <v>3</v>
      </c>
      <c r="E24" s="140"/>
      <c r="F24" s="141"/>
      <c r="G24" s="142"/>
    </row>
    <row r="25" spans="1:7">
      <c r="A25" s="120"/>
      <c r="B25" s="28"/>
      <c r="C25" s="32"/>
      <c r="D25" s="21"/>
      <c r="E25" s="140"/>
      <c r="F25" s="141"/>
      <c r="G25" s="142"/>
    </row>
    <row r="26" spans="1:7">
      <c r="A26" s="120"/>
      <c r="B26" s="28"/>
      <c r="C26" s="32"/>
      <c r="D26" s="21"/>
      <c r="E26" s="140"/>
      <c r="F26" s="141"/>
      <c r="G26" s="142"/>
    </row>
    <row r="27" spans="1:7">
      <c r="A27" s="120"/>
      <c r="B27" s="28"/>
      <c r="C27" s="21"/>
      <c r="D27" s="21"/>
      <c r="E27" s="140"/>
      <c r="F27" s="141"/>
      <c r="G27" s="142"/>
    </row>
    <row r="28" spans="1:7">
      <c r="A28" s="120"/>
      <c r="B28" s="28"/>
      <c r="C28" s="21"/>
      <c r="D28" s="21"/>
      <c r="E28" s="140"/>
      <c r="F28" s="141"/>
      <c r="G28" s="142"/>
    </row>
    <row r="29" spans="1:7">
      <c r="A29" s="120"/>
      <c r="B29" s="28"/>
      <c r="C29" s="28"/>
      <c r="D29" s="21"/>
      <c r="E29" s="140"/>
      <c r="F29" s="141"/>
      <c r="G29" s="142"/>
    </row>
    <row r="30" spans="1:7">
      <c r="A30" s="120"/>
      <c r="B30" s="28"/>
      <c r="C30" s="34"/>
      <c r="D30" s="21"/>
      <c r="E30" s="140"/>
      <c r="F30" s="141"/>
      <c r="G30" s="142"/>
    </row>
    <row r="31" spans="1:7">
      <c r="A31" s="120"/>
      <c r="B31" s="28"/>
      <c r="C31" s="28"/>
      <c r="D31" s="21"/>
      <c r="E31" s="140"/>
      <c r="F31" s="141"/>
      <c r="G31" s="142"/>
    </row>
    <row r="32" spans="1:7">
      <c r="A32" s="120"/>
      <c r="B32" s="28"/>
      <c r="C32" s="28"/>
      <c r="D32" s="21"/>
      <c r="E32" s="140"/>
      <c r="F32" s="141"/>
      <c r="G32" s="142"/>
    </row>
    <row r="33" spans="1:9">
      <c r="A33" s="120"/>
      <c r="B33" s="28"/>
      <c r="C33" s="21"/>
      <c r="D33" s="21"/>
      <c r="E33" s="140"/>
      <c r="F33" s="141"/>
      <c r="G33" s="142"/>
    </row>
    <row r="34" spans="1:9">
      <c r="A34" s="115" t="s">
        <v>26</v>
      </c>
      <c r="B34" s="115"/>
      <c r="C34" s="115"/>
      <c r="D34" s="115"/>
      <c r="E34" s="115"/>
      <c r="F34" s="115"/>
      <c r="G34" s="115"/>
    </row>
    <row r="35" spans="1:9">
      <c r="A35" s="119" t="s">
        <v>27</v>
      </c>
      <c r="B35" s="122" t="s">
        <v>181</v>
      </c>
      <c r="C35" s="124"/>
      <c r="D35" s="119"/>
      <c r="E35" s="137" t="s">
        <v>185</v>
      </c>
      <c r="F35" s="138"/>
      <c r="G35" s="139"/>
    </row>
    <row r="36" spans="1:9" ht="17.25" customHeight="1">
      <c r="A36" s="120"/>
      <c r="B36" s="109"/>
      <c r="C36" s="111"/>
      <c r="D36" s="120"/>
      <c r="E36" s="129" t="s">
        <v>186</v>
      </c>
      <c r="F36" s="135"/>
      <c r="G36" s="136"/>
    </row>
    <row r="37" spans="1:9">
      <c r="A37" s="120"/>
      <c r="B37" s="134"/>
      <c r="C37" s="111"/>
      <c r="D37" s="120"/>
      <c r="E37" s="134" t="s">
        <v>10</v>
      </c>
      <c r="F37" s="135"/>
      <c r="G37" s="136"/>
    </row>
    <row r="38" spans="1:9" ht="18" customHeight="1">
      <c r="A38" s="120"/>
      <c r="B38" s="109"/>
      <c r="C38" s="111"/>
      <c r="D38" s="120"/>
      <c r="E38" s="134"/>
      <c r="F38" s="135"/>
      <c r="G38" s="136"/>
    </row>
    <row r="39" spans="1:9" ht="17.25" customHeight="1">
      <c r="A39" s="120"/>
      <c r="B39" s="109"/>
      <c r="C39" s="111"/>
      <c r="D39" s="120"/>
      <c r="E39" s="134"/>
      <c r="F39" s="135"/>
      <c r="G39" s="136"/>
    </row>
    <row r="40" spans="1:9" ht="17.25" customHeight="1">
      <c r="A40" s="120"/>
      <c r="B40" s="109"/>
      <c r="C40" s="111"/>
      <c r="D40" s="120"/>
      <c r="E40" s="134"/>
      <c r="F40" s="135"/>
      <c r="G40" s="136"/>
      <c r="I40" s="38"/>
    </row>
    <row r="41" spans="1:9" ht="18" customHeight="1">
      <c r="A41" s="120"/>
      <c r="B41" s="109"/>
      <c r="C41" s="111"/>
      <c r="D41" s="120"/>
      <c r="E41" s="134"/>
      <c r="F41" s="135"/>
      <c r="G41" s="136"/>
    </row>
    <row r="42" spans="1:9" ht="15" customHeight="1">
      <c r="A42" s="120"/>
      <c r="B42" s="109"/>
      <c r="C42" s="111"/>
      <c r="D42" s="120"/>
      <c r="E42" s="129" t="s">
        <v>10</v>
      </c>
      <c r="F42" s="130"/>
      <c r="G42" s="131"/>
    </row>
    <row r="43" spans="1:9">
      <c r="A43" s="121"/>
      <c r="B43" s="109"/>
      <c r="C43" s="111"/>
      <c r="D43" s="121"/>
      <c r="E43" s="112"/>
      <c r="F43" s="132"/>
      <c r="G43" s="133"/>
    </row>
    <row r="44" spans="1:9">
      <c r="A44" s="115" t="s">
        <v>28</v>
      </c>
      <c r="B44" s="115"/>
      <c r="C44" s="115"/>
      <c r="D44" s="115"/>
      <c r="E44" s="115"/>
      <c r="F44" s="115"/>
      <c r="G44" s="115"/>
    </row>
    <row r="45" spans="1:9">
      <c r="A45" s="119" t="s">
        <v>27</v>
      </c>
      <c r="B45" s="122" t="s">
        <v>10</v>
      </c>
      <c r="C45" s="124"/>
      <c r="D45" s="119" t="s">
        <v>29</v>
      </c>
      <c r="E45" s="126"/>
      <c r="F45" s="127"/>
      <c r="G45" s="128"/>
    </row>
    <row r="46" spans="1:9">
      <c r="A46" s="121"/>
      <c r="B46" s="112" t="s">
        <v>10</v>
      </c>
      <c r="C46" s="114"/>
      <c r="D46" s="121"/>
      <c r="E46" s="116"/>
      <c r="F46" s="117"/>
      <c r="G46" s="118"/>
    </row>
    <row r="47" spans="1:9">
      <c r="A47" s="115" t="s">
        <v>30</v>
      </c>
      <c r="B47" s="115"/>
      <c r="C47" s="115"/>
      <c r="D47" s="115"/>
      <c r="E47" s="115"/>
      <c r="F47" s="115"/>
      <c r="G47" s="115"/>
    </row>
    <row r="48" spans="1:9">
      <c r="A48" s="119" t="s">
        <v>27</v>
      </c>
      <c r="B48" s="122"/>
      <c r="C48" s="123"/>
      <c r="D48" s="124"/>
      <c r="E48" s="119" t="s">
        <v>29</v>
      </c>
      <c r="F48" s="109"/>
      <c r="G48" s="111"/>
      <c r="H48" s="62"/>
    </row>
    <row r="49" spans="1:8">
      <c r="A49" s="120"/>
      <c r="B49" s="109"/>
      <c r="C49" s="110"/>
      <c r="D49" s="111"/>
      <c r="E49" s="120"/>
      <c r="F49" s="109"/>
      <c r="G49" s="111"/>
      <c r="H49" s="40"/>
    </row>
    <row r="50" spans="1:8">
      <c r="A50" s="120"/>
      <c r="B50" s="109"/>
      <c r="C50" s="110"/>
      <c r="D50" s="111"/>
      <c r="E50" s="120"/>
      <c r="F50" s="109"/>
      <c r="G50" s="111"/>
    </row>
    <row r="51" spans="1:8">
      <c r="A51" s="120"/>
      <c r="B51" s="109"/>
      <c r="C51" s="110"/>
      <c r="D51" s="111"/>
      <c r="E51" s="120"/>
      <c r="F51" s="109"/>
      <c r="G51" s="111"/>
    </row>
    <row r="52" spans="1:8">
      <c r="A52" s="120"/>
      <c r="B52" s="109" t="s">
        <v>10</v>
      </c>
      <c r="C52" s="110"/>
      <c r="D52" s="111"/>
      <c r="E52" s="120"/>
      <c r="F52" s="109" t="s">
        <v>10</v>
      </c>
      <c r="G52" s="111"/>
    </row>
    <row r="53" spans="1:8">
      <c r="A53" s="121"/>
      <c r="B53" s="112"/>
      <c r="C53" s="113"/>
      <c r="D53" s="114"/>
      <c r="E53" s="121"/>
      <c r="F53" s="109"/>
      <c r="G53" s="111"/>
    </row>
    <row r="54" spans="1:8">
      <c r="A54" s="89" t="s">
        <v>31</v>
      </c>
      <c r="B54" s="90"/>
      <c r="C54" s="41" t="s">
        <v>32</v>
      </c>
      <c r="D54" s="42">
        <f>B56+E56</f>
        <v>0</v>
      </c>
      <c r="E54" s="43"/>
      <c r="F54" s="91"/>
      <c r="G54" s="91"/>
    </row>
    <row r="55" spans="1:8">
      <c r="A55" s="92" t="s">
        <v>27</v>
      </c>
      <c r="B55" s="44" t="s">
        <v>33</v>
      </c>
      <c r="C55" s="44" t="s">
        <v>34</v>
      </c>
      <c r="D55" s="95" t="s">
        <v>29</v>
      </c>
      <c r="E55" s="44" t="s">
        <v>33</v>
      </c>
      <c r="F55" s="98" t="s">
        <v>34</v>
      </c>
      <c r="G55" s="99"/>
    </row>
    <row r="56" spans="1:8">
      <c r="A56" s="93"/>
      <c r="B56" s="100"/>
      <c r="C56" s="100"/>
      <c r="D56" s="96"/>
      <c r="E56" s="100"/>
      <c r="F56" s="103"/>
      <c r="G56" s="104"/>
    </row>
    <row r="57" spans="1:8">
      <c r="A57" s="93"/>
      <c r="B57" s="101"/>
      <c r="C57" s="101"/>
      <c r="D57" s="96"/>
      <c r="E57" s="101"/>
      <c r="F57" s="105"/>
      <c r="G57" s="106"/>
    </row>
    <row r="58" spans="1:8">
      <c r="A58" s="94"/>
      <c r="B58" s="102"/>
      <c r="C58" s="102"/>
      <c r="D58" s="97"/>
      <c r="E58" s="102"/>
      <c r="F58" s="107"/>
      <c r="G58" s="108"/>
    </row>
    <row r="59" spans="1:8">
      <c r="A59" s="85" t="s">
        <v>35</v>
      </c>
      <c r="B59" s="85"/>
      <c r="C59" s="85"/>
      <c r="D59" s="85"/>
      <c r="E59" s="85"/>
      <c r="F59" s="85"/>
      <c r="G59" s="85"/>
    </row>
    <row r="60" spans="1:8">
      <c r="A60" s="86"/>
      <c r="B60" s="87"/>
      <c r="C60" s="87"/>
      <c r="D60" s="87"/>
      <c r="E60" s="87"/>
      <c r="F60" s="87"/>
      <c r="G60" s="88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67"/>
  <sheetViews>
    <sheetView topLeftCell="A16" workbookViewId="0">
      <selection activeCell="E41" sqref="E41:G41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5" customWidth="1"/>
  </cols>
  <sheetData>
    <row r="1" spans="1:9" ht="36" customHeight="1">
      <c r="A1" s="152" t="s">
        <v>0</v>
      </c>
      <c r="B1" s="152"/>
      <c r="C1" s="152"/>
      <c r="D1" s="152"/>
      <c r="E1" s="152"/>
      <c r="F1" s="152"/>
      <c r="G1" s="152"/>
    </row>
    <row r="2" spans="1:9" ht="20.100000000000001" customHeight="1">
      <c r="A2" s="1" t="s">
        <v>1</v>
      </c>
      <c r="B2" s="153" t="s">
        <v>187</v>
      </c>
      <c r="C2" s="154"/>
      <c r="D2" s="2" t="s">
        <v>2</v>
      </c>
      <c r="E2" s="2"/>
      <c r="F2" s="3" t="s">
        <v>3</v>
      </c>
      <c r="G2" s="4"/>
    </row>
    <row r="3" spans="1:9" ht="24" customHeight="1">
      <c r="A3" s="150" t="s">
        <v>4</v>
      </c>
      <c r="B3" s="115"/>
      <c r="C3" s="151"/>
      <c r="D3" s="15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57">
        <v>1179000</v>
      </c>
      <c r="C4" s="158"/>
      <c r="D4" s="15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59">
        <f>B6-B4</f>
        <v>313000</v>
      </c>
      <c r="C5" s="160"/>
      <c r="D5" s="15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61">
        <v>1492000</v>
      </c>
      <c r="C6" s="162"/>
      <c r="D6" s="15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61">
        <f>B6+'4.11'!B7:C7</f>
        <v>20338700</v>
      </c>
      <c r="C7" s="162"/>
      <c r="D7" s="11"/>
      <c r="E7" s="12"/>
      <c r="F7" s="13"/>
      <c r="G7" s="14"/>
      <c r="I7" s="15"/>
    </row>
    <row r="8" spans="1:9" ht="25.5" customHeight="1">
      <c r="A8" s="1" t="s">
        <v>14</v>
      </c>
      <c r="B8" s="163"/>
      <c r="C8" s="164"/>
      <c r="G8" s="15"/>
    </row>
    <row r="9" spans="1:9" ht="27.95" customHeight="1">
      <c r="A9" s="150" t="s">
        <v>15</v>
      </c>
      <c r="B9" s="115"/>
      <c r="C9" s="151"/>
      <c r="D9" s="16"/>
      <c r="E9" s="17"/>
      <c r="F9" s="17"/>
      <c r="G9" s="18"/>
    </row>
    <row r="10" spans="1:9" ht="17.100000000000001" customHeight="1">
      <c r="A10" s="165" t="s">
        <v>16</v>
      </c>
      <c r="B10" s="19" t="s">
        <v>17</v>
      </c>
      <c r="C10" s="19" t="s">
        <v>18</v>
      </c>
      <c r="D10" s="9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66"/>
      <c r="B11" s="21" t="s">
        <v>196</v>
      </c>
      <c r="C11" s="21">
        <v>6</v>
      </c>
      <c r="D11" s="96"/>
      <c r="E11" s="22"/>
      <c r="F11" s="21"/>
      <c r="G11" s="23"/>
    </row>
    <row r="12" spans="1:9" ht="18" customHeight="1">
      <c r="A12" s="166"/>
      <c r="B12" s="21" t="s">
        <v>197</v>
      </c>
      <c r="C12" s="21">
        <v>6</v>
      </c>
      <c r="D12" s="96"/>
      <c r="E12" s="22"/>
      <c r="F12" s="21"/>
      <c r="G12" s="23"/>
    </row>
    <row r="13" spans="1:9" ht="17.100000000000001" customHeight="1">
      <c r="A13" s="167"/>
      <c r="B13" s="21" t="s">
        <v>198</v>
      </c>
      <c r="C13" s="24">
        <v>4</v>
      </c>
      <c r="D13" s="97"/>
      <c r="E13" s="25"/>
      <c r="F13" s="26"/>
      <c r="G13" s="23"/>
    </row>
    <row r="14" spans="1:9" ht="27.95" customHeight="1">
      <c r="A14" s="150" t="s">
        <v>20</v>
      </c>
      <c r="B14" s="115"/>
      <c r="C14" s="115"/>
      <c r="D14" s="115"/>
      <c r="E14" s="115"/>
      <c r="F14" s="115"/>
      <c r="G14" s="15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43"/>
      <c r="F15" s="144"/>
      <c r="G15" s="145"/>
    </row>
    <row r="16" spans="1:9" ht="18.95" customHeight="1">
      <c r="A16" s="119" t="s">
        <v>24</v>
      </c>
      <c r="B16" s="28">
        <v>0.5</v>
      </c>
      <c r="C16" s="21" t="s">
        <v>188</v>
      </c>
      <c r="D16" s="21">
        <v>6</v>
      </c>
      <c r="E16" s="140"/>
      <c r="F16" s="141"/>
      <c r="G16" s="142"/>
    </row>
    <row r="17" spans="1:7">
      <c r="A17" s="120"/>
      <c r="B17" s="28">
        <v>0.5</v>
      </c>
      <c r="C17" s="28" t="s">
        <v>189</v>
      </c>
      <c r="D17" s="21">
        <v>6</v>
      </c>
      <c r="E17" s="140"/>
      <c r="F17" s="141"/>
      <c r="G17" s="142"/>
    </row>
    <row r="18" spans="1:7">
      <c r="A18" s="120"/>
      <c r="B18" s="28"/>
      <c r="C18" s="28"/>
      <c r="D18" s="21"/>
      <c r="E18" s="140"/>
      <c r="F18" s="141"/>
      <c r="G18" s="142"/>
    </row>
    <row r="19" spans="1:7">
      <c r="A19" s="120"/>
      <c r="B19" s="28"/>
      <c r="C19" s="21"/>
      <c r="D19" s="21"/>
      <c r="E19" s="140"/>
      <c r="F19" s="141"/>
      <c r="G19" s="142"/>
    </row>
    <row r="20" spans="1:7">
      <c r="A20" s="120"/>
      <c r="B20" s="28"/>
      <c r="C20" s="21"/>
      <c r="D20" s="21"/>
      <c r="E20" s="140"/>
      <c r="F20" s="141"/>
      <c r="G20" s="142"/>
    </row>
    <row r="21" spans="1:7">
      <c r="A21" s="120"/>
      <c r="B21" s="28"/>
      <c r="C21" s="21"/>
      <c r="D21" s="21"/>
      <c r="E21" s="140"/>
      <c r="F21" s="141"/>
      <c r="G21" s="142"/>
    </row>
    <row r="22" spans="1:7" ht="18" thickBot="1">
      <c r="A22" s="146"/>
      <c r="B22" s="29"/>
      <c r="C22" s="30"/>
      <c r="D22" s="30"/>
      <c r="E22" s="147"/>
      <c r="F22" s="148"/>
      <c r="G22" s="149"/>
    </row>
    <row r="23" spans="1:7">
      <c r="A23" s="120" t="s">
        <v>25</v>
      </c>
      <c r="B23" s="31">
        <v>0.25</v>
      </c>
      <c r="C23" s="32" t="s">
        <v>190</v>
      </c>
      <c r="D23" s="33">
        <v>2</v>
      </c>
      <c r="E23" s="116"/>
      <c r="F23" s="117"/>
      <c r="G23" s="118"/>
    </row>
    <row r="24" spans="1:7">
      <c r="A24" s="120"/>
      <c r="B24" s="28"/>
      <c r="C24" s="28"/>
      <c r="D24" s="21"/>
      <c r="E24" s="140"/>
      <c r="F24" s="141"/>
      <c r="G24" s="142"/>
    </row>
    <row r="25" spans="1:7">
      <c r="A25" s="120"/>
      <c r="B25" s="28"/>
      <c r="C25" s="32"/>
      <c r="D25" s="21"/>
      <c r="E25" s="140"/>
      <c r="F25" s="141"/>
      <c r="G25" s="142"/>
    </row>
    <row r="26" spans="1:7">
      <c r="A26" s="120"/>
      <c r="B26" s="28"/>
      <c r="C26" s="32"/>
      <c r="D26" s="21"/>
      <c r="E26" s="140"/>
      <c r="F26" s="141"/>
      <c r="G26" s="142"/>
    </row>
    <row r="27" spans="1:7">
      <c r="A27" s="120"/>
      <c r="B27" s="28"/>
      <c r="C27" s="21"/>
      <c r="D27" s="21"/>
      <c r="E27" s="140"/>
      <c r="F27" s="141"/>
      <c r="G27" s="142"/>
    </row>
    <row r="28" spans="1:7">
      <c r="A28" s="120"/>
      <c r="B28" s="28"/>
      <c r="C28" s="21"/>
      <c r="D28" s="21"/>
      <c r="E28" s="140"/>
      <c r="F28" s="141"/>
      <c r="G28" s="142"/>
    </row>
    <row r="29" spans="1:7">
      <c r="A29" s="120"/>
      <c r="B29" s="28"/>
      <c r="C29" s="28"/>
      <c r="D29" s="21"/>
      <c r="E29" s="140"/>
      <c r="F29" s="141"/>
      <c r="G29" s="142"/>
    </row>
    <row r="30" spans="1:7">
      <c r="A30" s="120"/>
      <c r="B30" s="28"/>
      <c r="C30" s="34"/>
      <c r="D30" s="21"/>
      <c r="E30" s="140"/>
      <c r="F30" s="141"/>
      <c r="G30" s="142"/>
    </row>
    <row r="31" spans="1:7">
      <c r="A31" s="120"/>
      <c r="B31" s="28"/>
      <c r="C31" s="28"/>
      <c r="D31" s="21"/>
      <c r="E31" s="140"/>
      <c r="F31" s="141"/>
      <c r="G31" s="142"/>
    </row>
    <row r="32" spans="1:7">
      <c r="A32" s="120"/>
      <c r="B32" s="28"/>
      <c r="C32" s="28"/>
      <c r="D32" s="21"/>
      <c r="E32" s="140"/>
      <c r="F32" s="141"/>
      <c r="G32" s="142"/>
    </row>
    <row r="33" spans="1:9">
      <c r="A33" s="120"/>
      <c r="B33" s="28"/>
      <c r="C33" s="21"/>
      <c r="D33" s="21"/>
      <c r="E33" s="140"/>
      <c r="F33" s="141"/>
      <c r="G33" s="142"/>
    </row>
    <row r="34" spans="1:9">
      <c r="A34" s="115" t="s">
        <v>26</v>
      </c>
      <c r="B34" s="115"/>
      <c r="C34" s="115"/>
      <c r="D34" s="115"/>
      <c r="E34" s="115"/>
      <c r="F34" s="115"/>
      <c r="G34" s="115"/>
    </row>
    <row r="35" spans="1:9">
      <c r="A35" s="119" t="s">
        <v>27</v>
      </c>
      <c r="B35" s="122" t="s">
        <v>191</v>
      </c>
      <c r="C35" s="124"/>
      <c r="D35" s="119"/>
      <c r="E35" s="137" t="s">
        <v>199</v>
      </c>
      <c r="F35" s="138"/>
      <c r="G35" s="139"/>
    </row>
    <row r="36" spans="1:9" ht="17.25" customHeight="1">
      <c r="A36" s="120"/>
      <c r="B36" s="109" t="s">
        <v>192</v>
      </c>
      <c r="C36" s="111"/>
      <c r="D36" s="120"/>
      <c r="E36" s="129"/>
      <c r="F36" s="135"/>
      <c r="G36" s="136"/>
    </row>
    <row r="37" spans="1:9">
      <c r="A37" s="120"/>
      <c r="B37" s="134" t="s">
        <v>193</v>
      </c>
      <c r="C37" s="111"/>
      <c r="D37" s="120"/>
      <c r="E37" s="134" t="s">
        <v>200</v>
      </c>
      <c r="F37" s="135"/>
      <c r="G37" s="136"/>
    </row>
    <row r="38" spans="1:9" ht="18" customHeight="1">
      <c r="A38" s="120"/>
      <c r="B38" s="109" t="s">
        <v>194</v>
      </c>
      <c r="C38" s="111"/>
      <c r="D38" s="120"/>
      <c r="E38" s="134" t="s">
        <v>201</v>
      </c>
      <c r="F38" s="135"/>
      <c r="G38" s="136"/>
    </row>
    <row r="39" spans="1:9" ht="17.25" customHeight="1">
      <c r="A39" s="120"/>
      <c r="B39" s="109" t="s">
        <v>195</v>
      </c>
      <c r="C39" s="111"/>
      <c r="D39" s="120"/>
      <c r="E39" s="134" t="s">
        <v>202</v>
      </c>
      <c r="F39" s="135"/>
      <c r="G39" s="136"/>
    </row>
    <row r="40" spans="1:9" ht="17.25" customHeight="1">
      <c r="A40" s="120"/>
      <c r="B40" s="109"/>
      <c r="C40" s="111"/>
      <c r="D40" s="120"/>
      <c r="E40" s="134"/>
      <c r="F40" s="135"/>
      <c r="G40" s="136"/>
      <c r="I40" s="38"/>
    </row>
    <row r="41" spans="1:9" ht="18" customHeight="1">
      <c r="A41" s="120"/>
      <c r="B41" s="109"/>
      <c r="C41" s="111"/>
      <c r="D41" s="120"/>
      <c r="E41" s="134"/>
      <c r="F41" s="135"/>
      <c r="G41" s="136"/>
    </row>
    <row r="42" spans="1:9" ht="15" customHeight="1">
      <c r="A42" s="120"/>
      <c r="B42" s="109"/>
      <c r="C42" s="111"/>
      <c r="D42" s="120"/>
      <c r="E42" s="129" t="s">
        <v>10</v>
      </c>
      <c r="F42" s="130"/>
      <c r="G42" s="131"/>
    </row>
    <row r="43" spans="1:9">
      <c r="A43" s="121"/>
      <c r="B43" s="109"/>
      <c r="C43" s="111"/>
      <c r="D43" s="121"/>
      <c r="E43" s="112"/>
      <c r="F43" s="132"/>
      <c r="G43" s="133"/>
    </row>
    <row r="44" spans="1:9">
      <c r="A44" s="115" t="s">
        <v>28</v>
      </c>
      <c r="B44" s="115"/>
      <c r="C44" s="115"/>
      <c r="D44" s="115"/>
      <c r="E44" s="115"/>
      <c r="F44" s="115"/>
      <c r="G44" s="115"/>
    </row>
    <row r="45" spans="1:9">
      <c r="A45" s="119" t="s">
        <v>27</v>
      </c>
      <c r="B45" s="122" t="s">
        <v>10</v>
      </c>
      <c r="C45" s="124"/>
      <c r="D45" s="119" t="s">
        <v>29</v>
      </c>
      <c r="E45" s="126"/>
      <c r="F45" s="127"/>
      <c r="G45" s="128"/>
    </row>
    <row r="46" spans="1:9">
      <c r="A46" s="121"/>
      <c r="B46" s="112" t="s">
        <v>10</v>
      </c>
      <c r="C46" s="114"/>
      <c r="D46" s="121"/>
      <c r="E46" s="116"/>
      <c r="F46" s="117"/>
      <c r="G46" s="118"/>
    </row>
    <row r="47" spans="1:9">
      <c r="A47" s="115" t="s">
        <v>30</v>
      </c>
      <c r="B47" s="115"/>
      <c r="C47" s="115"/>
      <c r="D47" s="115"/>
      <c r="E47" s="115"/>
      <c r="F47" s="115"/>
      <c r="G47" s="115"/>
    </row>
    <row r="48" spans="1:9">
      <c r="A48" s="119" t="s">
        <v>27</v>
      </c>
      <c r="B48" s="122"/>
      <c r="C48" s="123"/>
      <c r="D48" s="124"/>
      <c r="E48" s="119" t="s">
        <v>29</v>
      </c>
      <c r="F48" s="109"/>
      <c r="G48" s="111"/>
      <c r="H48" s="63"/>
    </row>
    <row r="49" spans="1:8">
      <c r="A49" s="120"/>
      <c r="B49" s="109"/>
      <c r="C49" s="110"/>
      <c r="D49" s="111"/>
      <c r="E49" s="120"/>
      <c r="F49" s="109"/>
      <c r="G49" s="111"/>
      <c r="H49" s="40"/>
    </row>
    <row r="50" spans="1:8">
      <c r="A50" s="120"/>
      <c r="B50" s="109"/>
      <c r="C50" s="110"/>
      <c r="D50" s="111"/>
      <c r="E50" s="120"/>
      <c r="F50" s="109"/>
      <c r="G50" s="111"/>
    </row>
    <row r="51" spans="1:8">
      <c r="A51" s="120"/>
      <c r="B51" s="109"/>
      <c r="C51" s="110"/>
      <c r="D51" s="111"/>
      <c r="E51" s="120"/>
      <c r="F51" s="109"/>
      <c r="G51" s="111"/>
    </row>
    <row r="52" spans="1:8">
      <c r="A52" s="120"/>
      <c r="B52" s="109" t="s">
        <v>10</v>
      </c>
      <c r="C52" s="110"/>
      <c r="D52" s="111"/>
      <c r="E52" s="120"/>
      <c r="F52" s="109" t="s">
        <v>10</v>
      </c>
      <c r="G52" s="111"/>
    </row>
    <row r="53" spans="1:8">
      <c r="A53" s="121"/>
      <c r="B53" s="112"/>
      <c r="C53" s="113"/>
      <c r="D53" s="114"/>
      <c r="E53" s="121"/>
      <c r="F53" s="109"/>
      <c r="G53" s="111"/>
    </row>
    <row r="54" spans="1:8">
      <c r="A54" s="89" t="s">
        <v>31</v>
      </c>
      <c r="B54" s="90"/>
      <c r="C54" s="41" t="s">
        <v>32</v>
      </c>
      <c r="D54" s="42">
        <f>B56+E56</f>
        <v>0</v>
      </c>
      <c r="E54" s="43"/>
      <c r="F54" s="91"/>
      <c r="G54" s="91"/>
    </row>
    <row r="55" spans="1:8">
      <c r="A55" s="92" t="s">
        <v>27</v>
      </c>
      <c r="B55" s="44" t="s">
        <v>33</v>
      </c>
      <c r="C55" s="44" t="s">
        <v>34</v>
      </c>
      <c r="D55" s="95" t="s">
        <v>29</v>
      </c>
      <c r="E55" s="44" t="s">
        <v>33</v>
      </c>
      <c r="F55" s="98" t="s">
        <v>34</v>
      </c>
      <c r="G55" s="99"/>
    </row>
    <row r="56" spans="1:8">
      <c r="A56" s="93"/>
      <c r="B56" s="100"/>
      <c r="C56" s="100"/>
      <c r="D56" s="96"/>
      <c r="E56" s="100"/>
      <c r="F56" s="103"/>
      <c r="G56" s="104"/>
    </row>
    <row r="57" spans="1:8">
      <c r="A57" s="93"/>
      <c r="B57" s="101"/>
      <c r="C57" s="101"/>
      <c r="D57" s="96"/>
      <c r="E57" s="101"/>
      <c r="F57" s="105"/>
      <c r="G57" s="106"/>
    </row>
    <row r="58" spans="1:8">
      <c r="A58" s="94"/>
      <c r="B58" s="102"/>
      <c r="C58" s="102"/>
      <c r="D58" s="97"/>
      <c r="E58" s="102"/>
      <c r="F58" s="107"/>
      <c r="G58" s="108"/>
    </row>
    <row r="59" spans="1:8">
      <c r="A59" s="85" t="s">
        <v>35</v>
      </c>
      <c r="B59" s="85"/>
      <c r="C59" s="85"/>
      <c r="D59" s="85"/>
      <c r="E59" s="85"/>
      <c r="F59" s="85"/>
      <c r="G59" s="85"/>
    </row>
    <row r="60" spans="1:8">
      <c r="A60" s="86"/>
      <c r="B60" s="87"/>
      <c r="C60" s="87"/>
      <c r="D60" s="87"/>
      <c r="E60" s="87"/>
      <c r="F60" s="87"/>
      <c r="G60" s="88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67"/>
  <sheetViews>
    <sheetView topLeftCell="A46" workbookViewId="0">
      <selection activeCell="E43" sqref="E43:G43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5" customWidth="1"/>
  </cols>
  <sheetData>
    <row r="1" spans="1:9" ht="36" customHeight="1">
      <c r="A1" s="152" t="s">
        <v>0</v>
      </c>
      <c r="B1" s="152"/>
      <c r="C1" s="152"/>
      <c r="D1" s="152"/>
      <c r="E1" s="152"/>
      <c r="F1" s="152"/>
      <c r="G1" s="152"/>
    </row>
    <row r="2" spans="1:9" ht="20.100000000000001" customHeight="1">
      <c r="A2" s="1" t="s">
        <v>1</v>
      </c>
      <c r="B2" s="153" t="s">
        <v>204</v>
      </c>
      <c r="C2" s="154"/>
      <c r="D2" s="2" t="s">
        <v>2</v>
      </c>
      <c r="E2" s="2"/>
      <c r="F2" s="3" t="s">
        <v>3</v>
      </c>
      <c r="G2" s="4"/>
    </row>
    <row r="3" spans="1:9" ht="24" customHeight="1">
      <c r="A3" s="150" t="s">
        <v>4</v>
      </c>
      <c r="B3" s="115"/>
      <c r="C3" s="151"/>
      <c r="D3" s="15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57">
        <v>72000</v>
      </c>
      <c r="C4" s="158"/>
      <c r="D4" s="15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59">
        <f>B6-B4</f>
        <v>485000</v>
      </c>
      <c r="C5" s="160"/>
      <c r="D5" s="15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61">
        <v>557000</v>
      </c>
      <c r="C6" s="162"/>
      <c r="D6" s="15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61">
        <f>B6+'4.12'!B7:C7</f>
        <v>20895700</v>
      </c>
      <c r="C7" s="162"/>
      <c r="D7" s="11"/>
      <c r="E7" s="12"/>
      <c r="F7" s="13"/>
      <c r="G7" s="14"/>
      <c r="I7" s="15"/>
    </row>
    <row r="8" spans="1:9" ht="25.5" customHeight="1">
      <c r="A8" s="1" t="s">
        <v>14</v>
      </c>
      <c r="B8" s="163"/>
      <c r="C8" s="164"/>
      <c r="G8" s="15"/>
    </row>
    <row r="9" spans="1:9" ht="27.95" customHeight="1">
      <c r="A9" s="150" t="s">
        <v>15</v>
      </c>
      <c r="B9" s="115"/>
      <c r="C9" s="151"/>
      <c r="D9" s="16"/>
      <c r="E9" s="17"/>
      <c r="F9" s="17"/>
      <c r="G9" s="18"/>
    </row>
    <row r="10" spans="1:9" ht="17.100000000000001" customHeight="1">
      <c r="A10" s="165" t="s">
        <v>16</v>
      </c>
      <c r="B10" s="19" t="s">
        <v>17</v>
      </c>
      <c r="C10" s="19" t="s">
        <v>18</v>
      </c>
      <c r="D10" s="9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66"/>
      <c r="B11" s="21" t="s">
        <v>197</v>
      </c>
      <c r="C11" s="21">
        <v>4</v>
      </c>
      <c r="D11" s="96"/>
      <c r="E11" s="22"/>
      <c r="F11" s="21"/>
      <c r="G11" s="23"/>
    </row>
    <row r="12" spans="1:9" ht="18" customHeight="1">
      <c r="A12" s="166"/>
      <c r="B12" s="21" t="s">
        <v>205</v>
      </c>
      <c r="C12" s="21">
        <v>3</v>
      </c>
      <c r="D12" s="96"/>
      <c r="E12" s="22"/>
      <c r="F12" s="21"/>
      <c r="G12" s="23"/>
    </row>
    <row r="13" spans="1:9" ht="17.100000000000001" customHeight="1">
      <c r="A13" s="167"/>
      <c r="B13" s="21" t="s">
        <v>206</v>
      </c>
      <c r="C13" s="24">
        <v>3</v>
      </c>
      <c r="D13" s="97"/>
      <c r="E13" s="25"/>
      <c r="F13" s="26"/>
      <c r="G13" s="23"/>
    </row>
    <row r="14" spans="1:9" ht="27.95" customHeight="1">
      <c r="A14" s="150" t="s">
        <v>20</v>
      </c>
      <c r="B14" s="115"/>
      <c r="C14" s="115"/>
      <c r="D14" s="115"/>
      <c r="E14" s="115"/>
      <c r="F14" s="115"/>
      <c r="G14" s="15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43"/>
      <c r="F15" s="144"/>
      <c r="G15" s="145"/>
    </row>
    <row r="16" spans="1:9" ht="18.95" customHeight="1">
      <c r="A16" s="119" t="s">
        <v>24</v>
      </c>
      <c r="B16" s="28"/>
      <c r="C16" s="21"/>
      <c r="D16" s="21"/>
      <c r="E16" s="140"/>
      <c r="F16" s="141"/>
      <c r="G16" s="142"/>
    </row>
    <row r="17" spans="1:7">
      <c r="A17" s="120"/>
      <c r="B17" s="28"/>
      <c r="C17" s="28"/>
      <c r="D17" s="21"/>
      <c r="E17" s="140"/>
      <c r="F17" s="141"/>
      <c r="G17" s="142"/>
    </row>
    <row r="18" spans="1:7">
      <c r="A18" s="120"/>
      <c r="B18" s="28"/>
      <c r="C18" s="28"/>
      <c r="D18" s="21"/>
      <c r="E18" s="140"/>
      <c r="F18" s="141"/>
      <c r="G18" s="142"/>
    </row>
    <row r="19" spans="1:7">
      <c r="A19" s="120"/>
      <c r="B19" s="28"/>
      <c r="C19" s="21"/>
      <c r="D19" s="21"/>
      <c r="E19" s="140"/>
      <c r="F19" s="141"/>
      <c r="G19" s="142"/>
    </row>
    <row r="20" spans="1:7">
      <c r="A20" s="120"/>
      <c r="B20" s="28"/>
      <c r="C20" s="21"/>
      <c r="D20" s="21"/>
      <c r="E20" s="140"/>
      <c r="F20" s="141"/>
      <c r="G20" s="142"/>
    </row>
    <row r="21" spans="1:7">
      <c r="A21" s="120"/>
      <c r="B21" s="28"/>
      <c r="C21" s="21"/>
      <c r="D21" s="21"/>
      <c r="E21" s="140"/>
      <c r="F21" s="141"/>
      <c r="G21" s="142"/>
    </row>
    <row r="22" spans="1:7" ht="18" thickBot="1">
      <c r="A22" s="146"/>
      <c r="B22" s="29"/>
      <c r="C22" s="30"/>
      <c r="D22" s="30"/>
      <c r="E22" s="147"/>
      <c r="F22" s="148"/>
      <c r="G22" s="149"/>
    </row>
    <row r="23" spans="1:7">
      <c r="A23" s="120" t="s">
        <v>25</v>
      </c>
      <c r="B23" s="31">
        <v>0.25</v>
      </c>
      <c r="C23" s="32" t="s">
        <v>207</v>
      </c>
      <c r="D23" s="33">
        <v>2</v>
      </c>
      <c r="E23" s="116"/>
      <c r="F23" s="117"/>
      <c r="G23" s="118"/>
    </row>
    <row r="24" spans="1:7">
      <c r="A24" s="120"/>
      <c r="B24" s="28">
        <v>0.28472222222222221</v>
      </c>
      <c r="C24" s="28" t="s">
        <v>203</v>
      </c>
      <c r="D24" s="21">
        <v>2</v>
      </c>
      <c r="E24" s="140"/>
      <c r="F24" s="141"/>
      <c r="G24" s="142"/>
    </row>
    <row r="25" spans="1:7">
      <c r="A25" s="120"/>
      <c r="B25" s="28"/>
      <c r="C25" s="32"/>
      <c r="D25" s="21"/>
      <c r="E25" s="140"/>
      <c r="F25" s="141"/>
      <c r="G25" s="142"/>
    </row>
    <row r="26" spans="1:7">
      <c r="A26" s="120"/>
      <c r="B26" s="28"/>
      <c r="C26" s="32"/>
      <c r="D26" s="21"/>
      <c r="E26" s="140"/>
      <c r="F26" s="141"/>
      <c r="G26" s="142"/>
    </row>
    <row r="27" spans="1:7">
      <c r="A27" s="120"/>
      <c r="B27" s="28"/>
      <c r="C27" s="21"/>
      <c r="D27" s="21"/>
      <c r="E27" s="140"/>
      <c r="F27" s="141"/>
      <c r="G27" s="142"/>
    </row>
    <row r="28" spans="1:7">
      <c r="A28" s="120"/>
      <c r="B28" s="28"/>
      <c r="C28" s="21"/>
      <c r="D28" s="21"/>
      <c r="E28" s="140"/>
      <c r="F28" s="141"/>
      <c r="G28" s="142"/>
    </row>
    <row r="29" spans="1:7">
      <c r="A29" s="120"/>
      <c r="B29" s="28"/>
      <c r="C29" s="28"/>
      <c r="D29" s="21"/>
      <c r="E29" s="140"/>
      <c r="F29" s="141"/>
      <c r="G29" s="142"/>
    </row>
    <row r="30" spans="1:7">
      <c r="A30" s="120"/>
      <c r="B30" s="28"/>
      <c r="C30" s="34"/>
      <c r="D30" s="21"/>
      <c r="E30" s="140"/>
      <c r="F30" s="141"/>
      <c r="G30" s="142"/>
    </row>
    <row r="31" spans="1:7">
      <c r="A31" s="120"/>
      <c r="B31" s="28"/>
      <c r="C31" s="28"/>
      <c r="D31" s="21"/>
      <c r="E31" s="140"/>
      <c r="F31" s="141"/>
      <c r="G31" s="142"/>
    </row>
    <row r="32" spans="1:7">
      <c r="A32" s="120"/>
      <c r="B32" s="28"/>
      <c r="C32" s="28"/>
      <c r="D32" s="21"/>
      <c r="E32" s="140"/>
      <c r="F32" s="141"/>
      <c r="G32" s="142"/>
    </row>
    <row r="33" spans="1:9">
      <c r="A33" s="120"/>
      <c r="B33" s="28"/>
      <c r="C33" s="21"/>
      <c r="D33" s="21"/>
      <c r="E33" s="140"/>
      <c r="F33" s="141"/>
      <c r="G33" s="142"/>
    </row>
    <row r="34" spans="1:9">
      <c r="A34" s="115" t="s">
        <v>26</v>
      </c>
      <c r="B34" s="115"/>
      <c r="C34" s="115"/>
      <c r="D34" s="115"/>
      <c r="E34" s="115"/>
      <c r="F34" s="115"/>
      <c r="G34" s="115"/>
    </row>
    <row r="35" spans="1:9">
      <c r="A35" s="119" t="s">
        <v>27</v>
      </c>
      <c r="B35" s="122" t="s">
        <v>213</v>
      </c>
      <c r="C35" s="124"/>
      <c r="D35" s="119"/>
      <c r="E35" s="137" t="s">
        <v>208</v>
      </c>
      <c r="F35" s="138"/>
      <c r="G35" s="139"/>
    </row>
    <row r="36" spans="1:9" ht="17.25" customHeight="1">
      <c r="A36" s="120"/>
      <c r="B36" s="109"/>
      <c r="C36" s="111"/>
      <c r="D36" s="120"/>
      <c r="E36" s="129" t="s">
        <v>209</v>
      </c>
      <c r="F36" s="135"/>
      <c r="G36" s="136"/>
    </row>
    <row r="37" spans="1:9">
      <c r="A37" s="120"/>
      <c r="B37" s="134"/>
      <c r="C37" s="111"/>
      <c r="D37" s="120"/>
      <c r="E37" s="134" t="s">
        <v>210</v>
      </c>
      <c r="F37" s="135"/>
      <c r="G37" s="136"/>
    </row>
    <row r="38" spans="1:9" ht="18" customHeight="1">
      <c r="A38" s="120"/>
      <c r="B38" s="109"/>
      <c r="C38" s="111"/>
      <c r="D38" s="120"/>
      <c r="E38" s="134"/>
      <c r="F38" s="135"/>
      <c r="G38" s="136"/>
    </row>
    <row r="39" spans="1:9" ht="17.25" customHeight="1">
      <c r="A39" s="120"/>
      <c r="B39" s="109"/>
      <c r="C39" s="111"/>
      <c r="D39" s="120"/>
      <c r="E39" s="134" t="s">
        <v>10</v>
      </c>
      <c r="F39" s="135"/>
      <c r="G39" s="136"/>
    </row>
    <row r="40" spans="1:9" ht="17.25" customHeight="1">
      <c r="A40" s="120"/>
      <c r="B40" s="109"/>
      <c r="C40" s="111"/>
      <c r="D40" s="120"/>
      <c r="E40" s="134"/>
      <c r="F40" s="135"/>
      <c r="G40" s="136"/>
      <c r="I40" s="38"/>
    </row>
    <row r="41" spans="1:9" ht="18" customHeight="1">
      <c r="A41" s="120"/>
      <c r="B41" s="109"/>
      <c r="C41" s="111"/>
      <c r="D41" s="120"/>
      <c r="E41" s="134"/>
      <c r="F41" s="135"/>
      <c r="G41" s="136"/>
    </row>
    <row r="42" spans="1:9" ht="15" customHeight="1">
      <c r="A42" s="120"/>
      <c r="B42" s="109"/>
      <c r="C42" s="111"/>
      <c r="D42" s="120"/>
      <c r="E42" s="129" t="s">
        <v>10</v>
      </c>
      <c r="F42" s="130"/>
      <c r="G42" s="131"/>
    </row>
    <row r="43" spans="1:9">
      <c r="A43" s="121"/>
      <c r="B43" s="109"/>
      <c r="C43" s="111"/>
      <c r="D43" s="121"/>
      <c r="E43" s="112"/>
      <c r="F43" s="132"/>
      <c r="G43" s="133"/>
    </row>
    <row r="44" spans="1:9">
      <c r="A44" s="115" t="s">
        <v>28</v>
      </c>
      <c r="B44" s="115"/>
      <c r="C44" s="115"/>
      <c r="D44" s="115"/>
      <c r="E44" s="115"/>
      <c r="F44" s="115"/>
      <c r="G44" s="115"/>
    </row>
    <row r="45" spans="1:9">
      <c r="A45" s="119" t="s">
        <v>27</v>
      </c>
      <c r="B45" s="122" t="s">
        <v>10</v>
      </c>
      <c r="C45" s="124"/>
      <c r="D45" s="119" t="s">
        <v>29</v>
      </c>
      <c r="E45" s="126"/>
      <c r="F45" s="127"/>
      <c r="G45" s="128"/>
    </row>
    <row r="46" spans="1:9">
      <c r="A46" s="121"/>
      <c r="B46" s="112" t="s">
        <v>10</v>
      </c>
      <c r="C46" s="114"/>
      <c r="D46" s="121"/>
      <c r="E46" s="116"/>
      <c r="F46" s="117"/>
      <c r="G46" s="118"/>
    </row>
    <row r="47" spans="1:9">
      <c r="A47" s="115" t="s">
        <v>30</v>
      </c>
      <c r="B47" s="115"/>
      <c r="C47" s="115"/>
      <c r="D47" s="115"/>
      <c r="E47" s="115"/>
      <c r="F47" s="115"/>
      <c r="G47" s="115"/>
    </row>
    <row r="48" spans="1:9">
      <c r="A48" s="119" t="s">
        <v>27</v>
      </c>
      <c r="B48" s="122"/>
      <c r="C48" s="123"/>
      <c r="D48" s="124"/>
      <c r="E48" s="119" t="s">
        <v>29</v>
      </c>
      <c r="F48" s="109"/>
      <c r="G48" s="111"/>
      <c r="H48" s="64"/>
    </row>
    <row r="49" spans="1:8">
      <c r="A49" s="120"/>
      <c r="B49" s="109"/>
      <c r="C49" s="110"/>
      <c r="D49" s="111"/>
      <c r="E49" s="120"/>
      <c r="F49" s="109"/>
      <c r="G49" s="111"/>
      <c r="H49" s="40"/>
    </row>
    <row r="50" spans="1:8">
      <c r="A50" s="120"/>
      <c r="B50" s="109"/>
      <c r="C50" s="110"/>
      <c r="D50" s="111"/>
      <c r="E50" s="120"/>
      <c r="F50" s="109"/>
      <c r="G50" s="111"/>
    </row>
    <row r="51" spans="1:8">
      <c r="A51" s="120"/>
      <c r="B51" s="109"/>
      <c r="C51" s="110"/>
      <c r="D51" s="111"/>
      <c r="E51" s="120"/>
      <c r="F51" s="109"/>
      <c r="G51" s="111"/>
    </row>
    <row r="52" spans="1:8">
      <c r="A52" s="120"/>
      <c r="B52" s="109" t="s">
        <v>10</v>
      </c>
      <c r="C52" s="110"/>
      <c r="D52" s="111"/>
      <c r="E52" s="120"/>
      <c r="F52" s="109" t="s">
        <v>10</v>
      </c>
      <c r="G52" s="111"/>
    </row>
    <row r="53" spans="1:8">
      <c r="A53" s="121"/>
      <c r="B53" s="112"/>
      <c r="C53" s="113"/>
      <c r="D53" s="114"/>
      <c r="E53" s="121"/>
      <c r="F53" s="109"/>
      <c r="G53" s="111"/>
    </row>
    <row r="54" spans="1:8">
      <c r="A54" s="89" t="s">
        <v>31</v>
      </c>
      <c r="B54" s="90"/>
      <c r="C54" s="41" t="s">
        <v>32</v>
      </c>
      <c r="D54" s="42">
        <f>B56+E56</f>
        <v>0</v>
      </c>
      <c r="E54" s="43"/>
      <c r="F54" s="91"/>
      <c r="G54" s="91"/>
    </row>
    <row r="55" spans="1:8">
      <c r="A55" s="92" t="s">
        <v>27</v>
      </c>
      <c r="B55" s="44" t="s">
        <v>33</v>
      </c>
      <c r="C55" s="44" t="s">
        <v>34</v>
      </c>
      <c r="D55" s="95" t="s">
        <v>29</v>
      </c>
      <c r="E55" s="44" t="s">
        <v>33</v>
      </c>
      <c r="F55" s="98" t="s">
        <v>34</v>
      </c>
      <c r="G55" s="99"/>
    </row>
    <row r="56" spans="1:8">
      <c r="A56" s="93"/>
      <c r="B56" s="100"/>
      <c r="C56" s="100"/>
      <c r="D56" s="96"/>
      <c r="E56" s="100"/>
      <c r="F56" s="103"/>
      <c r="G56" s="104"/>
    </row>
    <row r="57" spans="1:8">
      <c r="A57" s="93"/>
      <c r="B57" s="101"/>
      <c r="C57" s="101"/>
      <c r="D57" s="96"/>
      <c r="E57" s="101"/>
      <c r="F57" s="105"/>
      <c r="G57" s="106"/>
    </row>
    <row r="58" spans="1:8">
      <c r="A58" s="94"/>
      <c r="B58" s="102"/>
      <c r="C58" s="102"/>
      <c r="D58" s="97"/>
      <c r="E58" s="102"/>
      <c r="F58" s="107"/>
      <c r="G58" s="108"/>
    </row>
    <row r="59" spans="1:8">
      <c r="A59" s="85" t="s">
        <v>35</v>
      </c>
      <c r="B59" s="85"/>
      <c r="C59" s="85"/>
      <c r="D59" s="85"/>
      <c r="E59" s="85"/>
      <c r="F59" s="85"/>
      <c r="G59" s="85"/>
    </row>
    <row r="60" spans="1:8">
      <c r="A60" s="86"/>
      <c r="B60" s="87"/>
      <c r="C60" s="87"/>
      <c r="D60" s="87"/>
      <c r="E60" s="87"/>
      <c r="F60" s="87"/>
      <c r="G60" s="88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67"/>
  <sheetViews>
    <sheetView topLeftCell="A31" workbookViewId="0">
      <selection activeCell="B2" sqref="B2:C2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5" customWidth="1"/>
  </cols>
  <sheetData>
    <row r="1" spans="1:9" ht="36" customHeight="1">
      <c r="A1" s="152" t="s">
        <v>0</v>
      </c>
      <c r="B1" s="152"/>
      <c r="C1" s="152"/>
      <c r="D1" s="152"/>
      <c r="E1" s="152"/>
      <c r="F1" s="152"/>
      <c r="G1" s="152"/>
    </row>
    <row r="2" spans="1:9" ht="20.100000000000001" customHeight="1">
      <c r="A2" s="1" t="s">
        <v>1</v>
      </c>
      <c r="B2" s="153" t="s">
        <v>211</v>
      </c>
      <c r="C2" s="154"/>
      <c r="D2" s="2" t="s">
        <v>2</v>
      </c>
      <c r="E2" s="2"/>
      <c r="F2" s="3" t="s">
        <v>3</v>
      </c>
      <c r="G2" s="4"/>
    </row>
    <row r="3" spans="1:9" ht="24" customHeight="1">
      <c r="A3" s="150" t="s">
        <v>4</v>
      </c>
      <c r="B3" s="115"/>
      <c r="C3" s="151"/>
      <c r="D3" s="15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57">
        <v>427500</v>
      </c>
      <c r="C4" s="158"/>
      <c r="D4" s="15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59">
        <f>B6-B4</f>
        <v>1162000</v>
      </c>
      <c r="C5" s="160"/>
      <c r="D5" s="15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61">
        <v>1589500</v>
      </c>
      <c r="C6" s="162"/>
      <c r="D6" s="15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61">
        <f>B6+'4.13'!B7:C7</f>
        <v>22485200</v>
      </c>
      <c r="C7" s="162"/>
      <c r="D7" s="11"/>
      <c r="E7" s="12"/>
      <c r="F7" s="13"/>
      <c r="G7" s="14"/>
      <c r="I7" s="15"/>
    </row>
    <row r="8" spans="1:9" ht="25.5" customHeight="1">
      <c r="A8" s="1" t="s">
        <v>14</v>
      </c>
      <c r="B8" s="163"/>
      <c r="C8" s="164"/>
      <c r="G8" s="15"/>
    </row>
    <row r="9" spans="1:9" ht="27.95" customHeight="1">
      <c r="A9" s="150" t="s">
        <v>15</v>
      </c>
      <c r="B9" s="115"/>
      <c r="C9" s="151"/>
      <c r="D9" s="16"/>
      <c r="E9" s="17"/>
      <c r="F9" s="17"/>
      <c r="G9" s="18"/>
    </row>
    <row r="10" spans="1:9" ht="17.100000000000001" customHeight="1">
      <c r="A10" s="165" t="s">
        <v>16</v>
      </c>
      <c r="B10" s="19" t="s">
        <v>17</v>
      </c>
      <c r="C10" s="19" t="s">
        <v>18</v>
      </c>
      <c r="D10" s="9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66"/>
      <c r="B11" s="21" t="s">
        <v>218</v>
      </c>
      <c r="C11" s="21">
        <v>4</v>
      </c>
      <c r="D11" s="96"/>
      <c r="E11" s="22"/>
      <c r="F11" s="21"/>
      <c r="G11" s="23"/>
    </row>
    <row r="12" spans="1:9" ht="18" customHeight="1">
      <c r="A12" s="166"/>
      <c r="B12" s="21" t="s">
        <v>219</v>
      </c>
      <c r="C12" s="21">
        <v>4</v>
      </c>
      <c r="D12" s="96"/>
      <c r="E12" s="22"/>
      <c r="F12" s="21"/>
      <c r="G12" s="23"/>
    </row>
    <row r="13" spans="1:9" ht="17.100000000000001" customHeight="1">
      <c r="A13" s="167"/>
      <c r="B13" s="21" t="s">
        <v>220</v>
      </c>
      <c r="C13" s="24">
        <v>4</v>
      </c>
      <c r="D13" s="97"/>
      <c r="E13" s="25"/>
      <c r="F13" s="26"/>
      <c r="G13" s="23"/>
    </row>
    <row r="14" spans="1:9" ht="27.95" customHeight="1">
      <c r="A14" s="150" t="s">
        <v>20</v>
      </c>
      <c r="B14" s="115"/>
      <c r="C14" s="115"/>
      <c r="D14" s="115"/>
      <c r="E14" s="115"/>
      <c r="F14" s="115"/>
      <c r="G14" s="15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43"/>
      <c r="F15" s="144"/>
      <c r="G15" s="145"/>
    </row>
    <row r="16" spans="1:9" ht="18.95" customHeight="1">
      <c r="A16" s="119" t="s">
        <v>24</v>
      </c>
      <c r="B16" s="28">
        <v>0.5</v>
      </c>
      <c r="C16" s="21" t="s">
        <v>216</v>
      </c>
      <c r="D16" s="21">
        <v>3</v>
      </c>
      <c r="E16" s="140"/>
      <c r="F16" s="141"/>
      <c r="G16" s="142"/>
    </row>
    <row r="17" spans="1:7">
      <c r="A17" s="120"/>
      <c r="B17" s="28">
        <v>0.5</v>
      </c>
      <c r="C17" s="28" t="s">
        <v>217</v>
      </c>
      <c r="D17" s="21">
        <v>4</v>
      </c>
      <c r="E17" s="140"/>
      <c r="F17" s="141"/>
      <c r="G17" s="142"/>
    </row>
    <row r="18" spans="1:7">
      <c r="A18" s="120"/>
      <c r="B18" s="28"/>
      <c r="C18" s="28"/>
      <c r="D18" s="21"/>
      <c r="E18" s="140"/>
      <c r="F18" s="141"/>
      <c r="G18" s="142"/>
    </row>
    <row r="19" spans="1:7">
      <c r="A19" s="120"/>
      <c r="B19" s="28"/>
      <c r="C19" s="21"/>
      <c r="D19" s="21"/>
      <c r="E19" s="140"/>
      <c r="F19" s="141"/>
      <c r="G19" s="142"/>
    </row>
    <row r="20" spans="1:7">
      <c r="A20" s="120"/>
      <c r="B20" s="28"/>
      <c r="C20" s="21"/>
      <c r="D20" s="21"/>
      <c r="E20" s="140"/>
      <c r="F20" s="141"/>
      <c r="G20" s="142"/>
    </row>
    <row r="21" spans="1:7">
      <c r="A21" s="120"/>
      <c r="B21" s="28"/>
      <c r="C21" s="21"/>
      <c r="D21" s="21"/>
      <c r="E21" s="140"/>
      <c r="F21" s="141"/>
      <c r="G21" s="142"/>
    </row>
    <row r="22" spans="1:7" ht="18" thickBot="1">
      <c r="A22" s="146"/>
      <c r="B22" s="29"/>
      <c r="C22" s="30"/>
      <c r="D22" s="30"/>
      <c r="E22" s="147"/>
      <c r="F22" s="148"/>
      <c r="G22" s="149"/>
    </row>
    <row r="23" spans="1:7">
      <c r="A23" s="120" t="s">
        <v>25</v>
      </c>
      <c r="B23" s="31">
        <v>0.27083333333333331</v>
      </c>
      <c r="C23" s="32" t="s">
        <v>214</v>
      </c>
      <c r="D23" s="33">
        <v>7</v>
      </c>
      <c r="E23" s="116"/>
      <c r="F23" s="117"/>
      <c r="G23" s="118"/>
    </row>
    <row r="24" spans="1:7">
      <c r="A24" s="120"/>
      <c r="B24" s="28">
        <v>0.33333333333333331</v>
      </c>
      <c r="C24" s="28" t="s">
        <v>215</v>
      </c>
      <c r="D24" s="21">
        <v>4</v>
      </c>
      <c r="E24" s="140"/>
      <c r="F24" s="141"/>
      <c r="G24" s="142"/>
    </row>
    <row r="25" spans="1:7">
      <c r="A25" s="120"/>
      <c r="B25" s="28"/>
      <c r="C25" s="32"/>
      <c r="D25" s="21"/>
      <c r="E25" s="140"/>
      <c r="F25" s="141"/>
      <c r="G25" s="142"/>
    </row>
    <row r="26" spans="1:7">
      <c r="A26" s="120"/>
      <c r="B26" s="28"/>
      <c r="C26" s="32"/>
      <c r="D26" s="21"/>
      <c r="E26" s="140"/>
      <c r="F26" s="141"/>
      <c r="G26" s="142"/>
    </row>
    <row r="27" spans="1:7">
      <c r="A27" s="120"/>
      <c r="B27" s="28"/>
      <c r="C27" s="21"/>
      <c r="D27" s="21"/>
      <c r="E27" s="140"/>
      <c r="F27" s="141"/>
      <c r="G27" s="142"/>
    </row>
    <row r="28" spans="1:7">
      <c r="A28" s="120"/>
      <c r="B28" s="28"/>
      <c r="C28" s="21"/>
      <c r="D28" s="21"/>
      <c r="E28" s="140"/>
      <c r="F28" s="141"/>
      <c r="G28" s="142"/>
    </row>
    <row r="29" spans="1:7">
      <c r="A29" s="120"/>
      <c r="B29" s="28"/>
      <c r="C29" s="28"/>
      <c r="D29" s="21"/>
      <c r="E29" s="140"/>
      <c r="F29" s="141"/>
      <c r="G29" s="142"/>
    </row>
    <row r="30" spans="1:7">
      <c r="A30" s="120"/>
      <c r="B30" s="28"/>
      <c r="C30" s="34"/>
      <c r="D30" s="21"/>
      <c r="E30" s="140"/>
      <c r="F30" s="141"/>
      <c r="G30" s="142"/>
    </row>
    <row r="31" spans="1:7">
      <c r="A31" s="120"/>
      <c r="B31" s="28"/>
      <c r="C31" s="28"/>
      <c r="D31" s="21"/>
      <c r="E31" s="140"/>
      <c r="F31" s="141"/>
      <c r="G31" s="142"/>
    </row>
    <row r="32" spans="1:7">
      <c r="A32" s="120"/>
      <c r="B32" s="28"/>
      <c r="C32" s="28"/>
      <c r="D32" s="21"/>
      <c r="E32" s="140"/>
      <c r="F32" s="141"/>
      <c r="G32" s="142"/>
    </row>
    <row r="33" spans="1:9">
      <c r="A33" s="120"/>
      <c r="B33" s="28"/>
      <c r="C33" s="21"/>
      <c r="D33" s="21"/>
      <c r="E33" s="140"/>
      <c r="F33" s="141"/>
      <c r="G33" s="142"/>
    </row>
    <row r="34" spans="1:9">
      <c r="A34" s="115" t="s">
        <v>26</v>
      </c>
      <c r="B34" s="115"/>
      <c r="C34" s="115"/>
      <c r="D34" s="115"/>
      <c r="E34" s="115"/>
      <c r="F34" s="115"/>
      <c r="G34" s="115"/>
    </row>
    <row r="35" spans="1:9">
      <c r="A35" s="119" t="s">
        <v>27</v>
      </c>
      <c r="B35" s="122" t="s">
        <v>212</v>
      </c>
      <c r="C35" s="124"/>
      <c r="D35" s="119"/>
      <c r="E35" s="137" t="s">
        <v>223</v>
      </c>
      <c r="F35" s="138"/>
      <c r="G35" s="139"/>
    </row>
    <row r="36" spans="1:9" ht="17.25" customHeight="1">
      <c r="A36" s="120"/>
      <c r="B36" s="109"/>
      <c r="C36" s="111"/>
      <c r="D36" s="120"/>
      <c r="E36" s="129" t="s">
        <v>224</v>
      </c>
      <c r="F36" s="135"/>
      <c r="G36" s="136"/>
    </row>
    <row r="37" spans="1:9">
      <c r="A37" s="120"/>
      <c r="B37" s="134"/>
      <c r="C37" s="111"/>
      <c r="D37" s="120"/>
      <c r="E37" s="134" t="s">
        <v>226</v>
      </c>
      <c r="F37" s="135"/>
      <c r="G37" s="136"/>
    </row>
    <row r="38" spans="1:9" ht="18" customHeight="1">
      <c r="A38" s="120"/>
      <c r="B38" s="109"/>
      <c r="C38" s="111"/>
      <c r="D38" s="120"/>
      <c r="E38" s="134" t="s">
        <v>225</v>
      </c>
      <c r="F38" s="135"/>
      <c r="G38" s="136"/>
    </row>
    <row r="39" spans="1:9" ht="17.25" customHeight="1">
      <c r="A39" s="120"/>
      <c r="B39" s="109"/>
      <c r="C39" s="111"/>
      <c r="D39" s="120"/>
      <c r="E39" s="134" t="s">
        <v>10</v>
      </c>
      <c r="F39" s="135"/>
      <c r="G39" s="136"/>
    </row>
    <row r="40" spans="1:9" ht="17.25" customHeight="1">
      <c r="A40" s="120"/>
      <c r="B40" s="109"/>
      <c r="C40" s="111"/>
      <c r="D40" s="120"/>
      <c r="E40" s="134"/>
      <c r="F40" s="135"/>
      <c r="G40" s="136"/>
      <c r="I40" s="38"/>
    </row>
    <row r="41" spans="1:9" ht="18" customHeight="1">
      <c r="A41" s="120"/>
      <c r="B41" s="109"/>
      <c r="C41" s="111"/>
      <c r="D41" s="120"/>
      <c r="E41" s="134"/>
      <c r="F41" s="135"/>
      <c r="G41" s="136"/>
    </row>
    <row r="42" spans="1:9" ht="15" customHeight="1">
      <c r="A42" s="120"/>
      <c r="B42" s="109"/>
      <c r="C42" s="111"/>
      <c r="D42" s="120"/>
      <c r="E42" s="129" t="s">
        <v>10</v>
      </c>
      <c r="F42" s="130"/>
      <c r="G42" s="131"/>
    </row>
    <row r="43" spans="1:9">
      <c r="A43" s="121"/>
      <c r="B43" s="109"/>
      <c r="C43" s="111"/>
      <c r="D43" s="121"/>
      <c r="E43" s="112"/>
      <c r="F43" s="132"/>
      <c r="G43" s="133"/>
    </row>
    <row r="44" spans="1:9">
      <c r="A44" s="115" t="s">
        <v>28</v>
      </c>
      <c r="B44" s="115"/>
      <c r="C44" s="115"/>
      <c r="D44" s="115"/>
      <c r="E44" s="115"/>
      <c r="F44" s="115"/>
      <c r="G44" s="115"/>
    </row>
    <row r="45" spans="1:9">
      <c r="A45" s="119" t="s">
        <v>27</v>
      </c>
      <c r="B45" s="122" t="s">
        <v>10</v>
      </c>
      <c r="C45" s="124"/>
      <c r="D45" s="119" t="s">
        <v>29</v>
      </c>
      <c r="E45" s="126"/>
      <c r="F45" s="127"/>
      <c r="G45" s="128"/>
    </row>
    <row r="46" spans="1:9">
      <c r="A46" s="121"/>
      <c r="B46" s="112" t="s">
        <v>10</v>
      </c>
      <c r="C46" s="114"/>
      <c r="D46" s="121"/>
      <c r="E46" s="116"/>
      <c r="F46" s="117"/>
      <c r="G46" s="118"/>
    </row>
    <row r="47" spans="1:9">
      <c r="A47" s="115" t="s">
        <v>30</v>
      </c>
      <c r="B47" s="115"/>
      <c r="C47" s="115"/>
      <c r="D47" s="115"/>
      <c r="E47" s="115"/>
      <c r="F47" s="115"/>
      <c r="G47" s="115"/>
    </row>
    <row r="48" spans="1:9">
      <c r="A48" s="119" t="s">
        <v>27</v>
      </c>
      <c r="B48" s="122"/>
      <c r="C48" s="123"/>
      <c r="D48" s="124"/>
      <c r="E48" s="119" t="s">
        <v>29</v>
      </c>
      <c r="F48" s="109" t="s">
        <v>222</v>
      </c>
      <c r="G48" s="111"/>
      <c r="H48" s="65"/>
    </row>
    <row r="49" spans="1:8">
      <c r="A49" s="120"/>
      <c r="B49" s="109"/>
      <c r="C49" s="110"/>
      <c r="D49" s="111"/>
      <c r="E49" s="120"/>
      <c r="F49" s="109" t="s">
        <v>221</v>
      </c>
      <c r="G49" s="111"/>
      <c r="H49" s="40"/>
    </row>
    <row r="50" spans="1:8">
      <c r="A50" s="120"/>
      <c r="B50" s="109"/>
      <c r="C50" s="110"/>
      <c r="D50" s="111"/>
      <c r="E50" s="120"/>
      <c r="F50" s="109"/>
      <c r="G50" s="111"/>
    </row>
    <row r="51" spans="1:8">
      <c r="A51" s="120"/>
      <c r="B51" s="109"/>
      <c r="C51" s="110"/>
      <c r="D51" s="111"/>
      <c r="E51" s="120"/>
      <c r="F51" s="109"/>
      <c r="G51" s="111"/>
    </row>
    <row r="52" spans="1:8">
      <c r="A52" s="120"/>
      <c r="B52" s="109" t="s">
        <v>10</v>
      </c>
      <c r="C52" s="110"/>
      <c r="D52" s="111"/>
      <c r="E52" s="120"/>
      <c r="F52" s="109" t="s">
        <v>10</v>
      </c>
      <c r="G52" s="111"/>
    </row>
    <row r="53" spans="1:8">
      <c r="A53" s="121"/>
      <c r="B53" s="112"/>
      <c r="C53" s="113"/>
      <c r="D53" s="114"/>
      <c r="E53" s="121"/>
      <c r="F53" s="109"/>
      <c r="G53" s="111"/>
    </row>
    <row r="54" spans="1:8">
      <c r="A54" s="89" t="s">
        <v>31</v>
      </c>
      <c r="B54" s="90"/>
      <c r="C54" s="41" t="s">
        <v>32</v>
      </c>
      <c r="D54" s="42">
        <f>B56+E56</f>
        <v>0</v>
      </c>
      <c r="E54" s="43"/>
      <c r="F54" s="91"/>
      <c r="G54" s="91"/>
    </row>
    <row r="55" spans="1:8">
      <c r="A55" s="92" t="s">
        <v>27</v>
      </c>
      <c r="B55" s="44" t="s">
        <v>33</v>
      </c>
      <c r="C55" s="44" t="s">
        <v>34</v>
      </c>
      <c r="D55" s="95" t="s">
        <v>29</v>
      </c>
      <c r="E55" s="44" t="s">
        <v>33</v>
      </c>
      <c r="F55" s="98" t="s">
        <v>34</v>
      </c>
      <c r="G55" s="99"/>
    </row>
    <row r="56" spans="1:8">
      <c r="A56" s="93"/>
      <c r="B56" s="100"/>
      <c r="C56" s="100"/>
      <c r="D56" s="96"/>
      <c r="E56" s="100"/>
      <c r="F56" s="103"/>
      <c r="G56" s="104"/>
    </row>
    <row r="57" spans="1:8">
      <c r="A57" s="93"/>
      <c r="B57" s="101"/>
      <c r="C57" s="101"/>
      <c r="D57" s="96"/>
      <c r="E57" s="101"/>
      <c r="F57" s="105"/>
      <c r="G57" s="106"/>
    </row>
    <row r="58" spans="1:8">
      <c r="A58" s="94"/>
      <c r="B58" s="102"/>
      <c r="C58" s="102"/>
      <c r="D58" s="97"/>
      <c r="E58" s="102"/>
      <c r="F58" s="107"/>
      <c r="G58" s="108"/>
    </row>
    <row r="59" spans="1:8">
      <c r="A59" s="85" t="s">
        <v>35</v>
      </c>
      <c r="B59" s="85"/>
      <c r="C59" s="85"/>
      <c r="D59" s="85"/>
      <c r="E59" s="85"/>
      <c r="F59" s="85"/>
      <c r="G59" s="85"/>
    </row>
    <row r="60" spans="1:8">
      <c r="A60" s="86"/>
      <c r="B60" s="87"/>
      <c r="C60" s="87"/>
      <c r="D60" s="87"/>
      <c r="E60" s="87"/>
      <c r="F60" s="87"/>
      <c r="G60" s="88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67"/>
  <sheetViews>
    <sheetView topLeftCell="A19" workbookViewId="0">
      <selection activeCell="D3" sqref="D3:D6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5" customWidth="1"/>
  </cols>
  <sheetData>
    <row r="1" spans="1:9" ht="36" customHeight="1">
      <c r="A1" s="152" t="s">
        <v>0</v>
      </c>
      <c r="B1" s="152"/>
      <c r="C1" s="152"/>
      <c r="D1" s="152"/>
      <c r="E1" s="152"/>
      <c r="F1" s="152"/>
      <c r="G1" s="152"/>
    </row>
    <row r="2" spans="1:9" ht="20.100000000000001" customHeight="1">
      <c r="A2" s="1" t="s">
        <v>1</v>
      </c>
      <c r="B2" s="153" t="s">
        <v>235</v>
      </c>
      <c r="C2" s="154"/>
      <c r="D2" s="2" t="s">
        <v>2</v>
      </c>
      <c r="E2" s="2"/>
      <c r="F2" s="3" t="s">
        <v>3</v>
      </c>
      <c r="G2" s="4"/>
    </row>
    <row r="3" spans="1:9" ht="24" customHeight="1">
      <c r="A3" s="150" t="s">
        <v>4</v>
      </c>
      <c r="B3" s="115"/>
      <c r="C3" s="151"/>
      <c r="D3" s="15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57">
        <v>495200</v>
      </c>
      <c r="C4" s="158"/>
      <c r="D4" s="15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59">
        <f>B6-B4</f>
        <v>1581600</v>
      </c>
      <c r="C5" s="160"/>
      <c r="D5" s="15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61">
        <v>2076800</v>
      </c>
      <c r="C6" s="162"/>
      <c r="D6" s="15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61">
        <f>B6+'4.14'!B7:C7</f>
        <v>24562000</v>
      </c>
      <c r="C7" s="162"/>
      <c r="D7" s="11"/>
      <c r="E7" s="12"/>
      <c r="F7" s="13"/>
      <c r="G7" s="14"/>
      <c r="I7" s="15"/>
    </row>
    <row r="8" spans="1:9" ht="25.5" customHeight="1">
      <c r="A8" s="1" t="s">
        <v>14</v>
      </c>
      <c r="B8" s="163"/>
      <c r="C8" s="164"/>
      <c r="G8" s="15"/>
    </row>
    <row r="9" spans="1:9" ht="27.95" customHeight="1">
      <c r="A9" s="150" t="s">
        <v>15</v>
      </c>
      <c r="B9" s="115"/>
      <c r="C9" s="151"/>
      <c r="D9" s="16"/>
      <c r="E9" s="17"/>
      <c r="F9" s="17"/>
      <c r="G9" s="18"/>
    </row>
    <row r="10" spans="1:9" ht="17.100000000000001" customHeight="1">
      <c r="A10" s="165" t="s">
        <v>16</v>
      </c>
      <c r="B10" s="19" t="s">
        <v>17</v>
      </c>
      <c r="C10" s="19" t="s">
        <v>18</v>
      </c>
      <c r="D10" s="9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66"/>
      <c r="B11" s="21" t="s">
        <v>68</v>
      </c>
      <c r="C11" s="21">
        <v>6</v>
      </c>
      <c r="D11" s="96"/>
      <c r="E11" s="22"/>
      <c r="F11" s="21"/>
      <c r="G11" s="23"/>
    </row>
    <row r="12" spans="1:9" ht="18" customHeight="1">
      <c r="A12" s="166"/>
      <c r="B12" s="21" t="s">
        <v>41</v>
      </c>
      <c r="C12" s="21">
        <v>5</v>
      </c>
      <c r="D12" s="96"/>
      <c r="E12" s="22"/>
      <c r="F12" s="21"/>
      <c r="G12" s="23"/>
    </row>
    <row r="13" spans="1:9" ht="17.100000000000001" customHeight="1">
      <c r="A13" s="167"/>
      <c r="B13" s="21" t="s">
        <v>161</v>
      </c>
      <c r="C13" s="24">
        <v>4</v>
      </c>
      <c r="D13" s="97"/>
      <c r="E13" s="25"/>
      <c r="F13" s="26"/>
      <c r="G13" s="23"/>
    </row>
    <row r="14" spans="1:9" ht="27.95" customHeight="1">
      <c r="A14" s="150" t="s">
        <v>20</v>
      </c>
      <c r="B14" s="115"/>
      <c r="C14" s="115"/>
      <c r="D14" s="115"/>
      <c r="E14" s="115"/>
      <c r="F14" s="115"/>
      <c r="G14" s="15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43"/>
      <c r="F15" s="144"/>
      <c r="G15" s="145"/>
    </row>
    <row r="16" spans="1:9" ht="18.95" customHeight="1">
      <c r="A16" s="119" t="s">
        <v>24</v>
      </c>
      <c r="B16" s="28"/>
      <c r="C16" s="21"/>
      <c r="D16" s="21"/>
      <c r="E16" s="140"/>
      <c r="F16" s="141"/>
      <c r="G16" s="142"/>
    </row>
    <row r="17" spans="1:7">
      <c r="A17" s="120"/>
      <c r="B17" s="28"/>
      <c r="C17" s="28"/>
      <c r="D17" s="21"/>
      <c r="E17" s="140"/>
      <c r="F17" s="141"/>
      <c r="G17" s="142"/>
    </row>
    <row r="18" spans="1:7">
      <c r="A18" s="120"/>
      <c r="B18" s="28"/>
      <c r="C18" s="28"/>
      <c r="D18" s="21"/>
      <c r="E18" s="140"/>
      <c r="F18" s="141"/>
      <c r="G18" s="142"/>
    </row>
    <row r="19" spans="1:7">
      <c r="A19" s="120"/>
      <c r="B19" s="28"/>
      <c r="C19" s="21"/>
      <c r="D19" s="21"/>
      <c r="E19" s="140"/>
      <c r="F19" s="141"/>
      <c r="G19" s="142"/>
    </row>
    <row r="20" spans="1:7">
      <c r="A20" s="120"/>
      <c r="B20" s="28"/>
      <c r="C20" s="21"/>
      <c r="D20" s="21"/>
      <c r="E20" s="140"/>
      <c r="F20" s="141"/>
      <c r="G20" s="142"/>
    </row>
    <row r="21" spans="1:7">
      <c r="A21" s="120"/>
      <c r="B21" s="28"/>
      <c r="C21" s="21"/>
      <c r="D21" s="21"/>
      <c r="E21" s="140"/>
      <c r="F21" s="141"/>
      <c r="G21" s="142"/>
    </row>
    <row r="22" spans="1:7" ht="18" thickBot="1">
      <c r="A22" s="146"/>
      <c r="B22" s="29"/>
      <c r="C22" s="30"/>
      <c r="D22" s="30"/>
      <c r="E22" s="147"/>
      <c r="F22" s="148"/>
      <c r="G22" s="149"/>
    </row>
    <row r="23" spans="1:7">
      <c r="A23" s="120" t="s">
        <v>25</v>
      </c>
      <c r="B23" s="31" t="s">
        <v>227</v>
      </c>
      <c r="C23" s="32" t="s">
        <v>228</v>
      </c>
      <c r="D23" s="33">
        <v>10</v>
      </c>
      <c r="E23" s="116"/>
      <c r="F23" s="117"/>
      <c r="G23" s="118"/>
    </row>
    <row r="24" spans="1:7">
      <c r="A24" s="120"/>
      <c r="B24" s="28" t="s">
        <v>229</v>
      </c>
      <c r="C24" s="28" t="s">
        <v>230</v>
      </c>
      <c r="D24" s="21">
        <v>2</v>
      </c>
      <c r="E24" s="140"/>
      <c r="F24" s="141"/>
      <c r="G24" s="142"/>
    </row>
    <row r="25" spans="1:7">
      <c r="A25" s="120"/>
      <c r="B25" s="28">
        <v>0.29166666666666669</v>
      </c>
      <c r="C25" s="32" t="s">
        <v>231</v>
      </c>
      <c r="D25" s="21">
        <v>6</v>
      </c>
      <c r="E25" s="140"/>
      <c r="F25" s="141"/>
      <c r="G25" s="142"/>
    </row>
    <row r="26" spans="1:7">
      <c r="A26" s="120"/>
      <c r="B26" s="28"/>
      <c r="C26" s="32"/>
      <c r="D26" s="21"/>
      <c r="E26" s="140"/>
      <c r="F26" s="141"/>
      <c r="G26" s="142"/>
    </row>
    <row r="27" spans="1:7">
      <c r="A27" s="120"/>
      <c r="B27" s="28"/>
      <c r="C27" s="21"/>
      <c r="D27" s="21"/>
      <c r="E27" s="140"/>
      <c r="F27" s="141"/>
      <c r="G27" s="142"/>
    </row>
    <row r="28" spans="1:7">
      <c r="A28" s="120"/>
      <c r="B28" s="28"/>
      <c r="C28" s="21"/>
      <c r="D28" s="21"/>
      <c r="E28" s="140"/>
      <c r="F28" s="141"/>
      <c r="G28" s="142"/>
    </row>
    <row r="29" spans="1:7">
      <c r="A29" s="120"/>
      <c r="B29" s="28"/>
      <c r="C29" s="28"/>
      <c r="D29" s="21"/>
      <c r="E29" s="140"/>
      <c r="F29" s="141"/>
      <c r="G29" s="142"/>
    </row>
    <row r="30" spans="1:7">
      <c r="A30" s="120"/>
      <c r="B30" s="28"/>
      <c r="C30" s="34"/>
      <c r="D30" s="21"/>
      <c r="E30" s="140"/>
      <c r="F30" s="141"/>
      <c r="G30" s="142"/>
    </row>
    <row r="31" spans="1:7">
      <c r="A31" s="120"/>
      <c r="B31" s="28"/>
      <c r="C31" s="28"/>
      <c r="D31" s="21"/>
      <c r="E31" s="140"/>
      <c r="F31" s="141"/>
      <c r="G31" s="142"/>
    </row>
    <row r="32" spans="1:7">
      <c r="A32" s="120"/>
      <c r="B32" s="28"/>
      <c r="C32" s="28"/>
      <c r="D32" s="21"/>
      <c r="E32" s="140"/>
      <c r="F32" s="141"/>
      <c r="G32" s="142"/>
    </row>
    <row r="33" spans="1:9">
      <c r="A33" s="120"/>
      <c r="B33" s="28"/>
      <c r="C33" s="21"/>
      <c r="D33" s="21"/>
      <c r="E33" s="140"/>
      <c r="F33" s="141"/>
      <c r="G33" s="142"/>
    </row>
    <row r="34" spans="1:9">
      <c r="A34" s="115" t="s">
        <v>26</v>
      </c>
      <c r="B34" s="115"/>
      <c r="C34" s="115"/>
      <c r="D34" s="115"/>
      <c r="E34" s="115"/>
      <c r="F34" s="115"/>
      <c r="G34" s="115"/>
    </row>
    <row r="35" spans="1:9">
      <c r="A35" s="119" t="s">
        <v>27</v>
      </c>
      <c r="B35" s="122"/>
      <c r="C35" s="124"/>
      <c r="D35" s="119"/>
      <c r="E35" s="137" t="s">
        <v>43</v>
      </c>
      <c r="F35" s="138"/>
      <c r="G35" s="139"/>
    </row>
    <row r="36" spans="1:9" ht="17.25" customHeight="1">
      <c r="A36" s="120"/>
      <c r="B36" s="109"/>
      <c r="C36" s="111"/>
      <c r="D36" s="120"/>
      <c r="E36" s="129" t="s">
        <v>233</v>
      </c>
      <c r="F36" s="135"/>
      <c r="G36" s="136"/>
    </row>
    <row r="37" spans="1:9">
      <c r="A37" s="120"/>
      <c r="B37" s="134"/>
      <c r="C37" s="111"/>
      <c r="D37" s="120"/>
      <c r="E37" s="134" t="s">
        <v>232</v>
      </c>
      <c r="F37" s="135"/>
      <c r="G37" s="136"/>
    </row>
    <row r="38" spans="1:9" ht="18" customHeight="1">
      <c r="A38" s="120"/>
      <c r="B38" s="109"/>
      <c r="C38" s="111"/>
      <c r="D38" s="120"/>
      <c r="E38" s="134" t="s">
        <v>225</v>
      </c>
      <c r="F38" s="135"/>
      <c r="G38" s="136"/>
    </row>
    <row r="39" spans="1:9" ht="17.25" customHeight="1">
      <c r="A39" s="120"/>
      <c r="B39" s="109"/>
      <c r="C39" s="111"/>
      <c r="D39" s="120"/>
      <c r="E39" s="134" t="s">
        <v>10</v>
      </c>
      <c r="F39" s="135"/>
      <c r="G39" s="136"/>
    </row>
    <row r="40" spans="1:9" ht="17.25" customHeight="1">
      <c r="A40" s="120"/>
      <c r="B40" s="109"/>
      <c r="C40" s="111"/>
      <c r="D40" s="120"/>
      <c r="E40" s="134"/>
      <c r="F40" s="135"/>
      <c r="G40" s="136"/>
      <c r="I40" s="38"/>
    </row>
    <row r="41" spans="1:9" ht="18" customHeight="1">
      <c r="A41" s="120"/>
      <c r="B41" s="109"/>
      <c r="C41" s="111"/>
      <c r="D41" s="120"/>
      <c r="E41" s="134"/>
      <c r="F41" s="135"/>
      <c r="G41" s="136"/>
    </row>
    <row r="42" spans="1:9" ht="15" customHeight="1">
      <c r="A42" s="120"/>
      <c r="B42" s="109"/>
      <c r="C42" s="111"/>
      <c r="D42" s="120"/>
      <c r="E42" s="129" t="s">
        <v>10</v>
      </c>
      <c r="F42" s="130"/>
      <c r="G42" s="131"/>
    </row>
    <row r="43" spans="1:9">
      <c r="A43" s="121"/>
      <c r="B43" s="109"/>
      <c r="C43" s="111"/>
      <c r="D43" s="121"/>
      <c r="E43" s="112"/>
      <c r="F43" s="132"/>
      <c r="G43" s="133"/>
    </row>
    <row r="44" spans="1:9">
      <c r="A44" s="115" t="s">
        <v>28</v>
      </c>
      <c r="B44" s="115"/>
      <c r="C44" s="115"/>
      <c r="D44" s="115"/>
      <c r="E44" s="115"/>
      <c r="F44" s="115"/>
      <c r="G44" s="115"/>
    </row>
    <row r="45" spans="1:9">
      <c r="A45" s="119" t="s">
        <v>27</v>
      </c>
      <c r="B45" s="122" t="s">
        <v>10</v>
      </c>
      <c r="C45" s="124"/>
      <c r="D45" s="119" t="s">
        <v>29</v>
      </c>
      <c r="E45" s="126"/>
      <c r="F45" s="127"/>
      <c r="G45" s="128"/>
    </row>
    <row r="46" spans="1:9">
      <c r="A46" s="121"/>
      <c r="B46" s="112" t="s">
        <v>10</v>
      </c>
      <c r="C46" s="114"/>
      <c r="D46" s="121"/>
      <c r="E46" s="116"/>
      <c r="F46" s="117"/>
      <c r="G46" s="118"/>
    </row>
    <row r="47" spans="1:9">
      <c r="A47" s="115" t="s">
        <v>30</v>
      </c>
      <c r="B47" s="115"/>
      <c r="C47" s="115"/>
      <c r="D47" s="115"/>
      <c r="E47" s="115"/>
      <c r="F47" s="115"/>
      <c r="G47" s="115"/>
    </row>
    <row r="48" spans="1:9">
      <c r="A48" s="119" t="s">
        <v>27</v>
      </c>
      <c r="B48" s="122"/>
      <c r="C48" s="123"/>
      <c r="D48" s="124"/>
      <c r="E48" s="119" t="s">
        <v>29</v>
      </c>
      <c r="F48" s="109"/>
      <c r="G48" s="111"/>
      <c r="H48" s="66"/>
    </row>
    <row r="49" spans="1:8">
      <c r="A49" s="120"/>
      <c r="B49" s="109"/>
      <c r="C49" s="110"/>
      <c r="D49" s="111"/>
      <c r="E49" s="120"/>
      <c r="F49" s="109"/>
      <c r="G49" s="111"/>
      <c r="H49" s="40"/>
    </row>
    <row r="50" spans="1:8">
      <c r="A50" s="120"/>
      <c r="B50" s="109"/>
      <c r="C50" s="110"/>
      <c r="D50" s="111"/>
      <c r="E50" s="120"/>
      <c r="F50" s="109"/>
      <c r="G50" s="111"/>
    </row>
    <row r="51" spans="1:8">
      <c r="A51" s="120"/>
      <c r="B51" s="109"/>
      <c r="C51" s="110"/>
      <c r="D51" s="111"/>
      <c r="E51" s="120"/>
      <c r="F51" s="109"/>
      <c r="G51" s="111"/>
    </row>
    <row r="52" spans="1:8">
      <c r="A52" s="120"/>
      <c r="B52" s="109" t="s">
        <v>10</v>
      </c>
      <c r="C52" s="110"/>
      <c r="D52" s="111"/>
      <c r="E52" s="120"/>
      <c r="F52" s="109" t="s">
        <v>10</v>
      </c>
      <c r="G52" s="111"/>
    </row>
    <row r="53" spans="1:8">
      <c r="A53" s="121"/>
      <c r="B53" s="112"/>
      <c r="C53" s="113"/>
      <c r="D53" s="114"/>
      <c r="E53" s="121"/>
      <c r="F53" s="109"/>
      <c r="G53" s="111"/>
    </row>
    <row r="54" spans="1:8">
      <c r="A54" s="89" t="s">
        <v>31</v>
      </c>
      <c r="B54" s="90"/>
      <c r="C54" s="41" t="s">
        <v>32</v>
      </c>
      <c r="D54" s="42">
        <f>B56+E56</f>
        <v>0</v>
      </c>
      <c r="E54" s="43"/>
      <c r="F54" s="91"/>
      <c r="G54" s="91"/>
    </row>
    <row r="55" spans="1:8">
      <c r="A55" s="92" t="s">
        <v>27</v>
      </c>
      <c r="B55" s="44" t="s">
        <v>33</v>
      </c>
      <c r="C55" s="44" t="s">
        <v>34</v>
      </c>
      <c r="D55" s="95" t="s">
        <v>29</v>
      </c>
      <c r="E55" s="44" t="s">
        <v>33</v>
      </c>
      <c r="F55" s="98" t="s">
        <v>34</v>
      </c>
      <c r="G55" s="99"/>
    </row>
    <row r="56" spans="1:8">
      <c r="A56" s="93"/>
      <c r="B56" s="100"/>
      <c r="C56" s="100"/>
      <c r="D56" s="96"/>
      <c r="E56" s="100"/>
      <c r="F56" s="103"/>
      <c r="G56" s="104"/>
    </row>
    <row r="57" spans="1:8">
      <c r="A57" s="93"/>
      <c r="B57" s="101"/>
      <c r="C57" s="101"/>
      <c r="D57" s="96"/>
      <c r="E57" s="101"/>
      <c r="F57" s="105"/>
      <c r="G57" s="106"/>
    </row>
    <row r="58" spans="1:8">
      <c r="A58" s="94"/>
      <c r="B58" s="102"/>
      <c r="C58" s="102"/>
      <c r="D58" s="97"/>
      <c r="E58" s="102"/>
      <c r="F58" s="107"/>
      <c r="G58" s="108"/>
    </row>
    <row r="59" spans="1:8">
      <c r="A59" s="85" t="s">
        <v>35</v>
      </c>
      <c r="B59" s="85"/>
      <c r="C59" s="85"/>
      <c r="D59" s="85"/>
      <c r="E59" s="85"/>
      <c r="F59" s="85"/>
      <c r="G59" s="85"/>
    </row>
    <row r="60" spans="1:8">
      <c r="A60" s="86"/>
      <c r="B60" s="87"/>
      <c r="C60" s="87"/>
      <c r="D60" s="87"/>
      <c r="E60" s="87"/>
      <c r="F60" s="87"/>
      <c r="G60" s="88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67"/>
  <sheetViews>
    <sheetView topLeftCell="A19" workbookViewId="0">
      <selection activeCell="E30" sqref="E30:G30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5" customWidth="1"/>
  </cols>
  <sheetData>
    <row r="1" spans="1:9" ht="36" customHeight="1">
      <c r="A1" s="152" t="s">
        <v>0</v>
      </c>
      <c r="B1" s="152"/>
      <c r="C1" s="152"/>
      <c r="D1" s="152"/>
      <c r="E1" s="152"/>
      <c r="F1" s="152"/>
      <c r="G1" s="152"/>
    </row>
    <row r="2" spans="1:9" ht="20.100000000000001" customHeight="1">
      <c r="A2" s="1" t="s">
        <v>1</v>
      </c>
      <c r="B2" s="153" t="s">
        <v>234</v>
      </c>
      <c r="C2" s="154"/>
      <c r="D2" s="2" t="s">
        <v>2</v>
      </c>
      <c r="E2" s="2"/>
      <c r="F2" s="3" t="s">
        <v>3</v>
      </c>
      <c r="G2" s="4"/>
    </row>
    <row r="3" spans="1:9" ht="24" customHeight="1">
      <c r="A3" s="150" t="s">
        <v>4</v>
      </c>
      <c r="B3" s="115"/>
      <c r="C3" s="151"/>
      <c r="D3" s="15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57">
        <v>600000</v>
      </c>
      <c r="C4" s="158"/>
      <c r="D4" s="15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59">
        <f>B6-B4</f>
        <v>2173100</v>
      </c>
      <c r="C5" s="160"/>
      <c r="D5" s="15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61">
        <v>2773100</v>
      </c>
      <c r="C6" s="162"/>
      <c r="D6" s="15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61">
        <f>B6+'4.15'!B7:C7</f>
        <v>27335100</v>
      </c>
      <c r="C7" s="162"/>
      <c r="D7" s="11"/>
      <c r="E7" s="12"/>
      <c r="F7" s="13"/>
      <c r="G7" s="14"/>
      <c r="I7" s="15"/>
    </row>
    <row r="8" spans="1:9" ht="25.5" customHeight="1">
      <c r="A8" s="1" t="s">
        <v>14</v>
      </c>
      <c r="B8" s="163"/>
      <c r="C8" s="164"/>
      <c r="G8" s="15"/>
    </row>
    <row r="9" spans="1:9" ht="27.95" customHeight="1">
      <c r="A9" s="150" t="s">
        <v>15</v>
      </c>
      <c r="B9" s="115"/>
      <c r="C9" s="151"/>
      <c r="D9" s="16"/>
      <c r="E9" s="17"/>
      <c r="F9" s="17"/>
      <c r="G9" s="18"/>
    </row>
    <row r="10" spans="1:9" ht="17.100000000000001" customHeight="1">
      <c r="A10" s="165" t="s">
        <v>16</v>
      </c>
      <c r="B10" s="19" t="s">
        <v>17</v>
      </c>
      <c r="C10" s="19" t="s">
        <v>18</v>
      </c>
      <c r="D10" s="9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66"/>
      <c r="B11" s="21"/>
      <c r="C11" s="21"/>
      <c r="D11" s="96"/>
      <c r="E11" s="22"/>
      <c r="F11" s="21"/>
      <c r="G11" s="23"/>
    </row>
    <row r="12" spans="1:9" ht="18" customHeight="1">
      <c r="A12" s="166"/>
      <c r="B12" s="21"/>
      <c r="C12" s="21"/>
      <c r="D12" s="96"/>
      <c r="E12" s="22"/>
      <c r="F12" s="21"/>
      <c r="G12" s="23"/>
    </row>
    <row r="13" spans="1:9" ht="17.100000000000001" customHeight="1">
      <c r="A13" s="167"/>
      <c r="B13" s="21"/>
      <c r="C13" s="24"/>
      <c r="D13" s="97"/>
      <c r="E13" s="25"/>
      <c r="F13" s="26"/>
      <c r="G13" s="23"/>
    </row>
    <row r="14" spans="1:9" ht="27.95" customHeight="1">
      <c r="A14" s="150" t="s">
        <v>20</v>
      </c>
      <c r="B14" s="115"/>
      <c r="C14" s="115"/>
      <c r="D14" s="115"/>
      <c r="E14" s="115"/>
      <c r="F14" s="115"/>
      <c r="G14" s="15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43"/>
      <c r="F15" s="144"/>
      <c r="G15" s="145"/>
    </row>
    <row r="16" spans="1:9" ht="18.95" customHeight="1">
      <c r="A16" s="119" t="s">
        <v>24</v>
      </c>
      <c r="B16" s="28">
        <v>0.45833333333333331</v>
      </c>
      <c r="C16" s="21" t="s">
        <v>236</v>
      </c>
      <c r="D16" s="21">
        <v>2</v>
      </c>
      <c r="E16" s="140"/>
      <c r="F16" s="141"/>
      <c r="G16" s="142"/>
    </row>
    <row r="17" spans="1:7">
      <c r="A17" s="120"/>
      <c r="B17" s="28">
        <v>0.51388888888888895</v>
      </c>
      <c r="C17" s="28" t="s">
        <v>239</v>
      </c>
      <c r="D17" s="21">
        <v>2</v>
      </c>
      <c r="E17" s="140"/>
      <c r="F17" s="141"/>
      <c r="G17" s="142"/>
    </row>
    <row r="18" spans="1:7">
      <c r="A18" s="120"/>
      <c r="B18" s="28">
        <v>0.5</v>
      </c>
      <c r="C18" s="28" t="s">
        <v>237</v>
      </c>
      <c r="D18" s="21">
        <v>3</v>
      </c>
      <c r="E18" s="140"/>
      <c r="F18" s="141"/>
      <c r="G18" s="142"/>
    </row>
    <row r="19" spans="1:7">
      <c r="A19" s="120"/>
      <c r="B19" s="28">
        <v>0.5</v>
      </c>
      <c r="C19" s="21" t="s">
        <v>238</v>
      </c>
      <c r="D19" s="21">
        <v>2</v>
      </c>
      <c r="E19" s="140"/>
      <c r="F19" s="141"/>
      <c r="G19" s="142"/>
    </row>
    <row r="20" spans="1:7">
      <c r="A20" s="120"/>
      <c r="B20" s="28"/>
      <c r="C20" s="21"/>
      <c r="D20" s="21"/>
      <c r="E20" s="140"/>
      <c r="F20" s="141"/>
      <c r="G20" s="142"/>
    </row>
    <row r="21" spans="1:7">
      <c r="A21" s="120"/>
      <c r="B21" s="28"/>
      <c r="C21" s="21"/>
      <c r="D21" s="21"/>
      <c r="E21" s="140"/>
      <c r="F21" s="141"/>
      <c r="G21" s="142"/>
    </row>
    <row r="22" spans="1:7" ht="18" thickBot="1">
      <c r="A22" s="146"/>
      <c r="B22" s="29"/>
      <c r="C22" s="30"/>
      <c r="D22" s="30"/>
      <c r="E22" s="147"/>
      <c r="F22" s="148"/>
      <c r="G22" s="149"/>
    </row>
    <row r="23" spans="1:7">
      <c r="A23" s="120" t="s">
        <v>25</v>
      </c>
      <c r="B23" s="31">
        <v>0.35416666666666669</v>
      </c>
      <c r="C23" s="32" t="s">
        <v>240</v>
      </c>
      <c r="D23" s="33">
        <v>10</v>
      </c>
      <c r="E23" s="116" t="s">
        <v>247</v>
      </c>
      <c r="F23" s="117"/>
      <c r="G23" s="118"/>
    </row>
    <row r="24" spans="1:7">
      <c r="A24" s="120"/>
      <c r="B24" s="28">
        <v>0.29166666666666669</v>
      </c>
      <c r="C24" s="28" t="s">
        <v>241</v>
      </c>
      <c r="D24" s="21">
        <v>4</v>
      </c>
      <c r="E24" s="140"/>
      <c r="F24" s="141"/>
      <c r="G24" s="142"/>
    </row>
    <row r="25" spans="1:7">
      <c r="A25" s="120"/>
      <c r="B25" s="28">
        <v>0.3125</v>
      </c>
      <c r="C25" s="32" t="s">
        <v>242</v>
      </c>
      <c r="D25" s="21">
        <v>3</v>
      </c>
      <c r="E25" s="140"/>
      <c r="F25" s="141"/>
      <c r="G25" s="142"/>
    </row>
    <row r="26" spans="1:7">
      <c r="A26" s="120"/>
      <c r="B26" s="28">
        <v>0.29166666666666669</v>
      </c>
      <c r="C26" s="32" t="s">
        <v>245</v>
      </c>
      <c r="D26" s="21">
        <v>3</v>
      </c>
      <c r="E26" s="140"/>
      <c r="F26" s="141"/>
      <c r="G26" s="142"/>
    </row>
    <row r="27" spans="1:7">
      <c r="A27" s="120"/>
      <c r="B27" s="28">
        <v>0.29166666666666669</v>
      </c>
      <c r="C27" s="21" t="s">
        <v>246</v>
      </c>
      <c r="D27" s="21">
        <v>3</v>
      </c>
      <c r="E27" s="140"/>
      <c r="F27" s="141"/>
      <c r="G27" s="142"/>
    </row>
    <row r="28" spans="1:7">
      <c r="A28" s="120"/>
      <c r="B28" s="28"/>
      <c r="C28" s="21"/>
      <c r="D28" s="21"/>
      <c r="E28" s="140"/>
      <c r="F28" s="141"/>
      <c r="G28" s="142"/>
    </row>
    <row r="29" spans="1:7">
      <c r="A29" s="120"/>
      <c r="B29" s="28"/>
      <c r="C29" s="28"/>
      <c r="D29" s="21"/>
      <c r="E29" s="140"/>
      <c r="F29" s="141"/>
      <c r="G29" s="142"/>
    </row>
    <row r="30" spans="1:7">
      <c r="A30" s="120"/>
      <c r="B30" s="28"/>
      <c r="C30" s="34"/>
      <c r="D30" s="21"/>
      <c r="E30" s="140"/>
      <c r="F30" s="141"/>
      <c r="G30" s="142"/>
    </row>
    <row r="31" spans="1:7">
      <c r="A31" s="120"/>
      <c r="B31" s="28"/>
      <c r="C31" s="28"/>
      <c r="D31" s="21"/>
      <c r="E31" s="140"/>
      <c r="F31" s="141"/>
      <c r="G31" s="142"/>
    </row>
    <row r="32" spans="1:7">
      <c r="A32" s="120"/>
      <c r="B32" s="28"/>
      <c r="C32" s="28"/>
      <c r="D32" s="21"/>
      <c r="E32" s="140"/>
      <c r="F32" s="141"/>
      <c r="G32" s="142"/>
    </row>
    <row r="33" spans="1:9">
      <c r="A33" s="120"/>
      <c r="B33" s="28"/>
      <c r="C33" s="21"/>
      <c r="D33" s="21"/>
      <c r="E33" s="140"/>
      <c r="F33" s="141"/>
      <c r="G33" s="142"/>
    </row>
    <row r="34" spans="1:9">
      <c r="A34" s="115" t="s">
        <v>26</v>
      </c>
      <c r="B34" s="115"/>
      <c r="C34" s="115"/>
      <c r="D34" s="115"/>
      <c r="E34" s="115"/>
      <c r="F34" s="115"/>
      <c r="G34" s="115"/>
    </row>
    <row r="35" spans="1:9">
      <c r="A35" s="119" t="s">
        <v>27</v>
      </c>
      <c r="B35" s="122" t="s">
        <v>243</v>
      </c>
      <c r="C35" s="124"/>
      <c r="D35" s="119"/>
      <c r="E35" s="137"/>
      <c r="F35" s="138"/>
      <c r="G35" s="139"/>
    </row>
    <row r="36" spans="1:9" ht="17.25" customHeight="1">
      <c r="A36" s="120"/>
      <c r="B36" s="109" t="s">
        <v>244</v>
      </c>
      <c r="C36" s="111"/>
      <c r="D36" s="120"/>
      <c r="E36" s="129"/>
      <c r="F36" s="135"/>
      <c r="G36" s="136"/>
    </row>
    <row r="37" spans="1:9">
      <c r="A37" s="120"/>
      <c r="B37" s="134"/>
      <c r="C37" s="111"/>
      <c r="D37" s="120"/>
      <c r="E37" s="134"/>
      <c r="F37" s="135"/>
      <c r="G37" s="136"/>
    </row>
    <row r="38" spans="1:9" ht="18" customHeight="1">
      <c r="A38" s="120"/>
      <c r="B38" s="109"/>
      <c r="C38" s="111"/>
      <c r="D38" s="120"/>
      <c r="E38" s="134"/>
      <c r="F38" s="135"/>
      <c r="G38" s="136"/>
    </row>
    <row r="39" spans="1:9" ht="17.25" customHeight="1">
      <c r="A39" s="120"/>
      <c r="B39" s="109"/>
      <c r="C39" s="111"/>
      <c r="D39" s="120"/>
      <c r="E39" s="134" t="s">
        <v>10</v>
      </c>
      <c r="F39" s="135"/>
      <c r="G39" s="136"/>
    </row>
    <row r="40" spans="1:9" ht="17.25" customHeight="1">
      <c r="A40" s="120"/>
      <c r="B40" s="109"/>
      <c r="C40" s="111"/>
      <c r="D40" s="120"/>
      <c r="E40" s="134"/>
      <c r="F40" s="135"/>
      <c r="G40" s="136"/>
      <c r="I40" s="38"/>
    </row>
    <row r="41" spans="1:9" ht="18" customHeight="1">
      <c r="A41" s="120"/>
      <c r="B41" s="109"/>
      <c r="C41" s="111"/>
      <c r="D41" s="120"/>
      <c r="E41" s="134"/>
      <c r="F41" s="135"/>
      <c r="G41" s="136"/>
    </row>
    <row r="42" spans="1:9" ht="15" customHeight="1">
      <c r="A42" s="120"/>
      <c r="B42" s="109"/>
      <c r="C42" s="111"/>
      <c r="D42" s="120"/>
      <c r="E42" s="129" t="s">
        <v>10</v>
      </c>
      <c r="F42" s="130"/>
      <c r="G42" s="131"/>
    </row>
    <row r="43" spans="1:9">
      <c r="A43" s="121"/>
      <c r="B43" s="109"/>
      <c r="C43" s="111"/>
      <c r="D43" s="121"/>
      <c r="E43" s="112"/>
      <c r="F43" s="132"/>
      <c r="G43" s="133"/>
    </row>
    <row r="44" spans="1:9">
      <c r="A44" s="115" t="s">
        <v>28</v>
      </c>
      <c r="B44" s="115"/>
      <c r="C44" s="115"/>
      <c r="D44" s="115"/>
      <c r="E44" s="115"/>
      <c r="F44" s="115"/>
      <c r="G44" s="115"/>
    </row>
    <row r="45" spans="1:9">
      <c r="A45" s="119" t="s">
        <v>27</v>
      </c>
      <c r="B45" s="122" t="s">
        <v>10</v>
      </c>
      <c r="C45" s="124"/>
      <c r="D45" s="119" t="s">
        <v>29</v>
      </c>
      <c r="E45" s="126"/>
      <c r="F45" s="127"/>
      <c r="G45" s="128"/>
    </row>
    <row r="46" spans="1:9">
      <c r="A46" s="121"/>
      <c r="B46" s="112" t="s">
        <v>10</v>
      </c>
      <c r="C46" s="114"/>
      <c r="D46" s="121"/>
      <c r="E46" s="116"/>
      <c r="F46" s="117"/>
      <c r="G46" s="118"/>
    </row>
    <row r="47" spans="1:9">
      <c r="A47" s="115" t="s">
        <v>30</v>
      </c>
      <c r="B47" s="115"/>
      <c r="C47" s="115"/>
      <c r="D47" s="115"/>
      <c r="E47" s="115"/>
      <c r="F47" s="115"/>
      <c r="G47" s="115"/>
    </row>
    <row r="48" spans="1:9">
      <c r="A48" s="119" t="s">
        <v>27</v>
      </c>
      <c r="B48" s="122"/>
      <c r="C48" s="123"/>
      <c r="D48" s="124"/>
      <c r="E48" s="119" t="s">
        <v>29</v>
      </c>
      <c r="F48" s="109"/>
      <c r="G48" s="111"/>
      <c r="H48" s="67"/>
    </row>
    <row r="49" spans="1:8">
      <c r="A49" s="120"/>
      <c r="B49" s="109"/>
      <c r="C49" s="110"/>
      <c r="D49" s="111"/>
      <c r="E49" s="120"/>
      <c r="F49" s="109"/>
      <c r="G49" s="111"/>
      <c r="H49" s="40"/>
    </row>
    <row r="50" spans="1:8">
      <c r="A50" s="120"/>
      <c r="B50" s="109"/>
      <c r="C50" s="110"/>
      <c r="D50" s="111"/>
      <c r="E50" s="120"/>
      <c r="F50" s="109"/>
      <c r="G50" s="111"/>
    </row>
    <row r="51" spans="1:8">
      <c r="A51" s="120"/>
      <c r="B51" s="109"/>
      <c r="C51" s="110"/>
      <c r="D51" s="111"/>
      <c r="E51" s="120"/>
      <c r="F51" s="109"/>
      <c r="G51" s="111"/>
    </row>
    <row r="52" spans="1:8">
      <c r="A52" s="120"/>
      <c r="B52" s="109" t="s">
        <v>10</v>
      </c>
      <c r="C52" s="110"/>
      <c r="D52" s="111"/>
      <c r="E52" s="120"/>
      <c r="F52" s="109" t="s">
        <v>10</v>
      </c>
      <c r="G52" s="111"/>
    </row>
    <row r="53" spans="1:8">
      <c r="A53" s="121"/>
      <c r="B53" s="112"/>
      <c r="C53" s="113"/>
      <c r="D53" s="114"/>
      <c r="E53" s="121"/>
      <c r="F53" s="109"/>
      <c r="G53" s="111"/>
    </row>
    <row r="54" spans="1:8">
      <c r="A54" s="89" t="s">
        <v>31</v>
      </c>
      <c r="B54" s="90"/>
      <c r="C54" s="41" t="s">
        <v>32</v>
      </c>
      <c r="D54" s="42">
        <f>B56+E56</f>
        <v>0</v>
      </c>
      <c r="E54" s="43"/>
      <c r="F54" s="91"/>
      <c r="G54" s="91"/>
    </row>
    <row r="55" spans="1:8">
      <c r="A55" s="92" t="s">
        <v>27</v>
      </c>
      <c r="B55" s="44" t="s">
        <v>33</v>
      </c>
      <c r="C55" s="44" t="s">
        <v>34</v>
      </c>
      <c r="D55" s="95" t="s">
        <v>29</v>
      </c>
      <c r="E55" s="44" t="s">
        <v>33</v>
      </c>
      <c r="F55" s="98" t="s">
        <v>34</v>
      </c>
      <c r="G55" s="99"/>
    </row>
    <row r="56" spans="1:8">
      <c r="A56" s="93"/>
      <c r="B56" s="100"/>
      <c r="C56" s="100"/>
      <c r="D56" s="96"/>
      <c r="E56" s="100"/>
      <c r="F56" s="103"/>
      <c r="G56" s="104"/>
    </row>
    <row r="57" spans="1:8">
      <c r="A57" s="93"/>
      <c r="B57" s="101"/>
      <c r="C57" s="101"/>
      <c r="D57" s="96"/>
      <c r="E57" s="101"/>
      <c r="F57" s="105"/>
      <c r="G57" s="106"/>
    </row>
    <row r="58" spans="1:8">
      <c r="A58" s="94"/>
      <c r="B58" s="102"/>
      <c r="C58" s="102"/>
      <c r="D58" s="97"/>
      <c r="E58" s="102"/>
      <c r="F58" s="107"/>
      <c r="G58" s="108"/>
    </row>
    <row r="59" spans="1:8">
      <c r="A59" s="85" t="s">
        <v>35</v>
      </c>
      <c r="B59" s="85"/>
      <c r="C59" s="85"/>
      <c r="D59" s="85"/>
      <c r="E59" s="85"/>
      <c r="F59" s="85"/>
      <c r="G59" s="85"/>
    </row>
    <row r="60" spans="1:8">
      <c r="A60" s="86"/>
      <c r="B60" s="87"/>
      <c r="C60" s="87"/>
      <c r="D60" s="87"/>
      <c r="E60" s="87"/>
      <c r="F60" s="87"/>
      <c r="G60" s="88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67"/>
  <sheetViews>
    <sheetView topLeftCell="A22" workbookViewId="0">
      <selection activeCell="E43" sqref="E43:G43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5" customWidth="1"/>
  </cols>
  <sheetData>
    <row r="1" spans="1:9" ht="36" customHeight="1">
      <c r="A1" s="152" t="s">
        <v>0</v>
      </c>
      <c r="B1" s="152"/>
      <c r="C1" s="152"/>
      <c r="D1" s="152"/>
      <c r="E1" s="152"/>
      <c r="F1" s="152"/>
      <c r="G1" s="152"/>
    </row>
    <row r="2" spans="1:9" ht="20.100000000000001" customHeight="1">
      <c r="A2" s="1" t="s">
        <v>1</v>
      </c>
      <c r="B2" s="153" t="s">
        <v>264</v>
      </c>
      <c r="C2" s="154"/>
      <c r="D2" s="2" t="s">
        <v>2</v>
      </c>
      <c r="E2" s="2"/>
      <c r="F2" s="3" t="s">
        <v>3</v>
      </c>
      <c r="G2" s="4"/>
    </row>
    <row r="3" spans="1:9" ht="24" customHeight="1">
      <c r="A3" s="150" t="s">
        <v>4</v>
      </c>
      <c r="B3" s="115"/>
      <c r="C3" s="151"/>
      <c r="D3" s="15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57">
        <v>4999500</v>
      </c>
      <c r="C4" s="158"/>
      <c r="D4" s="15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59">
        <f>B6-B4</f>
        <v>1239200</v>
      </c>
      <c r="C5" s="160"/>
      <c r="D5" s="15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61">
        <v>6238700</v>
      </c>
      <c r="C6" s="162"/>
      <c r="D6" s="15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61">
        <f>B6+'4.16'!B7:C7</f>
        <v>33573800</v>
      </c>
      <c r="C7" s="162"/>
      <c r="D7" s="11"/>
      <c r="E7" s="12"/>
      <c r="F7" s="13"/>
      <c r="G7" s="14"/>
      <c r="I7" s="15"/>
    </row>
    <row r="8" spans="1:9" ht="25.5" customHeight="1">
      <c r="A8" s="1" t="s">
        <v>14</v>
      </c>
      <c r="B8" s="163"/>
      <c r="C8" s="164"/>
      <c r="G8" s="15"/>
    </row>
    <row r="9" spans="1:9" ht="27.95" customHeight="1">
      <c r="A9" s="150" t="s">
        <v>15</v>
      </c>
      <c r="B9" s="115"/>
      <c r="C9" s="151"/>
      <c r="D9" s="16"/>
      <c r="E9" s="17"/>
      <c r="F9" s="17"/>
      <c r="G9" s="18"/>
    </row>
    <row r="10" spans="1:9" ht="17.100000000000001" customHeight="1">
      <c r="A10" s="165" t="s">
        <v>16</v>
      </c>
      <c r="B10" s="19" t="s">
        <v>17</v>
      </c>
      <c r="C10" s="19" t="s">
        <v>18</v>
      </c>
      <c r="D10" s="9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66"/>
      <c r="B11" s="21" t="s">
        <v>256</v>
      </c>
      <c r="C11" s="21">
        <v>30</v>
      </c>
      <c r="D11" s="96"/>
      <c r="E11" s="22"/>
      <c r="F11" s="21"/>
      <c r="G11" s="23"/>
    </row>
    <row r="12" spans="1:9" ht="18" customHeight="1">
      <c r="A12" s="166"/>
      <c r="B12" s="21" t="s">
        <v>145</v>
      </c>
      <c r="C12" s="21">
        <v>6</v>
      </c>
      <c r="D12" s="96"/>
      <c r="E12" s="22"/>
      <c r="F12" s="21"/>
      <c r="G12" s="23"/>
    </row>
    <row r="13" spans="1:9" ht="17.100000000000001" customHeight="1">
      <c r="A13" s="167"/>
      <c r="B13" s="21" t="s">
        <v>129</v>
      </c>
      <c r="C13" s="24">
        <v>3</v>
      </c>
      <c r="D13" s="97"/>
      <c r="E13" s="25"/>
      <c r="F13" s="26"/>
      <c r="G13" s="23"/>
    </row>
    <row r="14" spans="1:9" ht="27.95" customHeight="1">
      <c r="A14" s="150" t="s">
        <v>20</v>
      </c>
      <c r="B14" s="115"/>
      <c r="C14" s="115"/>
      <c r="D14" s="115"/>
      <c r="E14" s="115"/>
      <c r="F14" s="115"/>
      <c r="G14" s="15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43"/>
      <c r="F15" s="144"/>
      <c r="G15" s="145"/>
    </row>
    <row r="16" spans="1:9" ht="18.95" customHeight="1">
      <c r="A16" s="119" t="s">
        <v>24</v>
      </c>
      <c r="B16" s="28">
        <v>0.33333333333333331</v>
      </c>
      <c r="C16" s="21" t="s">
        <v>248</v>
      </c>
      <c r="D16" s="21"/>
      <c r="E16" s="140"/>
      <c r="F16" s="141"/>
      <c r="G16" s="142"/>
    </row>
    <row r="17" spans="1:7">
      <c r="A17" s="120"/>
      <c r="B17" s="28">
        <v>0.52083333333333337</v>
      </c>
      <c r="C17" s="28" t="s">
        <v>249</v>
      </c>
      <c r="D17" s="21"/>
      <c r="E17" s="140"/>
      <c r="F17" s="141"/>
      <c r="G17" s="142"/>
    </row>
    <row r="18" spans="1:7">
      <c r="A18" s="120"/>
      <c r="B18" s="28"/>
      <c r="C18" s="28"/>
      <c r="D18" s="21"/>
      <c r="E18" s="140"/>
      <c r="F18" s="141"/>
      <c r="G18" s="142"/>
    </row>
    <row r="19" spans="1:7">
      <c r="A19" s="120"/>
      <c r="B19" s="28"/>
      <c r="C19" s="21"/>
      <c r="D19" s="21"/>
      <c r="E19" s="140"/>
      <c r="F19" s="141"/>
      <c r="G19" s="142"/>
    </row>
    <row r="20" spans="1:7">
      <c r="A20" s="120"/>
      <c r="B20" s="28"/>
      <c r="C20" s="21"/>
      <c r="D20" s="21"/>
      <c r="E20" s="140"/>
      <c r="F20" s="141"/>
      <c r="G20" s="142"/>
    </row>
    <row r="21" spans="1:7">
      <c r="A21" s="120"/>
      <c r="B21" s="28"/>
      <c r="C21" s="21"/>
      <c r="D21" s="21"/>
      <c r="E21" s="140"/>
      <c r="F21" s="141"/>
      <c r="G21" s="142"/>
    </row>
    <row r="22" spans="1:7" ht="18" thickBot="1">
      <c r="A22" s="146"/>
      <c r="B22" s="29"/>
      <c r="C22" s="30"/>
      <c r="D22" s="30"/>
      <c r="E22" s="147"/>
      <c r="F22" s="148"/>
      <c r="G22" s="149"/>
    </row>
    <row r="23" spans="1:7">
      <c r="A23" s="120" t="s">
        <v>25</v>
      </c>
      <c r="B23" s="31">
        <v>0.29166666666666669</v>
      </c>
      <c r="C23" s="32" t="s">
        <v>251</v>
      </c>
      <c r="D23" s="33"/>
      <c r="E23" s="116"/>
      <c r="F23" s="117"/>
      <c r="G23" s="118"/>
    </row>
    <row r="24" spans="1:7">
      <c r="A24" s="120"/>
      <c r="B24" s="28">
        <v>0.29166666666666669</v>
      </c>
      <c r="C24" s="28" t="s">
        <v>250</v>
      </c>
      <c r="D24" s="21"/>
      <c r="E24" s="140"/>
      <c r="F24" s="141"/>
      <c r="G24" s="142"/>
    </row>
    <row r="25" spans="1:7">
      <c r="A25" s="120"/>
      <c r="B25" s="28">
        <v>0.29166666666666669</v>
      </c>
      <c r="C25" s="32" t="s">
        <v>252</v>
      </c>
      <c r="D25" s="21"/>
      <c r="E25" s="140"/>
      <c r="F25" s="141"/>
      <c r="G25" s="142"/>
    </row>
    <row r="26" spans="1:7">
      <c r="A26" s="120"/>
      <c r="B26" s="28">
        <v>0.3125</v>
      </c>
      <c r="C26" s="32" t="s">
        <v>253</v>
      </c>
      <c r="D26" s="21"/>
      <c r="E26" s="140"/>
      <c r="F26" s="141"/>
      <c r="G26" s="142"/>
    </row>
    <row r="27" spans="1:7">
      <c r="A27" s="120"/>
      <c r="B27" s="28" t="s">
        <v>254</v>
      </c>
      <c r="C27" s="21" t="s">
        <v>255</v>
      </c>
      <c r="D27" s="21"/>
      <c r="E27" s="140"/>
      <c r="F27" s="141"/>
      <c r="G27" s="142"/>
    </row>
    <row r="28" spans="1:7">
      <c r="A28" s="120"/>
      <c r="B28" s="28"/>
      <c r="C28" s="21"/>
      <c r="D28" s="21"/>
      <c r="E28" s="140"/>
      <c r="F28" s="141"/>
      <c r="G28" s="142"/>
    </row>
    <row r="29" spans="1:7">
      <c r="A29" s="120"/>
      <c r="B29" s="28"/>
      <c r="C29" s="28"/>
      <c r="D29" s="21"/>
      <c r="E29" s="140"/>
      <c r="F29" s="141"/>
      <c r="G29" s="142"/>
    </row>
    <row r="30" spans="1:7">
      <c r="A30" s="120"/>
      <c r="B30" s="28"/>
      <c r="C30" s="34"/>
      <c r="D30" s="21"/>
      <c r="E30" s="140"/>
      <c r="F30" s="141"/>
      <c r="G30" s="142"/>
    </row>
    <row r="31" spans="1:7">
      <c r="A31" s="120"/>
      <c r="B31" s="28"/>
      <c r="C31" s="28"/>
      <c r="D31" s="21"/>
      <c r="E31" s="140"/>
      <c r="F31" s="141"/>
      <c r="G31" s="142"/>
    </row>
    <row r="32" spans="1:7">
      <c r="A32" s="120"/>
      <c r="B32" s="28"/>
      <c r="C32" s="28"/>
      <c r="D32" s="21"/>
      <c r="E32" s="140"/>
      <c r="F32" s="141"/>
      <c r="G32" s="142"/>
    </row>
    <row r="33" spans="1:9">
      <c r="A33" s="120"/>
      <c r="B33" s="28"/>
      <c r="C33" s="21"/>
      <c r="D33" s="21"/>
      <c r="E33" s="140"/>
      <c r="F33" s="141"/>
      <c r="G33" s="142"/>
    </row>
    <row r="34" spans="1:9">
      <c r="A34" s="115" t="s">
        <v>26</v>
      </c>
      <c r="B34" s="115"/>
      <c r="C34" s="115"/>
      <c r="D34" s="115"/>
      <c r="E34" s="115"/>
      <c r="F34" s="115"/>
      <c r="G34" s="115"/>
    </row>
    <row r="35" spans="1:9">
      <c r="A35" s="119" t="s">
        <v>27</v>
      </c>
      <c r="B35" s="122" t="s">
        <v>257</v>
      </c>
      <c r="C35" s="124"/>
      <c r="D35" s="119"/>
      <c r="E35" s="137" t="s">
        <v>43</v>
      </c>
      <c r="F35" s="138"/>
      <c r="G35" s="139"/>
    </row>
    <row r="36" spans="1:9" ht="17.25" customHeight="1">
      <c r="A36" s="120"/>
      <c r="B36" s="109" t="s">
        <v>258</v>
      </c>
      <c r="C36" s="111"/>
      <c r="D36" s="120"/>
      <c r="E36" s="129" t="s">
        <v>265</v>
      </c>
      <c r="F36" s="135"/>
      <c r="G36" s="136"/>
    </row>
    <row r="37" spans="1:9" ht="18" customHeight="1">
      <c r="A37" s="120"/>
      <c r="B37" s="134" t="s">
        <v>259</v>
      </c>
      <c r="C37" s="111"/>
      <c r="D37" s="120"/>
      <c r="E37" s="168" t="s">
        <v>266</v>
      </c>
      <c r="F37" s="169"/>
      <c r="G37" s="170"/>
    </row>
    <row r="38" spans="1:9" ht="18" customHeight="1">
      <c r="A38" s="120"/>
      <c r="B38" s="109" t="s">
        <v>260</v>
      </c>
      <c r="C38" s="111"/>
      <c r="D38" s="120"/>
      <c r="E38" s="134" t="s">
        <v>267</v>
      </c>
      <c r="F38" s="135"/>
      <c r="G38" s="136"/>
    </row>
    <row r="39" spans="1:9" ht="17.25" customHeight="1">
      <c r="A39" s="120"/>
      <c r="B39" s="109" t="s">
        <v>261</v>
      </c>
      <c r="C39" s="111"/>
      <c r="D39" s="120"/>
      <c r="E39" s="134" t="s">
        <v>268</v>
      </c>
      <c r="F39" s="135"/>
      <c r="G39" s="136"/>
    </row>
    <row r="40" spans="1:9" ht="17.25" customHeight="1">
      <c r="A40" s="120"/>
      <c r="B40" s="109" t="s">
        <v>263</v>
      </c>
      <c r="C40" s="111"/>
      <c r="D40" s="120"/>
      <c r="E40" s="134" t="s">
        <v>269</v>
      </c>
      <c r="F40" s="135"/>
      <c r="G40" s="136"/>
      <c r="I40" s="38"/>
    </row>
    <row r="41" spans="1:9" ht="18" customHeight="1">
      <c r="A41" s="120"/>
      <c r="B41" s="109" t="s">
        <v>262</v>
      </c>
      <c r="C41" s="111"/>
      <c r="D41" s="120"/>
      <c r="E41" s="134"/>
      <c r="F41" s="135"/>
      <c r="G41" s="136"/>
    </row>
    <row r="42" spans="1:9" ht="15" customHeight="1">
      <c r="A42" s="120"/>
      <c r="B42" s="109"/>
      <c r="C42" s="111"/>
      <c r="D42" s="120"/>
      <c r="E42" s="129" t="s">
        <v>10</v>
      </c>
      <c r="F42" s="130"/>
      <c r="G42" s="131"/>
    </row>
    <row r="43" spans="1:9">
      <c r="A43" s="121"/>
      <c r="B43" s="109"/>
      <c r="C43" s="111"/>
      <c r="D43" s="121"/>
      <c r="E43" s="112"/>
      <c r="F43" s="132"/>
      <c r="G43" s="133"/>
    </row>
    <row r="44" spans="1:9">
      <c r="A44" s="115" t="s">
        <v>28</v>
      </c>
      <c r="B44" s="115"/>
      <c r="C44" s="115"/>
      <c r="D44" s="115"/>
      <c r="E44" s="115"/>
      <c r="F44" s="115"/>
      <c r="G44" s="115"/>
    </row>
    <row r="45" spans="1:9">
      <c r="A45" s="119" t="s">
        <v>27</v>
      </c>
      <c r="B45" s="122" t="s">
        <v>10</v>
      </c>
      <c r="C45" s="124"/>
      <c r="D45" s="119" t="s">
        <v>29</v>
      </c>
      <c r="E45" s="126"/>
      <c r="F45" s="127"/>
      <c r="G45" s="128"/>
    </row>
    <row r="46" spans="1:9">
      <c r="A46" s="121"/>
      <c r="B46" s="112" t="s">
        <v>10</v>
      </c>
      <c r="C46" s="114"/>
      <c r="D46" s="121"/>
      <c r="E46" s="116"/>
      <c r="F46" s="117"/>
      <c r="G46" s="118"/>
    </row>
    <row r="47" spans="1:9">
      <c r="A47" s="115" t="s">
        <v>30</v>
      </c>
      <c r="B47" s="115"/>
      <c r="C47" s="115"/>
      <c r="D47" s="115"/>
      <c r="E47" s="115"/>
      <c r="F47" s="115"/>
      <c r="G47" s="115"/>
    </row>
    <row r="48" spans="1:9">
      <c r="A48" s="119" t="s">
        <v>27</v>
      </c>
      <c r="B48" s="122"/>
      <c r="C48" s="123"/>
      <c r="D48" s="124"/>
      <c r="E48" s="119" t="s">
        <v>29</v>
      </c>
      <c r="F48" s="109"/>
      <c r="G48" s="111"/>
      <c r="H48" s="68"/>
    </row>
    <row r="49" spans="1:8">
      <c r="A49" s="120"/>
      <c r="B49" s="109"/>
      <c r="C49" s="110"/>
      <c r="D49" s="111"/>
      <c r="E49" s="120"/>
      <c r="F49" s="109"/>
      <c r="G49" s="111"/>
      <c r="H49" s="40"/>
    </row>
    <row r="50" spans="1:8">
      <c r="A50" s="120"/>
      <c r="B50" s="109"/>
      <c r="C50" s="110"/>
      <c r="D50" s="111"/>
      <c r="E50" s="120"/>
      <c r="F50" s="109"/>
      <c r="G50" s="111"/>
    </row>
    <row r="51" spans="1:8">
      <c r="A51" s="120"/>
      <c r="B51" s="109"/>
      <c r="C51" s="110"/>
      <c r="D51" s="111"/>
      <c r="E51" s="120"/>
      <c r="F51" s="109"/>
      <c r="G51" s="111"/>
    </row>
    <row r="52" spans="1:8">
      <c r="A52" s="120"/>
      <c r="B52" s="109" t="s">
        <v>10</v>
      </c>
      <c r="C52" s="110"/>
      <c r="D52" s="111"/>
      <c r="E52" s="120"/>
      <c r="F52" s="109" t="s">
        <v>10</v>
      </c>
      <c r="G52" s="111"/>
    </row>
    <row r="53" spans="1:8">
      <c r="A53" s="121"/>
      <c r="B53" s="112"/>
      <c r="C53" s="113"/>
      <c r="D53" s="114"/>
      <c r="E53" s="121"/>
      <c r="F53" s="109"/>
      <c r="G53" s="111"/>
    </row>
    <row r="54" spans="1:8">
      <c r="A54" s="89" t="s">
        <v>31</v>
      </c>
      <c r="B54" s="90"/>
      <c r="C54" s="41" t="s">
        <v>32</v>
      </c>
      <c r="D54" s="42">
        <f>B56+E56</f>
        <v>0</v>
      </c>
      <c r="E54" s="43"/>
      <c r="F54" s="91"/>
      <c r="G54" s="91"/>
    </row>
    <row r="55" spans="1:8">
      <c r="A55" s="92" t="s">
        <v>27</v>
      </c>
      <c r="B55" s="44" t="s">
        <v>33</v>
      </c>
      <c r="C55" s="44" t="s">
        <v>34</v>
      </c>
      <c r="D55" s="95" t="s">
        <v>29</v>
      </c>
      <c r="E55" s="44" t="s">
        <v>33</v>
      </c>
      <c r="F55" s="98" t="s">
        <v>34</v>
      </c>
      <c r="G55" s="99"/>
    </row>
    <row r="56" spans="1:8">
      <c r="A56" s="93"/>
      <c r="B56" s="100"/>
      <c r="C56" s="100"/>
      <c r="D56" s="96"/>
      <c r="E56" s="100"/>
      <c r="F56" s="103"/>
      <c r="G56" s="104"/>
    </row>
    <row r="57" spans="1:8">
      <c r="A57" s="93"/>
      <c r="B57" s="101"/>
      <c r="C57" s="101"/>
      <c r="D57" s="96"/>
      <c r="E57" s="101"/>
      <c r="F57" s="105"/>
      <c r="G57" s="106"/>
    </row>
    <row r="58" spans="1:8">
      <c r="A58" s="94"/>
      <c r="B58" s="102"/>
      <c r="C58" s="102"/>
      <c r="D58" s="97"/>
      <c r="E58" s="102"/>
      <c r="F58" s="107"/>
      <c r="G58" s="108"/>
    </row>
    <row r="59" spans="1:8">
      <c r="A59" s="85" t="s">
        <v>35</v>
      </c>
      <c r="B59" s="85"/>
      <c r="C59" s="85"/>
      <c r="D59" s="85"/>
      <c r="E59" s="85"/>
      <c r="F59" s="85"/>
      <c r="G59" s="85"/>
    </row>
    <row r="60" spans="1:8">
      <c r="A60" s="86"/>
      <c r="B60" s="87"/>
      <c r="C60" s="87"/>
      <c r="D60" s="87"/>
      <c r="E60" s="87"/>
      <c r="F60" s="87"/>
      <c r="G60" s="88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67"/>
  <sheetViews>
    <sheetView topLeftCell="A13" workbookViewId="0">
      <selection activeCell="A3" sqref="A3:C3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5" customWidth="1"/>
  </cols>
  <sheetData>
    <row r="1" spans="1:9" ht="36" customHeight="1">
      <c r="A1" s="152" t="s">
        <v>0</v>
      </c>
      <c r="B1" s="152"/>
      <c r="C1" s="152"/>
      <c r="D1" s="152"/>
      <c r="E1" s="152"/>
      <c r="F1" s="152"/>
      <c r="G1" s="152"/>
    </row>
    <row r="2" spans="1:9" ht="20.100000000000001" customHeight="1">
      <c r="A2" s="1" t="s">
        <v>1</v>
      </c>
      <c r="B2" s="153" t="s">
        <v>279</v>
      </c>
      <c r="C2" s="154"/>
      <c r="D2" s="2" t="s">
        <v>2</v>
      </c>
      <c r="E2" s="2"/>
      <c r="F2" s="3" t="s">
        <v>3</v>
      </c>
      <c r="G2" s="4"/>
    </row>
    <row r="3" spans="1:9" ht="24" customHeight="1">
      <c r="A3" s="150" t="s">
        <v>4</v>
      </c>
      <c r="B3" s="115"/>
      <c r="C3" s="151"/>
      <c r="D3" s="15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57">
        <v>1000500</v>
      </c>
      <c r="C4" s="158"/>
      <c r="D4" s="15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59">
        <f>B6-B4</f>
        <v>3535850</v>
      </c>
      <c r="C5" s="160"/>
      <c r="D5" s="15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61">
        <v>4536350</v>
      </c>
      <c r="C6" s="162"/>
      <c r="D6" s="15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61">
        <f>'4.17'!B7:C7+'4.18'!B6:C6</f>
        <v>38110150</v>
      </c>
      <c r="C7" s="162"/>
      <c r="D7" s="11"/>
      <c r="E7" s="12"/>
      <c r="F7" s="13"/>
      <c r="G7" s="14"/>
      <c r="I7" s="15"/>
    </row>
    <row r="8" spans="1:9" ht="25.5" customHeight="1">
      <c r="A8" s="1" t="s">
        <v>14</v>
      </c>
      <c r="B8" s="163"/>
      <c r="C8" s="164"/>
      <c r="G8" s="15"/>
    </row>
    <row r="9" spans="1:9" ht="27.95" customHeight="1">
      <c r="A9" s="150" t="s">
        <v>15</v>
      </c>
      <c r="B9" s="115"/>
      <c r="C9" s="151"/>
      <c r="D9" s="16"/>
      <c r="E9" s="17"/>
      <c r="F9" s="17"/>
      <c r="G9" s="18"/>
    </row>
    <row r="10" spans="1:9" ht="17.100000000000001" customHeight="1">
      <c r="A10" s="165" t="s">
        <v>16</v>
      </c>
      <c r="B10" s="19" t="s">
        <v>17</v>
      </c>
      <c r="C10" s="19" t="s">
        <v>18</v>
      </c>
      <c r="D10" s="9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66"/>
      <c r="B11" s="21" t="s">
        <v>256</v>
      </c>
      <c r="C11" s="21">
        <v>30</v>
      </c>
      <c r="D11" s="96"/>
      <c r="E11" s="22"/>
      <c r="F11" s="21"/>
      <c r="G11" s="23"/>
    </row>
    <row r="12" spans="1:9" ht="18" customHeight="1">
      <c r="A12" s="166"/>
      <c r="B12" s="21" t="s">
        <v>145</v>
      </c>
      <c r="C12" s="21">
        <v>6</v>
      </c>
      <c r="D12" s="96"/>
      <c r="E12" s="22"/>
      <c r="F12" s="21"/>
      <c r="G12" s="23"/>
    </row>
    <row r="13" spans="1:9" ht="17.100000000000001" customHeight="1">
      <c r="A13" s="167"/>
      <c r="B13" s="21" t="s">
        <v>129</v>
      </c>
      <c r="C13" s="24">
        <v>3</v>
      </c>
      <c r="D13" s="97"/>
      <c r="E13" s="25"/>
      <c r="F13" s="26"/>
      <c r="G13" s="23"/>
    </row>
    <row r="14" spans="1:9" ht="27.95" customHeight="1">
      <c r="A14" s="150" t="s">
        <v>20</v>
      </c>
      <c r="B14" s="115"/>
      <c r="C14" s="115"/>
      <c r="D14" s="115"/>
      <c r="E14" s="115"/>
      <c r="F14" s="115"/>
      <c r="G14" s="15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43"/>
      <c r="F15" s="144"/>
      <c r="G15" s="145"/>
    </row>
    <row r="16" spans="1:9" ht="18.95" customHeight="1">
      <c r="A16" s="119" t="s">
        <v>24</v>
      </c>
      <c r="B16" s="28">
        <v>0.5</v>
      </c>
      <c r="C16" s="21" t="s">
        <v>273</v>
      </c>
      <c r="D16" s="21">
        <v>5</v>
      </c>
      <c r="E16" s="140"/>
      <c r="F16" s="141"/>
      <c r="G16" s="142"/>
    </row>
    <row r="17" spans="1:7">
      <c r="A17" s="120"/>
      <c r="B17" s="28"/>
      <c r="C17" s="28"/>
      <c r="D17" s="21"/>
      <c r="E17" s="140"/>
      <c r="F17" s="141"/>
      <c r="G17" s="142"/>
    </row>
    <row r="18" spans="1:7">
      <c r="A18" s="120"/>
      <c r="B18" s="28"/>
      <c r="C18" s="28"/>
      <c r="D18" s="21"/>
      <c r="E18" s="140"/>
      <c r="F18" s="141"/>
      <c r="G18" s="142"/>
    </row>
    <row r="19" spans="1:7">
      <c r="A19" s="120"/>
      <c r="B19" s="28"/>
      <c r="C19" s="21"/>
      <c r="D19" s="21"/>
      <c r="E19" s="140"/>
      <c r="F19" s="141"/>
      <c r="G19" s="142"/>
    </row>
    <row r="20" spans="1:7">
      <c r="A20" s="120"/>
      <c r="B20" s="28"/>
      <c r="C20" s="21"/>
      <c r="D20" s="21"/>
      <c r="E20" s="140"/>
      <c r="F20" s="141"/>
      <c r="G20" s="142"/>
    </row>
    <row r="21" spans="1:7">
      <c r="A21" s="120"/>
      <c r="B21" s="28"/>
      <c r="C21" s="21"/>
      <c r="D21" s="21"/>
      <c r="E21" s="140"/>
      <c r="F21" s="141"/>
      <c r="G21" s="142"/>
    </row>
    <row r="22" spans="1:7" ht="18" thickBot="1">
      <c r="A22" s="146"/>
      <c r="B22" s="29"/>
      <c r="C22" s="30"/>
      <c r="D22" s="30"/>
      <c r="E22" s="147"/>
      <c r="F22" s="148"/>
      <c r="G22" s="149"/>
    </row>
    <row r="23" spans="1:7">
      <c r="A23" s="120" t="s">
        <v>25</v>
      </c>
      <c r="B23" s="31">
        <v>0.25</v>
      </c>
      <c r="C23" s="32" t="s">
        <v>274</v>
      </c>
      <c r="D23" s="33">
        <v>10</v>
      </c>
      <c r="E23" s="116"/>
      <c r="F23" s="117"/>
      <c r="G23" s="118"/>
    </row>
    <row r="24" spans="1:7">
      <c r="A24" s="120"/>
      <c r="B24" s="28">
        <v>0.25</v>
      </c>
      <c r="C24" s="28" t="s">
        <v>275</v>
      </c>
      <c r="D24" s="21">
        <v>14</v>
      </c>
      <c r="E24" s="140"/>
      <c r="F24" s="141"/>
      <c r="G24" s="142"/>
    </row>
    <row r="25" spans="1:7">
      <c r="A25" s="120"/>
      <c r="B25" s="28">
        <v>0.25</v>
      </c>
      <c r="C25" s="32" t="s">
        <v>276</v>
      </c>
      <c r="D25" s="21">
        <v>5</v>
      </c>
      <c r="E25" s="140"/>
      <c r="F25" s="141"/>
      <c r="G25" s="142"/>
    </row>
    <row r="26" spans="1:7">
      <c r="A26" s="120"/>
      <c r="B26" s="28">
        <v>0.25</v>
      </c>
      <c r="C26" s="32" t="s">
        <v>277</v>
      </c>
      <c r="D26" s="21">
        <v>5</v>
      </c>
      <c r="E26" s="140"/>
      <c r="F26" s="141"/>
      <c r="G26" s="142"/>
    </row>
    <row r="27" spans="1:7">
      <c r="A27" s="120"/>
      <c r="B27" s="28"/>
      <c r="C27" s="21"/>
      <c r="D27" s="21"/>
      <c r="E27" s="140"/>
      <c r="F27" s="141"/>
      <c r="G27" s="142"/>
    </row>
    <row r="28" spans="1:7">
      <c r="A28" s="120"/>
      <c r="B28" s="28"/>
      <c r="C28" s="21"/>
      <c r="D28" s="21"/>
      <c r="E28" s="140"/>
      <c r="F28" s="141"/>
      <c r="G28" s="142"/>
    </row>
    <row r="29" spans="1:7">
      <c r="A29" s="120"/>
      <c r="B29" s="28"/>
      <c r="C29" s="28"/>
      <c r="D29" s="21"/>
      <c r="E29" s="140"/>
      <c r="F29" s="141"/>
      <c r="G29" s="142"/>
    </row>
    <row r="30" spans="1:7">
      <c r="A30" s="120"/>
      <c r="B30" s="28"/>
      <c r="C30" s="34"/>
      <c r="D30" s="21"/>
      <c r="E30" s="140"/>
      <c r="F30" s="141"/>
      <c r="G30" s="142"/>
    </row>
    <row r="31" spans="1:7">
      <c r="A31" s="120"/>
      <c r="B31" s="28"/>
      <c r="C31" s="28"/>
      <c r="D31" s="21"/>
      <c r="E31" s="140"/>
      <c r="F31" s="141"/>
      <c r="G31" s="142"/>
    </row>
    <row r="32" spans="1:7">
      <c r="A32" s="120"/>
      <c r="B32" s="28"/>
      <c r="C32" s="28"/>
      <c r="D32" s="21"/>
      <c r="E32" s="140"/>
      <c r="F32" s="141"/>
      <c r="G32" s="142"/>
    </row>
    <row r="33" spans="1:9">
      <c r="A33" s="120"/>
      <c r="B33" s="28"/>
      <c r="C33" s="21"/>
      <c r="D33" s="21"/>
      <c r="E33" s="140"/>
      <c r="F33" s="141"/>
      <c r="G33" s="142"/>
    </row>
    <row r="34" spans="1:9">
      <c r="A34" s="115" t="s">
        <v>26</v>
      </c>
      <c r="B34" s="115"/>
      <c r="C34" s="115"/>
      <c r="D34" s="115"/>
      <c r="E34" s="115"/>
      <c r="F34" s="115"/>
      <c r="G34" s="115"/>
    </row>
    <row r="35" spans="1:9">
      <c r="A35" s="119" t="s">
        <v>27</v>
      </c>
      <c r="B35" s="122" t="s">
        <v>257</v>
      </c>
      <c r="C35" s="124"/>
      <c r="D35" s="119"/>
      <c r="E35" s="137" t="s">
        <v>43</v>
      </c>
      <c r="F35" s="138"/>
      <c r="G35" s="139"/>
    </row>
    <row r="36" spans="1:9" ht="17.25" customHeight="1">
      <c r="A36" s="120"/>
      <c r="B36" s="109" t="s">
        <v>258</v>
      </c>
      <c r="C36" s="111"/>
      <c r="D36" s="120"/>
      <c r="E36" s="129" t="s">
        <v>272</v>
      </c>
      <c r="F36" s="135"/>
      <c r="G36" s="136"/>
    </row>
    <row r="37" spans="1:9" ht="18" customHeight="1">
      <c r="A37" s="120"/>
      <c r="B37" s="134" t="s">
        <v>259</v>
      </c>
      <c r="C37" s="111"/>
      <c r="D37" s="120"/>
      <c r="E37" s="168" t="s">
        <v>270</v>
      </c>
      <c r="F37" s="169"/>
      <c r="G37" s="170"/>
    </row>
    <row r="38" spans="1:9" ht="18" customHeight="1">
      <c r="A38" s="120"/>
      <c r="B38" s="109" t="s">
        <v>260</v>
      </c>
      <c r="C38" s="111"/>
      <c r="D38" s="120"/>
      <c r="E38" s="134" t="s">
        <v>271</v>
      </c>
      <c r="F38" s="135"/>
      <c r="G38" s="136"/>
    </row>
    <row r="39" spans="1:9" ht="17.25" customHeight="1">
      <c r="A39" s="120"/>
      <c r="B39" s="109" t="s">
        <v>261</v>
      </c>
      <c r="C39" s="111"/>
      <c r="D39" s="120"/>
      <c r="E39" s="134"/>
      <c r="F39" s="135"/>
      <c r="G39" s="136"/>
    </row>
    <row r="40" spans="1:9" ht="17.25" customHeight="1">
      <c r="A40" s="120"/>
      <c r="B40" s="109" t="s">
        <v>263</v>
      </c>
      <c r="C40" s="111"/>
      <c r="D40" s="120"/>
      <c r="E40" s="134"/>
      <c r="F40" s="135"/>
      <c r="G40" s="136"/>
      <c r="I40" s="38"/>
    </row>
    <row r="41" spans="1:9" ht="18" customHeight="1">
      <c r="A41" s="120"/>
      <c r="B41" s="109" t="s">
        <v>262</v>
      </c>
      <c r="C41" s="111"/>
      <c r="D41" s="120"/>
      <c r="E41" s="134"/>
      <c r="F41" s="135"/>
      <c r="G41" s="136"/>
    </row>
    <row r="42" spans="1:9" ht="15" customHeight="1">
      <c r="A42" s="120"/>
      <c r="B42" s="109"/>
      <c r="C42" s="111"/>
      <c r="D42" s="120"/>
      <c r="E42" s="129" t="s">
        <v>10</v>
      </c>
      <c r="F42" s="130"/>
      <c r="G42" s="131"/>
    </row>
    <row r="43" spans="1:9">
      <c r="A43" s="121"/>
      <c r="B43" s="109"/>
      <c r="C43" s="111"/>
      <c r="D43" s="121"/>
      <c r="E43" s="112"/>
      <c r="F43" s="132"/>
      <c r="G43" s="133"/>
    </row>
    <row r="44" spans="1:9">
      <c r="A44" s="115" t="s">
        <v>28</v>
      </c>
      <c r="B44" s="115"/>
      <c r="C44" s="115"/>
      <c r="D44" s="115"/>
      <c r="E44" s="115"/>
      <c r="F44" s="115"/>
      <c r="G44" s="115"/>
    </row>
    <row r="45" spans="1:9">
      <c r="A45" s="119" t="s">
        <v>27</v>
      </c>
      <c r="B45" s="122" t="s">
        <v>10</v>
      </c>
      <c r="C45" s="124"/>
      <c r="D45" s="119" t="s">
        <v>29</v>
      </c>
      <c r="E45" s="126"/>
      <c r="F45" s="127"/>
      <c r="G45" s="128"/>
    </row>
    <row r="46" spans="1:9">
      <c r="A46" s="121"/>
      <c r="B46" s="112" t="s">
        <v>10</v>
      </c>
      <c r="C46" s="114"/>
      <c r="D46" s="121"/>
      <c r="E46" s="116"/>
      <c r="F46" s="117"/>
      <c r="G46" s="118"/>
    </row>
    <row r="47" spans="1:9">
      <c r="A47" s="115" t="s">
        <v>30</v>
      </c>
      <c r="B47" s="115"/>
      <c r="C47" s="115"/>
      <c r="D47" s="115"/>
      <c r="E47" s="115"/>
      <c r="F47" s="115"/>
      <c r="G47" s="115"/>
    </row>
    <row r="48" spans="1:9">
      <c r="A48" s="119" t="s">
        <v>27</v>
      </c>
      <c r="B48" s="122"/>
      <c r="C48" s="123"/>
      <c r="D48" s="124"/>
      <c r="E48" s="119" t="s">
        <v>29</v>
      </c>
      <c r="F48" s="109"/>
      <c r="G48" s="111"/>
      <c r="H48" s="69"/>
    </row>
    <row r="49" spans="1:8">
      <c r="A49" s="120"/>
      <c r="B49" s="109"/>
      <c r="C49" s="110"/>
      <c r="D49" s="111"/>
      <c r="E49" s="120"/>
      <c r="F49" s="109"/>
      <c r="G49" s="111"/>
      <c r="H49" s="40"/>
    </row>
    <row r="50" spans="1:8">
      <c r="A50" s="120"/>
      <c r="B50" s="109"/>
      <c r="C50" s="110"/>
      <c r="D50" s="111"/>
      <c r="E50" s="120"/>
      <c r="F50" s="109"/>
      <c r="G50" s="111"/>
    </row>
    <row r="51" spans="1:8">
      <c r="A51" s="120"/>
      <c r="B51" s="109"/>
      <c r="C51" s="110"/>
      <c r="D51" s="111"/>
      <c r="E51" s="120"/>
      <c r="F51" s="109"/>
      <c r="G51" s="111"/>
    </row>
    <row r="52" spans="1:8">
      <c r="A52" s="120"/>
      <c r="B52" s="109" t="s">
        <v>10</v>
      </c>
      <c r="C52" s="110"/>
      <c r="D52" s="111"/>
      <c r="E52" s="120"/>
      <c r="F52" s="109" t="s">
        <v>10</v>
      </c>
      <c r="G52" s="111"/>
    </row>
    <row r="53" spans="1:8">
      <c r="A53" s="121"/>
      <c r="B53" s="112"/>
      <c r="C53" s="113"/>
      <c r="D53" s="114"/>
      <c r="E53" s="121"/>
      <c r="F53" s="109"/>
      <c r="G53" s="111"/>
    </row>
    <row r="54" spans="1:8">
      <c r="A54" s="89" t="s">
        <v>31</v>
      </c>
      <c r="B54" s="90"/>
      <c r="C54" s="41" t="s">
        <v>32</v>
      </c>
      <c r="D54" s="42">
        <f>B56+E56</f>
        <v>0</v>
      </c>
      <c r="E54" s="43"/>
      <c r="F54" s="91"/>
      <c r="G54" s="91"/>
    </row>
    <row r="55" spans="1:8">
      <c r="A55" s="92" t="s">
        <v>27</v>
      </c>
      <c r="B55" s="44" t="s">
        <v>33</v>
      </c>
      <c r="C55" s="44" t="s">
        <v>34</v>
      </c>
      <c r="D55" s="95" t="s">
        <v>29</v>
      </c>
      <c r="E55" s="44" t="s">
        <v>33</v>
      </c>
      <c r="F55" s="98" t="s">
        <v>34</v>
      </c>
      <c r="G55" s="99"/>
    </row>
    <row r="56" spans="1:8">
      <c r="A56" s="93"/>
      <c r="B56" s="100"/>
      <c r="C56" s="100"/>
      <c r="D56" s="96"/>
      <c r="E56" s="100"/>
      <c r="F56" s="103"/>
      <c r="G56" s="104"/>
    </row>
    <row r="57" spans="1:8">
      <c r="A57" s="93"/>
      <c r="B57" s="101"/>
      <c r="C57" s="101"/>
      <c r="D57" s="96"/>
      <c r="E57" s="101"/>
      <c r="F57" s="105"/>
      <c r="G57" s="106"/>
    </row>
    <row r="58" spans="1:8">
      <c r="A58" s="94"/>
      <c r="B58" s="102"/>
      <c r="C58" s="102"/>
      <c r="D58" s="97"/>
      <c r="E58" s="102"/>
      <c r="F58" s="107"/>
      <c r="G58" s="108"/>
    </row>
    <row r="59" spans="1:8">
      <c r="A59" s="85" t="s">
        <v>35</v>
      </c>
      <c r="B59" s="85"/>
      <c r="C59" s="85"/>
      <c r="D59" s="85"/>
      <c r="E59" s="85"/>
      <c r="F59" s="85"/>
      <c r="G59" s="85"/>
    </row>
    <row r="60" spans="1:8">
      <c r="A60" s="86"/>
      <c r="B60" s="87"/>
      <c r="C60" s="87"/>
      <c r="D60" s="87"/>
      <c r="E60" s="87"/>
      <c r="F60" s="87"/>
      <c r="G60" s="88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67"/>
  <sheetViews>
    <sheetView topLeftCell="A7" workbookViewId="0">
      <selection activeCell="E40" sqref="E40:G40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5" customWidth="1"/>
  </cols>
  <sheetData>
    <row r="1" spans="1:9" ht="36" customHeight="1">
      <c r="A1" s="152" t="s">
        <v>0</v>
      </c>
      <c r="B1" s="152"/>
      <c r="C1" s="152"/>
      <c r="D1" s="152"/>
      <c r="E1" s="152"/>
      <c r="F1" s="152"/>
      <c r="G1" s="152"/>
    </row>
    <row r="2" spans="1:9" ht="20.100000000000001" customHeight="1">
      <c r="A2" s="1" t="s">
        <v>1</v>
      </c>
      <c r="B2" s="153" t="s">
        <v>278</v>
      </c>
      <c r="C2" s="154"/>
      <c r="D2" s="2" t="s">
        <v>2</v>
      </c>
      <c r="E2" s="2"/>
      <c r="F2" s="3" t="s">
        <v>3</v>
      </c>
      <c r="G2" s="4"/>
    </row>
    <row r="3" spans="1:9" ht="24" customHeight="1">
      <c r="A3" s="150" t="s">
        <v>4</v>
      </c>
      <c r="B3" s="115"/>
      <c r="C3" s="151"/>
      <c r="D3" s="15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57">
        <v>512500</v>
      </c>
      <c r="C4" s="158"/>
      <c r="D4" s="15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59">
        <f>B6-B4</f>
        <v>2963480</v>
      </c>
      <c r="C5" s="160"/>
      <c r="D5" s="15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61">
        <v>3475980</v>
      </c>
      <c r="C6" s="162"/>
      <c r="D6" s="15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61">
        <f>'4.18'!B7:C7+'4.19'!B6:C6</f>
        <v>41586130</v>
      </c>
      <c r="C7" s="162"/>
      <c r="D7" s="11"/>
      <c r="E7" s="12"/>
      <c r="F7" s="13"/>
      <c r="G7" s="14"/>
      <c r="I7" s="15"/>
    </row>
    <row r="8" spans="1:9" ht="25.5" customHeight="1">
      <c r="A8" s="1" t="s">
        <v>14</v>
      </c>
      <c r="B8" s="163"/>
      <c r="C8" s="164"/>
      <c r="G8" s="15"/>
    </row>
    <row r="9" spans="1:9" ht="27.95" customHeight="1">
      <c r="A9" s="150" t="s">
        <v>15</v>
      </c>
      <c r="B9" s="115"/>
      <c r="C9" s="151"/>
      <c r="D9" s="16"/>
      <c r="E9" s="17"/>
      <c r="F9" s="17"/>
      <c r="G9" s="18"/>
    </row>
    <row r="10" spans="1:9" ht="17.100000000000001" customHeight="1">
      <c r="A10" s="165" t="s">
        <v>16</v>
      </c>
      <c r="B10" s="19" t="s">
        <v>17</v>
      </c>
      <c r="C10" s="19" t="s">
        <v>18</v>
      </c>
      <c r="D10" s="9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66"/>
      <c r="B11" s="21" t="s">
        <v>296</v>
      </c>
      <c r="C11" s="21">
        <v>7</v>
      </c>
      <c r="D11" s="96"/>
      <c r="E11" s="22"/>
      <c r="F11" s="21"/>
      <c r="G11" s="23"/>
    </row>
    <row r="12" spans="1:9" ht="18" customHeight="1">
      <c r="A12" s="166"/>
      <c r="B12" s="21" t="s">
        <v>295</v>
      </c>
      <c r="C12" s="21">
        <v>6</v>
      </c>
      <c r="D12" s="96"/>
      <c r="E12" s="22"/>
      <c r="F12" s="21"/>
      <c r="G12" s="23"/>
    </row>
    <row r="13" spans="1:9" ht="17.100000000000001" customHeight="1">
      <c r="A13" s="167"/>
      <c r="B13" s="21" t="s">
        <v>297</v>
      </c>
      <c r="C13" s="24">
        <v>6</v>
      </c>
      <c r="D13" s="97"/>
      <c r="E13" s="25"/>
      <c r="F13" s="26"/>
      <c r="G13" s="23"/>
    </row>
    <row r="14" spans="1:9" ht="27.95" customHeight="1">
      <c r="A14" s="150" t="s">
        <v>20</v>
      </c>
      <c r="B14" s="115"/>
      <c r="C14" s="115"/>
      <c r="D14" s="115"/>
      <c r="E14" s="115"/>
      <c r="F14" s="115"/>
      <c r="G14" s="15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43"/>
      <c r="F15" s="144"/>
      <c r="G15" s="145"/>
    </row>
    <row r="16" spans="1:9" ht="18.95" customHeight="1">
      <c r="A16" s="119" t="s">
        <v>24</v>
      </c>
      <c r="B16" s="28">
        <v>0.47916666666666669</v>
      </c>
      <c r="C16" s="21" t="s">
        <v>280</v>
      </c>
      <c r="D16" s="21">
        <v>4</v>
      </c>
      <c r="E16" s="140"/>
      <c r="F16" s="141"/>
      <c r="G16" s="142"/>
    </row>
    <row r="17" spans="1:7">
      <c r="A17" s="120"/>
      <c r="B17" s="28">
        <v>0.54166666666666663</v>
      </c>
      <c r="C17" s="28" t="s">
        <v>281</v>
      </c>
      <c r="D17" s="21">
        <v>2</v>
      </c>
      <c r="E17" s="140"/>
      <c r="F17" s="141"/>
      <c r="G17" s="142"/>
    </row>
    <row r="18" spans="1:7">
      <c r="A18" s="120"/>
      <c r="B18" s="28">
        <v>0.5625</v>
      </c>
      <c r="C18" s="28" t="s">
        <v>282</v>
      </c>
      <c r="D18" s="21">
        <v>2</v>
      </c>
      <c r="E18" s="140"/>
      <c r="F18" s="141"/>
      <c r="G18" s="142"/>
    </row>
    <row r="19" spans="1:7">
      <c r="A19" s="120"/>
      <c r="B19" s="28">
        <v>0.60416666666666663</v>
      </c>
      <c r="C19" s="21" t="s">
        <v>283</v>
      </c>
      <c r="D19" s="21">
        <v>2</v>
      </c>
      <c r="E19" s="140"/>
      <c r="F19" s="141"/>
      <c r="G19" s="142"/>
    </row>
    <row r="20" spans="1:7">
      <c r="A20" s="120"/>
      <c r="B20" s="28"/>
      <c r="C20" s="21"/>
      <c r="D20" s="21"/>
      <c r="E20" s="140"/>
      <c r="F20" s="141"/>
      <c r="G20" s="142"/>
    </row>
    <row r="21" spans="1:7">
      <c r="A21" s="120"/>
      <c r="B21" s="28"/>
      <c r="C21" s="21"/>
      <c r="D21" s="21"/>
      <c r="E21" s="140"/>
      <c r="F21" s="141"/>
      <c r="G21" s="142"/>
    </row>
    <row r="22" spans="1:7" ht="18" thickBot="1">
      <c r="A22" s="146"/>
      <c r="B22" s="29"/>
      <c r="C22" s="30"/>
      <c r="D22" s="30"/>
      <c r="E22" s="147"/>
      <c r="F22" s="148"/>
      <c r="G22" s="149"/>
    </row>
    <row r="23" spans="1:7">
      <c r="A23" s="120" t="s">
        <v>25</v>
      </c>
      <c r="B23" s="31">
        <v>0.27083333333333331</v>
      </c>
      <c r="C23" s="32" t="s">
        <v>284</v>
      </c>
      <c r="D23" s="33">
        <v>6</v>
      </c>
      <c r="E23" s="116"/>
      <c r="F23" s="117"/>
      <c r="G23" s="118"/>
    </row>
    <row r="24" spans="1:7">
      <c r="A24" s="120"/>
      <c r="B24" s="28">
        <v>0.25</v>
      </c>
      <c r="C24" s="28" t="s">
        <v>285</v>
      </c>
      <c r="D24" s="21">
        <v>8</v>
      </c>
      <c r="E24" s="140"/>
      <c r="F24" s="141"/>
      <c r="G24" s="142"/>
    </row>
    <row r="25" spans="1:7">
      <c r="A25" s="120"/>
      <c r="B25" s="28">
        <v>0.27083333333333331</v>
      </c>
      <c r="C25" s="32" t="s">
        <v>286</v>
      </c>
      <c r="D25" s="21" t="s">
        <v>292</v>
      </c>
      <c r="E25" s="140"/>
      <c r="F25" s="141"/>
      <c r="G25" s="142"/>
    </row>
    <row r="26" spans="1:7">
      <c r="A26" s="120"/>
      <c r="B26" s="28">
        <v>0.25</v>
      </c>
      <c r="C26" s="32" t="s">
        <v>287</v>
      </c>
      <c r="D26" s="21">
        <v>2</v>
      </c>
      <c r="E26" s="140"/>
      <c r="F26" s="141"/>
      <c r="G26" s="142"/>
    </row>
    <row r="27" spans="1:7">
      <c r="A27" s="120"/>
      <c r="B27" s="28">
        <v>0.29166666666666669</v>
      </c>
      <c r="C27" s="21" t="s">
        <v>288</v>
      </c>
      <c r="D27" s="21">
        <v>2</v>
      </c>
      <c r="E27" s="140"/>
      <c r="F27" s="141"/>
      <c r="G27" s="142"/>
    </row>
    <row r="28" spans="1:7">
      <c r="A28" s="120"/>
      <c r="B28" s="28">
        <v>0.27083333333333331</v>
      </c>
      <c r="C28" s="21" t="s">
        <v>289</v>
      </c>
      <c r="D28" s="21">
        <v>2</v>
      </c>
      <c r="E28" s="140"/>
      <c r="F28" s="141"/>
      <c r="G28" s="142"/>
    </row>
    <row r="29" spans="1:7">
      <c r="A29" s="120"/>
      <c r="B29" s="28">
        <v>0.25</v>
      </c>
      <c r="C29" s="28" t="s">
        <v>290</v>
      </c>
      <c r="D29" s="21">
        <v>3</v>
      </c>
      <c r="E29" s="140"/>
      <c r="F29" s="141"/>
      <c r="G29" s="142"/>
    </row>
    <row r="30" spans="1:7">
      <c r="A30" s="120"/>
      <c r="B30" s="28">
        <v>0.2638888888888889</v>
      </c>
      <c r="C30" s="34" t="s">
        <v>291</v>
      </c>
      <c r="D30" s="21">
        <v>4</v>
      </c>
      <c r="E30" s="140"/>
      <c r="F30" s="141"/>
      <c r="G30" s="142"/>
    </row>
    <row r="31" spans="1:7">
      <c r="A31" s="120"/>
      <c r="B31" s="28"/>
      <c r="C31" s="28"/>
      <c r="D31" s="21"/>
      <c r="E31" s="140"/>
      <c r="F31" s="141"/>
      <c r="G31" s="142"/>
    </row>
    <row r="32" spans="1:7">
      <c r="A32" s="120"/>
      <c r="B32" s="28"/>
      <c r="C32" s="28"/>
      <c r="D32" s="21"/>
      <c r="E32" s="140"/>
      <c r="F32" s="141"/>
      <c r="G32" s="142"/>
    </row>
    <row r="33" spans="1:9">
      <c r="A33" s="120"/>
      <c r="B33" s="28"/>
      <c r="C33" s="21"/>
      <c r="D33" s="21"/>
      <c r="E33" s="140"/>
      <c r="F33" s="141"/>
      <c r="G33" s="142"/>
    </row>
    <row r="34" spans="1:9">
      <c r="A34" s="115" t="s">
        <v>26</v>
      </c>
      <c r="B34" s="115"/>
      <c r="C34" s="115"/>
      <c r="D34" s="115"/>
      <c r="E34" s="115"/>
      <c r="F34" s="115"/>
      <c r="G34" s="115"/>
    </row>
    <row r="35" spans="1:9">
      <c r="A35" s="119" t="s">
        <v>27</v>
      </c>
      <c r="B35" s="122" t="s">
        <v>293</v>
      </c>
      <c r="C35" s="124"/>
      <c r="D35" s="119"/>
      <c r="E35" s="137" t="s">
        <v>298</v>
      </c>
      <c r="F35" s="138"/>
      <c r="G35" s="139"/>
    </row>
    <row r="36" spans="1:9" ht="17.25" customHeight="1">
      <c r="A36" s="120"/>
      <c r="B36" s="109" t="s">
        <v>294</v>
      </c>
      <c r="C36" s="111"/>
      <c r="D36" s="120"/>
      <c r="E36" s="129" t="s">
        <v>299</v>
      </c>
      <c r="F36" s="135"/>
      <c r="G36" s="136"/>
    </row>
    <row r="37" spans="1:9" ht="18" customHeight="1">
      <c r="A37" s="120"/>
      <c r="B37" s="134"/>
      <c r="C37" s="111"/>
      <c r="D37" s="120"/>
      <c r="E37" s="171" t="s">
        <v>301</v>
      </c>
      <c r="F37" s="172"/>
      <c r="G37" s="173"/>
    </row>
    <row r="38" spans="1:9" ht="18" customHeight="1">
      <c r="A38" s="120"/>
      <c r="B38" s="109"/>
      <c r="C38" s="111"/>
      <c r="D38" s="120"/>
      <c r="E38" s="72" t="s">
        <v>302</v>
      </c>
      <c r="F38" s="73"/>
      <c r="G38" s="74"/>
    </row>
    <row r="39" spans="1:9" ht="17.25" customHeight="1">
      <c r="A39" s="120"/>
      <c r="B39" s="109"/>
      <c r="C39" s="111"/>
      <c r="D39" s="120"/>
      <c r="E39" s="174" t="s">
        <v>300</v>
      </c>
      <c r="F39" s="175"/>
      <c r="G39" s="176"/>
    </row>
    <row r="40" spans="1:9" ht="17.25" customHeight="1">
      <c r="A40" s="120"/>
      <c r="B40" s="109"/>
      <c r="C40" s="111"/>
      <c r="D40" s="120"/>
      <c r="E40" s="134"/>
      <c r="F40" s="135"/>
      <c r="G40" s="136"/>
      <c r="I40" s="38"/>
    </row>
    <row r="41" spans="1:9" ht="18" customHeight="1">
      <c r="A41" s="120"/>
      <c r="B41" s="109"/>
      <c r="C41" s="111"/>
      <c r="D41" s="120"/>
      <c r="E41" s="134"/>
      <c r="F41" s="135"/>
      <c r="G41" s="136"/>
    </row>
    <row r="42" spans="1:9" ht="15" customHeight="1">
      <c r="A42" s="120"/>
      <c r="B42" s="109"/>
      <c r="C42" s="111"/>
      <c r="D42" s="120"/>
      <c r="E42" s="129" t="s">
        <v>10</v>
      </c>
      <c r="F42" s="130"/>
      <c r="G42" s="131"/>
    </row>
    <row r="43" spans="1:9">
      <c r="A43" s="121"/>
      <c r="B43" s="109"/>
      <c r="C43" s="111"/>
      <c r="D43" s="121"/>
      <c r="E43" s="112"/>
      <c r="F43" s="132"/>
      <c r="G43" s="133"/>
    </row>
    <row r="44" spans="1:9">
      <c r="A44" s="115" t="s">
        <v>28</v>
      </c>
      <c r="B44" s="115"/>
      <c r="C44" s="115"/>
      <c r="D44" s="115"/>
      <c r="E44" s="115"/>
      <c r="F44" s="115"/>
      <c r="G44" s="115"/>
    </row>
    <row r="45" spans="1:9">
      <c r="A45" s="119" t="s">
        <v>27</v>
      </c>
      <c r="B45" s="122" t="s">
        <v>10</v>
      </c>
      <c r="C45" s="124"/>
      <c r="D45" s="119" t="s">
        <v>29</v>
      </c>
      <c r="E45" s="126"/>
      <c r="F45" s="127"/>
      <c r="G45" s="128"/>
    </row>
    <row r="46" spans="1:9">
      <c r="A46" s="121"/>
      <c r="B46" s="112" t="s">
        <v>10</v>
      </c>
      <c r="C46" s="114"/>
      <c r="D46" s="121"/>
      <c r="E46" s="116"/>
      <c r="F46" s="117"/>
      <c r="G46" s="118"/>
    </row>
    <row r="47" spans="1:9">
      <c r="A47" s="115" t="s">
        <v>30</v>
      </c>
      <c r="B47" s="115"/>
      <c r="C47" s="115"/>
      <c r="D47" s="115"/>
      <c r="E47" s="115"/>
      <c r="F47" s="115"/>
      <c r="G47" s="115"/>
    </row>
    <row r="48" spans="1:9">
      <c r="A48" s="119" t="s">
        <v>27</v>
      </c>
      <c r="B48" s="122"/>
      <c r="C48" s="123"/>
      <c r="D48" s="124"/>
      <c r="E48" s="119" t="s">
        <v>29</v>
      </c>
      <c r="F48" s="109"/>
      <c r="G48" s="111"/>
      <c r="H48" s="70"/>
    </row>
    <row r="49" spans="1:8">
      <c r="A49" s="120"/>
      <c r="B49" s="109"/>
      <c r="C49" s="110"/>
      <c r="D49" s="111"/>
      <c r="E49" s="120"/>
      <c r="F49" s="109"/>
      <c r="G49" s="111"/>
      <c r="H49" s="40"/>
    </row>
    <row r="50" spans="1:8">
      <c r="A50" s="120"/>
      <c r="B50" s="109"/>
      <c r="C50" s="110"/>
      <c r="D50" s="111"/>
      <c r="E50" s="120"/>
      <c r="F50" s="109"/>
      <c r="G50" s="111"/>
    </row>
    <row r="51" spans="1:8">
      <c r="A51" s="120"/>
      <c r="B51" s="109"/>
      <c r="C51" s="110"/>
      <c r="D51" s="111"/>
      <c r="E51" s="120"/>
      <c r="F51" s="109"/>
      <c r="G51" s="111"/>
    </row>
    <row r="52" spans="1:8">
      <c r="A52" s="120"/>
      <c r="B52" s="109" t="s">
        <v>10</v>
      </c>
      <c r="C52" s="110"/>
      <c r="D52" s="111"/>
      <c r="E52" s="120"/>
      <c r="F52" s="109" t="s">
        <v>10</v>
      </c>
      <c r="G52" s="111"/>
    </row>
    <row r="53" spans="1:8">
      <c r="A53" s="121"/>
      <c r="B53" s="112"/>
      <c r="C53" s="113"/>
      <c r="D53" s="114"/>
      <c r="E53" s="121"/>
      <c r="F53" s="109"/>
      <c r="G53" s="111"/>
    </row>
    <row r="54" spans="1:8">
      <c r="A54" s="89" t="s">
        <v>31</v>
      </c>
      <c r="B54" s="90"/>
      <c r="C54" s="41" t="s">
        <v>32</v>
      </c>
      <c r="D54" s="42">
        <f>B56+E56</f>
        <v>0</v>
      </c>
      <c r="E54" s="43"/>
      <c r="F54" s="91"/>
      <c r="G54" s="91"/>
    </row>
    <row r="55" spans="1:8">
      <c r="A55" s="92" t="s">
        <v>27</v>
      </c>
      <c r="B55" s="44" t="s">
        <v>33</v>
      </c>
      <c r="C55" s="44" t="s">
        <v>34</v>
      </c>
      <c r="D55" s="95" t="s">
        <v>29</v>
      </c>
      <c r="E55" s="44" t="s">
        <v>33</v>
      </c>
      <c r="F55" s="98" t="s">
        <v>34</v>
      </c>
      <c r="G55" s="99"/>
    </row>
    <row r="56" spans="1:8">
      <c r="A56" s="93"/>
      <c r="B56" s="100"/>
      <c r="C56" s="100"/>
      <c r="D56" s="96"/>
      <c r="E56" s="100"/>
      <c r="F56" s="103"/>
      <c r="G56" s="104"/>
    </row>
    <row r="57" spans="1:8">
      <c r="A57" s="93"/>
      <c r="B57" s="101"/>
      <c r="C57" s="101"/>
      <c r="D57" s="96"/>
      <c r="E57" s="101"/>
      <c r="F57" s="105"/>
      <c r="G57" s="106"/>
    </row>
    <row r="58" spans="1:8">
      <c r="A58" s="94"/>
      <c r="B58" s="102"/>
      <c r="C58" s="102"/>
      <c r="D58" s="97"/>
      <c r="E58" s="102"/>
      <c r="F58" s="107"/>
      <c r="G58" s="108"/>
    </row>
    <row r="59" spans="1:8">
      <c r="A59" s="85" t="s">
        <v>35</v>
      </c>
      <c r="B59" s="85"/>
      <c r="C59" s="85"/>
      <c r="D59" s="85"/>
      <c r="E59" s="85"/>
      <c r="F59" s="85"/>
      <c r="G59" s="85"/>
    </row>
    <row r="60" spans="1:8">
      <c r="A60" s="86"/>
      <c r="B60" s="87"/>
      <c r="C60" s="87"/>
      <c r="D60" s="87"/>
      <c r="E60" s="87"/>
      <c r="F60" s="87"/>
      <c r="G60" s="88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sortState ref="B11:C13">
    <sortCondition descending="1" ref="B11"/>
  </sortState>
  <mergeCells count="87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5:A46"/>
    <mergeCell ref="B45:C45"/>
    <mergeCell ref="D45:D46"/>
    <mergeCell ref="E45:G45"/>
    <mergeCell ref="B46:C46"/>
    <mergeCell ref="E46:G46"/>
    <mergeCell ref="B42:C42"/>
    <mergeCell ref="E42:G42"/>
    <mergeCell ref="B43:C43"/>
    <mergeCell ref="E43:G43"/>
    <mergeCell ref="A44:G44"/>
    <mergeCell ref="E37:G37"/>
    <mergeCell ref="B38:C38"/>
    <mergeCell ref="E39:G39"/>
    <mergeCell ref="B39:C39"/>
    <mergeCell ref="B41:C41"/>
    <mergeCell ref="E41:G41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E26:G26"/>
    <mergeCell ref="E27:G27"/>
    <mergeCell ref="E28:G28"/>
    <mergeCell ref="E29:G29"/>
    <mergeCell ref="E30:G30"/>
    <mergeCell ref="A14:G14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7"/>
  <sheetViews>
    <sheetView topLeftCell="A25" workbookViewId="0">
      <selection activeCell="F49" sqref="F49:G49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5" customWidth="1"/>
  </cols>
  <sheetData>
    <row r="1" spans="1:9" ht="36" customHeight="1">
      <c r="A1" s="152" t="s">
        <v>0</v>
      </c>
      <c r="B1" s="152"/>
      <c r="C1" s="152"/>
      <c r="D1" s="152"/>
      <c r="E1" s="152"/>
      <c r="F1" s="152"/>
      <c r="G1" s="152"/>
    </row>
    <row r="2" spans="1:9" ht="20.100000000000001" customHeight="1">
      <c r="A2" s="1" t="s">
        <v>1</v>
      </c>
      <c r="B2" s="153" t="s">
        <v>36</v>
      </c>
      <c r="C2" s="154"/>
      <c r="D2" s="2" t="s">
        <v>2</v>
      </c>
      <c r="E2" s="2"/>
      <c r="F2" s="3" t="s">
        <v>3</v>
      </c>
      <c r="G2" s="4"/>
    </row>
    <row r="3" spans="1:9" ht="24" customHeight="1">
      <c r="A3" s="150" t="s">
        <v>4</v>
      </c>
      <c r="B3" s="115"/>
      <c r="C3" s="151"/>
      <c r="D3" s="15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57">
        <v>695700</v>
      </c>
      <c r="C4" s="158"/>
      <c r="D4" s="15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59">
        <f>B6-B4</f>
        <v>2482000</v>
      </c>
      <c r="C5" s="160"/>
      <c r="D5" s="15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61">
        <v>3177700</v>
      </c>
      <c r="C6" s="162"/>
      <c r="D6" s="15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61">
        <f>B6+'4.1'!B7:C7</f>
        <v>4692000</v>
      </c>
      <c r="C7" s="162"/>
      <c r="D7" s="11"/>
      <c r="E7" s="12"/>
      <c r="F7" s="13"/>
      <c r="G7" s="14"/>
      <c r="I7" s="15"/>
    </row>
    <row r="8" spans="1:9" ht="25.5" customHeight="1">
      <c r="A8" s="1" t="s">
        <v>14</v>
      </c>
      <c r="B8" s="163"/>
      <c r="C8" s="164"/>
      <c r="G8" s="15"/>
    </row>
    <row r="9" spans="1:9" ht="27.95" customHeight="1">
      <c r="A9" s="150" t="s">
        <v>15</v>
      </c>
      <c r="B9" s="115"/>
      <c r="C9" s="151"/>
      <c r="D9" s="16"/>
      <c r="E9" s="17"/>
      <c r="F9" s="17"/>
      <c r="G9" s="18"/>
    </row>
    <row r="10" spans="1:9" ht="17.100000000000001" customHeight="1">
      <c r="A10" s="165" t="s">
        <v>16</v>
      </c>
      <c r="B10" s="19" t="s">
        <v>17</v>
      </c>
      <c r="C10" s="19" t="s">
        <v>18</v>
      </c>
      <c r="D10" s="9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66"/>
      <c r="B11" s="21" t="s">
        <v>51</v>
      </c>
      <c r="C11" s="21">
        <v>5</v>
      </c>
      <c r="D11" s="96"/>
      <c r="E11" s="22"/>
      <c r="F11" s="21"/>
      <c r="G11" s="23"/>
    </row>
    <row r="12" spans="1:9" ht="18" customHeight="1">
      <c r="A12" s="166"/>
      <c r="B12" s="21" t="s">
        <v>52</v>
      </c>
      <c r="C12" s="21">
        <v>6</v>
      </c>
      <c r="D12" s="96"/>
      <c r="E12" s="22"/>
      <c r="F12" s="21"/>
      <c r="G12" s="23"/>
    </row>
    <row r="13" spans="1:9" ht="17.100000000000001" customHeight="1">
      <c r="A13" s="167"/>
      <c r="B13" s="21" t="s">
        <v>53</v>
      </c>
      <c r="C13" s="24">
        <v>6</v>
      </c>
      <c r="D13" s="97"/>
      <c r="E13" s="25"/>
      <c r="F13" s="26"/>
      <c r="G13" s="23"/>
    </row>
    <row r="14" spans="1:9" ht="27.95" customHeight="1">
      <c r="A14" s="150" t="s">
        <v>20</v>
      </c>
      <c r="B14" s="115"/>
      <c r="C14" s="115"/>
      <c r="D14" s="115"/>
      <c r="E14" s="115"/>
      <c r="F14" s="115"/>
      <c r="G14" s="15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43"/>
      <c r="F15" s="144"/>
      <c r="G15" s="145"/>
    </row>
    <row r="16" spans="1:9" ht="18.95" customHeight="1">
      <c r="A16" s="119" t="s">
        <v>24</v>
      </c>
      <c r="B16" s="28"/>
      <c r="C16" s="28"/>
      <c r="D16" s="21"/>
      <c r="E16" s="140"/>
      <c r="F16" s="141"/>
      <c r="G16" s="142"/>
    </row>
    <row r="17" spans="1:7">
      <c r="A17" s="120"/>
      <c r="B17" s="28"/>
      <c r="C17" s="28"/>
      <c r="D17" s="21"/>
      <c r="E17" s="140"/>
      <c r="F17" s="141"/>
      <c r="G17" s="142"/>
    </row>
    <row r="18" spans="1:7">
      <c r="A18" s="120"/>
      <c r="B18" s="28"/>
      <c r="C18" s="21"/>
      <c r="D18" s="21"/>
      <c r="E18" s="140"/>
      <c r="F18" s="141"/>
      <c r="G18" s="142"/>
    </row>
    <row r="19" spans="1:7">
      <c r="A19" s="120"/>
      <c r="B19" s="28"/>
      <c r="C19" s="21"/>
      <c r="D19" s="21"/>
      <c r="E19" s="140"/>
      <c r="F19" s="141"/>
      <c r="G19" s="142"/>
    </row>
    <row r="20" spans="1:7">
      <c r="A20" s="120"/>
      <c r="B20" s="28"/>
      <c r="C20" s="21"/>
      <c r="D20" s="21"/>
      <c r="E20" s="140"/>
      <c r="F20" s="141"/>
      <c r="G20" s="142"/>
    </row>
    <row r="21" spans="1:7">
      <c r="A21" s="120"/>
      <c r="B21" s="28"/>
      <c r="C21" s="21"/>
      <c r="D21" s="21"/>
      <c r="E21" s="140"/>
      <c r="F21" s="141"/>
      <c r="G21" s="142"/>
    </row>
    <row r="22" spans="1:7" ht="18" thickBot="1">
      <c r="A22" s="146"/>
      <c r="B22" s="29"/>
      <c r="C22" s="30"/>
      <c r="D22" s="30"/>
      <c r="E22" s="147"/>
      <c r="F22" s="148"/>
      <c r="G22" s="149"/>
    </row>
    <row r="23" spans="1:7">
      <c r="A23" s="120" t="s">
        <v>25</v>
      </c>
      <c r="B23" s="31">
        <v>0.29166666666666669</v>
      </c>
      <c r="C23" s="32" t="s">
        <v>48</v>
      </c>
      <c r="D23" s="33">
        <v>5</v>
      </c>
      <c r="E23" s="116"/>
      <c r="F23" s="117"/>
      <c r="G23" s="118"/>
    </row>
    <row r="24" spans="1:7">
      <c r="A24" s="120"/>
      <c r="B24" s="28">
        <v>0.3125</v>
      </c>
      <c r="C24" s="32" t="s">
        <v>49</v>
      </c>
      <c r="D24" s="21">
        <v>7</v>
      </c>
      <c r="E24" s="140"/>
      <c r="F24" s="141"/>
      <c r="G24" s="142"/>
    </row>
    <row r="25" spans="1:7">
      <c r="A25" s="120"/>
      <c r="B25" s="28">
        <v>0.33333333333333331</v>
      </c>
      <c r="C25" s="32" t="s">
        <v>50</v>
      </c>
      <c r="D25" s="21">
        <v>4</v>
      </c>
      <c r="E25" s="140"/>
      <c r="F25" s="141"/>
      <c r="G25" s="142"/>
    </row>
    <row r="26" spans="1:7">
      <c r="A26" s="120"/>
      <c r="B26" s="28"/>
      <c r="C26" s="34"/>
      <c r="D26" s="21"/>
      <c r="E26" s="140"/>
      <c r="F26" s="141"/>
      <c r="G26" s="142"/>
    </row>
    <row r="27" spans="1:7">
      <c r="A27" s="120"/>
      <c r="B27" s="28"/>
      <c r="C27" s="21"/>
      <c r="D27" s="21"/>
      <c r="E27" s="140"/>
      <c r="F27" s="141"/>
      <c r="G27" s="142"/>
    </row>
    <row r="28" spans="1:7">
      <c r="A28" s="120"/>
      <c r="B28" s="28"/>
      <c r="C28" s="21"/>
      <c r="D28" s="21"/>
      <c r="E28" s="140"/>
      <c r="F28" s="141"/>
      <c r="G28" s="142"/>
    </row>
    <row r="29" spans="1:7">
      <c r="A29" s="120"/>
      <c r="B29" s="28"/>
      <c r="C29" s="28"/>
      <c r="D29" s="21"/>
      <c r="E29" s="140"/>
      <c r="F29" s="141"/>
      <c r="G29" s="142"/>
    </row>
    <row r="30" spans="1:7">
      <c r="A30" s="120"/>
      <c r="B30" s="28"/>
      <c r="C30" s="28"/>
      <c r="D30" s="21"/>
      <c r="E30" s="35"/>
      <c r="F30" s="36"/>
      <c r="G30" s="37"/>
    </row>
    <row r="31" spans="1:7">
      <c r="A31" s="120"/>
      <c r="B31" s="28"/>
      <c r="C31" s="28"/>
      <c r="D31" s="21"/>
      <c r="E31" s="35"/>
      <c r="F31" s="36"/>
      <c r="G31" s="37"/>
    </row>
    <row r="32" spans="1:7">
      <c r="A32" s="120"/>
      <c r="B32" s="28"/>
      <c r="C32" s="28"/>
      <c r="D32" s="21"/>
      <c r="E32" s="35"/>
      <c r="F32" s="36"/>
      <c r="G32" s="37"/>
    </row>
    <row r="33" spans="1:9">
      <c r="A33" s="120"/>
      <c r="B33" s="28"/>
      <c r="C33" s="21"/>
      <c r="D33" s="21"/>
      <c r="E33" s="140"/>
      <c r="F33" s="141"/>
      <c r="G33" s="142"/>
    </row>
    <row r="34" spans="1:9">
      <c r="A34" s="115" t="s">
        <v>26</v>
      </c>
      <c r="B34" s="115"/>
      <c r="C34" s="115"/>
      <c r="D34" s="115"/>
      <c r="E34" s="115"/>
      <c r="F34" s="115"/>
      <c r="G34" s="115"/>
    </row>
    <row r="35" spans="1:9">
      <c r="A35" s="119" t="s">
        <v>27</v>
      </c>
      <c r="B35" s="122"/>
      <c r="C35" s="124"/>
      <c r="D35" s="119"/>
      <c r="E35" s="137"/>
      <c r="F35" s="138"/>
      <c r="G35" s="139"/>
    </row>
    <row r="36" spans="1:9" ht="17.25" customHeight="1">
      <c r="A36" s="120"/>
      <c r="B36" s="109"/>
      <c r="C36" s="111"/>
      <c r="D36" s="120"/>
      <c r="E36" s="129" t="s">
        <v>56</v>
      </c>
      <c r="F36" s="135"/>
      <c r="G36" s="136"/>
    </row>
    <row r="37" spans="1:9">
      <c r="A37" s="120"/>
      <c r="B37" s="134"/>
      <c r="C37" s="111"/>
      <c r="D37" s="120"/>
      <c r="E37" s="134" t="s">
        <v>57</v>
      </c>
      <c r="F37" s="135"/>
      <c r="G37" s="136"/>
    </row>
    <row r="38" spans="1:9" ht="18" customHeight="1">
      <c r="A38" s="120"/>
      <c r="B38" s="109"/>
      <c r="C38" s="111"/>
      <c r="D38" s="120"/>
      <c r="E38" s="134"/>
      <c r="F38" s="135"/>
      <c r="G38" s="136"/>
    </row>
    <row r="39" spans="1:9" ht="17.25" customHeight="1">
      <c r="A39" s="120"/>
      <c r="B39" s="109"/>
      <c r="C39" s="111"/>
      <c r="D39" s="120"/>
      <c r="E39" s="134"/>
      <c r="F39" s="135"/>
      <c r="G39" s="136"/>
    </row>
    <row r="40" spans="1:9" ht="17.25" customHeight="1">
      <c r="A40" s="120"/>
      <c r="B40" s="109"/>
      <c r="C40" s="111"/>
      <c r="D40" s="120"/>
      <c r="E40" s="134"/>
      <c r="F40" s="135"/>
      <c r="G40" s="136"/>
      <c r="I40" s="38"/>
    </row>
    <row r="41" spans="1:9" ht="18" customHeight="1">
      <c r="A41" s="120"/>
      <c r="B41" s="109"/>
      <c r="C41" s="111"/>
      <c r="D41" s="120"/>
      <c r="E41" s="134"/>
      <c r="F41" s="135"/>
      <c r="G41" s="136"/>
    </row>
    <row r="42" spans="1:9" ht="15" customHeight="1">
      <c r="A42" s="120"/>
      <c r="B42" s="109"/>
      <c r="C42" s="111"/>
      <c r="D42" s="120"/>
      <c r="E42" s="129" t="s">
        <v>10</v>
      </c>
      <c r="F42" s="130"/>
      <c r="G42" s="131"/>
    </row>
    <row r="43" spans="1:9">
      <c r="A43" s="121"/>
      <c r="B43" s="109"/>
      <c r="C43" s="111"/>
      <c r="D43" s="121"/>
      <c r="E43" s="112"/>
      <c r="F43" s="132"/>
      <c r="G43" s="133"/>
    </row>
    <row r="44" spans="1:9">
      <c r="A44" s="115" t="s">
        <v>28</v>
      </c>
      <c r="B44" s="115"/>
      <c r="C44" s="115"/>
      <c r="D44" s="115"/>
      <c r="E44" s="115"/>
      <c r="F44" s="115"/>
      <c r="G44" s="115"/>
    </row>
    <row r="45" spans="1:9">
      <c r="A45" s="119" t="s">
        <v>27</v>
      </c>
      <c r="B45" s="122" t="s">
        <v>10</v>
      </c>
      <c r="C45" s="124"/>
      <c r="D45" s="119" t="s">
        <v>29</v>
      </c>
      <c r="E45" s="126"/>
      <c r="F45" s="127"/>
      <c r="G45" s="128"/>
    </row>
    <row r="46" spans="1:9">
      <c r="A46" s="121"/>
      <c r="B46" s="112" t="s">
        <v>10</v>
      </c>
      <c r="C46" s="114"/>
      <c r="D46" s="121"/>
      <c r="E46" s="116"/>
      <c r="F46" s="117"/>
      <c r="G46" s="118"/>
    </row>
    <row r="47" spans="1:9">
      <c r="A47" s="115" t="s">
        <v>30</v>
      </c>
      <c r="B47" s="115"/>
      <c r="C47" s="115"/>
      <c r="D47" s="115"/>
      <c r="E47" s="115"/>
      <c r="F47" s="115"/>
      <c r="G47" s="115"/>
    </row>
    <row r="48" spans="1:9">
      <c r="A48" s="119" t="s">
        <v>27</v>
      </c>
      <c r="B48" s="122"/>
      <c r="C48" s="123"/>
      <c r="D48" s="124"/>
      <c r="E48" s="119" t="s">
        <v>29</v>
      </c>
      <c r="F48" s="109" t="s">
        <v>54</v>
      </c>
      <c r="G48" s="111"/>
      <c r="H48" s="39"/>
    </row>
    <row r="49" spans="1:8">
      <c r="A49" s="120"/>
      <c r="B49" s="109"/>
      <c r="C49" s="110"/>
      <c r="D49" s="111"/>
      <c r="E49" s="120"/>
      <c r="F49" s="109" t="s">
        <v>55</v>
      </c>
      <c r="G49" s="111"/>
      <c r="H49" s="40"/>
    </row>
    <row r="50" spans="1:8">
      <c r="A50" s="120"/>
      <c r="B50" s="109"/>
      <c r="C50" s="110"/>
      <c r="D50" s="111"/>
      <c r="E50" s="120"/>
      <c r="F50" s="125"/>
      <c r="G50" s="111"/>
    </row>
    <row r="51" spans="1:8">
      <c r="A51" s="120"/>
      <c r="B51" s="109"/>
      <c r="C51" s="110"/>
      <c r="D51" s="111"/>
      <c r="E51" s="120"/>
      <c r="F51" s="109"/>
      <c r="G51" s="111"/>
    </row>
    <row r="52" spans="1:8">
      <c r="A52" s="120"/>
      <c r="B52" s="109" t="s">
        <v>10</v>
      </c>
      <c r="C52" s="110"/>
      <c r="D52" s="111"/>
      <c r="E52" s="120"/>
      <c r="F52" s="109" t="s">
        <v>10</v>
      </c>
      <c r="G52" s="111"/>
    </row>
    <row r="53" spans="1:8">
      <c r="A53" s="121"/>
      <c r="B53" s="112"/>
      <c r="C53" s="113"/>
      <c r="D53" s="114"/>
      <c r="E53" s="121"/>
      <c r="F53" s="109"/>
      <c r="G53" s="111"/>
    </row>
    <row r="54" spans="1:8">
      <c r="A54" s="89" t="s">
        <v>31</v>
      </c>
      <c r="B54" s="90"/>
      <c r="C54" s="41" t="s">
        <v>32</v>
      </c>
      <c r="D54" s="42">
        <f>B56+E56</f>
        <v>0</v>
      </c>
      <c r="E54" s="43"/>
      <c r="F54" s="91"/>
      <c r="G54" s="91"/>
    </row>
    <row r="55" spans="1:8">
      <c r="A55" s="92" t="s">
        <v>27</v>
      </c>
      <c r="B55" s="44" t="s">
        <v>33</v>
      </c>
      <c r="C55" s="44" t="s">
        <v>34</v>
      </c>
      <c r="D55" s="95" t="s">
        <v>29</v>
      </c>
      <c r="E55" s="44" t="s">
        <v>33</v>
      </c>
      <c r="F55" s="98" t="s">
        <v>34</v>
      </c>
      <c r="G55" s="99"/>
    </row>
    <row r="56" spans="1:8">
      <c r="A56" s="93"/>
      <c r="B56" s="100"/>
      <c r="C56" s="100"/>
      <c r="D56" s="96"/>
      <c r="E56" s="100"/>
      <c r="F56" s="103"/>
      <c r="G56" s="104"/>
    </row>
    <row r="57" spans="1:8">
      <c r="A57" s="93"/>
      <c r="B57" s="101"/>
      <c r="C57" s="101"/>
      <c r="D57" s="96"/>
      <c r="E57" s="101"/>
      <c r="F57" s="105"/>
      <c r="G57" s="106"/>
    </row>
    <row r="58" spans="1:8">
      <c r="A58" s="94"/>
      <c r="B58" s="102"/>
      <c r="C58" s="102"/>
      <c r="D58" s="97"/>
      <c r="E58" s="102"/>
      <c r="F58" s="107"/>
      <c r="G58" s="108"/>
    </row>
    <row r="59" spans="1:8">
      <c r="A59" s="85" t="s">
        <v>35</v>
      </c>
      <c r="B59" s="85"/>
      <c r="C59" s="85"/>
      <c r="D59" s="85"/>
      <c r="E59" s="85"/>
      <c r="F59" s="85"/>
      <c r="G59" s="85"/>
    </row>
    <row r="60" spans="1:8">
      <c r="A60" s="86"/>
      <c r="B60" s="87"/>
      <c r="C60" s="87"/>
      <c r="D60" s="87"/>
      <c r="E60" s="87"/>
      <c r="F60" s="87"/>
      <c r="G60" s="88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5">
    <mergeCell ref="A59:G59"/>
    <mergeCell ref="A60:G60"/>
    <mergeCell ref="A54:B54"/>
    <mergeCell ref="F54:G54"/>
    <mergeCell ref="A55:A58"/>
    <mergeCell ref="D55:D58"/>
    <mergeCell ref="F55:G55"/>
    <mergeCell ref="B56:B58"/>
    <mergeCell ref="C56:C58"/>
    <mergeCell ref="E56:E58"/>
    <mergeCell ref="F56:G58"/>
    <mergeCell ref="B51:D51"/>
    <mergeCell ref="F51:G51"/>
    <mergeCell ref="B52:D52"/>
    <mergeCell ref="F52:G52"/>
    <mergeCell ref="B53:D53"/>
    <mergeCell ref="F53:G53"/>
    <mergeCell ref="A44:G44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A45:A46"/>
    <mergeCell ref="B45:C45"/>
    <mergeCell ref="D45:D46"/>
    <mergeCell ref="E45:G45"/>
    <mergeCell ref="B46:C46"/>
    <mergeCell ref="E42:G42"/>
    <mergeCell ref="B43:C43"/>
    <mergeCell ref="E43:G43"/>
    <mergeCell ref="B41:C41"/>
    <mergeCell ref="E41:G41"/>
    <mergeCell ref="A34:G34"/>
    <mergeCell ref="A35:A43"/>
    <mergeCell ref="B35:C35"/>
    <mergeCell ref="D35:D43"/>
    <mergeCell ref="E35:G35"/>
    <mergeCell ref="B36:C36"/>
    <mergeCell ref="E36:G36"/>
    <mergeCell ref="B37:C37"/>
    <mergeCell ref="E37:G37"/>
    <mergeCell ref="B38:C38"/>
    <mergeCell ref="E38:G38"/>
    <mergeCell ref="B39:C39"/>
    <mergeCell ref="E39:G39"/>
    <mergeCell ref="B40:C40"/>
    <mergeCell ref="E40:G40"/>
    <mergeCell ref="B42:C42"/>
    <mergeCell ref="A23:A33"/>
    <mergeCell ref="E23:G23"/>
    <mergeCell ref="E24:G24"/>
    <mergeCell ref="E25:G25"/>
    <mergeCell ref="E26:G26"/>
    <mergeCell ref="E27:G27"/>
    <mergeCell ref="E28:G28"/>
    <mergeCell ref="E29:G29"/>
    <mergeCell ref="E33:G3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67"/>
  <sheetViews>
    <sheetView topLeftCell="A13" workbookViewId="0">
      <selection activeCell="A44" sqref="A44:G44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5" customWidth="1"/>
  </cols>
  <sheetData>
    <row r="1" spans="1:9" ht="36" customHeight="1">
      <c r="A1" s="152" t="s">
        <v>0</v>
      </c>
      <c r="B1" s="152"/>
      <c r="C1" s="152"/>
      <c r="D1" s="152"/>
      <c r="E1" s="152"/>
      <c r="F1" s="152"/>
      <c r="G1" s="152"/>
    </row>
    <row r="2" spans="1:9" ht="20.100000000000001" customHeight="1">
      <c r="A2" s="1" t="s">
        <v>1</v>
      </c>
      <c r="B2" s="153" t="s">
        <v>303</v>
      </c>
      <c r="C2" s="154"/>
      <c r="D2" s="2" t="s">
        <v>2</v>
      </c>
      <c r="E2" s="2"/>
      <c r="F2" s="3" t="s">
        <v>3</v>
      </c>
      <c r="G2" s="4"/>
    </row>
    <row r="3" spans="1:9" ht="24" customHeight="1">
      <c r="A3" s="150" t="s">
        <v>4</v>
      </c>
      <c r="B3" s="115"/>
      <c r="C3" s="151"/>
      <c r="D3" s="15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57">
        <v>387500</v>
      </c>
      <c r="C4" s="158"/>
      <c r="D4" s="15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59">
        <f>B6-B4</f>
        <v>950400</v>
      </c>
      <c r="C5" s="160"/>
      <c r="D5" s="15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61">
        <v>1337900</v>
      </c>
      <c r="C6" s="162"/>
      <c r="D6" s="15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61">
        <f>'4.19'!B7:C7+'4.20'!B6:C6</f>
        <v>42924030</v>
      </c>
      <c r="C7" s="162"/>
      <c r="D7" s="11"/>
      <c r="E7" s="12"/>
      <c r="F7" s="13"/>
      <c r="G7" s="14"/>
      <c r="I7" s="15"/>
    </row>
    <row r="8" spans="1:9" ht="25.5" customHeight="1">
      <c r="A8" s="1" t="s">
        <v>14</v>
      </c>
      <c r="B8" s="163"/>
      <c r="C8" s="164"/>
      <c r="G8" s="15"/>
    </row>
    <row r="9" spans="1:9" ht="27.95" customHeight="1">
      <c r="A9" s="150" t="s">
        <v>15</v>
      </c>
      <c r="B9" s="115"/>
      <c r="C9" s="151"/>
      <c r="D9" s="16"/>
      <c r="E9" s="17"/>
      <c r="F9" s="17"/>
      <c r="G9" s="18"/>
    </row>
    <row r="10" spans="1:9" ht="17.100000000000001" customHeight="1">
      <c r="A10" s="165" t="s">
        <v>16</v>
      </c>
      <c r="B10" s="19" t="s">
        <v>17</v>
      </c>
      <c r="C10" s="19" t="s">
        <v>18</v>
      </c>
      <c r="D10" s="9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66"/>
      <c r="B11" s="21" t="s">
        <v>53</v>
      </c>
      <c r="C11" s="21">
        <v>5</v>
      </c>
      <c r="D11" s="96"/>
      <c r="E11" s="22"/>
      <c r="F11" s="21"/>
      <c r="G11" s="23"/>
    </row>
    <row r="12" spans="1:9" ht="18" customHeight="1">
      <c r="A12" s="166"/>
      <c r="B12" s="21" t="s">
        <v>162</v>
      </c>
      <c r="C12" s="21">
        <v>3</v>
      </c>
      <c r="D12" s="96"/>
      <c r="E12" s="22"/>
      <c r="F12" s="21"/>
      <c r="G12" s="23"/>
    </row>
    <row r="13" spans="1:9" ht="17.100000000000001" customHeight="1">
      <c r="A13" s="167"/>
      <c r="B13" s="21" t="s">
        <v>52</v>
      </c>
      <c r="C13" s="24">
        <v>3</v>
      </c>
      <c r="D13" s="97"/>
      <c r="E13" s="25"/>
      <c r="F13" s="26"/>
      <c r="G13" s="23"/>
    </row>
    <row r="14" spans="1:9" ht="27.95" customHeight="1">
      <c r="A14" s="150" t="s">
        <v>20</v>
      </c>
      <c r="B14" s="115"/>
      <c r="C14" s="115"/>
      <c r="D14" s="115"/>
      <c r="E14" s="115"/>
      <c r="F14" s="115"/>
      <c r="G14" s="15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43"/>
      <c r="F15" s="144"/>
      <c r="G15" s="145"/>
    </row>
    <row r="16" spans="1:9" ht="18.95" customHeight="1">
      <c r="A16" s="119" t="s">
        <v>24</v>
      </c>
      <c r="B16" s="28"/>
      <c r="C16" s="21"/>
      <c r="D16" s="21"/>
      <c r="E16" s="140"/>
      <c r="F16" s="141"/>
      <c r="G16" s="142"/>
    </row>
    <row r="17" spans="1:7">
      <c r="A17" s="120"/>
      <c r="B17" s="28"/>
      <c r="C17" s="28"/>
      <c r="D17" s="21"/>
      <c r="E17" s="140"/>
      <c r="F17" s="141"/>
      <c r="G17" s="142"/>
    </row>
    <row r="18" spans="1:7">
      <c r="A18" s="120"/>
      <c r="B18" s="28"/>
      <c r="C18" s="28"/>
      <c r="D18" s="21"/>
      <c r="E18" s="140"/>
      <c r="F18" s="141"/>
      <c r="G18" s="142"/>
    </row>
    <row r="19" spans="1:7">
      <c r="A19" s="120"/>
      <c r="B19" s="28"/>
      <c r="C19" s="21"/>
      <c r="D19" s="21"/>
      <c r="E19" s="140"/>
      <c r="F19" s="141"/>
      <c r="G19" s="142"/>
    </row>
    <row r="20" spans="1:7">
      <c r="A20" s="120"/>
      <c r="B20" s="28"/>
      <c r="C20" s="21"/>
      <c r="D20" s="21"/>
      <c r="E20" s="140"/>
      <c r="F20" s="141"/>
      <c r="G20" s="142"/>
    </row>
    <row r="21" spans="1:7">
      <c r="A21" s="120"/>
      <c r="B21" s="28"/>
      <c r="C21" s="21"/>
      <c r="D21" s="21"/>
      <c r="E21" s="140"/>
      <c r="F21" s="141"/>
      <c r="G21" s="142"/>
    </row>
    <row r="22" spans="1:7" ht="18" thickBot="1">
      <c r="A22" s="146"/>
      <c r="B22" s="29"/>
      <c r="C22" s="30"/>
      <c r="D22" s="30"/>
      <c r="E22" s="147"/>
      <c r="F22" s="148"/>
      <c r="G22" s="149"/>
    </row>
    <row r="23" spans="1:7">
      <c r="A23" s="120" t="s">
        <v>25</v>
      </c>
      <c r="B23" s="31">
        <v>0.29166666666666669</v>
      </c>
      <c r="C23" s="32" t="s">
        <v>304</v>
      </c>
      <c r="D23" s="33">
        <v>5</v>
      </c>
      <c r="E23" s="116" t="s">
        <v>305</v>
      </c>
      <c r="F23" s="117"/>
      <c r="G23" s="118"/>
    </row>
    <row r="24" spans="1:7">
      <c r="A24" s="120"/>
      <c r="B24" s="28">
        <v>0.3125</v>
      </c>
      <c r="C24" s="28" t="s">
        <v>307</v>
      </c>
      <c r="D24" s="21">
        <v>8</v>
      </c>
      <c r="E24" s="140" t="s">
        <v>306</v>
      </c>
      <c r="F24" s="141"/>
      <c r="G24" s="142"/>
    </row>
    <row r="25" spans="1:7">
      <c r="A25" s="120"/>
      <c r="B25" s="28">
        <v>0.3125</v>
      </c>
      <c r="C25" s="32" t="s">
        <v>308</v>
      </c>
      <c r="D25" s="21">
        <v>6</v>
      </c>
      <c r="E25" s="140" t="s">
        <v>309</v>
      </c>
      <c r="F25" s="141"/>
      <c r="G25" s="142"/>
    </row>
    <row r="26" spans="1:7">
      <c r="A26" s="120"/>
      <c r="B26" s="28"/>
      <c r="C26" s="32"/>
      <c r="D26" s="21"/>
      <c r="E26" s="140"/>
      <c r="F26" s="141"/>
      <c r="G26" s="142"/>
    </row>
    <row r="27" spans="1:7">
      <c r="A27" s="120"/>
      <c r="B27" s="28"/>
      <c r="C27" s="21"/>
      <c r="D27" s="21"/>
      <c r="E27" s="140"/>
      <c r="F27" s="141"/>
      <c r="G27" s="142"/>
    </row>
    <row r="28" spans="1:7">
      <c r="A28" s="120"/>
      <c r="B28" s="28"/>
      <c r="C28" s="21"/>
      <c r="D28" s="21"/>
      <c r="E28" s="140"/>
      <c r="F28" s="141"/>
      <c r="G28" s="142"/>
    </row>
    <row r="29" spans="1:7">
      <c r="A29" s="120"/>
      <c r="B29" s="28"/>
      <c r="C29" s="28"/>
      <c r="D29" s="21"/>
      <c r="E29" s="140"/>
      <c r="F29" s="141"/>
      <c r="G29" s="142"/>
    </row>
    <row r="30" spans="1:7">
      <c r="A30" s="120"/>
      <c r="B30" s="28"/>
      <c r="C30" s="34"/>
      <c r="D30" s="21"/>
      <c r="E30" s="140"/>
      <c r="F30" s="141"/>
      <c r="G30" s="142"/>
    </row>
    <row r="31" spans="1:7">
      <c r="A31" s="120"/>
      <c r="B31" s="28"/>
      <c r="C31" s="28"/>
      <c r="D31" s="21"/>
      <c r="E31" s="140"/>
      <c r="F31" s="141"/>
      <c r="G31" s="142"/>
    </row>
    <row r="32" spans="1:7">
      <c r="A32" s="120"/>
      <c r="B32" s="28"/>
      <c r="C32" s="28"/>
      <c r="D32" s="21"/>
      <c r="E32" s="140"/>
      <c r="F32" s="141"/>
      <c r="G32" s="142"/>
    </row>
    <row r="33" spans="1:9">
      <c r="A33" s="120"/>
      <c r="B33" s="28"/>
      <c r="C33" s="21"/>
      <c r="D33" s="21"/>
      <c r="E33" s="140"/>
      <c r="F33" s="141"/>
      <c r="G33" s="142"/>
    </row>
    <row r="34" spans="1:9">
      <c r="A34" s="115" t="s">
        <v>26</v>
      </c>
      <c r="B34" s="115"/>
      <c r="C34" s="115"/>
      <c r="D34" s="115"/>
      <c r="E34" s="115"/>
      <c r="F34" s="115"/>
      <c r="G34" s="115"/>
    </row>
    <row r="35" spans="1:9">
      <c r="A35" s="119" t="s">
        <v>27</v>
      </c>
      <c r="B35" s="122"/>
      <c r="C35" s="124"/>
      <c r="D35" s="119"/>
      <c r="E35" s="137"/>
      <c r="F35" s="138"/>
      <c r="G35" s="139"/>
    </row>
    <row r="36" spans="1:9" ht="17.25" customHeight="1">
      <c r="A36" s="120"/>
      <c r="B36" s="109"/>
      <c r="C36" s="111"/>
      <c r="D36" s="120"/>
      <c r="E36" s="129"/>
      <c r="F36" s="135"/>
      <c r="G36" s="136"/>
    </row>
    <row r="37" spans="1:9" ht="18" customHeight="1">
      <c r="A37" s="120"/>
      <c r="B37" s="134"/>
      <c r="C37" s="111"/>
      <c r="D37" s="120"/>
      <c r="E37" s="171"/>
      <c r="F37" s="172"/>
      <c r="G37" s="173"/>
    </row>
    <row r="38" spans="1:9" ht="18" customHeight="1">
      <c r="A38" s="120"/>
      <c r="B38" s="109"/>
      <c r="C38" s="111"/>
      <c r="D38" s="120"/>
      <c r="E38" s="72"/>
      <c r="F38" s="73"/>
      <c r="G38" s="74"/>
    </row>
    <row r="39" spans="1:9" ht="17.25" customHeight="1">
      <c r="A39" s="120"/>
      <c r="B39" s="109"/>
      <c r="C39" s="111"/>
      <c r="D39" s="120"/>
      <c r="E39" s="174"/>
      <c r="F39" s="175"/>
      <c r="G39" s="176"/>
    </row>
    <row r="40" spans="1:9" ht="17.25" customHeight="1">
      <c r="A40" s="120"/>
      <c r="B40" s="109"/>
      <c r="C40" s="111"/>
      <c r="D40" s="120"/>
      <c r="E40" s="134"/>
      <c r="F40" s="135"/>
      <c r="G40" s="136"/>
      <c r="I40" s="38"/>
    </row>
    <row r="41" spans="1:9" ht="18" customHeight="1">
      <c r="A41" s="120"/>
      <c r="B41" s="109"/>
      <c r="C41" s="111"/>
      <c r="D41" s="120"/>
      <c r="E41" s="134"/>
      <c r="F41" s="135"/>
      <c r="G41" s="136"/>
    </row>
    <row r="42" spans="1:9" ht="15" customHeight="1">
      <c r="A42" s="120"/>
      <c r="B42" s="109"/>
      <c r="C42" s="111"/>
      <c r="D42" s="120"/>
      <c r="E42" s="129" t="s">
        <v>10</v>
      </c>
      <c r="F42" s="130"/>
      <c r="G42" s="131"/>
    </row>
    <row r="43" spans="1:9">
      <c r="A43" s="121"/>
      <c r="B43" s="109"/>
      <c r="C43" s="111"/>
      <c r="D43" s="121"/>
      <c r="E43" s="112"/>
      <c r="F43" s="132"/>
      <c r="G43" s="133"/>
    </row>
    <row r="44" spans="1:9">
      <c r="A44" s="115" t="s">
        <v>28</v>
      </c>
      <c r="B44" s="115"/>
      <c r="C44" s="115"/>
      <c r="D44" s="115"/>
      <c r="E44" s="115"/>
      <c r="F44" s="115"/>
      <c r="G44" s="115"/>
    </row>
    <row r="45" spans="1:9">
      <c r="A45" s="119" t="s">
        <v>27</v>
      </c>
      <c r="B45" s="122" t="s">
        <v>10</v>
      </c>
      <c r="C45" s="124"/>
      <c r="D45" s="119" t="s">
        <v>29</v>
      </c>
      <c r="E45" s="126"/>
      <c r="F45" s="127"/>
      <c r="G45" s="128"/>
    </row>
    <row r="46" spans="1:9">
      <c r="A46" s="121"/>
      <c r="B46" s="112" t="s">
        <v>10</v>
      </c>
      <c r="C46" s="114"/>
      <c r="D46" s="121"/>
      <c r="E46" s="116"/>
      <c r="F46" s="117"/>
      <c r="G46" s="118"/>
    </row>
    <row r="47" spans="1:9">
      <c r="A47" s="115" t="s">
        <v>30</v>
      </c>
      <c r="B47" s="115"/>
      <c r="C47" s="115"/>
      <c r="D47" s="115"/>
      <c r="E47" s="115"/>
      <c r="F47" s="115"/>
      <c r="G47" s="115"/>
    </row>
    <row r="48" spans="1:9">
      <c r="A48" s="119" t="s">
        <v>27</v>
      </c>
      <c r="B48" s="122"/>
      <c r="C48" s="123"/>
      <c r="D48" s="124"/>
      <c r="E48" s="119" t="s">
        <v>29</v>
      </c>
      <c r="F48" s="109"/>
      <c r="G48" s="111"/>
      <c r="H48" s="71"/>
    </row>
    <row r="49" spans="1:8">
      <c r="A49" s="120"/>
      <c r="B49" s="109"/>
      <c r="C49" s="110"/>
      <c r="D49" s="111"/>
      <c r="E49" s="120"/>
      <c r="F49" s="109"/>
      <c r="G49" s="111"/>
      <c r="H49" s="40"/>
    </row>
    <row r="50" spans="1:8">
      <c r="A50" s="120"/>
      <c r="B50" s="109"/>
      <c r="C50" s="110"/>
      <c r="D50" s="111"/>
      <c r="E50" s="120"/>
      <c r="F50" s="109"/>
      <c r="G50" s="111"/>
    </row>
    <row r="51" spans="1:8">
      <c r="A51" s="120"/>
      <c r="B51" s="109"/>
      <c r="C51" s="110"/>
      <c r="D51" s="111"/>
      <c r="E51" s="120"/>
      <c r="F51" s="109"/>
      <c r="G51" s="111"/>
    </row>
    <row r="52" spans="1:8">
      <c r="A52" s="120"/>
      <c r="B52" s="109" t="s">
        <v>10</v>
      </c>
      <c r="C52" s="110"/>
      <c r="D52" s="111"/>
      <c r="E52" s="120"/>
      <c r="F52" s="109" t="s">
        <v>10</v>
      </c>
      <c r="G52" s="111"/>
    </row>
    <row r="53" spans="1:8">
      <c r="A53" s="121"/>
      <c r="B53" s="112"/>
      <c r="C53" s="113"/>
      <c r="D53" s="114"/>
      <c r="E53" s="121"/>
      <c r="F53" s="109"/>
      <c r="G53" s="111"/>
    </row>
    <row r="54" spans="1:8">
      <c r="A54" s="89" t="s">
        <v>31</v>
      </c>
      <c r="B54" s="90"/>
      <c r="C54" s="41" t="s">
        <v>32</v>
      </c>
      <c r="D54" s="42">
        <f>B56+E56</f>
        <v>0</v>
      </c>
      <c r="E54" s="43"/>
      <c r="F54" s="91"/>
      <c r="G54" s="91"/>
    </row>
    <row r="55" spans="1:8">
      <c r="A55" s="92" t="s">
        <v>27</v>
      </c>
      <c r="B55" s="44" t="s">
        <v>33</v>
      </c>
      <c r="C55" s="44" t="s">
        <v>34</v>
      </c>
      <c r="D55" s="95" t="s">
        <v>29</v>
      </c>
      <c r="E55" s="44" t="s">
        <v>33</v>
      </c>
      <c r="F55" s="98" t="s">
        <v>34</v>
      </c>
      <c r="G55" s="99"/>
    </row>
    <row r="56" spans="1:8">
      <c r="A56" s="93"/>
      <c r="B56" s="100"/>
      <c r="C56" s="100"/>
      <c r="D56" s="96"/>
      <c r="E56" s="100"/>
      <c r="F56" s="103"/>
      <c r="G56" s="104"/>
    </row>
    <row r="57" spans="1:8">
      <c r="A57" s="93"/>
      <c r="B57" s="101"/>
      <c r="C57" s="101"/>
      <c r="D57" s="96"/>
      <c r="E57" s="101"/>
      <c r="F57" s="105"/>
      <c r="G57" s="106"/>
    </row>
    <row r="58" spans="1:8">
      <c r="A58" s="94"/>
      <c r="B58" s="102"/>
      <c r="C58" s="102"/>
      <c r="D58" s="97"/>
      <c r="E58" s="102"/>
      <c r="F58" s="107"/>
      <c r="G58" s="108"/>
    </row>
    <row r="59" spans="1:8">
      <c r="A59" s="85" t="s">
        <v>35</v>
      </c>
      <c r="B59" s="85"/>
      <c r="C59" s="85"/>
      <c r="D59" s="85"/>
      <c r="E59" s="85"/>
      <c r="F59" s="85"/>
      <c r="G59" s="85"/>
    </row>
    <row r="60" spans="1:8">
      <c r="A60" s="86"/>
      <c r="B60" s="87"/>
      <c r="C60" s="87"/>
      <c r="D60" s="87"/>
      <c r="E60" s="87"/>
      <c r="F60" s="87"/>
      <c r="G60" s="88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7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67"/>
  <sheetViews>
    <sheetView topLeftCell="A19" workbookViewId="0">
      <selection activeCell="E45" sqref="E45:G45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5" customWidth="1"/>
  </cols>
  <sheetData>
    <row r="1" spans="1:9" ht="36" customHeight="1">
      <c r="A1" s="152" t="s">
        <v>0</v>
      </c>
      <c r="B1" s="152"/>
      <c r="C1" s="152"/>
      <c r="D1" s="152"/>
      <c r="E1" s="152"/>
      <c r="F1" s="152"/>
      <c r="G1" s="152"/>
    </row>
    <row r="2" spans="1:9" ht="20.100000000000001" customHeight="1">
      <c r="A2" s="1" t="s">
        <v>1</v>
      </c>
      <c r="B2" s="153" t="s">
        <v>310</v>
      </c>
      <c r="C2" s="154"/>
      <c r="D2" s="2" t="s">
        <v>2</v>
      </c>
      <c r="E2" s="2"/>
      <c r="F2" s="3" t="s">
        <v>3</v>
      </c>
      <c r="G2" s="4"/>
    </row>
    <row r="3" spans="1:9" ht="24" customHeight="1">
      <c r="A3" s="150" t="s">
        <v>4</v>
      </c>
      <c r="B3" s="115"/>
      <c r="C3" s="151"/>
      <c r="D3" s="15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57">
        <v>1200000</v>
      </c>
      <c r="C4" s="158"/>
      <c r="D4" s="15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59">
        <f>B6-B4</f>
        <v>2396750</v>
      </c>
      <c r="C5" s="160"/>
      <c r="D5" s="15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61">
        <v>3596750</v>
      </c>
      <c r="C6" s="162"/>
      <c r="D6" s="15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61">
        <f>'4.20'!B7:C7+'4.21'!B6:C6</f>
        <v>46520780</v>
      </c>
      <c r="C7" s="162"/>
      <c r="D7" s="11"/>
      <c r="E7" s="12"/>
      <c r="F7" s="13"/>
      <c r="G7" s="14"/>
      <c r="I7" s="15"/>
    </row>
    <row r="8" spans="1:9" ht="25.5" customHeight="1">
      <c r="A8" s="1" t="s">
        <v>14</v>
      </c>
      <c r="B8" s="163"/>
      <c r="C8" s="164"/>
      <c r="G8" s="15"/>
    </row>
    <row r="9" spans="1:9" ht="27.95" customHeight="1">
      <c r="A9" s="150" t="s">
        <v>15</v>
      </c>
      <c r="B9" s="115"/>
      <c r="C9" s="151"/>
      <c r="D9" s="16"/>
      <c r="E9" s="17"/>
      <c r="F9" s="17"/>
      <c r="G9" s="18"/>
    </row>
    <row r="10" spans="1:9" ht="17.100000000000001" customHeight="1">
      <c r="A10" s="165" t="s">
        <v>16</v>
      </c>
      <c r="B10" s="19" t="s">
        <v>17</v>
      </c>
      <c r="C10" s="19" t="s">
        <v>18</v>
      </c>
      <c r="D10" s="9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66"/>
      <c r="B11" s="21" t="s">
        <v>311</v>
      </c>
      <c r="C11" s="21">
        <v>18</v>
      </c>
      <c r="D11" s="96"/>
      <c r="E11" s="22"/>
      <c r="F11" s="21"/>
      <c r="G11" s="23"/>
    </row>
    <row r="12" spans="1:9" ht="18" customHeight="1">
      <c r="A12" s="166"/>
      <c r="B12" s="21" t="s">
        <v>297</v>
      </c>
      <c r="C12" s="21">
        <v>9</v>
      </c>
      <c r="D12" s="96"/>
      <c r="E12" s="22"/>
      <c r="F12" s="21"/>
      <c r="G12" s="23"/>
    </row>
    <row r="13" spans="1:9" ht="17.100000000000001" customHeight="1">
      <c r="A13" s="167"/>
      <c r="B13" s="21" t="s">
        <v>312</v>
      </c>
      <c r="C13" s="24">
        <v>4</v>
      </c>
      <c r="D13" s="97"/>
      <c r="E13" s="25"/>
      <c r="F13" s="26"/>
      <c r="G13" s="23"/>
    </row>
    <row r="14" spans="1:9" ht="27.95" customHeight="1">
      <c r="A14" s="150" t="s">
        <v>20</v>
      </c>
      <c r="B14" s="115"/>
      <c r="C14" s="115"/>
      <c r="D14" s="115"/>
      <c r="E14" s="115"/>
      <c r="F14" s="115"/>
      <c r="G14" s="15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43"/>
      <c r="F15" s="144"/>
      <c r="G15" s="145"/>
    </row>
    <row r="16" spans="1:9" ht="18.95" customHeight="1">
      <c r="A16" s="119" t="s">
        <v>24</v>
      </c>
      <c r="B16" s="28">
        <v>0.45833333333333331</v>
      </c>
      <c r="C16" s="21" t="s">
        <v>313</v>
      </c>
      <c r="D16" s="21">
        <v>20</v>
      </c>
      <c r="E16" s="140"/>
      <c r="F16" s="141"/>
      <c r="G16" s="142"/>
    </row>
    <row r="17" spans="1:7">
      <c r="A17" s="120"/>
      <c r="B17" s="28">
        <v>0.52083333333333337</v>
      </c>
      <c r="C17" s="28" t="s">
        <v>314</v>
      </c>
      <c r="D17" s="21">
        <v>4</v>
      </c>
      <c r="E17" s="140"/>
      <c r="F17" s="141"/>
      <c r="G17" s="142"/>
    </row>
    <row r="18" spans="1:7">
      <c r="A18" s="120"/>
      <c r="B18" s="28"/>
      <c r="C18" s="28"/>
      <c r="D18" s="21"/>
      <c r="E18" s="140"/>
      <c r="F18" s="141"/>
      <c r="G18" s="142"/>
    </row>
    <row r="19" spans="1:7">
      <c r="A19" s="120"/>
      <c r="B19" s="28"/>
      <c r="C19" s="21"/>
      <c r="D19" s="21"/>
      <c r="E19" s="140"/>
      <c r="F19" s="141"/>
      <c r="G19" s="142"/>
    </row>
    <row r="20" spans="1:7">
      <c r="A20" s="120"/>
      <c r="B20" s="28"/>
      <c r="C20" s="21"/>
      <c r="D20" s="21"/>
      <c r="E20" s="140"/>
      <c r="F20" s="141"/>
      <c r="G20" s="142"/>
    </row>
    <row r="21" spans="1:7">
      <c r="A21" s="120"/>
      <c r="B21" s="28"/>
      <c r="C21" s="21"/>
      <c r="D21" s="21"/>
      <c r="E21" s="140"/>
      <c r="F21" s="141"/>
      <c r="G21" s="142"/>
    </row>
    <row r="22" spans="1:7" ht="18" thickBot="1">
      <c r="A22" s="146"/>
      <c r="B22" s="29"/>
      <c r="C22" s="30"/>
      <c r="D22" s="30"/>
      <c r="E22" s="147"/>
      <c r="F22" s="148"/>
      <c r="G22" s="149"/>
    </row>
    <row r="23" spans="1:7">
      <c r="A23" s="120" t="s">
        <v>25</v>
      </c>
      <c r="B23" s="31">
        <v>0.29166666666666669</v>
      </c>
      <c r="C23" s="32" t="s">
        <v>315</v>
      </c>
      <c r="D23" s="33">
        <v>10</v>
      </c>
      <c r="E23" s="116" t="s">
        <v>316</v>
      </c>
      <c r="F23" s="117"/>
      <c r="G23" s="118"/>
    </row>
    <row r="24" spans="1:7">
      <c r="A24" s="120"/>
      <c r="B24" s="28">
        <v>0.29166666666666669</v>
      </c>
      <c r="C24" s="28" t="s">
        <v>317</v>
      </c>
      <c r="D24" s="21">
        <v>2</v>
      </c>
      <c r="E24" s="140" t="s">
        <v>309</v>
      </c>
      <c r="F24" s="141"/>
      <c r="G24" s="142"/>
    </row>
    <row r="25" spans="1:7">
      <c r="A25" s="120"/>
      <c r="B25" s="28"/>
      <c r="C25" s="32"/>
      <c r="D25" s="21"/>
      <c r="E25" s="140"/>
      <c r="F25" s="141"/>
      <c r="G25" s="142"/>
    </row>
    <row r="26" spans="1:7">
      <c r="A26" s="120"/>
      <c r="B26" s="28"/>
      <c r="C26" s="32"/>
      <c r="D26" s="21"/>
      <c r="E26" s="140"/>
      <c r="F26" s="141"/>
      <c r="G26" s="142"/>
    </row>
    <row r="27" spans="1:7">
      <c r="A27" s="120"/>
      <c r="B27" s="28"/>
      <c r="C27" s="21"/>
      <c r="D27" s="21"/>
      <c r="E27" s="140"/>
      <c r="F27" s="141"/>
      <c r="G27" s="142"/>
    </row>
    <row r="28" spans="1:7">
      <c r="A28" s="120"/>
      <c r="B28" s="28"/>
      <c r="C28" s="21"/>
      <c r="D28" s="21"/>
      <c r="E28" s="140"/>
      <c r="F28" s="141"/>
      <c r="G28" s="142"/>
    </row>
    <row r="29" spans="1:7">
      <c r="A29" s="120"/>
      <c r="B29" s="28"/>
      <c r="C29" s="28"/>
      <c r="D29" s="21"/>
      <c r="E29" s="140"/>
      <c r="F29" s="141"/>
      <c r="G29" s="142"/>
    </row>
    <row r="30" spans="1:7">
      <c r="A30" s="120"/>
      <c r="B30" s="28"/>
      <c r="C30" s="34"/>
      <c r="D30" s="21"/>
      <c r="E30" s="140"/>
      <c r="F30" s="141"/>
      <c r="G30" s="142"/>
    </row>
    <row r="31" spans="1:7">
      <c r="A31" s="120"/>
      <c r="B31" s="28"/>
      <c r="C31" s="28"/>
      <c r="D31" s="21"/>
      <c r="E31" s="140"/>
      <c r="F31" s="141"/>
      <c r="G31" s="142"/>
    </row>
    <row r="32" spans="1:7">
      <c r="A32" s="120"/>
      <c r="B32" s="28"/>
      <c r="C32" s="28"/>
      <c r="D32" s="21"/>
      <c r="E32" s="140"/>
      <c r="F32" s="141"/>
      <c r="G32" s="142"/>
    </row>
    <row r="33" spans="1:9">
      <c r="A33" s="120"/>
      <c r="B33" s="28"/>
      <c r="C33" s="21"/>
      <c r="D33" s="21"/>
      <c r="E33" s="140"/>
      <c r="F33" s="141"/>
      <c r="G33" s="142"/>
    </row>
    <row r="34" spans="1:9">
      <c r="A34" s="115" t="s">
        <v>26</v>
      </c>
      <c r="B34" s="115"/>
      <c r="C34" s="115"/>
      <c r="D34" s="115"/>
      <c r="E34" s="115"/>
      <c r="F34" s="115"/>
      <c r="G34" s="115"/>
    </row>
    <row r="35" spans="1:9">
      <c r="A35" s="119" t="s">
        <v>27</v>
      </c>
      <c r="B35" s="122"/>
      <c r="C35" s="124"/>
      <c r="D35" s="119"/>
      <c r="E35" s="137" t="s">
        <v>43</v>
      </c>
      <c r="F35" s="138"/>
      <c r="G35" s="139"/>
    </row>
    <row r="36" spans="1:9" ht="17.25" customHeight="1">
      <c r="A36" s="120"/>
      <c r="B36" s="109"/>
      <c r="C36" s="111"/>
      <c r="D36" s="120"/>
      <c r="E36" s="129" t="s">
        <v>318</v>
      </c>
      <c r="F36" s="135"/>
      <c r="G36" s="136"/>
    </row>
    <row r="37" spans="1:9" ht="18" customHeight="1">
      <c r="A37" s="120"/>
      <c r="B37" s="134"/>
      <c r="C37" s="111"/>
      <c r="D37" s="120"/>
      <c r="E37" s="171" t="s">
        <v>319</v>
      </c>
      <c r="F37" s="172"/>
      <c r="G37" s="173"/>
    </row>
    <row r="38" spans="1:9" ht="18" customHeight="1">
      <c r="A38" s="120"/>
      <c r="B38" s="109"/>
      <c r="C38" s="111"/>
      <c r="D38" s="120"/>
      <c r="E38" s="72"/>
      <c r="F38" s="73"/>
      <c r="G38" s="74"/>
    </row>
    <row r="39" spans="1:9" ht="17.25" customHeight="1">
      <c r="A39" s="120"/>
      <c r="B39" s="109"/>
      <c r="C39" s="111"/>
      <c r="D39" s="120"/>
      <c r="E39" s="174"/>
      <c r="F39" s="175"/>
      <c r="G39" s="176"/>
    </row>
    <row r="40" spans="1:9" ht="17.25" customHeight="1">
      <c r="A40" s="120"/>
      <c r="B40" s="109"/>
      <c r="C40" s="111"/>
      <c r="D40" s="120"/>
      <c r="E40" s="134"/>
      <c r="F40" s="135"/>
      <c r="G40" s="136"/>
      <c r="I40" s="38"/>
    </row>
    <row r="41" spans="1:9" ht="18" customHeight="1">
      <c r="A41" s="120"/>
      <c r="B41" s="109"/>
      <c r="C41" s="111"/>
      <c r="D41" s="120"/>
      <c r="E41" s="134"/>
      <c r="F41" s="135"/>
      <c r="G41" s="136"/>
    </row>
    <row r="42" spans="1:9" ht="15" customHeight="1">
      <c r="A42" s="120"/>
      <c r="B42" s="109"/>
      <c r="C42" s="111"/>
      <c r="D42" s="120"/>
      <c r="E42" s="129" t="s">
        <v>10</v>
      </c>
      <c r="F42" s="130"/>
      <c r="G42" s="131"/>
    </row>
    <row r="43" spans="1:9">
      <c r="A43" s="121"/>
      <c r="B43" s="109"/>
      <c r="C43" s="111"/>
      <c r="D43" s="121"/>
      <c r="E43" s="112"/>
      <c r="F43" s="132"/>
      <c r="G43" s="133"/>
    </row>
    <row r="44" spans="1:9">
      <c r="A44" s="115" t="s">
        <v>28</v>
      </c>
      <c r="B44" s="115"/>
      <c r="C44" s="115"/>
      <c r="D44" s="115"/>
      <c r="E44" s="115"/>
      <c r="F44" s="115"/>
      <c r="G44" s="115"/>
    </row>
    <row r="45" spans="1:9">
      <c r="A45" s="119" t="s">
        <v>27</v>
      </c>
      <c r="B45" s="122" t="s">
        <v>10</v>
      </c>
      <c r="C45" s="124"/>
      <c r="D45" s="119" t="s">
        <v>29</v>
      </c>
      <c r="E45" s="126"/>
      <c r="F45" s="127"/>
      <c r="G45" s="128"/>
    </row>
    <row r="46" spans="1:9">
      <c r="A46" s="121"/>
      <c r="B46" s="112" t="s">
        <v>10</v>
      </c>
      <c r="C46" s="114"/>
      <c r="D46" s="121"/>
      <c r="E46" s="116"/>
      <c r="F46" s="117"/>
      <c r="G46" s="118"/>
    </row>
    <row r="47" spans="1:9">
      <c r="A47" s="115" t="s">
        <v>30</v>
      </c>
      <c r="B47" s="115"/>
      <c r="C47" s="115"/>
      <c r="D47" s="115"/>
      <c r="E47" s="115"/>
      <c r="F47" s="115"/>
      <c r="G47" s="115"/>
    </row>
    <row r="48" spans="1:9">
      <c r="A48" s="119" t="s">
        <v>27</v>
      </c>
      <c r="B48" s="122"/>
      <c r="C48" s="123"/>
      <c r="D48" s="124"/>
      <c r="E48" s="119" t="s">
        <v>29</v>
      </c>
      <c r="F48" s="109"/>
      <c r="G48" s="111"/>
      <c r="H48" s="75"/>
    </row>
    <row r="49" spans="1:8">
      <c r="A49" s="120"/>
      <c r="B49" s="109"/>
      <c r="C49" s="110"/>
      <c r="D49" s="111"/>
      <c r="E49" s="120"/>
      <c r="F49" s="109"/>
      <c r="G49" s="111"/>
      <c r="H49" s="40"/>
    </row>
    <row r="50" spans="1:8">
      <c r="A50" s="120"/>
      <c r="B50" s="109"/>
      <c r="C50" s="110"/>
      <c r="D50" s="111"/>
      <c r="E50" s="120"/>
      <c r="F50" s="109"/>
      <c r="G50" s="111"/>
    </row>
    <row r="51" spans="1:8">
      <c r="A51" s="120"/>
      <c r="B51" s="109"/>
      <c r="C51" s="110"/>
      <c r="D51" s="111"/>
      <c r="E51" s="120"/>
      <c r="F51" s="109"/>
      <c r="G51" s="111"/>
    </row>
    <row r="52" spans="1:8">
      <c r="A52" s="120"/>
      <c r="B52" s="109" t="s">
        <v>10</v>
      </c>
      <c r="C52" s="110"/>
      <c r="D52" s="111"/>
      <c r="E52" s="120"/>
      <c r="F52" s="109" t="s">
        <v>10</v>
      </c>
      <c r="G52" s="111"/>
    </row>
    <row r="53" spans="1:8">
      <c r="A53" s="121"/>
      <c r="B53" s="112"/>
      <c r="C53" s="113"/>
      <c r="D53" s="114"/>
      <c r="E53" s="121"/>
      <c r="F53" s="109"/>
      <c r="G53" s="111"/>
    </row>
    <row r="54" spans="1:8">
      <c r="A54" s="89" t="s">
        <v>31</v>
      </c>
      <c r="B54" s="90"/>
      <c r="C54" s="41" t="s">
        <v>32</v>
      </c>
      <c r="D54" s="42">
        <f>B56+E56</f>
        <v>0</v>
      </c>
      <c r="E54" s="43"/>
      <c r="F54" s="91"/>
      <c r="G54" s="91"/>
    </row>
    <row r="55" spans="1:8">
      <c r="A55" s="92" t="s">
        <v>27</v>
      </c>
      <c r="B55" s="44" t="s">
        <v>33</v>
      </c>
      <c r="C55" s="44" t="s">
        <v>34</v>
      </c>
      <c r="D55" s="95" t="s">
        <v>29</v>
      </c>
      <c r="E55" s="44" t="s">
        <v>33</v>
      </c>
      <c r="F55" s="98" t="s">
        <v>34</v>
      </c>
      <c r="G55" s="99"/>
    </row>
    <row r="56" spans="1:8">
      <c r="A56" s="93"/>
      <c r="B56" s="100"/>
      <c r="C56" s="100"/>
      <c r="D56" s="96"/>
      <c r="E56" s="100"/>
      <c r="F56" s="103"/>
      <c r="G56" s="104"/>
    </row>
    <row r="57" spans="1:8">
      <c r="A57" s="93"/>
      <c r="B57" s="101"/>
      <c r="C57" s="101"/>
      <c r="D57" s="96"/>
      <c r="E57" s="101"/>
      <c r="F57" s="105"/>
      <c r="G57" s="106"/>
    </row>
    <row r="58" spans="1:8">
      <c r="A58" s="94"/>
      <c r="B58" s="102"/>
      <c r="C58" s="102"/>
      <c r="D58" s="97"/>
      <c r="E58" s="102"/>
      <c r="F58" s="107"/>
      <c r="G58" s="108"/>
    </row>
    <row r="59" spans="1:8">
      <c r="A59" s="85" t="s">
        <v>35</v>
      </c>
      <c r="B59" s="85"/>
      <c r="C59" s="85"/>
      <c r="D59" s="85"/>
      <c r="E59" s="85"/>
      <c r="F59" s="85"/>
      <c r="G59" s="85"/>
    </row>
    <row r="60" spans="1:8">
      <c r="A60" s="86"/>
      <c r="B60" s="87"/>
      <c r="C60" s="87"/>
      <c r="D60" s="87"/>
      <c r="E60" s="87"/>
      <c r="F60" s="87"/>
      <c r="G60" s="88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sortState ref="B11:C12">
    <sortCondition descending="1" ref="B10"/>
  </sortState>
  <mergeCells count="87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A16:A22"/>
    <mergeCell ref="E16:G16"/>
    <mergeCell ref="E17:G17"/>
    <mergeCell ref="E18:G18"/>
    <mergeCell ref="E19:G19"/>
    <mergeCell ref="E20:G20"/>
    <mergeCell ref="E21:G21"/>
    <mergeCell ref="E22:G22"/>
    <mergeCell ref="E28:G28"/>
    <mergeCell ref="E29:G29"/>
    <mergeCell ref="E30:G30"/>
    <mergeCell ref="E31:G31"/>
    <mergeCell ref="E15:G15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26:G26"/>
    <mergeCell ref="E27:G27"/>
    <mergeCell ref="E37:G37"/>
    <mergeCell ref="B38:C38"/>
    <mergeCell ref="B39:C39"/>
    <mergeCell ref="E39:G39"/>
    <mergeCell ref="B40:C40"/>
    <mergeCell ref="E40:G40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67"/>
  <sheetViews>
    <sheetView topLeftCell="A19" workbookViewId="0">
      <selection activeCell="F65" sqref="F65:F66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5" customWidth="1"/>
  </cols>
  <sheetData>
    <row r="1" spans="1:9" ht="36" customHeight="1">
      <c r="A1" s="152" t="s">
        <v>0</v>
      </c>
      <c r="B1" s="152"/>
      <c r="C1" s="152"/>
      <c r="D1" s="152"/>
      <c r="E1" s="152"/>
      <c r="F1" s="152"/>
      <c r="G1" s="152"/>
    </row>
    <row r="2" spans="1:9" ht="20.100000000000001" customHeight="1">
      <c r="A2" s="1" t="s">
        <v>1</v>
      </c>
      <c r="B2" s="153" t="s">
        <v>320</v>
      </c>
      <c r="C2" s="154"/>
      <c r="D2" s="2" t="s">
        <v>2</v>
      </c>
      <c r="E2" s="2"/>
      <c r="F2" s="3" t="s">
        <v>3</v>
      </c>
      <c r="G2" s="4"/>
    </row>
    <row r="3" spans="1:9" ht="24" customHeight="1">
      <c r="A3" s="150" t="s">
        <v>4</v>
      </c>
      <c r="B3" s="115"/>
      <c r="C3" s="151"/>
      <c r="D3" s="15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57">
        <v>522800</v>
      </c>
      <c r="C4" s="158"/>
      <c r="D4" s="15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59">
        <f>B6-B4</f>
        <v>792000</v>
      </c>
      <c r="C5" s="160"/>
      <c r="D5" s="15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61">
        <v>1314800</v>
      </c>
      <c r="C6" s="162"/>
      <c r="D6" s="15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61">
        <f>'4.21'!B7:C7+'4.22'!B6:C6</f>
        <v>47835580</v>
      </c>
      <c r="C7" s="162"/>
      <c r="D7" s="11"/>
      <c r="E7" s="12"/>
      <c r="F7" s="13"/>
      <c r="G7" s="14"/>
      <c r="I7" s="15"/>
    </row>
    <row r="8" spans="1:9" ht="25.5" customHeight="1">
      <c r="A8" s="1" t="s">
        <v>14</v>
      </c>
      <c r="B8" s="163"/>
      <c r="C8" s="164"/>
      <c r="G8" s="15"/>
    </row>
    <row r="9" spans="1:9" ht="27.95" customHeight="1">
      <c r="A9" s="150" t="s">
        <v>15</v>
      </c>
      <c r="B9" s="115"/>
      <c r="C9" s="151"/>
      <c r="D9" s="16"/>
      <c r="E9" s="17"/>
      <c r="F9" s="17"/>
      <c r="G9" s="18"/>
    </row>
    <row r="10" spans="1:9" ht="17.100000000000001" customHeight="1">
      <c r="A10" s="165" t="s">
        <v>16</v>
      </c>
      <c r="B10" s="19" t="s">
        <v>17</v>
      </c>
      <c r="C10" s="19" t="s">
        <v>18</v>
      </c>
      <c r="D10" s="9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66"/>
      <c r="B11" s="21" t="s">
        <v>41</v>
      </c>
      <c r="C11" s="21">
        <v>5</v>
      </c>
      <c r="D11" s="96"/>
      <c r="E11" s="22"/>
      <c r="F11" s="21"/>
      <c r="G11" s="23"/>
    </row>
    <row r="12" spans="1:9" ht="18" customHeight="1">
      <c r="A12" s="166"/>
      <c r="B12" s="21" t="s">
        <v>321</v>
      </c>
      <c r="C12" s="21">
        <v>5</v>
      </c>
      <c r="D12" s="96"/>
      <c r="E12" s="22"/>
      <c r="F12" s="21"/>
      <c r="G12" s="23"/>
    </row>
    <row r="13" spans="1:9" ht="17.100000000000001" customHeight="1">
      <c r="A13" s="167"/>
      <c r="B13" s="21" t="s">
        <v>68</v>
      </c>
      <c r="C13" s="24">
        <v>3</v>
      </c>
      <c r="D13" s="97"/>
      <c r="E13" s="25"/>
      <c r="F13" s="26"/>
      <c r="G13" s="23"/>
    </row>
    <row r="14" spans="1:9" ht="27.95" customHeight="1">
      <c r="A14" s="150" t="s">
        <v>20</v>
      </c>
      <c r="B14" s="115"/>
      <c r="C14" s="115"/>
      <c r="D14" s="115"/>
      <c r="E14" s="115"/>
      <c r="F14" s="115"/>
      <c r="G14" s="15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43"/>
      <c r="F15" s="144"/>
      <c r="G15" s="145"/>
    </row>
    <row r="16" spans="1:9" ht="18.95" customHeight="1">
      <c r="A16" s="119" t="s">
        <v>24</v>
      </c>
      <c r="B16" s="28"/>
      <c r="C16" s="21"/>
      <c r="D16" s="21"/>
      <c r="E16" s="140"/>
      <c r="F16" s="141"/>
      <c r="G16" s="142"/>
    </row>
    <row r="17" spans="1:7">
      <c r="A17" s="120"/>
      <c r="B17" s="28"/>
      <c r="C17" s="28"/>
      <c r="D17" s="21"/>
      <c r="E17" s="140"/>
      <c r="F17" s="141"/>
      <c r="G17" s="142"/>
    </row>
    <row r="18" spans="1:7">
      <c r="A18" s="120"/>
      <c r="B18" s="28"/>
      <c r="C18" s="28"/>
      <c r="D18" s="21"/>
      <c r="E18" s="140"/>
      <c r="F18" s="141"/>
      <c r="G18" s="142"/>
    </row>
    <row r="19" spans="1:7">
      <c r="A19" s="120"/>
      <c r="B19" s="28"/>
      <c r="C19" s="21"/>
      <c r="D19" s="21"/>
      <c r="E19" s="140"/>
      <c r="F19" s="141"/>
      <c r="G19" s="142"/>
    </row>
    <row r="20" spans="1:7">
      <c r="A20" s="120"/>
      <c r="B20" s="28"/>
      <c r="C20" s="21"/>
      <c r="D20" s="21"/>
      <c r="E20" s="140"/>
      <c r="F20" s="141"/>
      <c r="G20" s="142"/>
    </row>
    <row r="21" spans="1:7">
      <c r="A21" s="120"/>
      <c r="B21" s="28"/>
      <c r="C21" s="21"/>
      <c r="D21" s="21"/>
      <c r="E21" s="140"/>
      <c r="F21" s="141"/>
      <c r="G21" s="142"/>
    </row>
    <row r="22" spans="1:7" ht="18" thickBot="1">
      <c r="A22" s="146"/>
      <c r="B22" s="29"/>
      <c r="C22" s="30"/>
      <c r="D22" s="30"/>
      <c r="E22" s="147"/>
      <c r="F22" s="148"/>
      <c r="G22" s="149"/>
    </row>
    <row r="23" spans="1:7">
      <c r="A23" s="120" t="s">
        <v>25</v>
      </c>
      <c r="B23" s="31"/>
      <c r="C23" s="32"/>
      <c r="D23" s="33"/>
      <c r="E23" s="116"/>
      <c r="F23" s="117"/>
      <c r="G23" s="118"/>
    </row>
    <row r="24" spans="1:7">
      <c r="A24" s="120"/>
      <c r="B24" s="28"/>
      <c r="C24" s="28"/>
      <c r="D24" s="21"/>
      <c r="E24" s="140"/>
      <c r="F24" s="141"/>
      <c r="G24" s="142"/>
    </row>
    <row r="25" spans="1:7">
      <c r="A25" s="120"/>
      <c r="B25" s="28"/>
      <c r="C25" s="32"/>
      <c r="D25" s="21"/>
      <c r="E25" s="140"/>
      <c r="F25" s="141"/>
      <c r="G25" s="142"/>
    </row>
    <row r="26" spans="1:7">
      <c r="A26" s="120"/>
      <c r="B26" s="28"/>
      <c r="C26" s="32"/>
      <c r="D26" s="21"/>
      <c r="E26" s="140"/>
      <c r="F26" s="141"/>
      <c r="G26" s="142"/>
    </row>
    <row r="27" spans="1:7">
      <c r="A27" s="120"/>
      <c r="B27" s="28"/>
      <c r="C27" s="21"/>
      <c r="D27" s="21"/>
      <c r="E27" s="140"/>
      <c r="F27" s="141"/>
      <c r="G27" s="142"/>
    </row>
    <row r="28" spans="1:7">
      <c r="A28" s="120"/>
      <c r="B28" s="28"/>
      <c r="C28" s="21"/>
      <c r="D28" s="21"/>
      <c r="E28" s="140"/>
      <c r="F28" s="141"/>
      <c r="G28" s="142"/>
    </row>
    <row r="29" spans="1:7">
      <c r="A29" s="120"/>
      <c r="B29" s="28"/>
      <c r="C29" s="28"/>
      <c r="D29" s="21"/>
      <c r="E29" s="140"/>
      <c r="F29" s="141"/>
      <c r="G29" s="142"/>
    </row>
    <row r="30" spans="1:7">
      <c r="A30" s="120"/>
      <c r="B30" s="28"/>
      <c r="C30" s="34"/>
      <c r="D30" s="21"/>
      <c r="E30" s="140"/>
      <c r="F30" s="141"/>
      <c r="G30" s="142"/>
    </row>
    <row r="31" spans="1:7">
      <c r="A31" s="120"/>
      <c r="B31" s="28"/>
      <c r="C31" s="28"/>
      <c r="D31" s="21"/>
      <c r="E31" s="140"/>
      <c r="F31" s="141"/>
      <c r="G31" s="142"/>
    </row>
    <row r="32" spans="1:7">
      <c r="A32" s="120"/>
      <c r="B32" s="28"/>
      <c r="C32" s="28"/>
      <c r="D32" s="21"/>
      <c r="E32" s="140"/>
      <c r="F32" s="141"/>
      <c r="G32" s="142"/>
    </row>
    <row r="33" spans="1:9">
      <c r="A33" s="120"/>
      <c r="B33" s="28"/>
      <c r="C33" s="21"/>
      <c r="D33" s="21"/>
      <c r="E33" s="140"/>
      <c r="F33" s="141"/>
      <c r="G33" s="142"/>
    </row>
    <row r="34" spans="1:9">
      <c r="A34" s="115" t="s">
        <v>26</v>
      </c>
      <c r="B34" s="115"/>
      <c r="C34" s="115"/>
      <c r="D34" s="115"/>
      <c r="E34" s="115"/>
      <c r="F34" s="115"/>
      <c r="G34" s="115"/>
    </row>
    <row r="35" spans="1:9">
      <c r="A35" s="119" t="s">
        <v>27</v>
      </c>
      <c r="B35" s="122"/>
      <c r="C35" s="124"/>
      <c r="D35" s="119"/>
      <c r="E35" s="137"/>
      <c r="F35" s="138"/>
      <c r="G35" s="139"/>
    </row>
    <row r="36" spans="1:9" ht="17.25" customHeight="1">
      <c r="A36" s="120"/>
      <c r="B36" s="109"/>
      <c r="C36" s="111"/>
      <c r="D36" s="120"/>
      <c r="E36" s="129"/>
      <c r="F36" s="135"/>
      <c r="G36" s="136"/>
    </row>
    <row r="37" spans="1:9" ht="18" customHeight="1">
      <c r="A37" s="120"/>
      <c r="B37" s="134"/>
      <c r="C37" s="111"/>
      <c r="D37" s="120"/>
      <c r="E37" s="171"/>
      <c r="F37" s="172"/>
      <c r="G37" s="173"/>
    </row>
    <row r="38" spans="1:9" ht="18" customHeight="1">
      <c r="A38" s="120"/>
      <c r="B38" s="109"/>
      <c r="C38" s="111"/>
      <c r="D38" s="120"/>
      <c r="E38" s="72"/>
      <c r="F38" s="73"/>
      <c r="G38" s="74"/>
    </row>
    <row r="39" spans="1:9" ht="17.25" customHeight="1">
      <c r="A39" s="120"/>
      <c r="B39" s="109"/>
      <c r="C39" s="111"/>
      <c r="D39" s="120"/>
      <c r="E39" s="174"/>
      <c r="F39" s="175"/>
      <c r="G39" s="176"/>
    </row>
    <row r="40" spans="1:9" ht="17.25" customHeight="1">
      <c r="A40" s="120"/>
      <c r="B40" s="109"/>
      <c r="C40" s="111"/>
      <c r="D40" s="120"/>
      <c r="E40" s="134"/>
      <c r="F40" s="135"/>
      <c r="G40" s="136"/>
      <c r="I40" s="38"/>
    </row>
    <row r="41" spans="1:9" ht="18" customHeight="1">
      <c r="A41" s="120"/>
      <c r="B41" s="109"/>
      <c r="C41" s="111"/>
      <c r="D41" s="120"/>
      <c r="E41" s="134"/>
      <c r="F41" s="135"/>
      <c r="G41" s="136"/>
    </row>
    <row r="42" spans="1:9" ht="15" customHeight="1">
      <c r="A42" s="120"/>
      <c r="B42" s="109"/>
      <c r="C42" s="111"/>
      <c r="D42" s="120"/>
      <c r="E42" s="129" t="s">
        <v>10</v>
      </c>
      <c r="F42" s="130"/>
      <c r="G42" s="131"/>
    </row>
    <row r="43" spans="1:9">
      <c r="A43" s="121"/>
      <c r="B43" s="109"/>
      <c r="C43" s="111"/>
      <c r="D43" s="121"/>
      <c r="E43" s="112"/>
      <c r="F43" s="132"/>
      <c r="G43" s="133"/>
    </row>
    <row r="44" spans="1:9">
      <c r="A44" s="115" t="s">
        <v>28</v>
      </c>
      <c r="B44" s="115"/>
      <c r="C44" s="115"/>
      <c r="D44" s="115"/>
      <c r="E44" s="115"/>
      <c r="F44" s="115"/>
      <c r="G44" s="115"/>
    </row>
    <row r="45" spans="1:9">
      <c r="A45" s="119" t="s">
        <v>27</v>
      </c>
      <c r="B45" s="122" t="s">
        <v>10</v>
      </c>
      <c r="C45" s="124"/>
      <c r="D45" s="119" t="s">
        <v>29</v>
      </c>
      <c r="E45" s="126"/>
      <c r="F45" s="127"/>
      <c r="G45" s="128"/>
    </row>
    <row r="46" spans="1:9">
      <c r="A46" s="121"/>
      <c r="B46" s="112" t="s">
        <v>10</v>
      </c>
      <c r="C46" s="114"/>
      <c r="D46" s="121"/>
      <c r="E46" s="116"/>
      <c r="F46" s="117"/>
      <c r="G46" s="118"/>
    </row>
    <row r="47" spans="1:9">
      <c r="A47" s="115" t="s">
        <v>30</v>
      </c>
      <c r="B47" s="115"/>
      <c r="C47" s="115"/>
      <c r="D47" s="115"/>
      <c r="E47" s="115"/>
      <c r="F47" s="115"/>
      <c r="G47" s="115"/>
    </row>
    <row r="48" spans="1:9">
      <c r="A48" s="119" t="s">
        <v>27</v>
      </c>
      <c r="B48" s="122"/>
      <c r="C48" s="123"/>
      <c r="D48" s="124"/>
      <c r="E48" s="119" t="s">
        <v>29</v>
      </c>
      <c r="F48" s="109"/>
      <c r="G48" s="111"/>
      <c r="H48" s="76"/>
    </row>
    <row r="49" spans="1:8">
      <c r="A49" s="120"/>
      <c r="B49" s="109"/>
      <c r="C49" s="110"/>
      <c r="D49" s="111"/>
      <c r="E49" s="120"/>
      <c r="F49" s="109"/>
      <c r="G49" s="111"/>
      <c r="H49" s="40"/>
    </row>
    <row r="50" spans="1:8">
      <c r="A50" s="120"/>
      <c r="B50" s="109"/>
      <c r="C50" s="110"/>
      <c r="D50" s="111"/>
      <c r="E50" s="120"/>
      <c r="F50" s="109"/>
      <c r="G50" s="111"/>
    </row>
    <row r="51" spans="1:8">
      <c r="A51" s="120"/>
      <c r="B51" s="109"/>
      <c r="C51" s="110"/>
      <c r="D51" s="111"/>
      <c r="E51" s="120"/>
      <c r="F51" s="109"/>
      <c r="G51" s="111"/>
    </row>
    <row r="52" spans="1:8">
      <c r="A52" s="120"/>
      <c r="B52" s="109" t="s">
        <v>10</v>
      </c>
      <c r="C52" s="110"/>
      <c r="D52" s="111"/>
      <c r="E52" s="120"/>
      <c r="F52" s="109" t="s">
        <v>10</v>
      </c>
      <c r="G52" s="111"/>
    </row>
    <row r="53" spans="1:8">
      <c r="A53" s="121"/>
      <c r="B53" s="112"/>
      <c r="C53" s="113"/>
      <c r="D53" s="114"/>
      <c r="E53" s="121"/>
      <c r="F53" s="109"/>
      <c r="G53" s="111"/>
    </row>
    <row r="54" spans="1:8">
      <c r="A54" s="89" t="s">
        <v>31</v>
      </c>
      <c r="B54" s="90"/>
      <c r="C54" s="41" t="s">
        <v>32</v>
      </c>
      <c r="D54" s="42">
        <f>B56+E56</f>
        <v>0</v>
      </c>
      <c r="E54" s="43"/>
      <c r="F54" s="91"/>
      <c r="G54" s="91"/>
    </row>
    <row r="55" spans="1:8">
      <c r="A55" s="92" t="s">
        <v>27</v>
      </c>
      <c r="B55" s="44" t="s">
        <v>33</v>
      </c>
      <c r="C55" s="44" t="s">
        <v>34</v>
      </c>
      <c r="D55" s="95" t="s">
        <v>29</v>
      </c>
      <c r="E55" s="44" t="s">
        <v>33</v>
      </c>
      <c r="F55" s="98" t="s">
        <v>34</v>
      </c>
      <c r="G55" s="99"/>
    </row>
    <row r="56" spans="1:8">
      <c r="A56" s="93"/>
      <c r="B56" s="100"/>
      <c r="C56" s="100"/>
      <c r="D56" s="96"/>
      <c r="E56" s="100"/>
      <c r="F56" s="103"/>
      <c r="G56" s="104"/>
    </row>
    <row r="57" spans="1:8">
      <c r="A57" s="93"/>
      <c r="B57" s="101"/>
      <c r="C57" s="101"/>
      <c r="D57" s="96"/>
      <c r="E57" s="101"/>
      <c r="F57" s="105"/>
      <c r="G57" s="106"/>
    </row>
    <row r="58" spans="1:8">
      <c r="A58" s="94"/>
      <c r="B58" s="102"/>
      <c r="C58" s="102"/>
      <c r="D58" s="97"/>
      <c r="E58" s="102"/>
      <c r="F58" s="107"/>
      <c r="G58" s="108"/>
    </row>
    <row r="59" spans="1:8">
      <c r="A59" s="85" t="s">
        <v>35</v>
      </c>
      <c r="B59" s="85"/>
      <c r="C59" s="85"/>
      <c r="D59" s="85"/>
      <c r="E59" s="85"/>
      <c r="F59" s="85"/>
      <c r="G59" s="85"/>
    </row>
    <row r="60" spans="1:8">
      <c r="A60" s="86"/>
      <c r="B60" s="87"/>
      <c r="C60" s="87"/>
      <c r="D60" s="87"/>
      <c r="E60" s="87"/>
      <c r="F60" s="87"/>
      <c r="G60" s="88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7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I67"/>
  <sheetViews>
    <sheetView topLeftCell="A4"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5" customWidth="1"/>
  </cols>
  <sheetData>
    <row r="1" spans="1:9" ht="36" customHeight="1">
      <c r="A1" s="152" t="s">
        <v>0</v>
      </c>
      <c r="B1" s="152"/>
      <c r="C1" s="152"/>
      <c r="D1" s="152"/>
      <c r="E1" s="152"/>
      <c r="F1" s="152"/>
      <c r="G1" s="152"/>
    </row>
    <row r="2" spans="1:9" ht="20.100000000000001" customHeight="1">
      <c r="A2" s="1" t="s">
        <v>1</v>
      </c>
      <c r="B2" s="153" t="s">
        <v>322</v>
      </c>
      <c r="C2" s="154"/>
      <c r="D2" s="2" t="s">
        <v>2</v>
      </c>
      <c r="E2" s="2"/>
      <c r="F2" s="3" t="s">
        <v>3</v>
      </c>
      <c r="G2" s="4"/>
    </row>
    <row r="3" spans="1:9" ht="24" customHeight="1">
      <c r="A3" s="150" t="s">
        <v>4</v>
      </c>
      <c r="B3" s="115"/>
      <c r="C3" s="151"/>
      <c r="D3" s="15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57">
        <v>358000</v>
      </c>
      <c r="C4" s="158"/>
      <c r="D4" s="15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59">
        <f>B6-B4</f>
        <v>890200</v>
      </c>
      <c r="C5" s="160"/>
      <c r="D5" s="15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61">
        <v>1248200</v>
      </c>
      <c r="C6" s="162"/>
      <c r="D6" s="15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61">
        <f>'4.22'!B7:C7+'4.23'!B6:C6</f>
        <v>49083780</v>
      </c>
      <c r="C7" s="162"/>
      <c r="D7" s="11"/>
      <c r="E7" s="12"/>
      <c r="F7" s="13"/>
      <c r="G7" s="14"/>
      <c r="I7" s="15"/>
    </row>
    <row r="8" spans="1:9" ht="25.5" customHeight="1">
      <c r="A8" s="1" t="s">
        <v>14</v>
      </c>
      <c r="B8" s="163"/>
      <c r="C8" s="164"/>
      <c r="G8" s="15"/>
    </row>
    <row r="9" spans="1:9" ht="27.95" customHeight="1">
      <c r="A9" s="150" t="s">
        <v>15</v>
      </c>
      <c r="B9" s="115"/>
      <c r="C9" s="151"/>
      <c r="D9" s="16"/>
      <c r="E9" s="17"/>
      <c r="F9" s="17"/>
      <c r="G9" s="18"/>
    </row>
    <row r="10" spans="1:9" ht="17.100000000000001" customHeight="1">
      <c r="A10" s="165" t="s">
        <v>16</v>
      </c>
      <c r="B10" s="19" t="s">
        <v>17</v>
      </c>
      <c r="C10" s="19" t="s">
        <v>18</v>
      </c>
      <c r="D10" s="9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66"/>
      <c r="B11" s="21" t="s">
        <v>323</v>
      </c>
      <c r="C11" s="21">
        <v>2</v>
      </c>
      <c r="D11" s="96"/>
      <c r="E11" s="22"/>
      <c r="F11" s="21"/>
      <c r="G11" s="23"/>
    </row>
    <row r="12" spans="1:9" ht="18" customHeight="1">
      <c r="A12" s="166"/>
      <c r="B12" s="21" t="s">
        <v>324</v>
      </c>
      <c r="C12" s="21">
        <v>2</v>
      </c>
      <c r="D12" s="96"/>
      <c r="E12" s="22"/>
      <c r="F12" s="21"/>
      <c r="G12" s="23"/>
    </row>
    <row r="13" spans="1:9" ht="17.100000000000001" customHeight="1">
      <c r="A13" s="167"/>
      <c r="B13" s="21" t="s">
        <v>325</v>
      </c>
      <c r="C13" s="24">
        <v>5</v>
      </c>
      <c r="D13" s="97"/>
      <c r="E13" s="25"/>
      <c r="F13" s="26"/>
      <c r="G13" s="23"/>
    </row>
    <row r="14" spans="1:9" ht="27.95" customHeight="1">
      <c r="A14" s="150" t="s">
        <v>20</v>
      </c>
      <c r="B14" s="115"/>
      <c r="C14" s="115"/>
      <c r="D14" s="115"/>
      <c r="E14" s="115"/>
      <c r="F14" s="115"/>
      <c r="G14" s="15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43"/>
      <c r="F15" s="144"/>
      <c r="G15" s="145"/>
    </row>
    <row r="16" spans="1:9" ht="18.95" customHeight="1">
      <c r="A16" s="119" t="s">
        <v>24</v>
      </c>
      <c r="B16" s="28"/>
      <c r="C16" s="21"/>
      <c r="D16" s="21"/>
      <c r="E16" s="140"/>
      <c r="F16" s="141"/>
      <c r="G16" s="142"/>
    </row>
    <row r="17" spans="1:7">
      <c r="A17" s="120"/>
      <c r="B17" s="28"/>
      <c r="C17" s="28"/>
      <c r="D17" s="21"/>
      <c r="E17" s="140"/>
      <c r="F17" s="141"/>
      <c r="G17" s="142"/>
    </row>
    <row r="18" spans="1:7">
      <c r="A18" s="120"/>
      <c r="B18" s="28"/>
      <c r="C18" s="28"/>
      <c r="D18" s="21"/>
      <c r="E18" s="140"/>
      <c r="F18" s="141"/>
      <c r="G18" s="142"/>
    </row>
    <row r="19" spans="1:7">
      <c r="A19" s="120"/>
      <c r="B19" s="28"/>
      <c r="C19" s="21"/>
      <c r="D19" s="21"/>
      <c r="E19" s="140"/>
      <c r="F19" s="141"/>
      <c r="G19" s="142"/>
    </row>
    <row r="20" spans="1:7">
      <c r="A20" s="120"/>
      <c r="B20" s="28"/>
      <c r="C20" s="21"/>
      <c r="D20" s="21"/>
      <c r="E20" s="140"/>
      <c r="F20" s="141"/>
      <c r="G20" s="142"/>
    </row>
    <row r="21" spans="1:7">
      <c r="A21" s="120"/>
      <c r="B21" s="28"/>
      <c r="C21" s="21"/>
      <c r="D21" s="21"/>
      <c r="E21" s="140"/>
      <c r="F21" s="141"/>
      <c r="G21" s="142"/>
    </row>
    <row r="22" spans="1:7" ht="18" thickBot="1">
      <c r="A22" s="146"/>
      <c r="B22" s="29"/>
      <c r="C22" s="30"/>
      <c r="D22" s="30"/>
      <c r="E22" s="147"/>
      <c r="F22" s="148"/>
      <c r="G22" s="149"/>
    </row>
    <row r="23" spans="1:7">
      <c r="A23" s="120" t="s">
        <v>25</v>
      </c>
      <c r="B23" s="31"/>
      <c r="C23" s="32"/>
      <c r="D23" s="33"/>
      <c r="E23" s="116"/>
      <c r="F23" s="117"/>
      <c r="G23" s="118"/>
    </row>
    <row r="24" spans="1:7">
      <c r="A24" s="120"/>
      <c r="B24" s="28"/>
      <c r="C24" s="28"/>
      <c r="D24" s="21"/>
      <c r="E24" s="140"/>
      <c r="F24" s="141"/>
      <c r="G24" s="142"/>
    </row>
    <row r="25" spans="1:7">
      <c r="A25" s="120"/>
      <c r="B25" s="28"/>
      <c r="C25" s="32"/>
      <c r="D25" s="21"/>
      <c r="E25" s="140"/>
      <c r="F25" s="141"/>
      <c r="G25" s="142"/>
    </row>
    <row r="26" spans="1:7">
      <c r="A26" s="120"/>
      <c r="B26" s="28"/>
      <c r="C26" s="32"/>
      <c r="D26" s="21"/>
      <c r="E26" s="140"/>
      <c r="F26" s="141"/>
      <c r="G26" s="142"/>
    </row>
    <row r="27" spans="1:7">
      <c r="A27" s="120"/>
      <c r="B27" s="28"/>
      <c r="C27" s="21"/>
      <c r="D27" s="21"/>
      <c r="E27" s="140"/>
      <c r="F27" s="141"/>
      <c r="G27" s="142"/>
    </row>
    <row r="28" spans="1:7">
      <c r="A28" s="120"/>
      <c r="B28" s="28"/>
      <c r="C28" s="21"/>
      <c r="D28" s="21"/>
      <c r="E28" s="140"/>
      <c r="F28" s="141"/>
      <c r="G28" s="142"/>
    </row>
    <row r="29" spans="1:7">
      <c r="A29" s="120"/>
      <c r="B29" s="28"/>
      <c r="C29" s="28"/>
      <c r="D29" s="21"/>
      <c r="E29" s="140"/>
      <c r="F29" s="141"/>
      <c r="G29" s="142"/>
    </row>
    <row r="30" spans="1:7">
      <c r="A30" s="120"/>
      <c r="B30" s="28"/>
      <c r="C30" s="34"/>
      <c r="D30" s="21"/>
      <c r="E30" s="140"/>
      <c r="F30" s="141"/>
      <c r="G30" s="142"/>
    </row>
    <row r="31" spans="1:7">
      <c r="A31" s="120"/>
      <c r="B31" s="28"/>
      <c r="C31" s="28"/>
      <c r="D31" s="21"/>
      <c r="E31" s="140"/>
      <c r="F31" s="141"/>
      <c r="G31" s="142"/>
    </row>
    <row r="32" spans="1:7">
      <c r="A32" s="120"/>
      <c r="B32" s="28"/>
      <c r="C32" s="28"/>
      <c r="D32" s="21"/>
      <c r="E32" s="140"/>
      <c r="F32" s="141"/>
      <c r="G32" s="142"/>
    </row>
    <row r="33" spans="1:9">
      <c r="A33" s="120"/>
      <c r="B33" s="28"/>
      <c r="C33" s="21"/>
      <c r="D33" s="21"/>
      <c r="E33" s="140"/>
      <c r="F33" s="141"/>
      <c r="G33" s="142"/>
    </row>
    <row r="34" spans="1:9">
      <c r="A34" s="115" t="s">
        <v>26</v>
      </c>
      <c r="B34" s="115"/>
      <c r="C34" s="115"/>
      <c r="D34" s="115"/>
      <c r="E34" s="115"/>
      <c r="F34" s="115"/>
      <c r="G34" s="115"/>
    </row>
    <row r="35" spans="1:9">
      <c r="A35" s="119" t="s">
        <v>27</v>
      </c>
      <c r="B35" s="122"/>
      <c r="C35" s="124"/>
      <c r="D35" s="119"/>
      <c r="E35" s="137"/>
      <c r="F35" s="138"/>
      <c r="G35" s="139"/>
    </row>
    <row r="36" spans="1:9" ht="17.25" customHeight="1">
      <c r="A36" s="120"/>
      <c r="B36" s="109"/>
      <c r="C36" s="111"/>
      <c r="D36" s="120"/>
      <c r="E36" s="129"/>
      <c r="F36" s="135"/>
      <c r="G36" s="136"/>
    </row>
    <row r="37" spans="1:9" ht="18" customHeight="1">
      <c r="A37" s="120"/>
      <c r="B37" s="134"/>
      <c r="C37" s="111"/>
      <c r="D37" s="120"/>
      <c r="E37" s="171"/>
      <c r="F37" s="172"/>
      <c r="G37" s="173"/>
    </row>
    <row r="38" spans="1:9" ht="18" customHeight="1">
      <c r="A38" s="120"/>
      <c r="B38" s="109"/>
      <c r="C38" s="111"/>
      <c r="D38" s="120"/>
      <c r="E38" s="72"/>
      <c r="F38" s="73"/>
      <c r="G38" s="74"/>
    </row>
    <row r="39" spans="1:9" ht="17.25" customHeight="1">
      <c r="A39" s="120"/>
      <c r="B39" s="109"/>
      <c r="C39" s="111"/>
      <c r="D39" s="120"/>
      <c r="E39" s="174"/>
      <c r="F39" s="175"/>
      <c r="G39" s="176"/>
    </row>
    <row r="40" spans="1:9" ht="17.25" customHeight="1">
      <c r="A40" s="120"/>
      <c r="B40" s="109"/>
      <c r="C40" s="111"/>
      <c r="D40" s="120"/>
      <c r="E40" s="134"/>
      <c r="F40" s="135"/>
      <c r="G40" s="136"/>
      <c r="I40" s="38"/>
    </row>
    <row r="41" spans="1:9" ht="18" customHeight="1">
      <c r="A41" s="120"/>
      <c r="B41" s="109"/>
      <c r="C41" s="111"/>
      <c r="D41" s="120"/>
      <c r="E41" s="134"/>
      <c r="F41" s="135"/>
      <c r="G41" s="136"/>
    </row>
    <row r="42" spans="1:9" ht="15" customHeight="1">
      <c r="A42" s="120"/>
      <c r="B42" s="109"/>
      <c r="C42" s="111"/>
      <c r="D42" s="120"/>
      <c r="E42" s="129" t="s">
        <v>10</v>
      </c>
      <c r="F42" s="130"/>
      <c r="G42" s="131"/>
    </row>
    <row r="43" spans="1:9">
      <c r="A43" s="121"/>
      <c r="B43" s="109"/>
      <c r="C43" s="111"/>
      <c r="D43" s="121"/>
      <c r="E43" s="112"/>
      <c r="F43" s="132"/>
      <c r="G43" s="133"/>
    </row>
    <row r="44" spans="1:9">
      <c r="A44" s="115" t="s">
        <v>28</v>
      </c>
      <c r="B44" s="115"/>
      <c r="C44" s="115"/>
      <c r="D44" s="115"/>
      <c r="E44" s="115"/>
      <c r="F44" s="115"/>
      <c r="G44" s="115"/>
    </row>
    <row r="45" spans="1:9">
      <c r="A45" s="119" t="s">
        <v>27</v>
      </c>
      <c r="B45" s="122" t="s">
        <v>10</v>
      </c>
      <c r="C45" s="124"/>
      <c r="D45" s="119" t="s">
        <v>29</v>
      </c>
      <c r="E45" s="126"/>
      <c r="F45" s="127"/>
      <c r="G45" s="128"/>
    </row>
    <row r="46" spans="1:9">
      <c r="A46" s="121"/>
      <c r="B46" s="112" t="s">
        <v>10</v>
      </c>
      <c r="C46" s="114"/>
      <c r="D46" s="121"/>
      <c r="E46" s="116"/>
      <c r="F46" s="117"/>
      <c r="G46" s="118"/>
    </row>
    <row r="47" spans="1:9">
      <c r="A47" s="115" t="s">
        <v>30</v>
      </c>
      <c r="B47" s="115"/>
      <c r="C47" s="115"/>
      <c r="D47" s="115"/>
      <c r="E47" s="115"/>
      <c r="F47" s="115"/>
      <c r="G47" s="115"/>
    </row>
    <row r="48" spans="1:9">
      <c r="A48" s="119" t="s">
        <v>27</v>
      </c>
      <c r="B48" s="122"/>
      <c r="C48" s="123"/>
      <c r="D48" s="124"/>
      <c r="E48" s="119" t="s">
        <v>29</v>
      </c>
      <c r="F48" s="109" t="s">
        <v>326</v>
      </c>
      <c r="G48" s="111"/>
      <c r="H48" s="77"/>
    </row>
    <row r="49" spans="1:8">
      <c r="A49" s="120"/>
      <c r="B49" s="109"/>
      <c r="C49" s="110"/>
      <c r="D49" s="111"/>
      <c r="E49" s="120"/>
      <c r="F49" s="109" t="s">
        <v>327</v>
      </c>
      <c r="G49" s="111"/>
      <c r="H49" s="40"/>
    </row>
    <row r="50" spans="1:8">
      <c r="A50" s="120"/>
      <c r="B50" s="109"/>
      <c r="C50" s="110"/>
      <c r="D50" s="111"/>
      <c r="E50" s="120"/>
      <c r="F50" s="109" t="s">
        <v>328</v>
      </c>
      <c r="G50" s="111"/>
    </row>
    <row r="51" spans="1:8">
      <c r="A51" s="120"/>
      <c r="B51" s="109"/>
      <c r="C51" s="110"/>
      <c r="D51" s="111"/>
      <c r="E51" s="120"/>
      <c r="F51" s="109"/>
      <c r="G51" s="111"/>
    </row>
    <row r="52" spans="1:8">
      <c r="A52" s="120"/>
      <c r="B52" s="109" t="s">
        <v>10</v>
      </c>
      <c r="C52" s="110"/>
      <c r="D52" s="111"/>
      <c r="E52" s="120"/>
      <c r="F52" s="109" t="s">
        <v>10</v>
      </c>
      <c r="G52" s="111"/>
    </row>
    <row r="53" spans="1:8">
      <c r="A53" s="121"/>
      <c r="B53" s="112"/>
      <c r="C53" s="113"/>
      <c r="D53" s="114"/>
      <c r="E53" s="121"/>
      <c r="F53" s="109"/>
      <c r="G53" s="111"/>
    </row>
    <row r="54" spans="1:8">
      <c r="A54" s="89" t="s">
        <v>31</v>
      </c>
      <c r="B54" s="90"/>
      <c r="C54" s="41" t="s">
        <v>32</v>
      </c>
      <c r="D54" s="42">
        <f>B56+E56</f>
        <v>0</v>
      </c>
      <c r="E54" s="43"/>
      <c r="F54" s="91"/>
      <c r="G54" s="91"/>
    </row>
    <row r="55" spans="1:8">
      <c r="A55" s="92" t="s">
        <v>27</v>
      </c>
      <c r="B55" s="44" t="s">
        <v>33</v>
      </c>
      <c r="C55" s="44" t="s">
        <v>34</v>
      </c>
      <c r="D55" s="95" t="s">
        <v>29</v>
      </c>
      <c r="E55" s="44" t="s">
        <v>33</v>
      </c>
      <c r="F55" s="98" t="s">
        <v>34</v>
      </c>
      <c r="G55" s="99"/>
    </row>
    <row r="56" spans="1:8">
      <c r="A56" s="93"/>
      <c r="B56" s="100"/>
      <c r="C56" s="100"/>
      <c r="D56" s="96"/>
      <c r="E56" s="100"/>
      <c r="F56" s="103"/>
      <c r="G56" s="104"/>
    </row>
    <row r="57" spans="1:8">
      <c r="A57" s="93"/>
      <c r="B57" s="101"/>
      <c r="C57" s="101"/>
      <c r="D57" s="96"/>
      <c r="E57" s="101"/>
      <c r="F57" s="105"/>
      <c r="G57" s="106"/>
    </row>
    <row r="58" spans="1:8">
      <c r="A58" s="94"/>
      <c r="B58" s="102"/>
      <c r="C58" s="102"/>
      <c r="D58" s="97"/>
      <c r="E58" s="102"/>
      <c r="F58" s="107"/>
      <c r="G58" s="108"/>
    </row>
    <row r="59" spans="1:8">
      <c r="A59" s="85" t="s">
        <v>35</v>
      </c>
      <c r="B59" s="85"/>
      <c r="C59" s="85"/>
      <c r="D59" s="85"/>
      <c r="E59" s="85"/>
      <c r="F59" s="85"/>
      <c r="G59" s="85"/>
    </row>
    <row r="60" spans="1:8">
      <c r="A60" s="86"/>
      <c r="B60" s="87"/>
      <c r="C60" s="87"/>
      <c r="D60" s="87"/>
      <c r="E60" s="87"/>
      <c r="F60" s="87"/>
      <c r="G60" s="88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7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A16:A22"/>
    <mergeCell ref="E16:G16"/>
    <mergeCell ref="E17:G17"/>
    <mergeCell ref="E18:G18"/>
    <mergeCell ref="E19:G19"/>
    <mergeCell ref="E20:G20"/>
    <mergeCell ref="E21:G21"/>
    <mergeCell ref="E22:G22"/>
    <mergeCell ref="E28:G28"/>
    <mergeCell ref="E29:G29"/>
    <mergeCell ref="E30:G30"/>
    <mergeCell ref="E31:G31"/>
    <mergeCell ref="E15:G15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26:G26"/>
    <mergeCell ref="E27:G27"/>
    <mergeCell ref="E37:G37"/>
    <mergeCell ref="B38:C38"/>
    <mergeCell ref="B39:C39"/>
    <mergeCell ref="E39:G39"/>
    <mergeCell ref="B40:C40"/>
    <mergeCell ref="E40:G40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I67"/>
  <sheetViews>
    <sheetView topLeftCell="A22"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5" customWidth="1"/>
  </cols>
  <sheetData>
    <row r="1" spans="1:9" ht="36" customHeight="1">
      <c r="A1" s="152" t="s">
        <v>0</v>
      </c>
      <c r="B1" s="152"/>
      <c r="C1" s="152"/>
      <c r="D1" s="152"/>
      <c r="E1" s="152"/>
      <c r="F1" s="152"/>
      <c r="G1" s="152"/>
    </row>
    <row r="2" spans="1:9" ht="20.100000000000001" customHeight="1">
      <c r="A2" s="1" t="s">
        <v>1</v>
      </c>
      <c r="B2" s="153" t="s">
        <v>329</v>
      </c>
      <c r="C2" s="154"/>
      <c r="D2" s="2" t="s">
        <v>2</v>
      </c>
      <c r="E2" s="2"/>
      <c r="F2" s="3" t="s">
        <v>3</v>
      </c>
      <c r="G2" s="4"/>
    </row>
    <row r="3" spans="1:9" ht="24" customHeight="1">
      <c r="A3" s="150" t="s">
        <v>4</v>
      </c>
      <c r="B3" s="115"/>
      <c r="C3" s="151"/>
      <c r="D3" s="15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57">
        <v>690500</v>
      </c>
      <c r="C4" s="158"/>
      <c r="D4" s="15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59">
        <f>B6-B4</f>
        <v>557700</v>
      </c>
      <c r="C5" s="160"/>
      <c r="D5" s="15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61">
        <v>1248200</v>
      </c>
      <c r="C6" s="162"/>
      <c r="D6" s="15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61">
        <f>'4.23'!B7:C7+'4.24'!B6:C6</f>
        <v>50331980</v>
      </c>
      <c r="C7" s="162"/>
      <c r="D7" s="11"/>
      <c r="E7" s="12"/>
      <c r="F7" s="13"/>
      <c r="G7" s="14"/>
      <c r="I7" s="15"/>
    </row>
    <row r="8" spans="1:9" ht="25.5" customHeight="1">
      <c r="A8" s="1" t="s">
        <v>14</v>
      </c>
      <c r="B8" s="163"/>
      <c r="C8" s="164"/>
      <c r="G8" s="15"/>
    </row>
    <row r="9" spans="1:9" ht="27.95" customHeight="1">
      <c r="A9" s="150" t="s">
        <v>15</v>
      </c>
      <c r="B9" s="115"/>
      <c r="C9" s="151"/>
      <c r="D9" s="16"/>
      <c r="E9" s="17"/>
      <c r="F9" s="17"/>
      <c r="G9" s="18"/>
    </row>
    <row r="10" spans="1:9" ht="17.100000000000001" customHeight="1">
      <c r="A10" s="165" t="s">
        <v>16</v>
      </c>
      <c r="B10" s="19" t="s">
        <v>17</v>
      </c>
      <c r="C10" s="19" t="s">
        <v>18</v>
      </c>
      <c r="D10" s="9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66"/>
      <c r="B11" s="21" t="s">
        <v>342</v>
      </c>
      <c r="C11" s="21">
        <v>8</v>
      </c>
      <c r="D11" s="96"/>
      <c r="E11" s="22"/>
      <c r="F11" s="21"/>
      <c r="G11" s="23"/>
    </row>
    <row r="12" spans="1:9" ht="18" customHeight="1">
      <c r="A12" s="166"/>
      <c r="B12" s="21" t="s">
        <v>343</v>
      </c>
      <c r="C12" s="56">
        <v>6</v>
      </c>
      <c r="D12" s="96"/>
      <c r="E12" s="22"/>
      <c r="F12" s="21"/>
      <c r="G12" s="23"/>
    </row>
    <row r="13" spans="1:9" ht="17.100000000000001" customHeight="1">
      <c r="A13" s="167"/>
      <c r="B13" s="21" t="s">
        <v>341</v>
      </c>
      <c r="C13" s="55">
        <v>6</v>
      </c>
      <c r="D13" s="97"/>
      <c r="E13" s="25"/>
      <c r="F13" s="26"/>
      <c r="G13" s="23"/>
    </row>
    <row r="14" spans="1:9" ht="27.95" customHeight="1">
      <c r="A14" s="150" t="s">
        <v>20</v>
      </c>
      <c r="B14" s="115"/>
      <c r="C14" s="115"/>
      <c r="D14" s="115"/>
      <c r="E14" s="115"/>
      <c r="F14" s="115"/>
      <c r="G14" s="15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43"/>
      <c r="F15" s="144"/>
      <c r="G15" s="145"/>
    </row>
    <row r="16" spans="1:9" ht="18.95" customHeight="1">
      <c r="A16" s="119" t="s">
        <v>24</v>
      </c>
      <c r="B16" s="28">
        <v>0.5</v>
      </c>
      <c r="C16" s="21" t="s">
        <v>330</v>
      </c>
      <c r="D16" s="21">
        <v>3</v>
      </c>
      <c r="E16" s="140"/>
      <c r="F16" s="141"/>
      <c r="G16" s="142"/>
    </row>
    <row r="17" spans="1:7">
      <c r="A17" s="120"/>
      <c r="B17" s="28">
        <v>0.5</v>
      </c>
      <c r="C17" s="28" t="s">
        <v>331</v>
      </c>
      <c r="D17" s="21">
        <v>4</v>
      </c>
      <c r="E17" s="140"/>
      <c r="F17" s="141"/>
      <c r="G17" s="142"/>
    </row>
    <row r="18" spans="1:7">
      <c r="A18" s="120"/>
      <c r="B18" s="28">
        <v>0.52083333333333337</v>
      </c>
      <c r="C18" s="28" t="s">
        <v>332</v>
      </c>
      <c r="D18" s="21">
        <v>6</v>
      </c>
      <c r="E18" s="140"/>
      <c r="F18" s="141"/>
      <c r="G18" s="142"/>
    </row>
    <row r="19" spans="1:7">
      <c r="A19" s="120"/>
      <c r="B19" s="28"/>
      <c r="C19" s="21"/>
      <c r="D19" s="21"/>
      <c r="E19" s="140"/>
      <c r="F19" s="141"/>
      <c r="G19" s="142"/>
    </row>
    <row r="20" spans="1:7">
      <c r="A20" s="120"/>
      <c r="B20" s="28"/>
      <c r="C20" s="21"/>
      <c r="D20" s="21"/>
      <c r="E20" s="140"/>
      <c r="F20" s="141"/>
      <c r="G20" s="142"/>
    </row>
    <row r="21" spans="1:7">
      <c r="A21" s="120"/>
      <c r="B21" s="28"/>
      <c r="C21" s="21"/>
      <c r="D21" s="21"/>
      <c r="E21" s="140"/>
      <c r="F21" s="141"/>
      <c r="G21" s="142"/>
    </row>
    <row r="22" spans="1:7" ht="18" thickBot="1">
      <c r="A22" s="146"/>
      <c r="B22" s="29"/>
      <c r="C22" s="30"/>
      <c r="D22" s="30"/>
      <c r="E22" s="147"/>
      <c r="F22" s="148"/>
      <c r="G22" s="149"/>
    </row>
    <row r="23" spans="1:7">
      <c r="A23" s="120" t="s">
        <v>25</v>
      </c>
      <c r="B23" s="31">
        <v>0.29166666666666669</v>
      </c>
      <c r="C23" s="32" t="s">
        <v>333</v>
      </c>
      <c r="D23" s="33">
        <v>3</v>
      </c>
      <c r="E23" s="116"/>
      <c r="F23" s="117"/>
      <c r="G23" s="118"/>
    </row>
    <row r="24" spans="1:7">
      <c r="A24" s="120"/>
      <c r="B24" s="28">
        <v>0.27083333333333331</v>
      </c>
      <c r="C24" s="28" t="s">
        <v>334</v>
      </c>
      <c r="D24" s="21">
        <v>5</v>
      </c>
      <c r="E24" s="140"/>
      <c r="F24" s="141"/>
      <c r="G24" s="142"/>
    </row>
    <row r="25" spans="1:7">
      <c r="A25" s="120"/>
      <c r="B25" s="28">
        <v>0.3125</v>
      </c>
      <c r="C25" s="32" t="s">
        <v>335</v>
      </c>
      <c r="D25" s="21">
        <v>3</v>
      </c>
      <c r="E25" s="140"/>
      <c r="F25" s="141"/>
      <c r="G25" s="142"/>
    </row>
    <row r="26" spans="1:7">
      <c r="A26" s="120"/>
      <c r="B26" s="28">
        <v>0.27083333333333331</v>
      </c>
      <c r="C26" s="32" t="s">
        <v>336</v>
      </c>
      <c r="D26" s="21">
        <v>2</v>
      </c>
      <c r="E26" s="140"/>
      <c r="F26" s="141"/>
      <c r="G26" s="142"/>
    </row>
    <row r="27" spans="1:7">
      <c r="A27" s="120"/>
      <c r="B27" s="28">
        <v>0.33333333333333331</v>
      </c>
      <c r="C27" s="21" t="s">
        <v>337</v>
      </c>
      <c r="D27" s="21">
        <v>3</v>
      </c>
      <c r="E27" s="140"/>
      <c r="F27" s="141"/>
      <c r="G27" s="142"/>
    </row>
    <row r="28" spans="1:7">
      <c r="A28" s="120"/>
      <c r="B28" s="28">
        <v>0.33333333333333331</v>
      </c>
      <c r="C28" s="21" t="s">
        <v>338</v>
      </c>
      <c r="D28" s="21">
        <v>6</v>
      </c>
      <c r="E28" s="140"/>
      <c r="F28" s="141"/>
      <c r="G28" s="142"/>
    </row>
    <row r="29" spans="1:7">
      <c r="A29" s="120"/>
      <c r="B29" s="28"/>
      <c r="C29" s="28"/>
      <c r="D29" s="21"/>
      <c r="E29" s="140"/>
      <c r="F29" s="141"/>
      <c r="G29" s="142"/>
    </row>
    <row r="30" spans="1:7">
      <c r="A30" s="120"/>
      <c r="B30" s="28"/>
      <c r="C30" s="34"/>
      <c r="D30" s="21"/>
      <c r="E30" s="140"/>
      <c r="F30" s="141"/>
      <c r="G30" s="142"/>
    </row>
    <row r="31" spans="1:7">
      <c r="A31" s="120"/>
      <c r="B31" s="28"/>
      <c r="C31" s="28"/>
      <c r="D31" s="21"/>
      <c r="E31" s="140"/>
      <c r="F31" s="141"/>
      <c r="G31" s="142"/>
    </row>
    <row r="32" spans="1:7">
      <c r="A32" s="120"/>
      <c r="B32" s="28"/>
      <c r="C32" s="28"/>
      <c r="D32" s="21"/>
      <c r="E32" s="140"/>
      <c r="F32" s="141"/>
      <c r="G32" s="142"/>
    </row>
    <row r="33" spans="1:9">
      <c r="A33" s="120"/>
      <c r="B33" s="28"/>
      <c r="C33" s="21"/>
      <c r="D33" s="21"/>
      <c r="E33" s="140"/>
      <c r="F33" s="141"/>
      <c r="G33" s="142"/>
    </row>
    <row r="34" spans="1:9">
      <c r="A34" s="115" t="s">
        <v>26</v>
      </c>
      <c r="B34" s="115"/>
      <c r="C34" s="115"/>
      <c r="D34" s="115"/>
      <c r="E34" s="115"/>
      <c r="F34" s="115"/>
      <c r="G34" s="115"/>
    </row>
    <row r="35" spans="1:9">
      <c r="A35" s="119" t="s">
        <v>27</v>
      </c>
      <c r="B35" s="122" t="s">
        <v>339</v>
      </c>
      <c r="C35" s="124"/>
      <c r="D35" s="119"/>
      <c r="E35" s="137" t="s">
        <v>344</v>
      </c>
      <c r="F35" s="138"/>
      <c r="G35" s="139"/>
    </row>
    <row r="36" spans="1:9" ht="17.25" customHeight="1">
      <c r="A36" s="120"/>
      <c r="B36" s="109" t="s">
        <v>340</v>
      </c>
      <c r="C36" s="111"/>
      <c r="D36" s="120"/>
      <c r="E36" s="129" t="s">
        <v>345</v>
      </c>
      <c r="F36" s="135"/>
      <c r="G36" s="136"/>
    </row>
    <row r="37" spans="1:9" ht="18" customHeight="1">
      <c r="A37" s="120"/>
      <c r="B37" s="134"/>
      <c r="C37" s="111"/>
      <c r="D37" s="120"/>
      <c r="E37" s="171" t="s">
        <v>346</v>
      </c>
      <c r="F37" s="172"/>
      <c r="G37" s="173"/>
    </row>
    <row r="38" spans="1:9" ht="18" customHeight="1">
      <c r="A38" s="120"/>
      <c r="B38" s="109"/>
      <c r="C38" s="111"/>
      <c r="D38" s="120"/>
      <c r="E38" s="72"/>
      <c r="F38" s="73"/>
      <c r="G38" s="74"/>
    </row>
    <row r="39" spans="1:9" ht="17.25" customHeight="1">
      <c r="A39" s="120"/>
      <c r="B39" s="109"/>
      <c r="C39" s="111"/>
      <c r="D39" s="120"/>
      <c r="E39" s="174"/>
      <c r="F39" s="175"/>
      <c r="G39" s="176"/>
    </row>
    <row r="40" spans="1:9" ht="17.25" customHeight="1">
      <c r="A40" s="120"/>
      <c r="B40" s="109"/>
      <c r="C40" s="111"/>
      <c r="D40" s="120"/>
      <c r="E40" s="134"/>
      <c r="F40" s="135"/>
      <c r="G40" s="136"/>
      <c r="I40" s="38"/>
    </row>
    <row r="41" spans="1:9" ht="18" customHeight="1">
      <c r="A41" s="120"/>
      <c r="B41" s="109"/>
      <c r="C41" s="111"/>
      <c r="D41" s="120"/>
      <c r="E41" s="134"/>
      <c r="F41" s="135"/>
      <c r="G41" s="136"/>
    </row>
    <row r="42" spans="1:9" ht="15" customHeight="1">
      <c r="A42" s="120"/>
      <c r="B42" s="109"/>
      <c r="C42" s="111"/>
      <c r="D42" s="120"/>
      <c r="E42" s="129" t="s">
        <v>10</v>
      </c>
      <c r="F42" s="130"/>
      <c r="G42" s="131"/>
    </row>
    <row r="43" spans="1:9">
      <c r="A43" s="121"/>
      <c r="B43" s="109"/>
      <c r="C43" s="111"/>
      <c r="D43" s="121"/>
      <c r="E43" s="112"/>
      <c r="F43" s="132"/>
      <c r="G43" s="133"/>
    </row>
    <row r="44" spans="1:9">
      <c r="A44" s="115" t="s">
        <v>28</v>
      </c>
      <c r="B44" s="115"/>
      <c r="C44" s="115"/>
      <c r="D44" s="115"/>
      <c r="E44" s="115"/>
      <c r="F44" s="115"/>
      <c r="G44" s="115"/>
    </row>
    <row r="45" spans="1:9">
      <c r="A45" s="119" t="s">
        <v>27</v>
      </c>
      <c r="B45" s="122" t="s">
        <v>10</v>
      </c>
      <c r="C45" s="124"/>
      <c r="D45" s="119" t="s">
        <v>29</v>
      </c>
      <c r="E45" s="126"/>
      <c r="F45" s="127"/>
      <c r="G45" s="128"/>
    </row>
    <row r="46" spans="1:9">
      <c r="A46" s="121"/>
      <c r="B46" s="112" t="s">
        <v>10</v>
      </c>
      <c r="C46" s="114"/>
      <c r="D46" s="121"/>
      <c r="E46" s="116"/>
      <c r="F46" s="117"/>
      <c r="G46" s="118"/>
    </row>
    <row r="47" spans="1:9">
      <c r="A47" s="115" t="s">
        <v>30</v>
      </c>
      <c r="B47" s="115"/>
      <c r="C47" s="115"/>
      <c r="D47" s="115"/>
      <c r="E47" s="115"/>
      <c r="F47" s="115"/>
      <c r="G47" s="115"/>
    </row>
    <row r="48" spans="1:9">
      <c r="A48" s="119" t="s">
        <v>27</v>
      </c>
      <c r="B48" s="122"/>
      <c r="C48" s="123"/>
      <c r="D48" s="124"/>
      <c r="E48" s="119" t="s">
        <v>29</v>
      </c>
      <c r="F48" s="109" t="s">
        <v>347</v>
      </c>
      <c r="G48" s="111"/>
      <c r="H48" s="78"/>
    </row>
    <row r="49" spans="1:8">
      <c r="A49" s="120"/>
      <c r="B49" s="109"/>
      <c r="C49" s="110"/>
      <c r="D49" s="111"/>
      <c r="E49" s="120"/>
      <c r="F49" s="109"/>
      <c r="G49" s="111"/>
      <c r="H49" s="40"/>
    </row>
    <row r="50" spans="1:8">
      <c r="A50" s="120"/>
      <c r="B50" s="109"/>
      <c r="C50" s="110"/>
      <c r="D50" s="111"/>
      <c r="E50" s="120"/>
      <c r="F50" s="109"/>
      <c r="G50" s="111"/>
    </row>
    <row r="51" spans="1:8">
      <c r="A51" s="120"/>
      <c r="B51" s="109"/>
      <c r="C51" s="110"/>
      <c r="D51" s="111"/>
      <c r="E51" s="120"/>
      <c r="F51" s="109"/>
      <c r="G51" s="111"/>
    </row>
    <row r="52" spans="1:8">
      <c r="A52" s="120"/>
      <c r="B52" s="109" t="s">
        <v>10</v>
      </c>
      <c r="C52" s="110"/>
      <c r="D52" s="111"/>
      <c r="E52" s="120"/>
      <c r="F52" s="109" t="s">
        <v>10</v>
      </c>
      <c r="G52" s="111"/>
    </row>
    <row r="53" spans="1:8">
      <c r="A53" s="121"/>
      <c r="B53" s="112"/>
      <c r="C53" s="113"/>
      <c r="D53" s="114"/>
      <c r="E53" s="121"/>
      <c r="F53" s="109"/>
      <c r="G53" s="111"/>
    </row>
    <row r="54" spans="1:8">
      <c r="A54" s="89" t="s">
        <v>31</v>
      </c>
      <c r="B54" s="90"/>
      <c r="C54" s="41" t="s">
        <v>32</v>
      </c>
      <c r="D54" s="42">
        <f>B56+E56</f>
        <v>0</v>
      </c>
      <c r="E54" s="43"/>
      <c r="F54" s="91"/>
      <c r="G54" s="91"/>
    </row>
    <row r="55" spans="1:8">
      <c r="A55" s="92" t="s">
        <v>27</v>
      </c>
      <c r="B55" s="44" t="s">
        <v>33</v>
      </c>
      <c r="C55" s="44" t="s">
        <v>34</v>
      </c>
      <c r="D55" s="95" t="s">
        <v>29</v>
      </c>
      <c r="E55" s="44" t="s">
        <v>33</v>
      </c>
      <c r="F55" s="98" t="s">
        <v>34</v>
      </c>
      <c r="G55" s="99"/>
    </row>
    <row r="56" spans="1:8">
      <c r="A56" s="93"/>
      <c r="B56" s="100"/>
      <c r="C56" s="100"/>
      <c r="D56" s="96"/>
      <c r="E56" s="100"/>
      <c r="F56" s="103"/>
      <c r="G56" s="104"/>
    </row>
    <row r="57" spans="1:8">
      <c r="A57" s="93"/>
      <c r="B57" s="101"/>
      <c r="C57" s="101"/>
      <c r="D57" s="96"/>
      <c r="E57" s="101"/>
      <c r="F57" s="105"/>
      <c r="G57" s="106"/>
    </row>
    <row r="58" spans="1:8">
      <c r="A58" s="94"/>
      <c r="B58" s="102"/>
      <c r="C58" s="102"/>
      <c r="D58" s="97"/>
      <c r="E58" s="102"/>
      <c r="F58" s="107"/>
      <c r="G58" s="108"/>
    </row>
    <row r="59" spans="1:8">
      <c r="A59" s="85" t="s">
        <v>35</v>
      </c>
      <c r="B59" s="85"/>
      <c r="C59" s="85"/>
      <c r="D59" s="85"/>
      <c r="E59" s="85"/>
      <c r="F59" s="85"/>
      <c r="G59" s="85"/>
    </row>
    <row r="60" spans="1:8">
      <c r="A60" s="86"/>
      <c r="B60" s="87"/>
      <c r="C60" s="87"/>
      <c r="D60" s="87"/>
      <c r="E60" s="87"/>
      <c r="F60" s="87"/>
      <c r="G60" s="88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sortState ref="B11:C13">
    <sortCondition ref="B11"/>
  </sortState>
  <mergeCells count="87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67"/>
  <sheetViews>
    <sheetView topLeftCell="A22"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5" customWidth="1"/>
  </cols>
  <sheetData>
    <row r="1" spans="1:9" ht="36" customHeight="1">
      <c r="A1" s="152" t="s">
        <v>0</v>
      </c>
      <c r="B1" s="152"/>
      <c r="C1" s="152"/>
      <c r="D1" s="152"/>
      <c r="E1" s="152"/>
      <c r="F1" s="152"/>
      <c r="G1" s="152"/>
    </row>
    <row r="2" spans="1:9" ht="20.100000000000001" customHeight="1">
      <c r="A2" s="1" t="s">
        <v>1</v>
      </c>
      <c r="B2" s="153" t="s">
        <v>348</v>
      </c>
      <c r="C2" s="154"/>
      <c r="D2" s="2" t="s">
        <v>2</v>
      </c>
      <c r="E2" s="2"/>
      <c r="F2" s="3" t="s">
        <v>3</v>
      </c>
      <c r="G2" s="4"/>
    </row>
    <row r="3" spans="1:9" ht="24" customHeight="1">
      <c r="A3" s="150" t="s">
        <v>4</v>
      </c>
      <c r="B3" s="115"/>
      <c r="C3" s="151"/>
      <c r="D3" s="15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57">
        <v>814100</v>
      </c>
      <c r="C4" s="158"/>
      <c r="D4" s="15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59">
        <f>B6-B4</f>
        <v>1926850</v>
      </c>
      <c r="C5" s="160"/>
      <c r="D5" s="15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61">
        <v>2740950</v>
      </c>
      <c r="C6" s="162"/>
      <c r="D6" s="15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61">
        <f>'4.24'!B7:C7+'4.25'!B6:C6</f>
        <v>53072930</v>
      </c>
      <c r="C7" s="162"/>
      <c r="D7" s="11"/>
      <c r="E7" s="12"/>
      <c r="F7" s="13"/>
      <c r="G7" s="14"/>
      <c r="I7" s="15"/>
    </row>
    <row r="8" spans="1:9" ht="25.5" customHeight="1">
      <c r="A8" s="1" t="s">
        <v>14</v>
      </c>
      <c r="B8" s="163"/>
      <c r="C8" s="164"/>
      <c r="G8" s="15"/>
    </row>
    <row r="9" spans="1:9" ht="27.95" customHeight="1">
      <c r="A9" s="150" t="s">
        <v>15</v>
      </c>
      <c r="B9" s="115"/>
      <c r="C9" s="151"/>
      <c r="D9" s="16"/>
      <c r="E9" s="17"/>
      <c r="F9" s="17"/>
      <c r="G9" s="18"/>
    </row>
    <row r="10" spans="1:9" ht="17.100000000000001" customHeight="1">
      <c r="A10" s="165" t="s">
        <v>16</v>
      </c>
      <c r="B10" s="19" t="s">
        <v>17</v>
      </c>
      <c r="C10" s="19" t="s">
        <v>18</v>
      </c>
      <c r="D10" s="9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66"/>
      <c r="B11" s="21" t="s">
        <v>349</v>
      </c>
      <c r="C11" s="21">
        <v>4</v>
      </c>
      <c r="D11" s="96"/>
      <c r="E11" s="22"/>
      <c r="F11" s="21"/>
      <c r="G11" s="23"/>
    </row>
    <row r="12" spans="1:9" ht="18" customHeight="1">
      <c r="A12" s="166"/>
      <c r="B12" s="21" t="s">
        <v>350</v>
      </c>
      <c r="C12" s="56">
        <v>7</v>
      </c>
      <c r="D12" s="96"/>
      <c r="E12" s="22"/>
      <c r="F12" s="21"/>
      <c r="G12" s="23"/>
    </row>
    <row r="13" spans="1:9" ht="17.100000000000001" customHeight="1">
      <c r="A13" s="167"/>
      <c r="B13" s="21" t="s">
        <v>52</v>
      </c>
      <c r="C13" s="55">
        <v>9</v>
      </c>
      <c r="D13" s="97"/>
      <c r="E13" s="25"/>
      <c r="F13" s="26"/>
      <c r="G13" s="23"/>
    </row>
    <row r="14" spans="1:9" ht="27.95" customHeight="1">
      <c r="A14" s="150" t="s">
        <v>20</v>
      </c>
      <c r="B14" s="115"/>
      <c r="C14" s="115"/>
      <c r="D14" s="115"/>
      <c r="E14" s="115"/>
      <c r="F14" s="115"/>
      <c r="G14" s="15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43"/>
      <c r="F15" s="144"/>
      <c r="G15" s="145"/>
    </row>
    <row r="16" spans="1:9" ht="18.95" customHeight="1">
      <c r="A16" s="119" t="s">
        <v>24</v>
      </c>
      <c r="B16" s="28">
        <v>0.5</v>
      </c>
      <c r="C16" s="21" t="s">
        <v>354</v>
      </c>
      <c r="D16" s="21">
        <v>2</v>
      </c>
      <c r="E16" s="140"/>
      <c r="F16" s="141"/>
      <c r="G16" s="142"/>
    </row>
    <row r="17" spans="1:7">
      <c r="A17" s="120"/>
      <c r="B17" s="28">
        <v>0.45833333333333331</v>
      </c>
      <c r="C17" s="28" t="s">
        <v>355</v>
      </c>
      <c r="D17" s="21">
        <v>6</v>
      </c>
      <c r="E17" s="140"/>
      <c r="F17" s="141"/>
      <c r="G17" s="142"/>
    </row>
    <row r="18" spans="1:7">
      <c r="A18" s="120"/>
      <c r="B18" s="28">
        <v>0.5</v>
      </c>
      <c r="C18" s="28" t="s">
        <v>356</v>
      </c>
      <c r="D18" s="21" t="s">
        <v>358</v>
      </c>
      <c r="E18" s="140"/>
      <c r="F18" s="141"/>
      <c r="G18" s="142"/>
    </row>
    <row r="19" spans="1:7">
      <c r="A19" s="120"/>
      <c r="B19" s="28">
        <v>0.58333333333333337</v>
      </c>
      <c r="C19" s="21" t="s">
        <v>357</v>
      </c>
      <c r="D19" s="21">
        <v>2</v>
      </c>
      <c r="E19" s="140"/>
      <c r="F19" s="141"/>
      <c r="G19" s="142"/>
    </row>
    <row r="20" spans="1:7">
      <c r="A20" s="120"/>
      <c r="B20" s="28"/>
      <c r="C20" s="21"/>
      <c r="D20" s="21"/>
      <c r="E20" s="140"/>
      <c r="F20" s="141"/>
      <c r="G20" s="142"/>
    </row>
    <row r="21" spans="1:7">
      <c r="A21" s="120"/>
      <c r="B21" s="28"/>
      <c r="C21" s="21"/>
      <c r="D21" s="21"/>
      <c r="E21" s="140"/>
      <c r="F21" s="141"/>
      <c r="G21" s="142"/>
    </row>
    <row r="22" spans="1:7" ht="18" thickBot="1">
      <c r="A22" s="146"/>
      <c r="B22" s="29"/>
      <c r="C22" s="30"/>
      <c r="D22" s="30"/>
      <c r="E22" s="147"/>
      <c r="F22" s="148"/>
      <c r="G22" s="149"/>
    </row>
    <row r="23" spans="1:7">
      <c r="A23" s="120" t="s">
        <v>25</v>
      </c>
      <c r="B23" s="31">
        <v>0.26041666666666669</v>
      </c>
      <c r="C23" s="32" t="s">
        <v>359</v>
      </c>
      <c r="D23" s="33">
        <v>2</v>
      </c>
      <c r="E23" s="116"/>
      <c r="F23" s="117"/>
      <c r="G23" s="118"/>
    </row>
    <row r="24" spans="1:7">
      <c r="A24" s="120"/>
      <c r="B24" s="28">
        <v>0.29166666666666669</v>
      </c>
      <c r="C24" s="28" t="s">
        <v>360</v>
      </c>
      <c r="D24" s="21">
        <v>2</v>
      </c>
      <c r="E24" s="140"/>
      <c r="F24" s="141"/>
      <c r="G24" s="142"/>
    </row>
    <row r="25" spans="1:7">
      <c r="A25" s="120"/>
      <c r="B25" s="28">
        <v>0.3125</v>
      </c>
      <c r="C25" s="32" t="s">
        <v>361</v>
      </c>
      <c r="D25" s="21">
        <v>2</v>
      </c>
      <c r="E25" s="140"/>
      <c r="F25" s="141"/>
      <c r="G25" s="142"/>
    </row>
    <row r="26" spans="1:7">
      <c r="A26" s="120"/>
      <c r="B26" s="28">
        <v>0.29166666666666669</v>
      </c>
      <c r="C26" s="32" t="s">
        <v>362</v>
      </c>
      <c r="D26" s="21">
        <v>16</v>
      </c>
      <c r="E26" s="140"/>
      <c r="F26" s="141"/>
      <c r="G26" s="142"/>
    </row>
    <row r="27" spans="1:7">
      <c r="A27" s="120"/>
      <c r="B27" s="28">
        <v>0.25694444444444448</v>
      </c>
      <c r="C27" s="21" t="s">
        <v>363</v>
      </c>
      <c r="D27" s="21">
        <v>2</v>
      </c>
      <c r="E27" s="140"/>
      <c r="F27" s="141"/>
      <c r="G27" s="142"/>
    </row>
    <row r="28" spans="1:7">
      <c r="A28" s="120"/>
      <c r="B28" s="28">
        <v>0.20833333333333334</v>
      </c>
      <c r="C28" s="21" t="s">
        <v>364</v>
      </c>
      <c r="D28" s="21">
        <v>4</v>
      </c>
      <c r="E28" s="140"/>
      <c r="F28" s="141"/>
      <c r="G28" s="142"/>
    </row>
    <row r="29" spans="1:7">
      <c r="A29" s="120"/>
      <c r="B29" s="28">
        <v>0.25</v>
      </c>
      <c r="C29" s="28" t="s">
        <v>365</v>
      </c>
      <c r="D29" s="21">
        <v>2</v>
      </c>
      <c r="E29" s="140"/>
      <c r="F29" s="141"/>
      <c r="G29" s="142"/>
    </row>
    <row r="30" spans="1:7">
      <c r="A30" s="120"/>
      <c r="B30" s="28">
        <v>0.25</v>
      </c>
      <c r="C30" s="34" t="s">
        <v>366</v>
      </c>
      <c r="D30" s="21">
        <v>2</v>
      </c>
      <c r="E30" s="140"/>
      <c r="F30" s="141"/>
      <c r="G30" s="142"/>
    </row>
    <row r="31" spans="1:7">
      <c r="A31" s="120"/>
      <c r="B31" s="28">
        <v>0.22916666666666666</v>
      </c>
      <c r="C31" s="28" t="s">
        <v>367</v>
      </c>
      <c r="D31" s="21">
        <v>6</v>
      </c>
      <c r="E31" s="140"/>
      <c r="F31" s="141"/>
      <c r="G31" s="142"/>
    </row>
    <row r="32" spans="1:7">
      <c r="A32" s="120"/>
      <c r="B32" s="28">
        <v>0.3125</v>
      </c>
      <c r="C32" s="28" t="s">
        <v>368</v>
      </c>
      <c r="D32" s="21">
        <v>2</v>
      </c>
      <c r="E32" s="140"/>
      <c r="F32" s="141"/>
      <c r="G32" s="142"/>
    </row>
    <row r="33" spans="1:9">
      <c r="A33" s="120"/>
      <c r="B33" s="28">
        <v>0.29166666666666669</v>
      </c>
      <c r="C33" s="21" t="s">
        <v>369</v>
      </c>
      <c r="D33" s="21">
        <v>2</v>
      </c>
      <c r="E33" s="140"/>
      <c r="F33" s="141"/>
      <c r="G33" s="142"/>
    </row>
    <row r="34" spans="1:9">
      <c r="A34" s="115" t="s">
        <v>26</v>
      </c>
      <c r="B34" s="115"/>
      <c r="C34" s="115"/>
      <c r="D34" s="115"/>
      <c r="E34" s="115"/>
      <c r="F34" s="115"/>
      <c r="G34" s="115"/>
    </row>
    <row r="35" spans="1:9">
      <c r="A35" s="119" t="s">
        <v>27</v>
      </c>
      <c r="B35" s="122" t="s">
        <v>370</v>
      </c>
      <c r="C35" s="124"/>
      <c r="D35" s="119"/>
      <c r="E35" s="137" t="s">
        <v>43</v>
      </c>
      <c r="F35" s="138"/>
      <c r="G35" s="139"/>
    </row>
    <row r="36" spans="1:9" ht="17.25" customHeight="1">
      <c r="A36" s="120"/>
      <c r="B36" s="109" t="s">
        <v>371</v>
      </c>
      <c r="C36" s="111"/>
      <c r="D36" s="120"/>
      <c r="E36" s="129" t="s">
        <v>352</v>
      </c>
      <c r="F36" s="135"/>
      <c r="G36" s="136"/>
    </row>
    <row r="37" spans="1:9" ht="18" customHeight="1">
      <c r="A37" s="120"/>
      <c r="B37" s="134" t="s">
        <v>372</v>
      </c>
      <c r="C37" s="111"/>
      <c r="D37" s="120"/>
      <c r="E37" s="171" t="s">
        <v>353</v>
      </c>
      <c r="F37" s="172"/>
      <c r="G37" s="173"/>
    </row>
    <row r="38" spans="1:9" ht="18" customHeight="1">
      <c r="A38" s="120"/>
      <c r="B38" s="109"/>
      <c r="C38" s="111"/>
      <c r="D38" s="120"/>
      <c r="E38" s="72"/>
      <c r="F38" s="73"/>
      <c r="G38" s="74"/>
    </row>
    <row r="39" spans="1:9" ht="17.25" customHeight="1">
      <c r="A39" s="120"/>
      <c r="B39" s="109"/>
      <c r="C39" s="111"/>
      <c r="D39" s="120"/>
      <c r="E39" s="174"/>
      <c r="F39" s="175"/>
      <c r="G39" s="176"/>
    </row>
    <row r="40" spans="1:9" ht="17.25" customHeight="1">
      <c r="A40" s="120"/>
      <c r="B40" s="109"/>
      <c r="C40" s="111"/>
      <c r="D40" s="120"/>
      <c r="E40" s="134"/>
      <c r="F40" s="135"/>
      <c r="G40" s="136"/>
      <c r="I40" s="38"/>
    </row>
    <row r="41" spans="1:9" ht="18" customHeight="1">
      <c r="A41" s="120"/>
      <c r="B41" s="109"/>
      <c r="C41" s="111"/>
      <c r="D41" s="120"/>
      <c r="E41" s="134"/>
      <c r="F41" s="135"/>
      <c r="G41" s="136"/>
    </row>
    <row r="42" spans="1:9" ht="15" customHeight="1">
      <c r="A42" s="120"/>
      <c r="B42" s="109"/>
      <c r="C42" s="111"/>
      <c r="D42" s="120"/>
      <c r="E42" s="129" t="s">
        <v>10</v>
      </c>
      <c r="F42" s="130"/>
      <c r="G42" s="131"/>
    </row>
    <row r="43" spans="1:9">
      <c r="A43" s="121"/>
      <c r="B43" s="109"/>
      <c r="C43" s="111"/>
      <c r="D43" s="121"/>
      <c r="E43" s="112"/>
      <c r="F43" s="132"/>
      <c r="G43" s="133"/>
    </row>
    <row r="44" spans="1:9">
      <c r="A44" s="115" t="s">
        <v>28</v>
      </c>
      <c r="B44" s="115"/>
      <c r="C44" s="115"/>
      <c r="D44" s="115"/>
      <c r="E44" s="115"/>
      <c r="F44" s="115"/>
      <c r="G44" s="115"/>
    </row>
    <row r="45" spans="1:9">
      <c r="A45" s="119" t="s">
        <v>27</v>
      </c>
      <c r="B45" s="122" t="s">
        <v>10</v>
      </c>
      <c r="C45" s="124"/>
      <c r="D45" s="119" t="s">
        <v>29</v>
      </c>
      <c r="E45" s="126"/>
      <c r="F45" s="127"/>
      <c r="G45" s="128"/>
    </row>
    <row r="46" spans="1:9">
      <c r="A46" s="121"/>
      <c r="B46" s="112" t="s">
        <v>10</v>
      </c>
      <c r="C46" s="114"/>
      <c r="D46" s="121"/>
      <c r="E46" s="116"/>
      <c r="F46" s="117"/>
      <c r="G46" s="118"/>
    </row>
    <row r="47" spans="1:9">
      <c r="A47" s="115" t="s">
        <v>30</v>
      </c>
      <c r="B47" s="115"/>
      <c r="C47" s="115"/>
      <c r="D47" s="115"/>
      <c r="E47" s="115"/>
      <c r="F47" s="115"/>
      <c r="G47" s="115"/>
    </row>
    <row r="48" spans="1:9">
      <c r="A48" s="119" t="s">
        <v>27</v>
      </c>
      <c r="B48" s="122"/>
      <c r="C48" s="123"/>
      <c r="D48" s="124"/>
      <c r="E48" s="119" t="s">
        <v>29</v>
      </c>
      <c r="F48" s="109" t="s">
        <v>351</v>
      </c>
      <c r="G48" s="111"/>
      <c r="H48" s="79"/>
    </row>
    <row r="49" spans="1:8">
      <c r="A49" s="120"/>
      <c r="B49" s="109"/>
      <c r="C49" s="110"/>
      <c r="D49" s="111"/>
      <c r="E49" s="120"/>
      <c r="F49" s="109"/>
      <c r="G49" s="111"/>
      <c r="H49" s="40"/>
    </row>
    <row r="50" spans="1:8">
      <c r="A50" s="120"/>
      <c r="B50" s="109"/>
      <c r="C50" s="110"/>
      <c r="D50" s="111"/>
      <c r="E50" s="120"/>
      <c r="F50" s="109"/>
      <c r="G50" s="111"/>
    </row>
    <row r="51" spans="1:8">
      <c r="A51" s="120"/>
      <c r="B51" s="109"/>
      <c r="C51" s="110"/>
      <c r="D51" s="111"/>
      <c r="E51" s="120"/>
      <c r="F51" s="109"/>
      <c r="G51" s="111"/>
    </row>
    <row r="52" spans="1:8">
      <c r="A52" s="120"/>
      <c r="B52" s="109" t="s">
        <v>10</v>
      </c>
      <c r="C52" s="110"/>
      <c r="D52" s="111"/>
      <c r="E52" s="120"/>
      <c r="F52" s="109" t="s">
        <v>10</v>
      </c>
      <c r="G52" s="111"/>
    </row>
    <row r="53" spans="1:8">
      <c r="A53" s="121"/>
      <c r="B53" s="112"/>
      <c r="C53" s="113"/>
      <c r="D53" s="114"/>
      <c r="E53" s="121"/>
      <c r="F53" s="109"/>
      <c r="G53" s="111"/>
    </row>
    <row r="54" spans="1:8">
      <c r="A54" s="89" t="s">
        <v>31</v>
      </c>
      <c r="B54" s="90"/>
      <c r="C54" s="41" t="s">
        <v>32</v>
      </c>
      <c r="D54" s="42">
        <f>B56+E56</f>
        <v>0</v>
      </c>
      <c r="E54" s="43"/>
      <c r="F54" s="91"/>
      <c r="G54" s="91"/>
    </row>
    <row r="55" spans="1:8">
      <c r="A55" s="92" t="s">
        <v>27</v>
      </c>
      <c r="B55" s="44" t="s">
        <v>33</v>
      </c>
      <c r="C55" s="44" t="s">
        <v>34</v>
      </c>
      <c r="D55" s="95" t="s">
        <v>29</v>
      </c>
      <c r="E55" s="44" t="s">
        <v>33</v>
      </c>
      <c r="F55" s="98" t="s">
        <v>34</v>
      </c>
      <c r="G55" s="99"/>
    </row>
    <row r="56" spans="1:8">
      <c r="A56" s="93"/>
      <c r="B56" s="100"/>
      <c r="C56" s="100"/>
      <c r="D56" s="96"/>
      <c r="E56" s="100"/>
      <c r="F56" s="103"/>
      <c r="G56" s="104"/>
    </row>
    <row r="57" spans="1:8">
      <c r="A57" s="93"/>
      <c r="B57" s="101"/>
      <c r="C57" s="101"/>
      <c r="D57" s="96"/>
      <c r="E57" s="101"/>
      <c r="F57" s="105"/>
      <c r="G57" s="106"/>
    </row>
    <row r="58" spans="1:8">
      <c r="A58" s="94"/>
      <c r="B58" s="102"/>
      <c r="C58" s="102"/>
      <c r="D58" s="97"/>
      <c r="E58" s="102"/>
      <c r="F58" s="107"/>
      <c r="G58" s="108"/>
    </row>
    <row r="59" spans="1:8">
      <c r="A59" s="85" t="s">
        <v>35</v>
      </c>
      <c r="B59" s="85"/>
      <c r="C59" s="85"/>
      <c r="D59" s="85"/>
      <c r="E59" s="85"/>
      <c r="F59" s="85"/>
      <c r="G59" s="85"/>
    </row>
    <row r="60" spans="1:8">
      <c r="A60" s="86"/>
      <c r="B60" s="87"/>
      <c r="C60" s="87"/>
      <c r="D60" s="87"/>
      <c r="E60" s="87"/>
      <c r="F60" s="87"/>
      <c r="G60" s="88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7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I67"/>
  <sheetViews>
    <sheetView topLeftCell="A22" workbookViewId="0">
      <selection activeCell="I35" sqref="I35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5" customWidth="1"/>
  </cols>
  <sheetData>
    <row r="1" spans="1:9" ht="36" customHeight="1">
      <c r="A1" s="152" t="s">
        <v>0</v>
      </c>
      <c r="B1" s="152"/>
      <c r="C1" s="152"/>
      <c r="D1" s="152"/>
      <c r="E1" s="152"/>
      <c r="F1" s="152"/>
      <c r="G1" s="152"/>
    </row>
    <row r="2" spans="1:9" ht="20.100000000000001" customHeight="1">
      <c r="A2" s="1" t="s">
        <v>1</v>
      </c>
      <c r="B2" s="153" t="s">
        <v>381</v>
      </c>
      <c r="C2" s="154"/>
      <c r="D2" s="2" t="s">
        <v>2</v>
      </c>
      <c r="E2" s="2"/>
      <c r="F2" s="3" t="s">
        <v>3</v>
      </c>
      <c r="G2" s="4"/>
    </row>
    <row r="3" spans="1:9" ht="24" customHeight="1">
      <c r="A3" s="150" t="s">
        <v>4</v>
      </c>
      <c r="B3" s="115"/>
      <c r="C3" s="151"/>
      <c r="D3" s="15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57">
        <v>925400</v>
      </c>
      <c r="C4" s="158"/>
      <c r="D4" s="15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59">
        <f>B6-B4</f>
        <v>798700</v>
      </c>
      <c r="C5" s="160"/>
      <c r="D5" s="15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61">
        <v>1724100</v>
      </c>
      <c r="C6" s="162"/>
      <c r="D6" s="15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61">
        <f>'4.26'!B6:C6+'4.25'!B7:C7</f>
        <v>54797030</v>
      </c>
      <c r="C7" s="162"/>
      <c r="D7" s="11"/>
      <c r="E7" s="12"/>
      <c r="F7" s="13"/>
      <c r="G7" s="14"/>
      <c r="I7" s="15"/>
    </row>
    <row r="8" spans="1:9" ht="25.5" customHeight="1">
      <c r="A8" s="1" t="s">
        <v>14</v>
      </c>
      <c r="B8" s="163"/>
      <c r="C8" s="164"/>
      <c r="G8" s="15"/>
    </row>
    <row r="9" spans="1:9" ht="27.95" customHeight="1">
      <c r="A9" s="150" t="s">
        <v>15</v>
      </c>
      <c r="B9" s="115"/>
      <c r="C9" s="151"/>
      <c r="D9" s="16"/>
      <c r="E9" s="17"/>
      <c r="F9" s="17"/>
      <c r="G9" s="18"/>
    </row>
    <row r="10" spans="1:9" ht="17.100000000000001" customHeight="1">
      <c r="A10" s="165" t="s">
        <v>16</v>
      </c>
      <c r="B10" s="19" t="s">
        <v>17</v>
      </c>
      <c r="C10" s="19" t="s">
        <v>18</v>
      </c>
      <c r="D10" s="9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66"/>
      <c r="B11" s="21" t="s">
        <v>382</v>
      </c>
      <c r="C11" s="21">
        <v>7</v>
      </c>
      <c r="D11" s="96"/>
      <c r="E11" s="22"/>
      <c r="F11" s="21"/>
      <c r="G11" s="23"/>
    </row>
    <row r="12" spans="1:9" ht="18" customHeight="1">
      <c r="A12" s="166"/>
      <c r="B12" s="21" t="s">
        <v>384</v>
      </c>
      <c r="C12" s="21">
        <v>5</v>
      </c>
      <c r="D12" s="96"/>
      <c r="E12" s="22"/>
      <c r="F12" s="21"/>
      <c r="G12" s="23"/>
    </row>
    <row r="13" spans="1:9" ht="17.100000000000001" customHeight="1">
      <c r="A13" s="167"/>
      <c r="B13" s="21" t="s">
        <v>383</v>
      </c>
      <c r="C13" s="24">
        <v>4</v>
      </c>
      <c r="D13" s="97"/>
      <c r="E13" s="25"/>
      <c r="F13" s="26"/>
      <c r="G13" s="23"/>
    </row>
    <row r="14" spans="1:9" ht="27.95" customHeight="1">
      <c r="A14" s="150" t="s">
        <v>20</v>
      </c>
      <c r="B14" s="115"/>
      <c r="C14" s="115"/>
      <c r="D14" s="115"/>
      <c r="E14" s="115"/>
      <c r="F14" s="115"/>
      <c r="G14" s="15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43"/>
      <c r="F15" s="144"/>
      <c r="G15" s="145"/>
    </row>
    <row r="16" spans="1:9" ht="18.95" customHeight="1">
      <c r="A16" s="119" t="s">
        <v>24</v>
      </c>
      <c r="B16" s="28">
        <v>0.5625</v>
      </c>
      <c r="C16" s="21" t="s">
        <v>373</v>
      </c>
      <c r="D16" s="21">
        <v>2</v>
      </c>
      <c r="E16" s="140"/>
      <c r="F16" s="141"/>
      <c r="G16" s="142"/>
    </row>
    <row r="17" spans="1:7">
      <c r="A17" s="120"/>
      <c r="B17" s="28">
        <v>0.58333333333333337</v>
      </c>
      <c r="C17" s="28" t="s">
        <v>374</v>
      </c>
      <c r="D17" s="21">
        <v>2</v>
      </c>
      <c r="E17" s="140"/>
      <c r="F17" s="141"/>
      <c r="G17" s="142"/>
    </row>
    <row r="18" spans="1:7">
      <c r="A18" s="120"/>
      <c r="B18" s="28"/>
      <c r="C18" s="28"/>
      <c r="D18" s="21"/>
      <c r="E18" s="140"/>
      <c r="F18" s="141"/>
      <c r="G18" s="142"/>
    </row>
    <row r="19" spans="1:7">
      <c r="A19" s="120"/>
      <c r="B19" s="28"/>
      <c r="C19" s="21"/>
      <c r="D19" s="21"/>
      <c r="E19" s="140"/>
      <c r="F19" s="141"/>
      <c r="G19" s="142"/>
    </row>
    <row r="20" spans="1:7">
      <c r="A20" s="120"/>
      <c r="B20" s="28"/>
      <c r="C20" s="21"/>
      <c r="D20" s="21"/>
      <c r="E20" s="140"/>
      <c r="F20" s="141"/>
      <c r="G20" s="142"/>
    </row>
    <row r="21" spans="1:7">
      <c r="A21" s="120"/>
      <c r="B21" s="28"/>
      <c r="C21" s="21"/>
      <c r="D21" s="21"/>
      <c r="E21" s="140"/>
      <c r="F21" s="141"/>
      <c r="G21" s="142"/>
    </row>
    <row r="22" spans="1:7" ht="18" thickBot="1">
      <c r="A22" s="146"/>
      <c r="B22" s="29"/>
      <c r="C22" s="30"/>
      <c r="D22" s="30"/>
      <c r="E22" s="147"/>
      <c r="F22" s="148"/>
      <c r="G22" s="149"/>
    </row>
    <row r="23" spans="1:7">
      <c r="A23" s="120" t="s">
        <v>25</v>
      </c>
      <c r="B23" s="31">
        <v>0.29166666666666669</v>
      </c>
      <c r="C23" s="32" t="s">
        <v>375</v>
      </c>
      <c r="D23" s="33">
        <v>2</v>
      </c>
      <c r="E23" s="116"/>
      <c r="F23" s="117"/>
      <c r="G23" s="118"/>
    </row>
    <row r="24" spans="1:7">
      <c r="A24" s="120"/>
      <c r="B24" s="28">
        <v>0.25</v>
      </c>
      <c r="C24" s="28" t="s">
        <v>376</v>
      </c>
      <c r="D24" s="21">
        <v>4</v>
      </c>
      <c r="E24" s="140"/>
      <c r="F24" s="141"/>
      <c r="G24" s="142"/>
    </row>
    <row r="25" spans="1:7">
      <c r="A25" s="120"/>
      <c r="B25" s="28">
        <v>0.25</v>
      </c>
      <c r="C25" s="32" t="s">
        <v>377</v>
      </c>
      <c r="D25" s="21">
        <v>2</v>
      </c>
      <c r="E25" s="140"/>
      <c r="F25" s="141"/>
      <c r="G25" s="142"/>
    </row>
    <row r="26" spans="1:7">
      <c r="A26" s="120"/>
      <c r="B26" s="28">
        <v>0.27083333333333331</v>
      </c>
      <c r="C26" s="32" t="s">
        <v>378</v>
      </c>
      <c r="D26" s="21">
        <v>7</v>
      </c>
      <c r="E26" s="140"/>
      <c r="F26" s="141"/>
      <c r="G26" s="142"/>
    </row>
    <row r="27" spans="1:7">
      <c r="A27" s="120"/>
      <c r="B27" s="28"/>
      <c r="C27" s="21"/>
      <c r="D27" s="21"/>
      <c r="E27" s="140"/>
      <c r="F27" s="141"/>
      <c r="G27" s="142"/>
    </row>
    <row r="28" spans="1:7">
      <c r="A28" s="120"/>
      <c r="B28" s="28"/>
      <c r="C28" s="21"/>
      <c r="D28" s="21"/>
      <c r="E28" s="140"/>
      <c r="F28" s="141"/>
      <c r="G28" s="142"/>
    </row>
    <row r="29" spans="1:7">
      <c r="A29" s="120"/>
      <c r="B29" s="28"/>
      <c r="C29" s="28"/>
      <c r="D29" s="21"/>
      <c r="E29" s="140"/>
      <c r="F29" s="141"/>
      <c r="G29" s="142"/>
    </row>
    <row r="30" spans="1:7">
      <c r="A30" s="120"/>
      <c r="B30" s="28"/>
      <c r="C30" s="34"/>
      <c r="D30" s="21"/>
      <c r="E30" s="140"/>
      <c r="F30" s="141"/>
      <c r="G30" s="142"/>
    </row>
    <row r="31" spans="1:7">
      <c r="A31" s="120"/>
      <c r="B31" s="28"/>
      <c r="C31" s="28"/>
      <c r="D31" s="21"/>
      <c r="E31" s="140"/>
      <c r="F31" s="141"/>
      <c r="G31" s="142"/>
    </row>
    <row r="32" spans="1:7">
      <c r="A32" s="120"/>
      <c r="B32" s="28"/>
      <c r="C32" s="28"/>
      <c r="D32" s="21"/>
      <c r="E32" s="140"/>
      <c r="F32" s="141"/>
      <c r="G32" s="142"/>
    </row>
    <row r="33" spans="1:9">
      <c r="A33" s="120"/>
      <c r="B33" s="28"/>
      <c r="C33" s="21"/>
      <c r="D33" s="21"/>
      <c r="E33" s="140"/>
      <c r="F33" s="141"/>
      <c r="G33" s="142"/>
    </row>
    <row r="34" spans="1:9">
      <c r="A34" s="115" t="s">
        <v>26</v>
      </c>
      <c r="B34" s="115"/>
      <c r="C34" s="115"/>
      <c r="D34" s="115"/>
      <c r="E34" s="115"/>
      <c r="F34" s="115"/>
      <c r="G34" s="115"/>
    </row>
    <row r="35" spans="1:9">
      <c r="A35" s="119" t="s">
        <v>27</v>
      </c>
      <c r="B35" s="122" t="s">
        <v>379</v>
      </c>
      <c r="C35" s="124"/>
      <c r="D35" s="119"/>
      <c r="E35" s="137" t="s">
        <v>385</v>
      </c>
      <c r="F35" s="138"/>
      <c r="G35" s="139"/>
    </row>
    <row r="36" spans="1:9" ht="17.25" customHeight="1">
      <c r="A36" s="120"/>
      <c r="B36" s="109" t="s">
        <v>380</v>
      </c>
      <c r="C36" s="111"/>
      <c r="D36" s="120"/>
      <c r="E36" s="129" t="s">
        <v>386</v>
      </c>
      <c r="F36" s="135"/>
      <c r="G36" s="136"/>
    </row>
    <row r="37" spans="1:9" ht="18" customHeight="1">
      <c r="A37" s="120"/>
      <c r="B37" s="134"/>
      <c r="C37" s="111"/>
      <c r="D37" s="120"/>
      <c r="E37" s="171" t="s">
        <v>387</v>
      </c>
      <c r="F37" s="172"/>
      <c r="G37" s="173"/>
    </row>
    <row r="38" spans="1:9" ht="18" customHeight="1">
      <c r="A38" s="120"/>
      <c r="B38" s="109"/>
      <c r="C38" s="111"/>
      <c r="D38" s="120"/>
      <c r="E38" s="72" t="s">
        <v>388</v>
      </c>
      <c r="F38" s="73"/>
      <c r="G38" s="74"/>
    </row>
    <row r="39" spans="1:9" ht="17.25" customHeight="1">
      <c r="A39" s="120"/>
      <c r="B39" s="109"/>
      <c r="C39" s="111"/>
      <c r="D39" s="120"/>
      <c r="E39" s="174"/>
      <c r="F39" s="175"/>
      <c r="G39" s="176"/>
    </row>
    <row r="40" spans="1:9" ht="17.25" customHeight="1">
      <c r="A40" s="120"/>
      <c r="B40" s="109"/>
      <c r="C40" s="111"/>
      <c r="D40" s="120"/>
      <c r="E40" s="134"/>
      <c r="F40" s="135"/>
      <c r="G40" s="136"/>
      <c r="I40" s="38"/>
    </row>
    <row r="41" spans="1:9" ht="18" customHeight="1">
      <c r="A41" s="120"/>
      <c r="B41" s="109"/>
      <c r="C41" s="111"/>
      <c r="D41" s="120"/>
      <c r="E41" s="134"/>
      <c r="F41" s="135"/>
      <c r="G41" s="136"/>
    </row>
    <row r="42" spans="1:9" ht="15" customHeight="1">
      <c r="A42" s="120"/>
      <c r="B42" s="109"/>
      <c r="C42" s="111"/>
      <c r="D42" s="120"/>
      <c r="E42" s="129" t="s">
        <v>10</v>
      </c>
      <c r="F42" s="130"/>
      <c r="G42" s="131"/>
    </row>
    <row r="43" spans="1:9">
      <c r="A43" s="121"/>
      <c r="B43" s="109"/>
      <c r="C43" s="111"/>
      <c r="D43" s="121"/>
      <c r="E43" s="112"/>
      <c r="F43" s="132"/>
      <c r="G43" s="133"/>
    </row>
    <row r="44" spans="1:9">
      <c r="A44" s="115" t="s">
        <v>28</v>
      </c>
      <c r="B44" s="115"/>
      <c r="C44" s="115"/>
      <c r="D44" s="115"/>
      <c r="E44" s="115"/>
      <c r="F44" s="115"/>
      <c r="G44" s="115"/>
    </row>
    <row r="45" spans="1:9">
      <c r="A45" s="119" t="s">
        <v>27</v>
      </c>
      <c r="B45" s="122" t="s">
        <v>10</v>
      </c>
      <c r="C45" s="124"/>
      <c r="D45" s="119" t="s">
        <v>29</v>
      </c>
      <c r="E45" s="126"/>
      <c r="F45" s="127"/>
      <c r="G45" s="128"/>
    </row>
    <row r="46" spans="1:9">
      <c r="A46" s="121"/>
      <c r="B46" s="112" t="s">
        <v>10</v>
      </c>
      <c r="C46" s="114"/>
      <c r="D46" s="121"/>
      <c r="E46" s="116"/>
      <c r="F46" s="117"/>
      <c r="G46" s="118"/>
    </row>
    <row r="47" spans="1:9">
      <c r="A47" s="115" t="s">
        <v>30</v>
      </c>
      <c r="B47" s="115"/>
      <c r="C47" s="115"/>
      <c r="D47" s="115"/>
      <c r="E47" s="115"/>
      <c r="F47" s="115"/>
      <c r="G47" s="115"/>
    </row>
    <row r="48" spans="1:9">
      <c r="A48" s="119" t="s">
        <v>27</v>
      </c>
      <c r="B48" s="122"/>
      <c r="C48" s="123"/>
      <c r="D48" s="124"/>
      <c r="E48" s="119" t="s">
        <v>29</v>
      </c>
      <c r="F48" s="109"/>
      <c r="G48" s="111"/>
      <c r="H48" s="80"/>
    </row>
    <row r="49" spans="1:8">
      <c r="A49" s="120"/>
      <c r="B49" s="109"/>
      <c r="C49" s="110"/>
      <c r="D49" s="111"/>
      <c r="E49" s="120"/>
      <c r="F49" s="109"/>
      <c r="G49" s="111"/>
      <c r="H49" s="40"/>
    </row>
    <row r="50" spans="1:8">
      <c r="A50" s="120"/>
      <c r="B50" s="109"/>
      <c r="C50" s="110"/>
      <c r="D50" s="111"/>
      <c r="E50" s="120"/>
      <c r="F50" s="109"/>
      <c r="G50" s="111"/>
    </row>
    <row r="51" spans="1:8">
      <c r="A51" s="120"/>
      <c r="B51" s="109"/>
      <c r="C51" s="110"/>
      <c r="D51" s="111"/>
      <c r="E51" s="120"/>
      <c r="F51" s="109"/>
      <c r="G51" s="111"/>
    </row>
    <row r="52" spans="1:8">
      <c r="A52" s="120"/>
      <c r="B52" s="109" t="s">
        <v>10</v>
      </c>
      <c r="C52" s="110"/>
      <c r="D52" s="111"/>
      <c r="E52" s="120"/>
      <c r="F52" s="109" t="s">
        <v>10</v>
      </c>
      <c r="G52" s="111"/>
    </row>
    <row r="53" spans="1:8">
      <c r="A53" s="121"/>
      <c r="B53" s="112"/>
      <c r="C53" s="113"/>
      <c r="D53" s="114"/>
      <c r="E53" s="121"/>
      <c r="F53" s="109"/>
      <c r="G53" s="111"/>
    </row>
    <row r="54" spans="1:8">
      <c r="A54" s="89" t="s">
        <v>31</v>
      </c>
      <c r="B54" s="90"/>
      <c r="C54" s="41" t="s">
        <v>32</v>
      </c>
      <c r="D54" s="42">
        <f>B56+E56</f>
        <v>0</v>
      </c>
      <c r="E54" s="43"/>
      <c r="F54" s="91"/>
      <c r="G54" s="91"/>
    </row>
    <row r="55" spans="1:8">
      <c r="A55" s="92" t="s">
        <v>27</v>
      </c>
      <c r="B55" s="44" t="s">
        <v>33</v>
      </c>
      <c r="C55" s="44" t="s">
        <v>34</v>
      </c>
      <c r="D55" s="95" t="s">
        <v>29</v>
      </c>
      <c r="E55" s="44" t="s">
        <v>33</v>
      </c>
      <c r="F55" s="98" t="s">
        <v>34</v>
      </c>
      <c r="G55" s="99"/>
    </row>
    <row r="56" spans="1:8">
      <c r="A56" s="93"/>
      <c r="B56" s="100"/>
      <c r="C56" s="100"/>
      <c r="D56" s="96"/>
      <c r="E56" s="100"/>
      <c r="F56" s="103"/>
      <c r="G56" s="104"/>
    </row>
    <row r="57" spans="1:8">
      <c r="A57" s="93"/>
      <c r="B57" s="101"/>
      <c r="C57" s="101"/>
      <c r="D57" s="96"/>
      <c r="E57" s="101"/>
      <c r="F57" s="105"/>
      <c r="G57" s="106"/>
    </row>
    <row r="58" spans="1:8">
      <c r="A58" s="94"/>
      <c r="B58" s="102"/>
      <c r="C58" s="102"/>
      <c r="D58" s="97"/>
      <c r="E58" s="102"/>
      <c r="F58" s="107"/>
      <c r="G58" s="108"/>
    </row>
    <row r="59" spans="1:8">
      <c r="A59" s="85" t="s">
        <v>35</v>
      </c>
      <c r="B59" s="85"/>
      <c r="C59" s="85"/>
      <c r="D59" s="85"/>
      <c r="E59" s="85"/>
      <c r="F59" s="85"/>
      <c r="G59" s="85"/>
    </row>
    <row r="60" spans="1:8">
      <c r="A60" s="86"/>
      <c r="B60" s="87"/>
      <c r="C60" s="87"/>
      <c r="D60" s="87"/>
      <c r="E60" s="87"/>
      <c r="F60" s="87"/>
      <c r="G60" s="88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sortState ref="B12:C13">
    <sortCondition descending="1" ref="C11"/>
  </sortState>
  <mergeCells count="87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A16:A22"/>
    <mergeCell ref="E16:G16"/>
    <mergeCell ref="E17:G17"/>
    <mergeCell ref="E18:G18"/>
    <mergeCell ref="E19:G19"/>
    <mergeCell ref="E20:G20"/>
    <mergeCell ref="E21:G21"/>
    <mergeCell ref="E22:G22"/>
    <mergeCell ref="E28:G28"/>
    <mergeCell ref="E29:G29"/>
    <mergeCell ref="E30:G30"/>
    <mergeCell ref="E31:G31"/>
    <mergeCell ref="E15:G15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26:G26"/>
    <mergeCell ref="E27:G27"/>
    <mergeCell ref="E37:G37"/>
    <mergeCell ref="B38:C38"/>
    <mergeCell ref="B39:C39"/>
    <mergeCell ref="E39:G39"/>
    <mergeCell ref="B40:C40"/>
    <mergeCell ref="E40:G40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I67"/>
  <sheetViews>
    <sheetView topLeftCell="A28" workbookViewId="0">
      <selection activeCell="J34" sqref="J34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5" customWidth="1"/>
  </cols>
  <sheetData>
    <row r="1" spans="1:9" ht="36" customHeight="1">
      <c r="A1" s="152" t="s">
        <v>0</v>
      </c>
      <c r="B1" s="152"/>
      <c r="C1" s="152"/>
      <c r="D1" s="152"/>
      <c r="E1" s="152"/>
      <c r="F1" s="152"/>
      <c r="G1" s="152"/>
    </row>
    <row r="2" spans="1:9" ht="20.100000000000001" customHeight="1">
      <c r="A2" s="1" t="s">
        <v>1</v>
      </c>
      <c r="B2" s="153" t="s">
        <v>400</v>
      </c>
      <c r="C2" s="154"/>
      <c r="D2" s="2" t="s">
        <v>2</v>
      </c>
      <c r="E2" s="2"/>
      <c r="F2" s="3" t="s">
        <v>3</v>
      </c>
      <c r="G2" s="4"/>
    </row>
    <row r="3" spans="1:9" ht="24" customHeight="1">
      <c r="A3" s="150" t="s">
        <v>4</v>
      </c>
      <c r="B3" s="115"/>
      <c r="C3" s="151"/>
      <c r="D3" s="15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57">
        <v>36000</v>
      </c>
      <c r="C4" s="158"/>
      <c r="D4" s="15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59">
        <f>B6-B4</f>
        <v>2797100</v>
      </c>
      <c r="C5" s="160"/>
      <c r="D5" s="15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61">
        <v>2833100</v>
      </c>
      <c r="C6" s="162"/>
      <c r="D6" s="15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61">
        <f>'4.27'!B6:C6+'4.26'!B7:C7</f>
        <v>57630130</v>
      </c>
      <c r="C7" s="162"/>
      <c r="D7" s="11"/>
      <c r="E7" s="12"/>
      <c r="F7" s="13"/>
      <c r="G7" s="14"/>
      <c r="I7" s="15"/>
    </row>
    <row r="8" spans="1:9" ht="25.5" customHeight="1">
      <c r="A8" s="1" t="s">
        <v>14</v>
      </c>
      <c r="B8" s="163"/>
      <c r="C8" s="164"/>
      <c r="G8" s="15"/>
    </row>
    <row r="9" spans="1:9" ht="27.95" customHeight="1">
      <c r="A9" s="150" t="s">
        <v>15</v>
      </c>
      <c r="B9" s="115"/>
      <c r="C9" s="151"/>
      <c r="D9" s="16"/>
      <c r="E9" s="17"/>
      <c r="F9" s="17"/>
      <c r="G9" s="18"/>
    </row>
    <row r="10" spans="1:9" ht="17.100000000000001" customHeight="1">
      <c r="A10" s="165" t="s">
        <v>16</v>
      </c>
      <c r="B10" s="19" t="s">
        <v>17</v>
      </c>
      <c r="C10" s="19" t="s">
        <v>18</v>
      </c>
      <c r="D10" s="9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66"/>
      <c r="B11" s="21" t="s">
        <v>393</v>
      </c>
      <c r="C11" s="21">
        <v>12</v>
      </c>
      <c r="D11" s="96"/>
      <c r="E11" s="22"/>
      <c r="F11" s="21"/>
      <c r="G11" s="23"/>
    </row>
    <row r="12" spans="1:9" ht="18" customHeight="1">
      <c r="A12" s="166"/>
      <c r="B12" s="21" t="s">
        <v>394</v>
      </c>
      <c r="C12" s="21">
        <v>2</v>
      </c>
      <c r="D12" s="96"/>
      <c r="E12" s="22"/>
      <c r="F12" s="21"/>
      <c r="G12" s="23"/>
    </row>
    <row r="13" spans="1:9" ht="17.100000000000001" customHeight="1">
      <c r="A13" s="167"/>
      <c r="B13" s="21" t="s">
        <v>52</v>
      </c>
      <c r="C13" s="24">
        <v>2</v>
      </c>
      <c r="D13" s="97"/>
      <c r="E13" s="25"/>
      <c r="F13" s="26"/>
      <c r="G13" s="23"/>
    </row>
    <row r="14" spans="1:9" ht="27.95" customHeight="1">
      <c r="A14" s="150" t="s">
        <v>20</v>
      </c>
      <c r="B14" s="115"/>
      <c r="C14" s="115"/>
      <c r="D14" s="115"/>
      <c r="E14" s="115"/>
      <c r="F14" s="115"/>
      <c r="G14" s="15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43"/>
      <c r="F15" s="144"/>
      <c r="G15" s="145"/>
    </row>
    <row r="16" spans="1:9" ht="18.95" customHeight="1">
      <c r="A16" s="119" t="s">
        <v>24</v>
      </c>
      <c r="B16" s="28"/>
      <c r="C16" s="21"/>
      <c r="D16" s="21"/>
      <c r="E16" s="140"/>
      <c r="F16" s="141"/>
      <c r="G16" s="142"/>
    </row>
    <row r="17" spans="1:7">
      <c r="A17" s="120"/>
      <c r="B17" s="28"/>
      <c r="C17" s="28"/>
      <c r="D17" s="21"/>
      <c r="E17" s="140"/>
      <c r="F17" s="141"/>
      <c r="G17" s="142"/>
    </row>
    <row r="18" spans="1:7">
      <c r="A18" s="120"/>
      <c r="B18" s="28"/>
      <c r="C18" s="28"/>
      <c r="D18" s="21"/>
      <c r="E18" s="140"/>
      <c r="F18" s="141"/>
      <c r="G18" s="142"/>
    </row>
    <row r="19" spans="1:7">
      <c r="A19" s="120"/>
      <c r="B19" s="28"/>
      <c r="C19" s="21"/>
      <c r="D19" s="21"/>
      <c r="E19" s="140"/>
      <c r="F19" s="141"/>
      <c r="G19" s="142"/>
    </row>
    <row r="20" spans="1:7">
      <c r="A20" s="120"/>
      <c r="B20" s="28"/>
      <c r="C20" s="21"/>
      <c r="D20" s="21"/>
      <c r="E20" s="140"/>
      <c r="F20" s="141"/>
      <c r="G20" s="142"/>
    </row>
    <row r="21" spans="1:7">
      <c r="A21" s="120"/>
      <c r="B21" s="28"/>
      <c r="C21" s="21"/>
      <c r="D21" s="21"/>
      <c r="E21" s="140"/>
      <c r="F21" s="141"/>
      <c r="G21" s="142"/>
    </row>
    <row r="22" spans="1:7" ht="18" thickBot="1">
      <c r="A22" s="146"/>
      <c r="B22" s="29"/>
      <c r="C22" s="30"/>
      <c r="D22" s="30"/>
      <c r="E22" s="147"/>
      <c r="F22" s="148"/>
      <c r="G22" s="149"/>
    </row>
    <row r="23" spans="1:7">
      <c r="A23" s="120" t="s">
        <v>25</v>
      </c>
      <c r="B23" s="31">
        <v>0.25</v>
      </c>
      <c r="C23" s="32" t="s">
        <v>389</v>
      </c>
      <c r="D23" s="33">
        <v>5</v>
      </c>
      <c r="E23" s="116"/>
      <c r="F23" s="117"/>
      <c r="G23" s="118"/>
    </row>
    <row r="24" spans="1:7">
      <c r="A24" s="120"/>
      <c r="B24" s="28">
        <v>0.25</v>
      </c>
      <c r="C24" s="28" t="s">
        <v>390</v>
      </c>
      <c r="D24" s="21">
        <v>9</v>
      </c>
      <c r="E24" s="140"/>
      <c r="F24" s="141"/>
      <c r="G24" s="142"/>
    </row>
    <row r="25" spans="1:7">
      <c r="A25" s="120"/>
      <c r="B25" s="28">
        <v>0.27083333333333331</v>
      </c>
      <c r="C25" s="32" t="s">
        <v>391</v>
      </c>
      <c r="D25" s="21">
        <v>3</v>
      </c>
      <c r="E25" s="140" t="s">
        <v>392</v>
      </c>
      <c r="F25" s="141"/>
      <c r="G25" s="142"/>
    </row>
    <row r="26" spans="1:7">
      <c r="A26" s="120"/>
      <c r="B26" s="28"/>
      <c r="C26" s="32"/>
      <c r="D26" s="21"/>
      <c r="E26" s="140"/>
      <c r="F26" s="141"/>
      <c r="G26" s="142"/>
    </row>
    <row r="27" spans="1:7">
      <c r="A27" s="120"/>
      <c r="B27" s="28"/>
      <c r="C27" s="21"/>
      <c r="D27" s="21"/>
      <c r="E27" s="140"/>
      <c r="F27" s="141"/>
      <c r="G27" s="142"/>
    </row>
    <row r="28" spans="1:7">
      <c r="A28" s="120"/>
      <c r="B28" s="28"/>
      <c r="C28" s="21"/>
      <c r="D28" s="21"/>
      <c r="E28" s="140"/>
      <c r="F28" s="141"/>
      <c r="G28" s="142"/>
    </row>
    <row r="29" spans="1:7">
      <c r="A29" s="120"/>
      <c r="B29" s="28"/>
      <c r="C29" s="28"/>
      <c r="D29" s="21"/>
      <c r="E29" s="140"/>
      <c r="F29" s="141"/>
      <c r="G29" s="142"/>
    </row>
    <row r="30" spans="1:7">
      <c r="A30" s="120"/>
      <c r="B30" s="28"/>
      <c r="C30" s="34"/>
      <c r="D30" s="21"/>
      <c r="E30" s="140"/>
      <c r="F30" s="141"/>
      <c r="G30" s="142"/>
    </row>
    <row r="31" spans="1:7">
      <c r="A31" s="120"/>
      <c r="B31" s="28"/>
      <c r="C31" s="28"/>
      <c r="D31" s="21"/>
      <c r="E31" s="140"/>
      <c r="F31" s="141"/>
      <c r="G31" s="142"/>
    </row>
    <row r="32" spans="1:7">
      <c r="A32" s="120"/>
      <c r="B32" s="28"/>
      <c r="C32" s="28"/>
      <c r="D32" s="21"/>
      <c r="E32" s="140"/>
      <c r="F32" s="141"/>
      <c r="G32" s="142"/>
    </row>
    <row r="33" spans="1:9">
      <c r="A33" s="120"/>
      <c r="B33" s="28"/>
      <c r="C33" s="21"/>
      <c r="D33" s="21"/>
      <c r="E33" s="140"/>
      <c r="F33" s="141"/>
      <c r="G33" s="142"/>
    </row>
    <row r="34" spans="1:9">
      <c r="A34" s="115" t="s">
        <v>26</v>
      </c>
      <c r="B34" s="115"/>
      <c r="C34" s="115"/>
      <c r="D34" s="115"/>
      <c r="E34" s="115"/>
      <c r="F34" s="115"/>
      <c r="G34" s="115"/>
    </row>
    <row r="35" spans="1:9">
      <c r="A35" s="119" t="s">
        <v>27</v>
      </c>
      <c r="B35" s="122"/>
      <c r="C35" s="124"/>
      <c r="D35" s="119"/>
      <c r="E35" s="137" t="s">
        <v>43</v>
      </c>
      <c r="F35" s="138"/>
      <c r="G35" s="139"/>
    </row>
    <row r="36" spans="1:9" ht="17.25" customHeight="1">
      <c r="A36" s="120"/>
      <c r="B36" s="109"/>
      <c r="C36" s="111"/>
      <c r="D36" s="120"/>
      <c r="E36" s="129" t="s">
        <v>395</v>
      </c>
      <c r="F36" s="135"/>
      <c r="G36" s="136"/>
    </row>
    <row r="37" spans="1:9" ht="18" customHeight="1">
      <c r="A37" s="120"/>
      <c r="B37" s="134"/>
      <c r="C37" s="111"/>
      <c r="D37" s="120"/>
      <c r="E37" s="171" t="s">
        <v>396</v>
      </c>
      <c r="F37" s="172"/>
      <c r="G37" s="173"/>
    </row>
    <row r="38" spans="1:9" ht="18" customHeight="1">
      <c r="A38" s="120"/>
      <c r="B38" s="109"/>
      <c r="C38" s="111"/>
      <c r="D38" s="120"/>
      <c r="E38" s="171" t="s">
        <v>397</v>
      </c>
      <c r="F38" s="172"/>
      <c r="G38" s="173"/>
    </row>
    <row r="39" spans="1:9" ht="17.25" customHeight="1">
      <c r="A39" s="120"/>
      <c r="B39" s="109"/>
      <c r="C39" s="111"/>
      <c r="D39" s="120"/>
      <c r="E39" s="174" t="s">
        <v>398</v>
      </c>
      <c r="F39" s="175"/>
      <c r="G39" s="176"/>
    </row>
    <row r="40" spans="1:9" ht="17.25" customHeight="1">
      <c r="A40" s="120"/>
      <c r="B40" s="109"/>
      <c r="C40" s="111"/>
      <c r="D40" s="120"/>
      <c r="E40" s="134"/>
      <c r="F40" s="135"/>
      <c r="G40" s="136"/>
      <c r="I40" s="38"/>
    </row>
    <row r="41" spans="1:9" ht="18" customHeight="1">
      <c r="A41" s="120"/>
      <c r="B41" s="109"/>
      <c r="C41" s="111"/>
      <c r="D41" s="120"/>
      <c r="E41" s="134"/>
      <c r="F41" s="135"/>
      <c r="G41" s="136"/>
    </row>
    <row r="42" spans="1:9" ht="15" customHeight="1">
      <c r="A42" s="120"/>
      <c r="B42" s="109"/>
      <c r="C42" s="111"/>
      <c r="D42" s="120"/>
      <c r="E42" s="129" t="s">
        <v>10</v>
      </c>
      <c r="F42" s="130"/>
      <c r="G42" s="131"/>
    </row>
    <row r="43" spans="1:9">
      <c r="A43" s="121"/>
      <c r="B43" s="109"/>
      <c r="C43" s="111"/>
      <c r="D43" s="121"/>
      <c r="E43" s="112"/>
      <c r="F43" s="132"/>
      <c r="G43" s="133"/>
    </row>
    <row r="44" spans="1:9">
      <c r="A44" s="115" t="s">
        <v>28</v>
      </c>
      <c r="B44" s="115"/>
      <c r="C44" s="115"/>
      <c r="D44" s="115"/>
      <c r="E44" s="115"/>
      <c r="F44" s="115"/>
      <c r="G44" s="115"/>
    </row>
    <row r="45" spans="1:9">
      <c r="A45" s="119" t="s">
        <v>27</v>
      </c>
      <c r="B45" s="122" t="s">
        <v>10</v>
      </c>
      <c r="C45" s="124"/>
      <c r="D45" s="119" t="s">
        <v>29</v>
      </c>
      <c r="E45" s="126"/>
      <c r="F45" s="127"/>
      <c r="G45" s="128"/>
    </row>
    <row r="46" spans="1:9">
      <c r="A46" s="121"/>
      <c r="B46" s="112" t="s">
        <v>10</v>
      </c>
      <c r="C46" s="114"/>
      <c r="D46" s="121"/>
      <c r="E46" s="116"/>
      <c r="F46" s="117"/>
      <c r="G46" s="118"/>
    </row>
    <row r="47" spans="1:9">
      <c r="A47" s="115" t="s">
        <v>30</v>
      </c>
      <c r="B47" s="115"/>
      <c r="C47" s="115"/>
      <c r="D47" s="115"/>
      <c r="E47" s="115"/>
      <c r="F47" s="115"/>
      <c r="G47" s="115"/>
    </row>
    <row r="48" spans="1:9">
      <c r="A48" s="119" t="s">
        <v>27</v>
      </c>
      <c r="B48" s="122"/>
      <c r="C48" s="123"/>
      <c r="D48" s="124"/>
      <c r="E48" s="119" t="s">
        <v>29</v>
      </c>
      <c r="F48" s="109"/>
      <c r="G48" s="111"/>
      <c r="H48" s="81"/>
    </row>
    <row r="49" spans="1:8">
      <c r="A49" s="120"/>
      <c r="B49" s="109"/>
      <c r="C49" s="110"/>
      <c r="D49" s="111"/>
      <c r="E49" s="120"/>
      <c r="F49" s="109"/>
      <c r="G49" s="111"/>
      <c r="H49" s="40"/>
    </row>
    <row r="50" spans="1:8">
      <c r="A50" s="120"/>
      <c r="B50" s="109"/>
      <c r="C50" s="110"/>
      <c r="D50" s="111"/>
      <c r="E50" s="120"/>
      <c r="F50" s="109"/>
      <c r="G50" s="111"/>
    </row>
    <row r="51" spans="1:8">
      <c r="A51" s="120"/>
      <c r="B51" s="109"/>
      <c r="C51" s="110"/>
      <c r="D51" s="111"/>
      <c r="E51" s="120"/>
      <c r="F51" s="109"/>
      <c r="G51" s="111"/>
    </row>
    <row r="52" spans="1:8">
      <c r="A52" s="120"/>
      <c r="B52" s="109" t="s">
        <v>10</v>
      </c>
      <c r="C52" s="110"/>
      <c r="D52" s="111"/>
      <c r="E52" s="120"/>
      <c r="F52" s="109" t="s">
        <v>10</v>
      </c>
      <c r="G52" s="111"/>
    </row>
    <row r="53" spans="1:8">
      <c r="A53" s="121"/>
      <c r="B53" s="112"/>
      <c r="C53" s="113"/>
      <c r="D53" s="114"/>
      <c r="E53" s="121"/>
      <c r="F53" s="109"/>
      <c r="G53" s="111"/>
    </row>
    <row r="54" spans="1:8">
      <c r="A54" s="89" t="s">
        <v>31</v>
      </c>
      <c r="B54" s="90"/>
      <c r="C54" s="41" t="s">
        <v>32</v>
      </c>
      <c r="D54" s="42">
        <f>B56+E56</f>
        <v>0</v>
      </c>
      <c r="E54" s="43"/>
      <c r="F54" s="91"/>
      <c r="G54" s="91"/>
    </row>
    <row r="55" spans="1:8">
      <c r="A55" s="92" t="s">
        <v>27</v>
      </c>
      <c r="B55" s="44" t="s">
        <v>33</v>
      </c>
      <c r="C55" s="44" t="s">
        <v>34</v>
      </c>
      <c r="D55" s="95" t="s">
        <v>29</v>
      </c>
      <c r="E55" s="44" t="s">
        <v>33</v>
      </c>
      <c r="F55" s="98" t="s">
        <v>34</v>
      </c>
      <c r="G55" s="99"/>
    </row>
    <row r="56" spans="1:8">
      <c r="A56" s="93"/>
      <c r="B56" s="100"/>
      <c r="C56" s="100"/>
      <c r="D56" s="96"/>
      <c r="E56" s="100"/>
      <c r="F56" s="103"/>
      <c r="G56" s="104"/>
    </row>
    <row r="57" spans="1:8">
      <c r="A57" s="93"/>
      <c r="B57" s="101"/>
      <c r="C57" s="101"/>
      <c r="D57" s="96"/>
      <c r="E57" s="101"/>
      <c r="F57" s="105"/>
      <c r="G57" s="106"/>
    </row>
    <row r="58" spans="1:8">
      <c r="A58" s="94"/>
      <c r="B58" s="102"/>
      <c r="C58" s="102"/>
      <c r="D58" s="97"/>
      <c r="E58" s="102"/>
      <c r="F58" s="107"/>
      <c r="G58" s="108"/>
    </row>
    <row r="59" spans="1:8">
      <c r="A59" s="85" t="s">
        <v>35</v>
      </c>
      <c r="B59" s="85"/>
      <c r="C59" s="85"/>
      <c r="D59" s="85"/>
      <c r="E59" s="85"/>
      <c r="F59" s="85"/>
      <c r="G59" s="85"/>
    </row>
    <row r="60" spans="1:8">
      <c r="A60" s="86"/>
      <c r="B60" s="87"/>
      <c r="C60" s="87"/>
      <c r="D60" s="87"/>
      <c r="E60" s="87"/>
      <c r="F60" s="87"/>
      <c r="G60" s="88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A16:A22"/>
    <mergeCell ref="E16:G16"/>
    <mergeCell ref="E17:G17"/>
    <mergeCell ref="E18:G18"/>
    <mergeCell ref="E19:G19"/>
    <mergeCell ref="E20:G20"/>
    <mergeCell ref="E21:G21"/>
    <mergeCell ref="E22:G22"/>
    <mergeCell ref="E28:G28"/>
    <mergeCell ref="E29:G29"/>
    <mergeCell ref="E30:G30"/>
    <mergeCell ref="E31:G31"/>
    <mergeCell ref="E15:G15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26:G26"/>
    <mergeCell ref="E27:G27"/>
    <mergeCell ref="E37:G37"/>
    <mergeCell ref="B38:C38"/>
    <mergeCell ref="B39:C39"/>
    <mergeCell ref="E39:G39"/>
    <mergeCell ref="B40:C40"/>
    <mergeCell ref="E40:G40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F54:G54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A59:G59"/>
    <mergeCell ref="A60:G60"/>
    <mergeCell ref="E38:G38"/>
    <mergeCell ref="A55:A58"/>
    <mergeCell ref="D55:D58"/>
    <mergeCell ref="F55:G55"/>
    <mergeCell ref="B56:B58"/>
    <mergeCell ref="C56:C58"/>
    <mergeCell ref="E56:E58"/>
    <mergeCell ref="F56:G58"/>
    <mergeCell ref="F51:G51"/>
    <mergeCell ref="B52:D52"/>
    <mergeCell ref="F52:G52"/>
    <mergeCell ref="B53:D53"/>
    <mergeCell ref="F53:G53"/>
    <mergeCell ref="A54:B54"/>
  </mergeCells>
  <phoneticPr fontId="4" type="noConversion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I67"/>
  <sheetViews>
    <sheetView topLeftCell="A28" workbookViewId="0">
      <selection activeCell="E21" sqref="E21:G21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5" customWidth="1"/>
  </cols>
  <sheetData>
    <row r="1" spans="1:9" ht="36" customHeight="1">
      <c r="A1" s="152" t="s">
        <v>0</v>
      </c>
      <c r="B1" s="152"/>
      <c r="C1" s="152"/>
      <c r="D1" s="152"/>
      <c r="E1" s="152"/>
      <c r="F1" s="152"/>
      <c r="G1" s="152"/>
    </row>
    <row r="2" spans="1:9" ht="20.100000000000001" customHeight="1">
      <c r="A2" s="1" t="s">
        <v>1</v>
      </c>
      <c r="B2" s="153" t="s">
        <v>399</v>
      </c>
      <c r="C2" s="154"/>
      <c r="D2" s="2" t="s">
        <v>2</v>
      </c>
      <c r="E2" s="2"/>
      <c r="F2" s="3" t="s">
        <v>3</v>
      </c>
      <c r="G2" s="4"/>
    </row>
    <row r="3" spans="1:9" ht="24" customHeight="1">
      <c r="A3" s="150" t="s">
        <v>4</v>
      </c>
      <c r="B3" s="115"/>
      <c r="C3" s="151"/>
      <c r="D3" s="15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57">
        <v>263000</v>
      </c>
      <c r="C4" s="158"/>
      <c r="D4" s="15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59">
        <f>B6-B4</f>
        <v>280700</v>
      </c>
      <c r="C5" s="160"/>
      <c r="D5" s="15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61">
        <v>543700</v>
      </c>
      <c r="C6" s="162"/>
      <c r="D6" s="15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61">
        <f>'4.28'!B6:C6+'4.27'!B7:C7</f>
        <v>58173830</v>
      </c>
      <c r="C7" s="162"/>
      <c r="D7" s="11"/>
      <c r="E7" s="12"/>
      <c r="F7" s="13"/>
      <c r="G7" s="14"/>
      <c r="I7" s="15"/>
    </row>
    <row r="8" spans="1:9" ht="25.5" customHeight="1">
      <c r="A8" s="1" t="s">
        <v>14</v>
      </c>
      <c r="B8" s="163"/>
      <c r="C8" s="164"/>
      <c r="G8" s="15"/>
    </row>
    <row r="9" spans="1:9" ht="27.95" customHeight="1">
      <c r="A9" s="150" t="s">
        <v>15</v>
      </c>
      <c r="B9" s="115"/>
      <c r="C9" s="151"/>
      <c r="D9" s="16"/>
      <c r="E9" s="17"/>
      <c r="F9" s="17"/>
      <c r="G9" s="18"/>
    </row>
    <row r="10" spans="1:9" ht="17.100000000000001" customHeight="1">
      <c r="A10" s="165" t="s">
        <v>16</v>
      </c>
      <c r="B10" s="19" t="s">
        <v>17</v>
      </c>
      <c r="C10" s="19" t="s">
        <v>18</v>
      </c>
      <c r="D10" s="9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66"/>
      <c r="B11" s="21" t="s">
        <v>102</v>
      </c>
      <c r="C11" s="21">
        <v>2</v>
      </c>
      <c r="D11" s="96"/>
      <c r="E11" s="22"/>
      <c r="F11" s="21"/>
      <c r="G11" s="23"/>
    </row>
    <row r="12" spans="1:9" ht="18" customHeight="1">
      <c r="A12" s="166"/>
      <c r="B12" s="21" t="s">
        <v>218</v>
      </c>
      <c r="C12" s="21">
        <v>2</v>
      </c>
      <c r="D12" s="96"/>
      <c r="E12" s="22"/>
      <c r="F12" s="21"/>
      <c r="G12" s="23"/>
    </row>
    <row r="13" spans="1:9" ht="17.100000000000001" customHeight="1">
      <c r="A13" s="167"/>
      <c r="B13" s="21" t="s">
        <v>403</v>
      </c>
      <c r="C13" s="24">
        <v>2</v>
      </c>
      <c r="D13" s="97"/>
      <c r="E13" s="25"/>
      <c r="F13" s="26"/>
      <c r="G13" s="23"/>
    </row>
    <row r="14" spans="1:9" ht="27.95" customHeight="1">
      <c r="A14" s="150" t="s">
        <v>20</v>
      </c>
      <c r="B14" s="115"/>
      <c r="C14" s="115"/>
      <c r="D14" s="115"/>
      <c r="E14" s="115"/>
      <c r="F14" s="115"/>
      <c r="G14" s="15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43"/>
      <c r="F15" s="144"/>
      <c r="G15" s="145"/>
    </row>
    <row r="16" spans="1:9" ht="18.95" customHeight="1">
      <c r="A16" s="119" t="s">
        <v>24</v>
      </c>
      <c r="B16" s="28">
        <v>0.5</v>
      </c>
      <c r="C16" s="21" t="s">
        <v>241</v>
      </c>
      <c r="D16" s="21">
        <v>5</v>
      </c>
      <c r="E16" s="140" t="s">
        <v>404</v>
      </c>
      <c r="F16" s="141"/>
      <c r="G16" s="142"/>
    </row>
    <row r="17" spans="1:7">
      <c r="A17" s="120"/>
      <c r="B17" s="28"/>
      <c r="C17" s="28"/>
      <c r="D17" s="21"/>
      <c r="E17" s="140"/>
      <c r="F17" s="141"/>
      <c r="G17" s="142"/>
    </row>
    <row r="18" spans="1:7">
      <c r="A18" s="120"/>
      <c r="B18" s="28"/>
      <c r="C18" s="28"/>
      <c r="D18" s="21"/>
      <c r="E18" s="140"/>
      <c r="F18" s="141"/>
      <c r="G18" s="142"/>
    </row>
    <row r="19" spans="1:7">
      <c r="A19" s="120"/>
      <c r="B19" s="28"/>
      <c r="C19" s="21"/>
      <c r="D19" s="21"/>
      <c r="E19" s="140"/>
      <c r="F19" s="141"/>
      <c r="G19" s="142"/>
    </row>
    <row r="20" spans="1:7">
      <c r="A20" s="120"/>
      <c r="B20" s="28"/>
      <c r="C20" s="21"/>
      <c r="D20" s="21"/>
      <c r="E20" s="140"/>
      <c r="F20" s="141"/>
      <c r="G20" s="142"/>
    </row>
    <row r="21" spans="1:7">
      <c r="A21" s="120"/>
      <c r="B21" s="28"/>
      <c r="C21" s="21"/>
      <c r="D21" s="21"/>
      <c r="E21" s="140"/>
      <c r="F21" s="141"/>
      <c r="G21" s="142"/>
    </row>
    <row r="22" spans="1:7" ht="18" thickBot="1">
      <c r="A22" s="146"/>
      <c r="B22" s="29"/>
      <c r="C22" s="30"/>
      <c r="D22" s="30"/>
      <c r="E22" s="147"/>
      <c r="F22" s="148"/>
      <c r="G22" s="149"/>
    </row>
    <row r="23" spans="1:7">
      <c r="A23" s="120" t="s">
        <v>25</v>
      </c>
      <c r="B23" s="31"/>
      <c r="C23" s="32"/>
      <c r="D23" s="33"/>
      <c r="E23" s="116"/>
      <c r="F23" s="117"/>
      <c r="G23" s="118"/>
    </row>
    <row r="24" spans="1:7">
      <c r="A24" s="120"/>
      <c r="B24" s="28"/>
      <c r="C24" s="28"/>
      <c r="D24" s="21"/>
      <c r="E24" s="140"/>
      <c r="F24" s="141"/>
      <c r="G24" s="142"/>
    </row>
    <row r="25" spans="1:7">
      <c r="A25" s="120"/>
      <c r="B25" s="28"/>
      <c r="C25" s="32"/>
      <c r="D25" s="21"/>
      <c r="E25" s="140"/>
      <c r="F25" s="141"/>
      <c r="G25" s="142"/>
    </row>
    <row r="26" spans="1:7">
      <c r="A26" s="120"/>
      <c r="B26" s="28"/>
      <c r="C26" s="32"/>
      <c r="D26" s="21"/>
      <c r="E26" s="140"/>
      <c r="F26" s="141"/>
      <c r="G26" s="142"/>
    </row>
    <row r="27" spans="1:7">
      <c r="A27" s="120"/>
      <c r="B27" s="28"/>
      <c r="C27" s="21"/>
      <c r="D27" s="21"/>
      <c r="E27" s="140"/>
      <c r="F27" s="141"/>
      <c r="G27" s="142"/>
    </row>
    <row r="28" spans="1:7">
      <c r="A28" s="120"/>
      <c r="B28" s="28"/>
      <c r="C28" s="21"/>
      <c r="D28" s="21"/>
      <c r="E28" s="140"/>
      <c r="F28" s="141"/>
      <c r="G28" s="142"/>
    </row>
    <row r="29" spans="1:7">
      <c r="A29" s="120"/>
      <c r="B29" s="28"/>
      <c r="C29" s="28"/>
      <c r="D29" s="21"/>
      <c r="E29" s="140"/>
      <c r="F29" s="141"/>
      <c r="G29" s="142"/>
    </row>
    <row r="30" spans="1:7">
      <c r="A30" s="120"/>
      <c r="B30" s="28"/>
      <c r="C30" s="34"/>
      <c r="D30" s="21"/>
      <c r="E30" s="140"/>
      <c r="F30" s="141"/>
      <c r="G30" s="142"/>
    </row>
    <row r="31" spans="1:7">
      <c r="A31" s="120"/>
      <c r="B31" s="28"/>
      <c r="C31" s="28"/>
      <c r="D31" s="21"/>
      <c r="E31" s="140"/>
      <c r="F31" s="141"/>
      <c r="G31" s="142"/>
    </row>
    <row r="32" spans="1:7">
      <c r="A32" s="120"/>
      <c r="B32" s="28"/>
      <c r="C32" s="28"/>
      <c r="D32" s="21"/>
      <c r="E32" s="140"/>
      <c r="F32" s="141"/>
      <c r="G32" s="142"/>
    </row>
    <row r="33" spans="1:9">
      <c r="A33" s="120"/>
      <c r="B33" s="28"/>
      <c r="C33" s="21"/>
      <c r="D33" s="21"/>
      <c r="E33" s="140"/>
      <c r="F33" s="141"/>
      <c r="G33" s="142"/>
    </row>
    <row r="34" spans="1:9">
      <c r="A34" s="115" t="s">
        <v>26</v>
      </c>
      <c r="B34" s="115"/>
      <c r="C34" s="115"/>
      <c r="D34" s="115"/>
      <c r="E34" s="115"/>
      <c r="F34" s="115"/>
      <c r="G34" s="115"/>
    </row>
    <row r="35" spans="1:9">
      <c r="A35" s="119" t="s">
        <v>27</v>
      </c>
      <c r="B35" s="122"/>
      <c r="C35" s="124"/>
      <c r="D35" s="119"/>
      <c r="E35" s="137" t="s">
        <v>401</v>
      </c>
      <c r="F35" s="138"/>
      <c r="G35" s="139"/>
    </row>
    <row r="36" spans="1:9" ht="17.25" customHeight="1">
      <c r="A36" s="120"/>
      <c r="B36" s="109"/>
      <c r="C36" s="111"/>
      <c r="D36" s="120"/>
      <c r="E36" s="129"/>
      <c r="F36" s="135"/>
      <c r="G36" s="136"/>
    </row>
    <row r="37" spans="1:9" ht="18" customHeight="1">
      <c r="A37" s="120"/>
      <c r="B37" s="134"/>
      <c r="C37" s="111"/>
      <c r="D37" s="120"/>
      <c r="E37" s="171"/>
      <c r="F37" s="172"/>
      <c r="G37" s="173"/>
    </row>
    <row r="38" spans="1:9" ht="18" customHeight="1">
      <c r="A38" s="120"/>
      <c r="B38" s="109"/>
      <c r="C38" s="111"/>
      <c r="D38" s="120"/>
      <c r="E38" s="171"/>
      <c r="F38" s="172"/>
      <c r="G38" s="173"/>
    </row>
    <row r="39" spans="1:9" ht="17.25" customHeight="1">
      <c r="A39" s="120"/>
      <c r="B39" s="109"/>
      <c r="C39" s="111"/>
      <c r="D39" s="120"/>
      <c r="E39" s="174"/>
      <c r="F39" s="175"/>
      <c r="G39" s="176"/>
    </row>
    <row r="40" spans="1:9" ht="17.25" customHeight="1">
      <c r="A40" s="120"/>
      <c r="B40" s="109"/>
      <c r="C40" s="111"/>
      <c r="D40" s="120"/>
      <c r="E40" s="134"/>
      <c r="F40" s="135"/>
      <c r="G40" s="136"/>
      <c r="I40" s="38"/>
    </row>
    <row r="41" spans="1:9" ht="18" customHeight="1">
      <c r="A41" s="120"/>
      <c r="B41" s="109"/>
      <c r="C41" s="111"/>
      <c r="D41" s="120"/>
      <c r="E41" s="134"/>
      <c r="F41" s="135"/>
      <c r="G41" s="136"/>
    </row>
    <row r="42" spans="1:9" ht="15" customHeight="1">
      <c r="A42" s="120"/>
      <c r="B42" s="109"/>
      <c r="C42" s="111"/>
      <c r="D42" s="120"/>
      <c r="E42" s="129"/>
      <c r="F42" s="130"/>
      <c r="G42" s="131"/>
    </row>
    <row r="43" spans="1:9">
      <c r="A43" s="121"/>
      <c r="B43" s="109"/>
      <c r="C43" s="111"/>
      <c r="D43" s="121"/>
      <c r="E43" s="112"/>
      <c r="F43" s="132"/>
      <c r="G43" s="133"/>
    </row>
    <row r="44" spans="1:9">
      <c r="A44" s="115" t="s">
        <v>28</v>
      </c>
      <c r="B44" s="115"/>
      <c r="C44" s="115"/>
      <c r="D44" s="115"/>
      <c r="E44" s="115"/>
      <c r="F44" s="115"/>
      <c r="G44" s="115"/>
    </row>
    <row r="45" spans="1:9">
      <c r="A45" s="119" t="s">
        <v>27</v>
      </c>
      <c r="B45" s="122" t="s">
        <v>10</v>
      </c>
      <c r="C45" s="124"/>
      <c r="D45" s="119" t="s">
        <v>29</v>
      </c>
      <c r="E45" s="126"/>
      <c r="F45" s="127"/>
      <c r="G45" s="128"/>
    </row>
    <row r="46" spans="1:9">
      <c r="A46" s="121"/>
      <c r="B46" s="112" t="s">
        <v>10</v>
      </c>
      <c r="C46" s="114"/>
      <c r="D46" s="121"/>
      <c r="E46" s="116"/>
      <c r="F46" s="117"/>
      <c r="G46" s="118"/>
    </row>
    <row r="47" spans="1:9">
      <c r="A47" s="115" t="s">
        <v>30</v>
      </c>
      <c r="B47" s="115"/>
      <c r="C47" s="115"/>
      <c r="D47" s="115"/>
      <c r="E47" s="115"/>
      <c r="F47" s="115"/>
      <c r="G47" s="115"/>
    </row>
    <row r="48" spans="1:9">
      <c r="A48" s="119" t="s">
        <v>27</v>
      </c>
      <c r="B48" s="122"/>
      <c r="C48" s="123"/>
      <c r="D48" s="124"/>
      <c r="E48" s="119" t="s">
        <v>29</v>
      </c>
      <c r="F48" s="109" t="s">
        <v>402</v>
      </c>
      <c r="G48" s="111"/>
      <c r="H48" s="82"/>
    </row>
    <row r="49" spans="1:8">
      <c r="A49" s="120"/>
      <c r="B49" s="109"/>
      <c r="C49" s="110"/>
      <c r="D49" s="111"/>
      <c r="E49" s="120"/>
      <c r="F49" s="109"/>
      <c r="G49" s="111"/>
      <c r="H49" s="40"/>
    </row>
    <row r="50" spans="1:8">
      <c r="A50" s="120"/>
      <c r="B50" s="109"/>
      <c r="C50" s="110"/>
      <c r="D50" s="111"/>
      <c r="E50" s="120"/>
      <c r="F50" s="109"/>
      <c r="G50" s="111"/>
    </row>
    <row r="51" spans="1:8">
      <c r="A51" s="120"/>
      <c r="B51" s="109"/>
      <c r="C51" s="110"/>
      <c r="D51" s="111"/>
      <c r="E51" s="120"/>
      <c r="F51" s="109"/>
      <c r="G51" s="111"/>
    </row>
    <row r="52" spans="1:8">
      <c r="A52" s="120"/>
      <c r="B52" s="109" t="s">
        <v>10</v>
      </c>
      <c r="C52" s="110"/>
      <c r="D52" s="111"/>
      <c r="E52" s="120"/>
      <c r="F52" s="109" t="s">
        <v>10</v>
      </c>
      <c r="G52" s="111"/>
    </row>
    <row r="53" spans="1:8">
      <c r="A53" s="121"/>
      <c r="B53" s="112"/>
      <c r="C53" s="113"/>
      <c r="D53" s="114"/>
      <c r="E53" s="121"/>
      <c r="F53" s="109"/>
      <c r="G53" s="111"/>
    </row>
    <row r="54" spans="1:8">
      <c r="A54" s="89" t="s">
        <v>31</v>
      </c>
      <c r="B54" s="90"/>
      <c r="C54" s="41" t="s">
        <v>32</v>
      </c>
      <c r="D54" s="42">
        <f>B56+E56</f>
        <v>0</v>
      </c>
      <c r="E54" s="43"/>
      <c r="F54" s="91"/>
      <c r="G54" s="91"/>
    </row>
    <row r="55" spans="1:8">
      <c r="A55" s="92" t="s">
        <v>27</v>
      </c>
      <c r="B55" s="44" t="s">
        <v>33</v>
      </c>
      <c r="C55" s="44" t="s">
        <v>34</v>
      </c>
      <c r="D55" s="95" t="s">
        <v>29</v>
      </c>
      <c r="E55" s="44" t="s">
        <v>33</v>
      </c>
      <c r="F55" s="98" t="s">
        <v>34</v>
      </c>
      <c r="G55" s="99"/>
    </row>
    <row r="56" spans="1:8">
      <c r="A56" s="93"/>
      <c r="B56" s="100"/>
      <c r="C56" s="100"/>
      <c r="D56" s="96"/>
      <c r="E56" s="100"/>
      <c r="F56" s="103"/>
      <c r="G56" s="104"/>
    </row>
    <row r="57" spans="1:8">
      <c r="A57" s="93"/>
      <c r="B57" s="101"/>
      <c r="C57" s="101"/>
      <c r="D57" s="96"/>
      <c r="E57" s="101"/>
      <c r="F57" s="105"/>
      <c r="G57" s="106"/>
    </row>
    <row r="58" spans="1:8">
      <c r="A58" s="94"/>
      <c r="B58" s="102"/>
      <c r="C58" s="102"/>
      <c r="D58" s="97"/>
      <c r="E58" s="102"/>
      <c r="F58" s="107"/>
      <c r="G58" s="108"/>
    </row>
    <row r="59" spans="1:8">
      <c r="A59" s="85" t="s">
        <v>35</v>
      </c>
      <c r="B59" s="85"/>
      <c r="C59" s="85"/>
      <c r="D59" s="85"/>
      <c r="E59" s="85"/>
      <c r="F59" s="85"/>
      <c r="G59" s="85"/>
    </row>
    <row r="60" spans="1:8">
      <c r="A60" s="86"/>
      <c r="B60" s="87"/>
      <c r="C60" s="87"/>
      <c r="D60" s="87"/>
      <c r="E60" s="87"/>
      <c r="F60" s="87"/>
      <c r="G60" s="88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F53:G53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54:B54"/>
    <mergeCell ref="F54:G54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J17" sqref="J16:J1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5" customWidth="1"/>
  </cols>
  <sheetData>
    <row r="1" spans="1:9" ht="36" customHeight="1">
      <c r="A1" s="152" t="s">
        <v>0</v>
      </c>
      <c r="B1" s="152"/>
      <c r="C1" s="152"/>
      <c r="D1" s="152"/>
      <c r="E1" s="152"/>
      <c r="F1" s="152"/>
      <c r="G1" s="152"/>
    </row>
    <row r="2" spans="1:9" ht="20.100000000000001" customHeight="1">
      <c r="A2" s="1" t="s">
        <v>1</v>
      </c>
      <c r="B2" s="153" t="s">
        <v>399</v>
      </c>
      <c r="C2" s="154"/>
      <c r="D2" s="2" t="s">
        <v>2</v>
      </c>
      <c r="E2" s="2"/>
      <c r="F2" s="3" t="s">
        <v>3</v>
      </c>
      <c r="G2" s="4"/>
    </row>
    <row r="3" spans="1:9" ht="24" customHeight="1">
      <c r="A3" s="150" t="s">
        <v>4</v>
      </c>
      <c r="B3" s="115"/>
      <c r="C3" s="151"/>
      <c r="D3" s="15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57">
        <v>320000</v>
      </c>
      <c r="C4" s="158"/>
      <c r="D4" s="15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59">
        <f>B6-B4</f>
        <v>1781650</v>
      </c>
      <c r="C5" s="160"/>
      <c r="D5" s="15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61">
        <v>2101650</v>
      </c>
      <c r="C6" s="162"/>
      <c r="D6" s="15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61">
        <f>B6+'4.28'!B7:C7</f>
        <v>60275480</v>
      </c>
      <c r="C7" s="162"/>
      <c r="D7" s="11"/>
      <c r="E7" s="12"/>
      <c r="F7" s="13"/>
      <c r="G7" s="14"/>
      <c r="I7" s="15"/>
    </row>
    <row r="8" spans="1:9" ht="25.5" customHeight="1">
      <c r="A8" s="1" t="s">
        <v>14</v>
      </c>
      <c r="B8" s="163"/>
      <c r="C8" s="164"/>
      <c r="G8" s="15"/>
    </row>
    <row r="9" spans="1:9" ht="27.95" customHeight="1">
      <c r="A9" s="150" t="s">
        <v>15</v>
      </c>
      <c r="B9" s="115"/>
      <c r="C9" s="151"/>
      <c r="D9" s="16"/>
      <c r="E9" s="17"/>
      <c r="F9" s="17"/>
      <c r="G9" s="18"/>
    </row>
    <row r="10" spans="1:9" ht="17.100000000000001" customHeight="1">
      <c r="A10" s="165" t="s">
        <v>16</v>
      </c>
      <c r="B10" s="19" t="s">
        <v>17</v>
      </c>
      <c r="C10" s="19" t="s">
        <v>18</v>
      </c>
      <c r="D10" s="9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66"/>
      <c r="B11" s="21" t="s">
        <v>410</v>
      </c>
      <c r="C11" s="21">
        <v>9</v>
      </c>
      <c r="D11" s="96"/>
      <c r="E11" s="22"/>
      <c r="F11" s="21"/>
      <c r="G11" s="23"/>
    </row>
    <row r="12" spans="1:9" ht="18" customHeight="1">
      <c r="A12" s="166"/>
      <c r="B12" s="21" t="s">
        <v>416</v>
      </c>
      <c r="C12" s="56">
        <v>4</v>
      </c>
      <c r="D12" s="96"/>
      <c r="E12" s="22"/>
      <c r="F12" s="21"/>
      <c r="G12" s="23"/>
    </row>
    <row r="13" spans="1:9" ht="17.100000000000001" customHeight="1">
      <c r="A13" s="167"/>
      <c r="B13" s="21" t="s">
        <v>75</v>
      </c>
      <c r="C13" s="55">
        <v>3</v>
      </c>
      <c r="D13" s="97"/>
      <c r="E13" s="25"/>
      <c r="F13" s="26"/>
      <c r="G13" s="23"/>
    </row>
    <row r="14" spans="1:9" ht="27.95" customHeight="1">
      <c r="A14" s="150" t="s">
        <v>20</v>
      </c>
      <c r="B14" s="115"/>
      <c r="C14" s="115"/>
      <c r="D14" s="115"/>
      <c r="E14" s="115"/>
      <c r="F14" s="115"/>
      <c r="G14" s="15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43"/>
      <c r="F15" s="144"/>
      <c r="G15" s="145"/>
    </row>
    <row r="16" spans="1:9" ht="18.95" customHeight="1">
      <c r="A16" s="119" t="s">
        <v>24</v>
      </c>
      <c r="B16" s="28">
        <v>0.5</v>
      </c>
      <c r="C16" s="21" t="s">
        <v>409</v>
      </c>
      <c r="D16" s="21">
        <v>4</v>
      </c>
      <c r="E16" s="140" t="s">
        <v>305</v>
      </c>
      <c r="F16" s="141"/>
      <c r="G16" s="142"/>
    </row>
    <row r="17" spans="1:7">
      <c r="A17" s="120"/>
      <c r="B17" s="28"/>
      <c r="C17" s="28"/>
      <c r="D17" s="21"/>
      <c r="E17" s="140"/>
      <c r="F17" s="141"/>
      <c r="G17" s="142"/>
    </row>
    <row r="18" spans="1:7">
      <c r="A18" s="120"/>
      <c r="B18" s="28"/>
      <c r="C18" s="28"/>
      <c r="D18" s="21"/>
      <c r="E18" s="140"/>
      <c r="F18" s="141"/>
      <c r="G18" s="142"/>
    </row>
    <row r="19" spans="1:7">
      <c r="A19" s="120"/>
      <c r="B19" s="28"/>
      <c r="C19" s="21"/>
      <c r="D19" s="21"/>
      <c r="E19" s="140"/>
      <c r="F19" s="141"/>
      <c r="G19" s="142"/>
    </row>
    <row r="20" spans="1:7">
      <c r="A20" s="120"/>
      <c r="B20" s="28"/>
      <c r="C20" s="21"/>
      <c r="D20" s="21"/>
      <c r="E20" s="140"/>
      <c r="F20" s="141"/>
      <c r="G20" s="142"/>
    </row>
    <row r="21" spans="1:7">
      <c r="A21" s="120"/>
      <c r="B21" s="28"/>
      <c r="C21" s="21"/>
      <c r="D21" s="21"/>
      <c r="E21" s="140"/>
      <c r="F21" s="141"/>
      <c r="G21" s="142"/>
    </row>
    <row r="22" spans="1:7" ht="18" thickBot="1">
      <c r="A22" s="146"/>
      <c r="B22" s="29"/>
      <c r="C22" s="30"/>
      <c r="D22" s="30"/>
      <c r="E22" s="147"/>
      <c r="F22" s="148"/>
      <c r="G22" s="149"/>
    </row>
    <row r="23" spans="1:7">
      <c r="A23" s="120" t="s">
        <v>25</v>
      </c>
      <c r="B23" s="31">
        <v>0.29166666666666669</v>
      </c>
      <c r="C23" s="32" t="s">
        <v>405</v>
      </c>
      <c r="D23" s="33">
        <v>4</v>
      </c>
      <c r="E23" s="116"/>
      <c r="F23" s="117"/>
      <c r="G23" s="118"/>
    </row>
    <row r="24" spans="1:7">
      <c r="A24" s="120"/>
      <c r="B24" s="28">
        <v>0.29166666666666669</v>
      </c>
      <c r="C24" s="28" t="s">
        <v>406</v>
      </c>
      <c r="D24" s="21">
        <v>10</v>
      </c>
      <c r="E24" s="140" t="s">
        <v>410</v>
      </c>
      <c r="F24" s="141"/>
      <c r="G24" s="142"/>
    </row>
    <row r="25" spans="1:7">
      <c r="A25" s="120"/>
      <c r="B25" s="28">
        <v>0.3125</v>
      </c>
      <c r="C25" s="32" t="s">
        <v>407</v>
      </c>
      <c r="D25" s="21">
        <v>2</v>
      </c>
      <c r="E25" s="140"/>
      <c r="F25" s="141"/>
      <c r="G25" s="142"/>
    </row>
    <row r="26" spans="1:7">
      <c r="A26" s="120"/>
      <c r="B26" s="28">
        <v>0.3125</v>
      </c>
      <c r="C26" s="32" t="s">
        <v>408</v>
      </c>
      <c r="D26" s="21">
        <v>2</v>
      </c>
      <c r="E26" s="140"/>
      <c r="F26" s="141"/>
      <c r="G26" s="142"/>
    </row>
    <row r="27" spans="1:7">
      <c r="A27" s="120"/>
      <c r="B27" s="28"/>
      <c r="C27" s="21"/>
      <c r="D27" s="21"/>
      <c r="E27" s="140"/>
      <c r="F27" s="141"/>
      <c r="G27" s="142"/>
    </row>
    <row r="28" spans="1:7">
      <c r="A28" s="120"/>
      <c r="B28" s="28"/>
      <c r="C28" s="21"/>
      <c r="D28" s="21"/>
      <c r="E28" s="140"/>
      <c r="F28" s="141"/>
      <c r="G28" s="142"/>
    </row>
    <row r="29" spans="1:7">
      <c r="A29" s="120"/>
      <c r="B29" s="28"/>
      <c r="C29" s="28"/>
      <c r="D29" s="21"/>
      <c r="E29" s="140"/>
      <c r="F29" s="141"/>
      <c r="G29" s="142"/>
    </row>
    <row r="30" spans="1:7">
      <c r="A30" s="120"/>
      <c r="B30" s="28"/>
      <c r="C30" s="34"/>
      <c r="D30" s="21"/>
      <c r="E30" s="140"/>
      <c r="F30" s="141"/>
      <c r="G30" s="142"/>
    </row>
    <row r="31" spans="1:7">
      <c r="A31" s="120"/>
      <c r="B31" s="28"/>
      <c r="C31" s="28"/>
      <c r="D31" s="21"/>
      <c r="E31" s="140"/>
      <c r="F31" s="141"/>
      <c r="G31" s="142"/>
    </row>
    <row r="32" spans="1:7">
      <c r="A32" s="120"/>
      <c r="B32" s="28"/>
      <c r="C32" s="28"/>
      <c r="D32" s="21"/>
      <c r="E32" s="140"/>
      <c r="F32" s="141"/>
      <c r="G32" s="142"/>
    </row>
    <row r="33" spans="1:9">
      <c r="A33" s="120"/>
      <c r="B33" s="28"/>
      <c r="C33" s="21"/>
      <c r="D33" s="21"/>
      <c r="E33" s="140"/>
      <c r="F33" s="141"/>
      <c r="G33" s="142"/>
    </row>
    <row r="34" spans="1:9">
      <c r="A34" s="115" t="s">
        <v>26</v>
      </c>
      <c r="B34" s="115"/>
      <c r="C34" s="115"/>
      <c r="D34" s="115"/>
      <c r="E34" s="115"/>
      <c r="F34" s="115"/>
      <c r="G34" s="115"/>
    </row>
    <row r="35" spans="1:9">
      <c r="A35" s="119" t="s">
        <v>27</v>
      </c>
      <c r="B35" s="122"/>
      <c r="C35" s="124"/>
      <c r="D35" s="119"/>
      <c r="E35" s="137" t="s">
        <v>43</v>
      </c>
      <c r="F35" s="138"/>
      <c r="G35" s="139"/>
    </row>
    <row r="36" spans="1:9" ht="17.25" customHeight="1">
      <c r="A36" s="120"/>
      <c r="B36" s="109"/>
      <c r="C36" s="111"/>
      <c r="D36" s="120"/>
      <c r="E36" s="129" t="s">
        <v>413</v>
      </c>
      <c r="F36" s="135"/>
      <c r="G36" s="136"/>
    </row>
    <row r="37" spans="1:9" ht="18" customHeight="1">
      <c r="A37" s="120"/>
      <c r="B37" s="134"/>
      <c r="C37" s="111"/>
      <c r="D37" s="120"/>
      <c r="E37" s="171" t="s">
        <v>414</v>
      </c>
      <c r="F37" s="172"/>
      <c r="G37" s="173"/>
    </row>
    <row r="38" spans="1:9" ht="18" customHeight="1">
      <c r="A38" s="120"/>
      <c r="B38" s="109"/>
      <c r="C38" s="111"/>
      <c r="D38" s="120"/>
      <c r="E38" s="171" t="s">
        <v>415</v>
      </c>
      <c r="F38" s="172"/>
      <c r="G38" s="173"/>
    </row>
    <row r="39" spans="1:9" ht="17.25" customHeight="1">
      <c r="A39" s="120"/>
      <c r="B39" s="109"/>
      <c r="C39" s="111"/>
      <c r="D39" s="120"/>
      <c r="E39" s="174"/>
      <c r="F39" s="175"/>
      <c r="G39" s="176"/>
    </row>
    <row r="40" spans="1:9" ht="17.25" customHeight="1">
      <c r="A40" s="120"/>
      <c r="B40" s="109"/>
      <c r="C40" s="111"/>
      <c r="D40" s="120"/>
      <c r="E40" s="134"/>
      <c r="F40" s="135"/>
      <c r="G40" s="136"/>
      <c r="I40" s="38"/>
    </row>
    <row r="41" spans="1:9" ht="18" customHeight="1">
      <c r="A41" s="120"/>
      <c r="B41" s="109"/>
      <c r="C41" s="111"/>
      <c r="D41" s="120"/>
      <c r="E41" s="134"/>
      <c r="F41" s="135"/>
      <c r="G41" s="136"/>
    </row>
    <row r="42" spans="1:9" ht="15" customHeight="1">
      <c r="A42" s="120"/>
      <c r="B42" s="109"/>
      <c r="C42" s="111"/>
      <c r="D42" s="120"/>
      <c r="E42" s="129"/>
      <c r="F42" s="130"/>
      <c r="G42" s="131"/>
    </row>
    <row r="43" spans="1:9">
      <c r="A43" s="121"/>
      <c r="B43" s="109"/>
      <c r="C43" s="111"/>
      <c r="D43" s="121"/>
      <c r="E43" s="112"/>
      <c r="F43" s="132"/>
      <c r="G43" s="133"/>
    </row>
    <row r="44" spans="1:9">
      <c r="A44" s="115" t="s">
        <v>28</v>
      </c>
      <c r="B44" s="115"/>
      <c r="C44" s="115"/>
      <c r="D44" s="115"/>
      <c r="E44" s="115"/>
      <c r="F44" s="115"/>
      <c r="G44" s="115"/>
    </row>
    <row r="45" spans="1:9">
      <c r="A45" s="119" t="s">
        <v>27</v>
      </c>
      <c r="B45" s="122" t="s">
        <v>10</v>
      </c>
      <c r="C45" s="124"/>
      <c r="D45" s="119" t="s">
        <v>29</v>
      </c>
      <c r="E45" s="126"/>
      <c r="F45" s="127"/>
      <c r="G45" s="128"/>
    </row>
    <row r="46" spans="1:9">
      <c r="A46" s="121"/>
      <c r="B46" s="112" t="s">
        <v>10</v>
      </c>
      <c r="C46" s="114"/>
      <c r="D46" s="121"/>
      <c r="E46" s="116"/>
      <c r="F46" s="117"/>
      <c r="G46" s="118"/>
    </row>
    <row r="47" spans="1:9">
      <c r="A47" s="115" t="s">
        <v>30</v>
      </c>
      <c r="B47" s="115"/>
      <c r="C47" s="115"/>
      <c r="D47" s="115"/>
      <c r="E47" s="115"/>
      <c r="F47" s="115"/>
      <c r="G47" s="115"/>
    </row>
    <row r="48" spans="1:9">
      <c r="A48" s="119" t="s">
        <v>27</v>
      </c>
      <c r="B48" s="122"/>
      <c r="C48" s="123"/>
      <c r="D48" s="124"/>
      <c r="E48" s="119" t="s">
        <v>29</v>
      </c>
      <c r="F48" s="109" t="s">
        <v>411</v>
      </c>
      <c r="G48" s="111"/>
      <c r="H48" s="83"/>
    </row>
    <row r="49" spans="1:8">
      <c r="A49" s="120"/>
      <c r="B49" s="109"/>
      <c r="C49" s="110"/>
      <c r="D49" s="111"/>
      <c r="E49" s="120"/>
      <c r="F49" s="109" t="s">
        <v>412</v>
      </c>
      <c r="G49" s="111"/>
      <c r="H49" s="40"/>
    </row>
    <row r="50" spans="1:8">
      <c r="A50" s="120"/>
      <c r="B50" s="109"/>
      <c r="C50" s="110"/>
      <c r="D50" s="111"/>
      <c r="E50" s="120"/>
      <c r="F50" s="109"/>
      <c r="G50" s="111"/>
    </row>
    <row r="51" spans="1:8">
      <c r="A51" s="120"/>
      <c r="B51" s="109"/>
      <c r="C51" s="110"/>
      <c r="D51" s="111"/>
      <c r="E51" s="120"/>
      <c r="F51" s="109"/>
      <c r="G51" s="111"/>
    </row>
    <row r="52" spans="1:8">
      <c r="A52" s="120"/>
      <c r="B52" s="109" t="s">
        <v>10</v>
      </c>
      <c r="C52" s="110"/>
      <c r="D52" s="111"/>
      <c r="E52" s="120"/>
      <c r="F52" s="109" t="s">
        <v>10</v>
      </c>
      <c r="G52" s="111"/>
    </row>
    <row r="53" spans="1:8">
      <c r="A53" s="121"/>
      <c r="B53" s="112"/>
      <c r="C53" s="113"/>
      <c r="D53" s="114"/>
      <c r="E53" s="121"/>
      <c r="F53" s="109"/>
      <c r="G53" s="111"/>
    </row>
    <row r="54" spans="1:8">
      <c r="A54" s="89" t="s">
        <v>31</v>
      </c>
      <c r="B54" s="90"/>
      <c r="C54" s="41" t="s">
        <v>32</v>
      </c>
      <c r="D54" s="42">
        <f>B56+E56</f>
        <v>0</v>
      </c>
      <c r="E54" s="43"/>
      <c r="F54" s="91"/>
      <c r="G54" s="91"/>
    </row>
    <row r="55" spans="1:8">
      <c r="A55" s="92" t="s">
        <v>27</v>
      </c>
      <c r="B55" s="44" t="s">
        <v>33</v>
      </c>
      <c r="C55" s="44" t="s">
        <v>34</v>
      </c>
      <c r="D55" s="95" t="s">
        <v>29</v>
      </c>
      <c r="E55" s="44" t="s">
        <v>33</v>
      </c>
      <c r="F55" s="98" t="s">
        <v>34</v>
      </c>
      <c r="G55" s="99"/>
    </row>
    <row r="56" spans="1:8">
      <c r="A56" s="93"/>
      <c r="B56" s="100"/>
      <c r="C56" s="100"/>
      <c r="D56" s="96"/>
      <c r="E56" s="100"/>
      <c r="F56" s="103"/>
      <c r="G56" s="104"/>
    </row>
    <row r="57" spans="1:8">
      <c r="A57" s="93"/>
      <c r="B57" s="101"/>
      <c r="C57" s="101"/>
      <c r="D57" s="96"/>
      <c r="E57" s="101"/>
      <c r="F57" s="105"/>
      <c r="G57" s="106"/>
    </row>
    <row r="58" spans="1:8">
      <c r="A58" s="94"/>
      <c r="B58" s="102"/>
      <c r="C58" s="102"/>
      <c r="D58" s="97"/>
      <c r="E58" s="102"/>
      <c r="F58" s="107"/>
      <c r="G58" s="108"/>
    </row>
    <row r="59" spans="1:8">
      <c r="A59" s="85" t="s">
        <v>35</v>
      </c>
      <c r="B59" s="85"/>
      <c r="C59" s="85"/>
      <c r="D59" s="85"/>
      <c r="E59" s="85"/>
      <c r="F59" s="85"/>
      <c r="G59" s="85"/>
    </row>
    <row r="60" spans="1:8">
      <c r="A60" s="86"/>
      <c r="B60" s="87"/>
      <c r="C60" s="87"/>
      <c r="D60" s="87"/>
      <c r="E60" s="87"/>
      <c r="F60" s="87"/>
      <c r="G60" s="88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sortState ref="B11:C13">
    <sortCondition descending="1" ref="C11"/>
  </sortState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54:B54"/>
    <mergeCell ref="F54:G54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67"/>
  <sheetViews>
    <sheetView topLeftCell="A19" workbookViewId="0">
      <selection activeCell="B52" sqref="B52:D52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5" customWidth="1"/>
  </cols>
  <sheetData>
    <row r="1" spans="1:9" ht="36" customHeight="1">
      <c r="A1" s="152" t="s">
        <v>0</v>
      </c>
      <c r="B1" s="152"/>
      <c r="C1" s="152"/>
      <c r="D1" s="152"/>
      <c r="E1" s="152"/>
      <c r="F1" s="152"/>
      <c r="G1" s="152"/>
    </row>
    <row r="2" spans="1:9" ht="20.100000000000001" customHeight="1">
      <c r="A2" s="1" t="s">
        <v>1</v>
      </c>
      <c r="B2" s="153" t="s">
        <v>58</v>
      </c>
      <c r="C2" s="154"/>
      <c r="D2" s="2" t="s">
        <v>2</v>
      </c>
      <c r="E2" s="2"/>
      <c r="F2" s="3" t="s">
        <v>3</v>
      </c>
      <c r="G2" s="4"/>
    </row>
    <row r="3" spans="1:9" ht="24" customHeight="1">
      <c r="A3" s="150" t="s">
        <v>4</v>
      </c>
      <c r="B3" s="115"/>
      <c r="C3" s="151"/>
      <c r="D3" s="15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57">
        <v>334300</v>
      </c>
      <c r="C4" s="158"/>
      <c r="D4" s="15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59">
        <f>B6-B4</f>
        <v>1099000</v>
      </c>
      <c r="C5" s="160"/>
      <c r="D5" s="15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61">
        <v>1433300</v>
      </c>
      <c r="C6" s="162"/>
      <c r="D6" s="15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61">
        <f>B6+'4.2'!B7:C7</f>
        <v>6125300</v>
      </c>
      <c r="C7" s="162"/>
      <c r="D7" s="11"/>
      <c r="E7" s="12"/>
      <c r="F7" s="13"/>
      <c r="G7" s="14"/>
      <c r="I7" s="15"/>
    </row>
    <row r="8" spans="1:9" ht="25.5" customHeight="1">
      <c r="A8" s="1" t="s">
        <v>14</v>
      </c>
      <c r="B8" s="163"/>
      <c r="C8" s="164"/>
      <c r="G8" s="15"/>
    </row>
    <row r="9" spans="1:9" ht="27.95" customHeight="1">
      <c r="A9" s="150" t="s">
        <v>15</v>
      </c>
      <c r="B9" s="115"/>
      <c r="C9" s="151"/>
      <c r="D9" s="16"/>
      <c r="E9" s="17"/>
      <c r="F9" s="17"/>
      <c r="G9" s="18"/>
    </row>
    <row r="10" spans="1:9" ht="17.100000000000001" customHeight="1">
      <c r="A10" s="165" t="s">
        <v>16</v>
      </c>
      <c r="B10" s="19" t="s">
        <v>17</v>
      </c>
      <c r="C10" s="19" t="s">
        <v>18</v>
      </c>
      <c r="D10" s="9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66"/>
      <c r="B11" s="21" t="s">
        <v>66</v>
      </c>
      <c r="C11" s="21">
        <v>8</v>
      </c>
      <c r="D11" s="96"/>
      <c r="E11" s="22"/>
      <c r="F11" s="21"/>
      <c r="G11" s="23"/>
    </row>
    <row r="12" spans="1:9" ht="18" customHeight="1">
      <c r="A12" s="166"/>
      <c r="B12" s="21" t="s">
        <v>67</v>
      </c>
      <c r="C12" s="21">
        <v>4</v>
      </c>
      <c r="D12" s="96"/>
      <c r="E12" s="22"/>
      <c r="F12" s="21"/>
      <c r="G12" s="23"/>
    </row>
    <row r="13" spans="1:9" ht="17.100000000000001" customHeight="1">
      <c r="A13" s="167"/>
      <c r="B13" s="21" t="s">
        <v>68</v>
      </c>
      <c r="C13" s="24">
        <v>3</v>
      </c>
      <c r="D13" s="97"/>
      <c r="E13" s="25"/>
      <c r="F13" s="26"/>
      <c r="G13" s="23"/>
    </row>
    <row r="14" spans="1:9" ht="27.95" customHeight="1">
      <c r="A14" s="150" t="s">
        <v>20</v>
      </c>
      <c r="B14" s="115"/>
      <c r="C14" s="115"/>
      <c r="D14" s="115"/>
      <c r="E14" s="115"/>
      <c r="F14" s="115"/>
      <c r="G14" s="15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43"/>
      <c r="F15" s="144"/>
      <c r="G15" s="145"/>
    </row>
    <row r="16" spans="1:9" ht="18.95" customHeight="1">
      <c r="A16" s="119" t="s">
        <v>24</v>
      </c>
      <c r="B16" s="28">
        <v>0.5</v>
      </c>
      <c r="C16" s="28" t="s">
        <v>59</v>
      </c>
      <c r="D16" s="21">
        <v>7</v>
      </c>
      <c r="E16" s="140"/>
      <c r="F16" s="141"/>
      <c r="G16" s="142"/>
    </row>
    <row r="17" spans="1:7">
      <c r="A17" s="120"/>
      <c r="B17" s="28"/>
      <c r="C17" s="28"/>
      <c r="D17" s="21"/>
      <c r="E17" s="140"/>
      <c r="F17" s="141"/>
      <c r="G17" s="142"/>
    </row>
    <row r="18" spans="1:7">
      <c r="A18" s="120"/>
      <c r="B18" s="28"/>
      <c r="C18" s="21"/>
      <c r="D18" s="21"/>
      <c r="E18" s="140"/>
      <c r="F18" s="141"/>
      <c r="G18" s="142"/>
    </row>
    <row r="19" spans="1:7">
      <c r="A19" s="120"/>
      <c r="B19" s="28"/>
      <c r="C19" s="21"/>
      <c r="D19" s="21"/>
      <c r="E19" s="140"/>
      <c r="F19" s="141"/>
      <c r="G19" s="142"/>
    </row>
    <row r="20" spans="1:7">
      <c r="A20" s="120"/>
      <c r="B20" s="28"/>
      <c r="C20" s="21"/>
      <c r="D20" s="21"/>
      <c r="E20" s="140"/>
      <c r="F20" s="141"/>
      <c r="G20" s="142"/>
    </row>
    <row r="21" spans="1:7">
      <c r="A21" s="120"/>
      <c r="B21" s="28"/>
      <c r="C21" s="21"/>
      <c r="D21" s="21"/>
      <c r="E21" s="140"/>
      <c r="F21" s="141"/>
      <c r="G21" s="142"/>
    </row>
    <row r="22" spans="1:7" ht="18" thickBot="1">
      <c r="A22" s="146"/>
      <c r="B22" s="29"/>
      <c r="C22" s="30"/>
      <c r="D22" s="30"/>
      <c r="E22" s="147"/>
      <c r="F22" s="148"/>
      <c r="G22" s="149"/>
    </row>
    <row r="23" spans="1:7">
      <c r="A23" s="120" t="s">
        <v>25</v>
      </c>
      <c r="B23" s="31">
        <v>0.29166666666666669</v>
      </c>
      <c r="C23" s="32" t="s">
        <v>60</v>
      </c>
      <c r="D23" s="33">
        <v>2</v>
      </c>
      <c r="E23" s="116"/>
      <c r="F23" s="117"/>
      <c r="G23" s="118"/>
    </row>
    <row r="24" spans="1:7">
      <c r="A24" s="120"/>
      <c r="B24" s="28">
        <v>0.29166666666666669</v>
      </c>
      <c r="C24" s="32" t="s">
        <v>61</v>
      </c>
      <c r="D24" s="21">
        <v>4</v>
      </c>
      <c r="E24" s="140"/>
      <c r="F24" s="141"/>
      <c r="G24" s="142"/>
    </row>
    <row r="25" spans="1:7">
      <c r="A25" s="120"/>
      <c r="B25" s="28">
        <v>0.3125</v>
      </c>
      <c r="C25" s="32" t="s">
        <v>62</v>
      </c>
      <c r="D25" s="21">
        <v>3</v>
      </c>
      <c r="E25" s="140"/>
      <c r="F25" s="141"/>
      <c r="G25" s="142"/>
    </row>
    <row r="26" spans="1:7">
      <c r="A26" s="120"/>
      <c r="B26" s="28">
        <v>0.3125</v>
      </c>
      <c r="C26" s="34" t="s">
        <v>63</v>
      </c>
      <c r="D26" s="21">
        <v>2</v>
      </c>
      <c r="E26" s="140"/>
      <c r="F26" s="141"/>
      <c r="G26" s="142"/>
    </row>
    <row r="27" spans="1:7">
      <c r="A27" s="120"/>
      <c r="B27" s="28">
        <v>0.33333333333333331</v>
      </c>
      <c r="C27" s="21" t="s">
        <v>64</v>
      </c>
      <c r="D27" s="21">
        <v>2</v>
      </c>
      <c r="E27" s="140"/>
      <c r="F27" s="141"/>
      <c r="G27" s="142"/>
    </row>
    <row r="28" spans="1:7">
      <c r="A28" s="120"/>
      <c r="B28" s="28"/>
      <c r="C28" s="21"/>
      <c r="D28" s="21"/>
      <c r="E28" s="140"/>
      <c r="F28" s="141"/>
      <c r="G28" s="142"/>
    </row>
    <row r="29" spans="1:7">
      <c r="A29" s="120"/>
      <c r="B29" s="28"/>
      <c r="C29" s="28"/>
      <c r="D29" s="21"/>
      <c r="E29" s="140"/>
      <c r="F29" s="141"/>
      <c r="G29" s="142"/>
    </row>
    <row r="30" spans="1:7">
      <c r="A30" s="120"/>
      <c r="B30" s="28"/>
      <c r="C30" s="28"/>
      <c r="D30" s="21"/>
      <c r="E30" s="47"/>
      <c r="F30" s="48"/>
      <c r="G30" s="49"/>
    </row>
    <row r="31" spans="1:7">
      <c r="A31" s="120"/>
      <c r="B31" s="28"/>
      <c r="C31" s="28"/>
      <c r="D31" s="21"/>
      <c r="E31" s="47"/>
      <c r="F31" s="48"/>
      <c r="G31" s="49"/>
    </row>
    <row r="32" spans="1:7">
      <c r="A32" s="120"/>
      <c r="B32" s="28"/>
      <c r="C32" s="28"/>
      <c r="D32" s="21"/>
      <c r="E32" s="47"/>
      <c r="F32" s="48"/>
      <c r="G32" s="49"/>
    </row>
    <row r="33" spans="1:9">
      <c r="A33" s="120"/>
      <c r="B33" s="28"/>
      <c r="C33" s="21"/>
      <c r="D33" s="21"/>
      <c r="E33" s="140"/>
      <c r="F33" s="141"/>
      <c r="G33" s="142"/>
    </row>
    <row r="34" spans="1:9">
      <c r="A34" s="115" t="s">
        <v>26</v>
      </c>
      <c r="B34" s="115"/>
      <c r="C34" s="115"/>
      <c r="D34" s="115"/>
      <c r="E34" s="115"/>
      <c r="F34" s="115"/>
      <c r="G34" s="115"/>
    </row>
    <row r="35" spans="1:9">
      <c r="A35" s="119" t="s">
        <v>27</v>
      </c>
      <c r="B35" s="122"/>
      <c r="C35" s="124"/>
      <c r="D35" s="119"/>
      <c r="E35" s="137" t="s">
        <v>69</v>
      </c>
      <c r="F35" s="138"/>
      <c r="G35" s="139"/>
    </row>
    <row r="36" spans="1:9" ht="17.25" customHeight="1">
      <c r="A36" s="120"/>
      <c r="B36" s="109"/>
      <c r="C36" s="111"/>
      <c r="D36" s="120"/>
      <c r="E36" s="129" t="s">
        <v>70</v>
      </c>
      <c r="F36" s="135"/>
      <c r="G36" s="136"/>
    </row>
    <row r="37" spans="1:9">
      <c r="A37" s="120"/>
      <c r="B37" s="134"/>
      <c r="C37" s="111"/>
      <c r="D37" s="120"/>
      <c r="E37" s="134"/>
      <c r="F37" s="135"/>
      <c r="G37" s="136"/>
    </row>
    <row r="38" spans="1:9" ht="18" customHeight="1">
      <c r="A38" s="120"/>
      <c r="B38" s="109"/>
      <c r="C38" s="111"/>
      <c r="D38" s="120"/>
      <c r="E38" s="134" t="s">
        <v>71</v>
      </c>
      <c r="F38" s="135"/>
      <c r="G38" s="136"/>
    </row>
    <row r="39" spans="1:9" ht="17.25" customHeight="1">
      <c r="A39" s="120"/>
      <c r="B39" s="109"/>
      <c r="C39" s="111"/>
      <c r="D39" s="120"/>
      <c r="E39" s="134"/>
      <c r="F39" s="135"/>
      <c r="G39" s="136"/>
    </row>
    <row r="40" spans="1:9" ht="17.25" customHeight="1">
      <c r="A40" s="120"/>
      <c r="B40" s="109"/>
      <c r="C40" s="111"/>
      <c r="D40" s="120"/>
      <c r="E40" s="134"/>
      <c r="F40" s="135"/>
      <c r="G40" s="136"/>
      <c r="I40" s="38"/>
    </row>
    <row r="41" spans="1:9" ht="18" customHeight="1">
      <c r="A41" s="120"/>
      <c r="B41" s="109"/>
      <c r="C41" s="111"/>
      <c r="D41" s="120"/>
      <c r="E41" s="134"/>
      <c r="F41" s="135"/>
      <c r="G41" s="136"/>
    </row>
    <row r="42" spans="1:9" ht="15" customHeight="1">
      <c r="A42" s="120"/>
      <c r="B42" s="109"/>
      <c r="C42" s="111"/>
      <c r="D42" s="120"/>
      <c r="E42" s="129" t="s">
        <v>10</v>
      </c>
      <c r="F42" s="130"/>
      <c r="G42" s="131"/>
    </row>
    <row r="43" spans="1:9">
      <c r="A43" s="121"/>
      <c r="B43" s="109"/>
      <c r="C43" s="111"/>
      <c r="D43" s="121"/>
      <c r="E43" s="112"/>
      <c r="F43" s="132"/>
      <c r="G43" s="133"/>
    </row>
    <row r="44" spans="1:9">
      <c r="A44" s="115" t="s">
        <v>28</v>
      </c>
      <c r="B44" s="115"/>
      <c r="C44" s="115"/>
      <c r="D44" s="115"/>
      <c r="E44" s="115"/>
      <c r="F44" s="115"/>
      <c r="G44" s="115"/>
    </row>
    <row r="45" spans="1:9">
      <c r="A45" s="119" t="s">
        <v>27</v>
      </c>
      <c r="B45" s="122" t="s">
        <v>10</v>
      </c>
      <c r="C45" s="124"/>
      <c r="D45" s="119" t="s">
        <v>29</v>
      </c>
      <c r="E45" s="126"/>
      <c r="F45" s="127"/>
      <c r="G45" s="128"/>
    </row>
    <row r="46" spans="1:9">
      <c r="A46" s="121"/>
      <c r="B46" s="112" t="s">
        <v>10</v>
      </c>
      <c r="C46" s="114"/>
      <c r="D46" s="121"/>
      <c r="E46" s="116"/>
      <c r="F46" s="117"/>
      <c r="G46" s="118"/>
    </row>
    <row r="47" spans="1:9">
      <c r="A47" s="115" t="s">
        <v>30</v>
      </c>
      <c r="B47" s="115"/>
      <c r="C47" s="115"/>
      <c r="D47" s="115"/>
      <c r="E47" s="115"/>
      <c r="F47" s="115"/>
      <c r="G47" s="115"/>
    </row>
    <row r="48" spans="1:9">
      <c r="A48" s="119" t="s">
        <v>27</v>
      </c>
      <c r="B48" s="122" t="s">
        <v>65</v>
      </c>
      <c r="C48" s="123"/>
      <c r="D48" s="124"/>
      <c r="E48" s="119" t="s">
        <v>29</v>
      </c>
      <c r="F48" s="109" t="s">
        <v>72</v>
      </c>
      <c r="G48" s="111"/>
      <c r="H48" s="46"/>
    </row>
    <row r="49" spans="1:8">
      <c r="A49" s="120"/>
      <c r="B49" s="109"/>
      <c r="C49" s="110"/>
      <c r="D49" s="111"/>
      <c r="E49" s="120"/>
      <c r="F49" s="109"/>
      <c r="G49" s="111"/>
      <c r="H49" s="40"/>
    </row>
    <row r="50" spans="1:8">
      <c r="A50" s="120"/>
      <c r="B50" s="109"/>
      <c r="C50" s="110"/>
      <c r="D50" s="111"/>
      <c r="E50" s="120"/>
      <c r="F50" s="125"/>
      <c r="G50" s="111"/>
    </row>
    <row r="51" spans="1:8">
      <c r="A51" s="120"/>
      <c r="B51" s="109"/>
      <c r="C51" s="110"/>
      <c r="D51" s="111"/>
      <c r="E51" s="120"/>
      <c r="F51" s="109"/>
      <c r="G51" s="111"/>
    </row>
    <row r="52" spans="1:8">
      <c r="A52" s="120"/>
      <c r="B52" s="109" t="s">
        <v>10</v>
      </c>
      <c r="C52" s="110"/>
      <c r="D52" s="111"/>
      <c r="E52" s="120"/>
      <c r="F52" s="109" t="s">
        <v>10</v>
      </c>
      <c r="G52" s="111"/>
    </row>
    <row r="53" spans="1:8">
      <c r="A53" s="121"/>
      <c r="B53" s="112"/>
      <c r="C53" s="113"/>
      <c r="D53" s="114"/>
      <c r="E53" s="121"/>
      <c r="F53" s="109"/>
      <c r="G53" s="111"/>
    </row>
    <row r="54" spans="1:8">
      <c r="A54" s="89" t="s">
        <v>31</v>
      </c>
      <c r="B54" s="90"/>
      <c r="C54" s="41" t="s">
        <v>32</v>
      </c>
      <c r="D54" s="42">
        <f>B56+E56</f>
        <v>0</v>
      </c>
      <c r="E54" s="43"/>
      <c r="F54" s="91"/>
      <c r="G54" s="91"/>
    </row>
    <row r="55" spans="1:8">
      <c r="A55" s="92" t="s">
        <v>27</v>
      </c>
      <c r="B55" s="44" t="s">
        <v>33</v>
      </c>
      <c r="C55" s="44" t="s">
        <v>34</v>
      </c>
      <c r="D55" s="95" t="s">
        <v>29</v>
      </c>
      <c r="E55" s="44" t="s">
        <v>33</v>
      </c>
      <c r="F55" s="98" t="s">
        <v>34</v>
      </c>
      <c r="G55" s="99"/>
    </row>
    <row r="56" spans="1:8">
      <c r="A56" s="93"/>
      <c r="B56" s="100"/>
      <c r="C56" s="100"/>
      <c r="D56" s="96"/>
      <c r="E56" s="100"/>
      <c r="F56" s="103"/>
      <c r="G56" s="104"/>
    </row>
    <row r="57" spans="1:8">
      <c r="A57" s="93"/>
      <c r="B57" s="101"/>
      <c r="C57" s="101"/>
      <c r="D57" s="96"/>
      <c r="E57" s="101"/>
      <c r="F57" s="105"/>
      <c r="G57" s="106"/>
    </row>
    <row r="58" spans="1:8">
      <c r="A58" s="94"/>
      <c r="B58" s="102"/>
      <c r="C58" s="102"/>
      <c r="D58" s="97"/>
      <c r="E58" s="102"/>
      <c r="F58" s="107"/>
      <c r="G58" s="108"/>
    </row>
    <row r="59" spans="1:8">
      <c r="A59" s="85" t="s">
        <v>35</v>
      </c>
      <c r="B59" s="85"/>
      <c r="C59" s="85"/>
      <c r="D59" s="85"/>
      <c r="E59" s="85"/>
      <c r="F59" s="85"/>
      <c r="G59" s="85"/>
    </row>
    <row r="60" spans="1:8">
      <c r="A60" s="86"/>
      <c r="B60" s="87"/>
      <c r="C60" s="87"/>
      <c r="D60" s="87"/>
      <c r="E60" s="87"/>
      <c r="F60" s="87"/>
      <c r="G60" s="88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5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3"/>
    <mergeCell ref="E23:G23"/>
    <mergeCell ref="E24:G24"/>
    <mergeCell ref="E25:G25"/>
    <mergeCell ref="E26:G26"/>
    <mergeCell ref="E27:G27"/>
    <mergeCell ref="E28:G28"/>
    <mergeCell ref="E29:G29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E37:G37"/>
    <mergeCell ref="B38:C38"/>
    <mergeCell ref="E38:G38"/>
    <mergeCell ref="B39:C39"/>
    <mergeCell ref="E39:G39"/>
    <mergeCell ref="B40:C40"/>
    <mergeCell ref="E40:G40"/>
    <mergeCell ref="B42:C42"/>
    <mergeCell ref="E42:G42"/>
    <mergeCell ref="B43:C43"/>
    <mergeCell ref="E43:G43"/>
    <mergeCell ref="B41:C41"/>
    <mergeCell ref="E41:G41"/>
    <mergeCell ref="A44:G44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A45:A46"/>
    <mergeCell ref="B45:C45"/>
    <mergeCell ref="D45:D46"/>
    <mergeCell ref="E45:G45"/>
    <mergeCell ref="B46:C46"/>
    <mergeCell ref="B51:D51"/>
    <mergeCell ref="F51:G51"/>
    <mergeCell ref="B52:D52"/>
    <mergeCell ref="F52:G52"/>
    <mergeCell ref="B53:D53"/>
    <mergeCell ref="F53:G53"/>
    <mergeCell ref="A59:G59"/>
    <mergeCell ref="A60:G60"/>
    <mergeCell ref="A54:B54"/>
    <mergeCell ref="F54:G54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I67"/>
  <sheetViews>
    <sheetView tabSelected="1" workbookViewId="0">
      <selection activeCell="G8" sqref="G8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57.5546875" style="45" customWidth="1"/>
  </cols>
  <sheetData>
    <row r="1" spans="1:9" ht="36" customHeight="1">
      <c r="A1" s="152" t="s">
        <v>0</v>
      </c>
      <c r="B1" s="152"/>
      <c r="C1" s="152"/>
      <c r="D1" s="152"/>
      <c r="E1" s="152"/>
      <c r="F1" s="152"/>
      <c r="G1" s="152"/>
    </row>
    <row r="2" spans="1:9" ht="20.100000000000001" customHeight="1">
      <c r="A2" s="1" t="s">
        <v>1</v>
      </c>
      <c r="B2" s="153" t="s">
        <v>399</v>
      </c>
      <c r="C2" s="154"/>
      <c r="D2" s="2" t="s">
        <v>2</v>
      </c>
      <c r="E2" s="2"/>
      <c r="F2" s="3" t="s">
        <v>3</v>
      </c>
      <c r="G2" s="4"/>
    </row>
    <row r="3" spans="1:9" ht="24" customHeight="1">
      <c r="A3" s="150" t="s">
        <v>4</v>
      </c>
      <c r="B3" s="115"/>
      <c r="C3" s="151"/>
      <c r="D3" s="15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57">
        <v>647800</v>
      </c>
      <c r="C4" s="158"/>
      <c r="D4" s="15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59">
        <f>B6-B4</f>
        <v>2793300</v>
      </c>
      <c r="C5" s="160"/>
      <c r="D5" s="15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61">
        <v>3441100</v>
      </c>
      <c r="C6" s="162"/>
      <c r="D6" s="15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61">
        <f>B6+'4.29'!B7:C7</f>
        <v>63716580</v>
      </c>
      <c r="C7" s="162"/>
      <c r="D7" s="11"/>
      <c r="E7" s="12"/>
      <c r="F7" s="13"/>
      <c r="G7" s="14"/>
      <c r="I7" s="15"/>
    </row>
    <row r="8" spans="1:9" ht="25.5" customHeight="1">
      <c r="A8" s="1" t="s">
        <v>14</v>
      </c>
      <c r="B8" s="163"/>
      <c r="C8" s="164"/>
      <c r="G8" s="15"/>
    </row>
    <row r="9" spans="1:9" ht="27.95" customHeight="1">
      <c r="A9" s="150" t="s">
        <v>15</v>
      </c>
      <c r="B9" s="115"/>
      <c r="C9" s="151"/>
      <c r="D9" s="16"/>
      <c r="E9" s="17"/>
      <c r="F9" s="17"/>
      <c r="G9" s="18"/>
    </row>
    <row r="10" spans="1:9" ht="17.100000000000001" customHeight="1">
      <c r="A10" s="165" t="s">
        <v>16</v>
      </c>
      <c r="B10" s="19" t="s">
        <v>17</v>
      </c>
      <c r="C10" s="19" t="s">
        <v>18</v>
      </c>
      <c r="D10" s="9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66"/>
      <c r="B11" s="21" t="s">
        <v>417</v>
      </c>
      <c r="C11" s="21">
        <v>8</v>
      </c>
      <c r="D11" s="96"/>
      <c r="E11" s="22"/>
      <c r="F11" s="21"/>
      <c r="G11" s="23"/>
    </row>
    <row r="12" spans="1:9" ht="18" customHeight="1">
      <c r="A12" s="166"/>
      <c r="B12" s="21" t="s">
        <v>101</v>
      </c>
      <c r="C12" s="21">
        <v>8</v>
      </c>
      <c r="D12" s="96"/>
      <c r="E12" s="22"/>
      <c r="F12" s="21"/>
      <c r="G12" s="23"/>
    </row>
    <row r="13" spans="1:9" ht="17.100000000000001" customHeight="1">
      <c r="A13" s="167"/>
      <c r="B13" s="21" t="s">
        <v>410</v>
      </c>
      <c r="C13" s="24">
        <v>5</v>
      </c>
      <c r="D13" s="97"/>
      <c r="E13" s="25"/>
      <c r="F13" s="26"/>
      <c r="G13" s="23"/>
    </row>
    <row r="14" spans="1:9" ht="27.95" customHeight="1">
      <c r="A14" s="150" t="s">
        <v>20</v>
      </c>
      <c r="B14" s="115"/>
      <c r="C14" s="115"/>
      <c r="D14" s="115"/>
      <c r="E14" s="115"/>
      <c r="F14" s="115"/>
      <c r="G14" s="15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43"/>
      <c r="F15" s="144"/>
      <c r="G15" s="145"/>
    </row>
    <row r="16" spans="1:9" ht="18.95" customHeight="1">
      <c r="A16" s="119" t="s">
        <v>24</v>
      </c>
      <c r="B16" s="28">
        <v>4.1666666666666664E-2</v>
      </c>
      <c r="C16" s="21" t="s">
        <v>418</v>
      </c>
      <c r="D16" s="21">
        <v>8</v>
      </c>
      <c r="E16" s="140" t="s">
        <v>316</v>
      </c>
      <c r="F16" s="141"/>
      <c r="G16" s="142"/>
    </row>
    <row r="17" spans="1:7">
      <c r="A17" s="120"/>
      <c r="B17" s="28"/>
      <c r="C17" s="28"/>
      <c r="D17" s="21"/>
      <c r="E17" s="140"/>
      <c r="F17" s="141"/>
      <c r="G17" s="142"/>
    </row>
    <row r="18" spans="1:7">
      <c r="A18" s="120"/>
      <c r="B18" s="28"/>
      <c r="C18" s="28"/>
      <c r="D18" s="21"/>
      <c r="E18" s="140"/>
      <c r="F18" s="141"/>
      <c r="G18" s="142"/>
    </row>
    <row r="19" spans="1:7">
      <c r="A19" s="120"/>
      <c r="B19" s="28"/>
      <c r="C19" s="21"/>
      <c r="D19" s="21"/>
      <c r="E19" s="140"/>
      <c r="F19" s="141"/>
      <c r="G19" s="142"/>
    </row>
    <row r="20" spans="1:7">
      <c r="A20" s="120"/>
      <c r="B20" s="28"/>
      <c r="C20" s="21"/>
      <c r="D20" s="21"/>
      <c r="E20" s="140"/>
      <c r="F20" s="141"/>
      <c r="G20" s="142"/>
    </row>
    <row r="21" spans="1:7">
      <c r="A21" s="120"/>
      <c r="B21" s="28"/>
      <c r="C21" s="21"/>
      <c r="D21" s="21"/>
      <c r="E21" s="140"/>
      <c r="F21" s="141"/>
      <c r="G21" s="142"/>
    </row>
    <row r="22" spans="1:7" ht="18" thickBot="1">
      <c r="A22" s="146"/>
      <c r="B22" s="29"/>
      <c r="C22" s="30"/>
      <c r="D22" s="30"/>
      <c r="E22" s="147"/>
      <c r="F22" s="148"/>
      <c r="G22" s="149"/>
    </row>
    <row r="23" spans="1:7">
      <c r="A23" s="120" t="s">
        <v>25</v>
      </c>
      <c r="B23" s="31">
        <v>0.25</v>
      </c>
      <c r="C23" s="32" t="s">
        <v>419</v>
      </c>
      <c r="D23" s="33">
        <v>5</v>
      </c>
      <c r="E23" s="116" t="s">
        <v>410</v>
      </c>
      <c r="F23" s="117"/>
      <c r="G23" s="118"/>
    </row>
    <row r="24" spans="1:7">
      <c r="A24" s="120"/>
      <c r="B24" s="28">
        <v>0.29166666666666669</v>
      </c>
      <c r="C24" s="28" t="s">
        <v>420</v>
      </c>
      <c r="D24" s="21">
        <v>8</v>
      </c>
      <c r="E24" s="140"/>
      <c r="F24" s="141"/>
      <c r="G24" s="142"/>
    </row>
    <row r="25" spans="1:7">
      <c r="A25" s="120"/>
      <c r="B25" s="28">
        <v>0.29166666666666669</v>
      </c>
      <c r="C25" s="32" t="s">
        <v>421</v>
      </c>
      <c r="D25" s="21">
        <v>2</v>
      </c>
      <c r="E25" s="140"/>
      <c r="F25" s="141"/>
      <c r="G25" s="142"/>
    </row>
    <row r="26" spans="1:7">
      <c r="A26" s="120"/>
      <c r="B26" s="28"/>
      <c r="C26" s="32"/>
      <c r="D26" s="21"/>
      <c r="E26" s="140"/>
      <c r="F26" s="141"/>
      <c r="G26" s="142"/>
    </row>
    <row r="27" spans="1:7">
      <c r="A27" s="120"/>
      <c r="B27" s="28"/>
      <c r="C27" s="21"/>
      <c r="D27" s="21"/>
      <c r="E27" s="140"/>
      <c r="F27" s="141"/>
      <c r="G27" s="142"/>
    </row>
    <row r="28" spans="1:7">
      <c r="A28" s="120"/>
      <c r="B28" s="28"/>
      <c r="C28" s="21"/>
      <c r="D28" s="21"/>
      <c r="E28" s="140"/>
      <c r="F28" s="141"/>
      <c r="G28" s="142"/>
    </row>
    <row r="29" spans="1:7">
      <c r="A29" s="120"/>
      <c r="B29" s="28"/>
      <c r="C29" s="28"/>
      <c r="D29" s="21"/>
      <c r="E29" s="140"/>
      <c r="F29" s="141"/>
      <c r="G29" s="142"/>
    </row>
    <row r="30" spans="1:7">
      <c r="A30" s="120"/>
      <c r="B30" s="28"/>
      <c r="C30" s="34"/>
      <c r="D30" s="21"/>
      <c r="E30" s="140"/>
      <c r="F30" s="141"/>
      <c r="G30" s="142"/>
    </row>
    <row r="31" spans="1:7">
      <c r="A31" s="120"/>
      <c r="B31" s="28"/>
      <c r="C31" s="28"/>
      <c r="D31" s="21"/>
      <c r="E31" s="140"/>
      <c r="F31" s="141"/>
      <c r="G31" s="142"/>
    </row>
    <row r="32" spans="1:7">
      <c r="A32" s="120"/>
      <c r="B32" s="28"/>
      <c r="C32" s="28"/>
      <c r="D32" s="21"/>
      <c r="E32" s="140"/>
      <c r="F32" s="141"/>
      <c r="G32" s="142"/>
    </row>
    <row r="33" spans="1:9">
      <c r="A33" s="120"/>
      <c r="B33" s="28"/>
      <c r="C33" s="21"/>
      <c r="D33" s="21"/>
      <c r="E33" s="140"/>
      <c r="F33" s="141"/>
      <c r="G33" s="142"/>
    </row>
    <row r="34" spans="1:9">
      <c r="A34" s="115" t="s">
        <v>26</v>
      </c>
      <c r="B34" s="115"/>
      <c r="C34" s="115"/>
      <c r="D34" s="115"/>
      <c r="E34" s="115"/>
      <c r="F34" s="115"/>
      <c r="G34" s="115"/>
    </row>
    <row r="35" spans="1:9">
      <c r="A35" s="119" t="s">
        <v>27</v>
      </c>
      <c r="B35" s="122"/>
      <c r="C35" s="124"/>
      <c r="D35" s="119"/>
      <c r="E35" s="137" t="s">
        <v>43</v>
      </c>
      <c r="F35" s="138"/>
      <c r="G35" s="139"/>
    </row>
    <row r="36" spans="1:9" ht="17.25" customHeight="1">
      <c r="A36" s="120"/>
      <c r="B36" s="109"/>
      <c r="C36" s="111"/>
      <c r="D36" s="120"/>
      <c r="E36" s="129" t="s">
        <v>422</v>
      </c>
      <c r="F36" s="135"/>
      <c r="G36" s="136"/>
    </row>
    <row r="37" spans="1:9" ht="18" customHeight="1">
      <c r="A37" s="120"/>
      <c r="B37" s="134"/>
      <c r="C37" s="111"/>
      <c r="D37" s="120"/>
      <c r="E37" s="171" t="s">
        <v>423</v>
      </c>
      <c r="F37" s="172"/>
      <c r="G37" s="173"/>
    </row>
    <row r="38" spans="1:9" ht="18" customHeight="1">
      <c r="A38" s="120"/>
      <c r="B38" s="109"/>
      <c r="C38" s="111"/>
      <c r="D38" s="120"/>
      <c r="E38" s="171"/>
      <c r="F38" s="172"/>
      <c r="G38" s="173"/>
    </row>
    <row r="39" spans="1:9" ht="17.25" customHeight="1">
      <c r="A39" s="120"/>
      <c r="B39" s="109"/>
      <c r="C39" s="111"/>
      <c r="D39" s="120"/>
      <c r="E39" s="174"/>
      <c r="F39" s="175"/>
      <c r="G39" s="176"/>
    </row>
    <row r="40" spans="1:9" ht="17.25" customHeight="1">
      <c r="A40" s="120"/>
      <c r="B40" s="109"/>
      <c r="C40" s="111"/>
      <c r="D40" s="120"/>
      <c r="E40" s="134"/>
      <c r="F40" s="135"/>
      <c r="G40" s="136"/>
      <c r="I40" s="38"/>
    </row>
    <row r="41" spans="1:9" ht="18" customHeight="1">
      <c r="A41" s="120"/>
      <c r="B41" s="109"/>
      <c r="C41" s="111"/>
      <c r="D41" s="120"/>
      <c r="E41" s="134"/>
      <c r="F41" s="135"/>
      <c r="G41" s="136"/>
    </row>
    <row r="42" spans="1:9" ht="15" customHeight="1">
      <c r="A42" s="120"/>
      <c r="B42" s="109"/>
      <c r="C42" s="111"/>
      <c r="D42" s="120"/>
      <c r="E42" s="129"/>
      <c r="F42" s="130"/>
      <c r="G42" s="131"/>
    </row>
    <row r="43" spans="1:9">
      <c r="A43" s="121"/>
      <c r="B43" s="109"/>
      <c r="C43" s="111"/>
      <c r="D43" s="121"/>
      <c r="E43" s="112"/>
      <c r="F43" s="132"/>
      <c r="G43" s="133"/>
    </row>
    <row r="44" spans="1:9">
      <c r="A44" s="115" t="s">
        <v>28</v>
      </c>
      <c r="B44" s="115"/>
      <c r="C44" s="115"/>
      <c r="D44" s="115"/>
      <c r="E44" s="115"/>
      <c r="F44" s="115"/>
      <c r="G44" s="115"/>
    </row>
    <row r="45" spans="1:9">
      <c r="A45" s="119" t="s">
        <v>27</v>
      </c>
      <c r="B45" s="122" t="s">
        <v>10</v>
      </c>
      <c r="C45" s="124"/>
      <c r="D45" s="119" t="s">
        <v>29</v>
      </c>
      <c r="E45" s="126"/>
      <c r="F45" s="127"/>
      <c r="G45" s="128"/>
    </row>
    <row r="46" spans="1:9">
      <c r="A46" s="121"/>
      <c r="B46" s="112" t="s">
        <v>10</v>
      </c>
      <c r="C46" s="114"/>
      <c r="D46" s="121"/>
      <c r="E46" s="116"/>
      <c r="F46" s="117"/>
      <c r="G46" s="118"/>
    </row>
    <row r="47" spans="1:9">
      <c r="A47" s="115" t="s">
        <v>30</v>
      </c>
      <c r="B47" s="115"/>
      <c r="C47" s="115"/>
      <c r="D47" s="115"/>
      <c r="E47" s="115"/>
      <c r="F47" s="115"/>
      <c r="G47" s="115"/>
    </row>
    <row r="48" spans="1:9">
      <c r="A48" s="119" t="s">
        <v>27</v>
      </c>
      <c r="B48" s="122"/>
      <c r="C48" s="123"/>
      <c r="D48" s="124"/>
      <c r="E48" s="119" t="s">
        <v>29</v>
      </c>
      <c r="F48" s="109"/>
      <c r="G48" s="111"/>
      <c r="H48" s="84"/>
    </row>
    <row r="49" spans="1:8">
      <c r="A49" s="120"/>
      <c r="B49" s="109"/>
      <c r="C49" s="110"/>
      <c r="D49" s="111"/>
      <c r="E49" s="120"/>
      <c r="F49" s="109"/>
      <c r="G49" s="111"/>
      <c r="H49" s="40"/>
    </row>
    <row r="50" spans="1:8">
      <c r="A50" s="120"/>
      <c r="B50" s="109"/>
      <c r="C50" s="110"/>
      <c r="D50" s="111"/>
      <c r="E50" s="120"/>
      <c r="F50" s="109"/>
      <c r="G50" s="111"/>
    </row>
    <row r="51" spans="1:8">
      <c r="A51" s="120"/>
      <c r="B51" s="109"/>
      <c r="C51" s="110"/>
      <c r="D51" s="111"/>
      <c r="E51" s="120"/>
      <c r="F51" s="109"/>
      <c r="G51" s="111"/>
    </row>
    <row r="52" spans="1:8">
      <c r="A52" s="120"/>
      <c r="B52" s="109" t="s">
        <v>10</v>
      </c>
      <c r="C52" s="110"/>
      <c r="D52" s="111"/>
      <c r="E52" s="120"/>
      <c r="F52" s="109" t="s">
        <v>10</v>
      </c>
      <c r="G52" s="111"/>
    </row>
    <row r="53" spans="1:8">
      <c r="A53" s="121"/>
      <c r="B53" s="112"/>
      <c r="C53" s="113"/>
      <c r="D53" s="114"/>
      <c r="E53" s="121"/>
      <c r="F53" s="109"/>
      <c r="G53" s="111"/>
    </row>
    <row r="54" spans="1:8">
      <c r="A54" s="89" t="s">
        <v>31</v>
      </c>
      <c r="B54" s="90"/>
      <c r="C54" s="41" t="s">
        <v>32</v>
      </c>
      <c r="D54" s="42">
        <f>B56+E56</f>
        <v>0</v>
      </c>
      <c r="E54" s="43"/>
      <c r="F54" s="91"/>
      <c r="G54" s="91"/>
    </row>
    <row r="55" spans="1:8">
      <c r="A55" s="92" t="s">
        <v>27</v>
      </c>
      <c r="B55" s="44" t="s">
        <v>33</v>
      </c>
      <c r="C55" s="44" t="s">
        <v>34</v>
      </c>
      <c r="D55" s="95" t="s">
        <v>29</v>
      </c>
      <c r="E55" s="44" t="s">
        <v>33</v>
      </c>
      <c r="F55" s="98" t="s">
        <v>34</v>
      </c>
      <c r="G55" s="99"/>
    </row>
    <row r="56" spans="1:8">
      <c r="A56" s="93"/>
      <c r="B56" s="100"/>
      <c r="C56" s="100"/>
      <c r="D56" s="96"/>
      <c r="E56" s="100"/>
      <c r="F56" s="103"/>
      <c r="G56" s="104"/>
    </row>
    <row r="57" spans="1:8">
      <c r="A57" s="93"/>
      <c r="B57" s="101"/>
      <c r="C57" s="101"/>
      <c r="D57" s="96"/>
      <c r="E57" s="101"/>
      <c r="F57" s="105"/>
      <c r="G57" s="106"/>
    </row>
    <row r="58" spans="1:8">
      <c r="A58" s="94"/>
      <c r="B58" s="102"/>
      <c r="C58" s="102"/>
      <c r="D58" s="97"/>
      <c r="E58" s="102"/>
      <c r="F58" s="107"/>
      <c r="G58" s="108"/>
    </row>
    <row r="59" spans="1:8">
      <c r="A59" s="85" t="s">
        <v>35</v>
      </c>
      <c r="B59" s="85"/>
      <c r="C59" s="85"/>
      <c r="D59" s="85"/>
      <c r="E59" s="85"/>
      <c r="F59" s="85"/>
      <c r="G59" s="85"/>
    </row>
    <row r="60" spans="1:8">
      <c r="A60" s="86"/>
      <c r="B60" s="87"/>
      <c r="C60" s="87"/>
      <c r="D60" s="87"/>
      <c r="E60" s="87"/>
      <c r="F60" s="87"/>
      <c r="G60" s="88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sortState ref="B12:C13">
    <sortCondition descending="1" ref="C13"/>
  </sortState>
  <mergeCells count="88"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F51:G51"/>
    <mergeCell ref="B52:D52"/>
    <mergeCell ref="F52:G52"/>
    <mergeCell ref="B53:D53"/>
    <mergeCell ref="F53:G53"/>
    <mergeCell ref="A54:B54"/>
    <mergeCell ref="F54:G54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B7:C7"/>
    <mergeCell ref="B8:C8"/>
    <mergeCell ref="A9:C9"/>
    <mergeCell ref="A10:A13"/>
    <mergeCell ref="D10:D13"/>
    <mergeCell ref="A14:G14"/>
    <mergeCell ref="A1:G1"/>
    <mergeCell ref="B2:C2"/>
    <mergeCell ref="A3:C3"/>
    <mergeCell ref="D3:D6"/>
    <mergeCell ref="B4:C4"/>
    <mergeCell ref="B5:C5"/>
    <mergeCell ref="B6:C6"/>
  </mergeCells>
  <phoneticPr fontId="4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67"/>
  <sheetViews>
    <sheetView topLeftCell="A18" workbookViewId="0">
      <selection activeCell="K29" sqref="K29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5" customWidth="1"/>
  </cols>
  <sheetData>
    <row r="1" spans="1:9" ht="36" customHeight="1">
      <c r="A1" s="152" t="s">
        <v>0</v>
      </c>
      <c r="B1" s="152"/>
      <c r="C1" s="152"/>
      <c r="D1" s="152"/>
      <c r="E1" s="152"/>
      <c r="F1" s="152"/>
      <c r="G1" s="152"/>
    </row>
    <row r="2" spans="1:9" ht="20.100000000000001" customHeight="1">
      <c r="A2" s="1" t="s">
        <v>1</v>
      </c>
      <c r="B2" s="153" t="s">
        <v>73</v>
      </c>
      <c r="C2" s="154"/>
      <c r="D2" s="2" t="s">
        <v>2</v>
      </c>
      <c r="E2" s="2"/>
      <c r="F2" s="3" t="s">
        <v>3</v>
      </c>
      <c r="G2" s="4"/>
    </row>
    <row r="3" spans="1:9" ht="24" customHeight="1">
      <c r="A3" s="150" t="s">
        <v>4</v>
      </c>
      <c r="B3" s="115"/>
      <c r="C3" s="151"/>
      <c r="D3" s="15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57">
        <v>893700</v>
      </c>
      <c r="C4" s="158"/>
      <c r="D4" s="15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59">
        <f>B6-B4</f>
        <v>1982100</v>
      </c>
      <c r="C5" s="160"/>
      <c r="D5" s="15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61">
        <v>2875800</v>
      </c>
      <c r="C6" s="162"/>
      <c r="D6" s="15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61">
        <f>B6+'4.3'!B7:C7</f>
        <v>9001100</v>
      </c>
      <c r="C7" s="162"/>
      <c r="D7" s="11"/>
      <c r="E7" s="12"/>
      <c r="F7" s="13"/>
      <c r="G7" s="14"/>
      <c r="I7" s="15"/>
    </row>
    <row r="8" spans="1:9" ht="25.5" customHeight="1">
      <c r="A8" s="1" t="s">
        <v>14</v>
      </c>
      <c r="B8" s="163"/>
      <c r="C8" s="164"/>
      <c r="G8" s="15"/>
    </row>
    <row r="9" spans="1:9" ht="27.95" customHeight="1">
      <c r="A9" s="150" t="s">
        <v>15</v>
      </c>
      <c r="B9" s="115"/>
      <c r="C9" s="151"/>
      <c r="D9" s="16"/>
      <c r="E9" s="17"/>
      <c r="F9" s="17"/>
      <c r="G9" s="18"/>
    </row>
    <row r="10" spans="1:9" ht="17.100000000000001" customHeight="1">
      <c r="A10" s="165" t="s">
        <v>16</v>
      </c>
      <c r="B10" s="19" t="s">
        <v>17</v>
      </c>
      <c r="C10" s="19" t="s">
        <v>18</v>
      </c>
      <c r="D10" s="9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66"/>
      <c r="B11" s="21" t="s">
        <v>74</v>
      </c>
      <c r="C11" s="21">
        <v>8</v>
      </c>
      <c r="D11" s="96"/>
      <c r="E11" s="22"/>
      <c r="F11" s="21"/>
      <c r="G11" s="23"/>
    </row>
    <row r="12" spans="1:9" ht="18" customHeight="1">
      <c r="A12" s="166"/>
      <c r="B12" s="21" t="s">
        <v>75</v>
      </c>
      <c r="C12" s="56">
        <v>8</v>
      </c>
      <c r="D12" s="96"/>
      <c r="E12" s="22"/>
      <c r="F12" s="21"/>
      <c r="G12" s="23"/>
    </row>
    <row r="13" spans="1:9" ht="17.100000000000001" customHeight="1">
      <c r="A13" s="167"/>
      <c r="B13" s="21" t="s">
        <v>53</v>
      </c>
      <c r="C13" s="55">
        <v>5</v>
      </c>
      <c r="D13" s="97"/>
      <c r="E13" s="25"/>
      <c r="F13" s="26"/>
      <c r="G13" s="23"/>
    </row>
    <row r="14" spans="1:9" ht="27.95" customHeight="1">
      <c r="A14" s="150" t="s">
        <v>20</v>
      </c>
      <c r="B14" s="115"/>
      <c r="C14" s="115"/>
      <c r="D14" s="115"/>
      <c r="E14" s="115"/>
      <c r="F14" s="115"/>
      <c r="G14" s="15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43"/>
      <c r="F15" s="144"/>
      <c r="G15" s="145"/>
    </row>
    <row r="16" spans="1:9" ht="18.95" customHeight="1">
      <c r="A16" s="119" t="s">
        <v>24</v>
      </c>
      <c r="B16" s="28">
        <v>4.1666666666666664E-2</v>
      </c>
      <c r="C16" s="28" t="s">
        <v>89</v>
      </c>
      <c r="D16" s="21">
        <v>3</v>
      </c>
      <c r="E16" s="140"/>
      <c r="F16" s="141"/>
      <c r="G16" s="142"/>
    </row>
    <row r="17" spans="1:7">
      <c r="A17" s="120"/>
      <c r="B17" s="28">
        <v>0.5</v>
      </c>
      <c r="C17" s="28" t="s">
        <v>90</v>
      </c>
      <c r="D17" s="21">
        <v>8</v>
      </c>
      <c r="E17" s="140"/>
      <c r="F17" s="141"/>
      <c r="G17" s="142"/>
    </row>
    <row r="18" spans="1:7">
      <c r="A18" s="120"/>
      <c r="B18" s="28"/>
      <c r="C18" s="21"/>
      <c r="D18" s="21"/>
      <c r="E18" s="140"/>
      <c r="F18" s="141"/>
      <c r="G18" s="142"/>
    </row>
    <row r="19" spans="1:7">
      <c r="A19" s="120"/>
      <c r="B19" s="28"/>
      <c r="C19" s="21"/>
      <c r="D19" s="21"/>
      <c r="E19" s="140"/>
      <c r="F19" s="141"/>
      <c r="G19" s="142"/>
    </row>
    <row r="20" spans="1:7">
      <c r="A20" s="120"/>
      <c r="B20" s="28"/>
      <c r="C20" s="21"/>
      <c r="D20" s="21"/>
      <c r="E20" s="140"/>
      <c r="F20" s="141"/>
      <c r="G20" s="142"/>
    </row>
    <row r="21" spans="1:7">
      <c r="A21" s="120"/>
      <c r="B21" s="28"/>
      <c r="C21" s="21"/>
      <c r="D21" s="21"/>
      <c r="E21" s="140"/>
      <c r="F21" s="141"/>
      <c r="G21" s="142"/>
    </row>
    <row r="22" spans="1:7" ht="18" thickBot="1">
      <c r="A22" s="146"/>
      <c r="B22" s="29">
        <v>0.16666666666666666</v>
      </c>
      <c r="C22" s="30" t="s">
        <v>88</v>
      </c>
      <c r="D22" s="30">
        <v>2</v>
      </c>
      <c r="E22" s="147"/>
      <c r="F22" s="148"/>
      <c r="G22" s="149"/>
    </row>
    <row r="23" spans="1:7">
      <c r="A23" s="120" t="s">
        <v>25</v>
      </c>
      <c r="B23" s="31">
        <v>0.22916666666666666</v>
      </c>
      <c r="C23" s="32" t="s">
        <v>81</v>
      </c>
      <c r="D23" s="33">
        <v>2</v>
      </c>
      <c r="E23" s="116"/>
      <c r="F23" s="117"/>
      <c r="G23" s="118"/>
    </row>
    <row r="24" spans="1:7">
      <c r="A24" s="120"/>
      <c r="B24" s="28">
        <v>0.25</v>
      </c>
      <c r="C24" s="32" t="s">
        <v>83</v>
      </c>
      <c r="D24" s="21" t="s">
        <v>82</v>
      </c>
      <c r="E24" s="51"/>
      <c r="F24" s="52"/>
      <c r="G24" s="53"/>
    </row>
    <row r="25" spans="1:7">
      <c r="A25" s="120"/>
      <c r="B25" s="28">
        <v>0.25</v>
      </c>
      <c r="C25" s="21" t="s">
        <v>79</v>
      </c>
      <c r="D25" s="21">
        <v>2</v>
      </c>
      <c r="E25" s="51"/>
      <c r="F25" s="52"/>
      <c r="G25" s="53"/>
    </row>
    <row r="26" spans="1:7">
      <c r="A26" s="120"/>
      <c r="B26" s="28">
        <v>0.25</v>
      </c>
      <c r="C26" s="28" t="s">
        <v>87</v>
      </c>
      <c r="D26" s="21">
        <v>2</v>
      </c>
      <c r="E26" s="51"/>
      <c r="F26" s="52"/>
      <c r="G26" s="53"/>
    </row>
    <row r="27" spans="1:7">
      <c r="A27" s="120"/>
      <c r="B27" s="28">
        <v>0.27083333333333331</v>
      </c>
      <c r="C27" s="32" t="s">
        <v>84</v>
      </c>
      <c r="D27" s="21">
        <v>2</v>
      </c>
      <c r="E27" s="51"/>
      <c r="F27" s="52"/>
      <c r="G27" s="53"/>
    </row>
    <row r="28" spans="1:7">
      <c r="A28" s="120"/>
      <c r="B28" s="28">
        <v>0.29166666666666669</v>
      </c>
      <c r="C28" s="21" t="s">
        <v>80</v>
      </c>
      <c r="D28" s="21">
        <v>2</v>
      </c>
      <c r="E28" s="51"/>
      <c r="F28" s="52"/>
      <c r="G28" s="53"/>
    </row>
    <row r="29" spans="1:7">
      <c r="A29" s="120"/>
      <c r="B29" s="28">
        <v>0.29166666666666669</v>
      </c>
      <c r="C29" s="28" t="s">
        <v>86</v>
      </c>
      <c r="D29" s="21">
        <v>2</v>
      </c>
      <c r="E29" s="51"/>
      <c r="F29" s="52"/>
      <c r="G29" s="53"/>
    </row>
    <row r="30" spans="1:7">
      <c r="A30" s="120"/>
      <c r="B30" s="28">
        <v>0.33333333333333331</v>
      </c>
      <c r="C30" s="34" t="s">
        <v>85</v>
      </c>
      <c r="D30" s="21">
        <v>4</v>
      </c>
      <c r="E30" s="51"/>
      <c r="F30" s="52"/>
      <c r="G30" s="53"/>
    </row>
    <row r="31" spans="1:7">
      <c r="A31" s="120"/>
      <c r="B31" s="28"/>
      <c r="C31" s="28"/>
      <c r="D31" s="21"/>
      <c r="E31" s="140"/>
      <c r="F31" s="141"/>
      <c r="G31" s="142"/>
    </row>
    <row r="32" spans="1:7">
      <c r="A32" s="120"/>
      <c r="B32" s="28"/>
      <c r="C32" s="28"/>
      <c r="D32" s="21"/>
      <c r="E32" s="140"/>
      <c r="F32" s="141"/>
      <c r="G32" s="142"/>
    </row>
    <row r="33" spans="1:9">
      <c r="A33" s="120"/>
      <c r="B33" s="28"/>
      <c r="C33" s="21"/>
      <c r="D33" s="21"/>
      <c r="E33" s="140"/>
      <c r="F33" s="141"/>
      <c r="G33" s="142"/>
    </row>
    <row r="34" spans="1:9">
      <c r="A34" s="115" t="s">
        <v>26</v>
      </c>
      <c r="B34" s="115"/>
      <c r="C34" s="115"/>
      <c r="D34" s="115"/>
      <c r="E34" s="115"/>
      <c r="F34" s="115"/>
      <c r="G34" s="115"/>
    </row>
    <row r="35" spans="1:9">
      <c r="A35" s="119" t="s">
        <v>27</v>
      </c>
      <c r="B35" s="122"/>
      <c r="C35" s="124"/>
      <c r="D35" s="119"/>
      <c r="E35" s="137" t="s">
        <v>43</v>
      </c>
      <c r="F35" s="138"/>
      <c r="G35" s="139"/>
    </row>
    <row r="36" spans="1:9" ht="17.25" customHeight="1">
      <c r="A36" s="120"/>
      <c r="B36" s="109"/>
      <c r="C36" s="111"/>
      <c r="D36" s="120"/>
      <c r="E36" s="129" t="s">
        <v>77</v>
      </c>
      <c r="F36" s="135"/>
      <c r="G36" s="136"/>
    </row>
    <row r="37" spans="1:9">
      <c r="A37" s="120"/>
      <c r="B37" s="134"/>
      <c r="C37" s="111"/>
      <c r="D37" s="120"/>
      <c r="E37" s="134" t="s">
        <v>78</v>
      </c>
      <c r="F37" s="135"/>
      <c r="G37" s="136"/>
    </row>
    <row r="38" spans="1:9" ht="18" customHeight="1">
      <c r="A38" s="120"/>
      <c r="B38" s="109"/>
      <c r="C38" s="111"/>
      <c r="D38" s="120"/>
      <c r="E38" s="134"/>
      <c r="F38" s="135"/>
      <c r="G38" s="136"/>
    </row>
    <row r="39" spans="1:9" ht="17.25" customHeight="1">
      <c r="A39" s="120"/>
      <c r="B39" s="109"/>
      <c r="C39" s="111"/>
      <c r="D39" s="120"/>
      <c r="E39" s="134"/>
      <c r="F39" s="135"/>
      <c r="G39" s="136"/>
    </row>
    <row r="40" spans="1:9" ht="17.25" customHeight="1">
      <c r="A40" s="120"/>
      <c r="B40" s="109"/>
      <c r="C40" s="111"/>
      <c r="D40" s="120"/>
      <c r="E40" s="134"/>
      <c r="F40" s="135"/>
      <c r="G40" s="136"/>
      <c r="I40" s="38"/>
    </row>
    <row r="41" spans="1:9" ht="18" customHeight="1">
      <c r="A41" s="120"/>
      <c r="B41" s="109"/>
      <c r="C41" s="111"/>
      <c r="D41" s="120"/>
      <c r="E41" s="134"/>
      <c r="F41" s="135"/>
      <c r="G41" s="136"/>
    </row>
    <row r="42" spans="1:9" ht="15" customHeight="1">
      <c r="A42" s="120"/>
      <c r="B42" s="109"/>
      <c r="C42" s="111"/>
      <c r="D42" s="120"/>
      <c r="E42" s="129" t="s">
        <v>10</v>
      </c>
      <c r="F42" s="130"/>
      <c r="G42" s="131"/>
    </row>
    <row r="43" spans="1:9">
      <c r="A43" s="121"/>
      <c r="B43" s="109"/>
      <c r="C43" s="111"/>
      <c r="D43" s="121"/>
      <c r="E43" s="112"/>
      <c r="F43" s="132"/>
      <c r="G43" s="133"/>
    </row>
    <row r="44" spans="1:9">
      <c r="A44" s="115" t="s">
        <v>28</v>
      </c>
      <c r="B44" s="115"/>
      <c r="C44" s="115"/>
      <c r="D44" s="115"/>
      <c r="E44" s="115"/>
      <c r="F44" s="115"/>
      <c r="G44" s="115"/>
    </row>
    <row r="45" spans="1:9">
      <c r="A45" s="119" t="s">
        <v>27</v>
      </c>
      <c r="B45" s="122" t="s">
        <v>10</v>
      </c>
      <c r="C45" s="124"/>
      <c r="D45" s="119" t="s">
        <v>29</v>
      </c>
      <c r="E45" s="126"/>
      <c r="F45" s="127"/>
      <c r="G45" s="128"/>
    </row>
    <row r="46" spans="1:9">
      <c r="A46" s="121"/>
      <c r="B46" s="112" t="s">
        <v>10</v>
      </c>
      <c r="C46" s="114"/>
      <c r="D46" s="121"/>
      <c r="E46" s="116"/>
      <c r="F46" s="117"/>
      <c r="G46" s="118"/>
    </row>
    <row r="47" spans="1:9">
      <c r="A47" s="115" t="s">
        <v>30</v>
      </c>
      <c r="B47" s="115"/>
      <c r="C47" s="115"/>
      <c r="D47" s="115"/>
      <c r="E47" s="115"/>
      <c r="F47" s="115"/>
      <c r="G47" s="115"/>
    </row>
    <row r="48" spans="1:9">
      <c r="A48" s="119" t="s">
        <v>27</v>
      </c>
      <c r="B48" s="122" t="s">
        <v>65</v>
      </c>
      <c r="C48" s="123"/>
      <c r="D48" s="124"/>
      <c r="E48" s="119" t="s">
        <v>29</v>
      </c>
      <c r="F48" s="109" t="s">
        <v>76</v>
      </c>
      <c r="G48" s="111"/>
      <c r="H48" s="50"/>
    </row>
    <row r="49" spans="1:8">
      <c r="A49" s="120"/>
      <c r="B49" s="109"/>
      <c r="C49" s="110"/>
      <c r="D49" s="111"/>
      <c r="E49" s="120"/>
      <c r="F49" s="109"/>
      <c r="G49" s="111"/>
      <c r="H49" s="40"/>
    </row>
    <row r="50" spans="1:8">
      <c r="A50" s="120"/>
      <c r="B50" s="109"/>
      <c r="C50" s="110"/>
      <c r="D50" s="111"/>
      <c r="E50" s="120"/>
      <c r="F50" s="125"/>
      <c r="G50" s="111"/>
    </row>
    <row r="51" spans="1:8">
      <c r="A51" s="120"/>
      <c r="B51" s="109"/>
      <c r="C51" s="110"/>
      <c r="D51" s="111"/>
      <c r="E51" s="120"/>
      <c r="F51" s="109"/>
      <c r="G51" s="111"/>
    </row>
    <row r="52" spans="1:8">
      <c r="A52" s="120"/>
      <c r="B52" s="109" t="s">
        <v>10</v>
      </c>
      <c r="C52" s="110"/>
      <c r="D52" s="111"/>
      <c r="E52" s="120"/>
      <c r="F52" s="109" t="s">
        <v>10</v>
      </c>
      <c r="G52" s="111"/>
    </row>
    <row r="53" spans="1:8">
      <c r="A53" s="121"/>
      <c r="B53" s="112"/>
      <c r="C53" s="113"/>
      <c r="D53" s="114"/>
      <c r="E53" s="121"/>
      <c r="F53" s="109"/>
      <c r="G53" s="111"/>
    </row>
    <row r="54" spans="1:8">
      <c r="A54" s="89" t="s">
        <v>31</v>
      </c>
      <c r="B54" s="90"/>
      <c r="C54" s="41" t="s">
        <v>32</v>
      </c>
      <c r="D54" s="42">
        <f>B56+E56</f>
        <v>0</v>
      </c>
      <c r="E54" s="43"/>
      <c r="F54" s="91"/>
      <c r="G54" s="91"/>
    </row>
    <row r="55" spans="1:8">
      <c r="A55" s="92" t="s">
        <v>27</v>
      </c>
      <c r="B55" s="44" t="s">
        <v>33</v>
      </c>
      <c r="C55" s="44" t="s">
        <v>34</v>
      </c>
      <c r="D55" s="95" t="s">
        <v>29</v>
      </c>
      <c r="E55" s="44" t="s">
        <v>33</v>
      </c>
      <c r="F55" s="98" t="s">
        <v>34</v>
      </c>
      <c r="G55" s="99"/>
    </row>
    <row r="56" spans="1:8">
      <c r="A56" s="93"/>
      <c r="B56" s="100"/>
      <c r="C56" s="100"/>
      <c r="D56" s="96"/>
      <c r="E56" s="100"/>
      <c r="F56" s="103"/>
      <c r="G56" s="104"/>
    </row>
    <row r="57" spans="1:8">
      <c r="A57" s="93"/>
      <c r="B57" s="101"/>
      <c r="C57" s="101"/>
      <c r="D57" s="96"/>
      <c r="E57" s="101"/>
      <c r="F57" s="105"/>
      <c r="G57" s="106"/>
    </row>
    <row r="58" spans="1:8">
      <c r="A58" s="94"/>
      <c r="B58" s="102"/>
      <c r="C58" s="102"/>
      <c r="D58" s="97"/>
      <c r="E58" s="102"/>
      <c r="F58" s="107"/>
      <c r="G58" s="108"/>
    </row>
    <row r="59" spans="1:8">
      <c r="A59" s="85" t="s">
        <v>35</v>
      </c>
      <c r="B59" s="85"/>
      <c r="C59" s="85"/>
      <c r="D59" s="85"/>
      <c r="E59" s="85"/>
      <c r="F59" s="85"/>
      <c r="G59" s="85"/>
    </row>
    <row r="60" spans="1:8">
      <c r="A60" s="86"/>
      <c r="B60" s="87"/>
      <c r="C60" s="87"/>
      <c r="D60" s="87"/>
      <c r="E60" s="87"/>
      <c r="F60" s="87"/>
      <c r="G60" s="88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sortState ref="B24:D32">
    <sortCondition ref="B23"/>
  </sortState>
  <mergeCells count="81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A23:A33"/>
    <mergeCell ref="E23:G23"/>
    <mergeCell ref="E33:G3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34:G34"/>
    <mergeCell ref="A35:A43"/>
    <mergeCell ref="B35:C35"/>
    <mergeCell ref="D35:D43"/>
    <mergeCell ref="E35:G35"/>
    <mergeCell ref="B36:C36"/>
    <mergeCell ref="E36:G36"/>
    <mergeCell ref="B37:C37"/>
    <mergeCell ref="E37:G37"/>
    <mergeCell ref="B38:C38"/>
    <mergeCell ref="E45:G45"/>
    <mergeCell ref="B46:C46"/>
    <mergeCell ref="E38:G38"/>
    <mergeCell ref="B39:C39"/>
    <mergeCell ref="E39:G39"/>
    <mergeCell ref="B40:C40"/>
    <mergeCell ref="E40:G40"/>
    <mergeCell ref="B41:C41"/>
    <mergeCell ref="E41:G41"/>
    <mergeCell ref="B42:C42"/>
    <mergeCell ref="E42:G42"/>
    <mergeCell ref="B43:C43"/>
    <mergeCell ref="E43:G43"/>
    <mergeCell ref="A44:G44"/>
    <mergeCell ref="F52:G52"/>
    <mergeCell ref="B53:D53"/>
    <mergeCell ref="F53:G53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A45:A46"/>
    <mergeCell ref="B45:C45"/>
    <mergeCell ref="D45:D46"/>
    <mergeCell ref="A59:G59"/>
    <mergeCell ref="A60:G60"/>
    <mergeCell ref="E31:G31"/>
    <mergeCell ref="E32:G32"/>
    <mergeCell ref="A54:B54"/>
    <mergeCell ref="F54:G54"/>
    <mergeCell ref="A55:A58"/>
    <mergeCell ref="D55:D58"/>
    <mergeCell ref="F55:G55"/>
    <mergeCell ref="B56:B58"/>
    <mergeCell ref="C56:C58"/>
    <mergeCell ref="E56:E58"/>
    <mergeCell ref="F56:G58"/>
    <mergeCell ref="B51:D51"/>
    <mergeCell ref="F51:G51"/>
    <mergeCell ref="B52:D52"/>
  </mergeCells>
  <phoneticPr fontId="4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67"/>
  <sheetViews>
    <sheetView topLeftCell="A13" workbookViewId="0">
      <selection activeCell="H11" sqref="H11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5" customWidth="1"/>
  </cols>
  <sheetData>
    <row r="1" spans="1:9" ht="36" customHeight="1">
      <c r="A1" s="152" t="s">
        <v>0</v>
      </c>
      <c r="B1" s="152"/>
      <c r="C1" s="152"/>
      <c r="D1" s="152"/>
      <c r="E1" s="152"/>
      <c r="F1" s="152"/>
      <c r="G1" s="152"/>
    </row>
    <row r="2" spans="1:9" ht="20.100000000000001" customHeight="1">
      <c r="A2" s="1" t="s">
        <v>1</v>
      </c>
      <c r="B2" s="153" t="s">
        <v>91</v>
      </c>
      <c r="C2" s="154"/>
      <c r="D2" s="2" t="s">
        <v>2</v>
      </c>
      <c r="E2" s="2"/>
      <c r="F2" s="3" t="s">
        <v>3</v>
      </c>
      <c r="G2" s="4"/>
    </row>
    <row r="3" spans="1:9" ht="24" customHeight="1">
      <c r="A3" s="150" t="s">
        <v>4</v>
      </c>
      <c r="B3" s="115"/>
      <c r="C3" s="151"/>
      <c r="D3" s="15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57">
        <v>422300</v>
      </c>
      <c r="C4" s="158"/>
      <c r="D4" s="15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59">
        <f>B6-B4</f>
        <v>384000</v>
      </c>
      <c r="C5" s="160"/>
      <c r="D5" s="15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61">
        <v>806300</v>
      </c>
      <c r="C6" s="162"/>
      <c r="D6" s="15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61">
        <f>B6+'4.4'!B7:C7</f>
        <v>9807400</v>
      </c>
      <c r="C7" s="162"/>
      <c r="D7" s="11"/>
      <c r="E7" s="12"/>
      <c r="F7" s="13"/>
      <c r="G7" s="14"/>
      <c r="I7" s="15"/>
    </row>
    <row r="8" spans="1:9" ht="25.5" customHeight="1">
      <c r="A8" s="1" t="s">
        <v>14</v>
      </c>
      <c r="B8" s="163"/>
      <c r="C8" s="164"/>
      <c r="G8" s="15"/>
    </row>
    <row r="9" spans="1:9" ht="27.95" customHeight="1">
      <c r="A9" s="150" t="s">
        <v>15</v>
      </c>
      <c r="B9" s="115"/>
      <c r="C9" s="151"/>
      <c r="D9" s="16"/>
      <c r="E9" s="17"/>
      <c r="F9" s="17"/>
      <c r="G9" s="18"/>
    </row>
    <row r="10" spans="1:9" ht="17.100000000000001" customHeight="1">
      <c r="A10" s="165" t="s">
        <v>16</v>
      </c>
      <c r="B10" s="19" t="s">
        <v>17</v>
      </c>
      <c r="C10" s="19" t="s">
        <v>18</v>
      </c>
      <c r="D10" s="9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66"/>
      <c r="B11" s="21" t="s">
        <v>100</v>
      </c>
      <c r="C11" s="21">
        <v>2</v>
      </c>
      <c r="D11" s="96"/>
      <c r="E11" s="22"/>
      <c r="F11" s="21"/>
      <c r="G11" s="23"/>
    </row>
    <row r="12" spans="1:9" ht="18" customHeight="1">
      <c r="A12" s="166"/>
      <c r="B12" s="21" t="s">
        <v>101</v>
      </c>
      <c r="C12" s="56">
        <v>2</v>
      </c>
      <c r="D12" s="96"/>
      <c r="E12" s="22"/>
      <c r="F12" s="21"/>
      <c r="G12" s="23"/>
    </row>
    <row r="13" spans="1:9" ht="17.100000000000001" customHeight="1">
      <c r="A13" s="167"/>
      <c r="B13" s="21" t="s">
        <v>102</v>
      </c>
      <c r="C13" s="55">
        <v>4</v>
      </c>
      <c r="D13" s="97"/>
      <c r="E13" s="25"/>
      <c r="F13" s="26"/>
      <c r="G13" s="23"/>
    </row>
    <row r="14" spans="1:9" ht="27.95" customHeight="1">
      <c r="A14" s="150" t="s">
        <v>20</v>
      </c>
      <c r="B14" s="115"/>
      <c r="C14" s="115"/>
      <c r="D14" s="115"/>
      <c r="E14" s="115"/>
      <c r="F14" s="115"/>
      <c r="G14" s="15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43"/>
      <c r="F15" s="144"/>
      <c r="G15" s="145"/>
    </row>
    <row r="16" spans="1:9" ht="18.95" customHeight="1">
      <c r="A16" s="119" t="s">
        <v>24</v>
      </c>
      <c r="B16" s="28">
        <v>0.5</v>
      </c>
      <c r="C16" s="28" t="s">
        <v>92</v>
      </c>
      <c r="D16" s="21">
        <v>2</v>
      </c>
      <c r="E16" s="140"/>
      <c r="F16" s="141"/>
      <c r="G16" s="142"/>
    </row>
    <row r="17" spans="1:7">
      <c r="A17" s="120"/>
      <c r="B17" s="28"/>
      <c r="C17" s="28"/>
      <c r="D17" s="21"/>
      <c r="E17" s="140"/>
      <c r="F17" s="141"/>
      <c r="G17" s="142"/>
    </row>
    <row r="18" spans="1:7">
      <c r="A18" s="120"/>
      <c r="B18" s="28"/>
      <c r="C18" s="21"/>
      <c r="D18" s="21"/>
      <c r="E18" s="140"/>
      <c r="F18" s="141"/>
      <c r="G18" s="142"/>
    </row>
    <row r="19" spans="1:7">
      <c r="A19" s="120"/>
      <c r="B19" s="28"/>
      <c r="C19" s="21"/>
      <c r="D19" s="21"/>
      <c r="E19" s="140"/>
      <c r="F19" s="141"/>
      <c r="G19" s="142"/>
    </row>
    <row r="20" spans="1:7">
      <c r="A20" s="120"/>
      <c r="B20" s="28"/>
      <c r="C20" s="21"/>
      <c r="D20" s="21"/>
      <c r="E20" s="140"/>
      <c r="F20" s="141"/>
      <c r="G20" s="142"/>
    </row>
    <row r="21" spans="1:7">
      <c r="A21" s="120"/>
      <c r="B21" s="28"/>
      <c r="C21" s="21"/>
      <c r="D21" s="21"/>
      <c r="E21" s="140"/>
      <c r="F21" s="141"/>
      <c r="G21" s="142"/>
    </row>
    <row r="22" spans="1:7" ht="18" thickBot="1">
      <c r="A22" s="146"/>
      <c r="B22" s="29"/>
      <c r="C22" s="30"/>
      <c r="D22" s="30"/>
      <c r="E22" s="147"/>
      <c r="F22" s="148"/>
      <c r="G22" s="149"/>
    </row>
    <row r="23" spans="1:7">
      <c r="A23" s="120" t="s">
        <v>25</v>
      </c>
      <c r="B23" s="31">
        <v>0.20833333333333334</v>
      </c>
      <c r="C23" s="32" t="s">
        <v>103</v>
      </c>
      <c r="D23" s="33">
        <v>3</v>
      </c>
      <c r="E23" s="116"/>
      <c r="F23" s="117"/>
      <c r="G23" s="118"/>
    </row>
    <row r="24" spans="1:7">
      <c r="A24" s="120"/>
      <c r="B24" s="28">
        <v>0.3125</v>
      </c>
      <c r="C24" s="32" t="s">
        <v>93</v>
      </c>
      <c r="D24" s="21">
        <v>2</v>
      </c>
      <c r="E24" s="140"/>
      <c r="F24" s="141"/>
      <c r="G24" s="142"/>
    </row>
    <row r="25" spans="1:7">
      <c r="A25" s="120"/>
      <c r="B25" s="28">
        <v>0.27777777777777779</v>
      </c>
      <c r="C25" s="21" t="s">
        <v>94</v>
      </c>
      <c r="D25" s="21">
        <v>2</v>
      </c>
      <c r="E25" s="140"/>
      <c r="F25" s="141"/>
      <c r="G25" s="142"/>
    </row>
    <row r="26" spans="1:7">
      <c r="A26" s="120"/>
      <c r="B26" s="28"/>
      <c r="C26" s="28"/>
      <c r="D26" s="21"/>
      <c r="E26" s="140"/>
      <c r="F26" s="141"/>
      <c r="G26" s="142"/>
    </row>
    <row r="27" spans="1:7">
      <c r="A27" s="120"/>
      <c r="B27" s="28"/>
      <c r="C27" s="32"/>
      <c r="D27" s="21"/>
      <c r="E27" s="140"/>
      <c r="F27" s="141"/>
      <c r="G27" s="142"/>
    </row>
    <row r="28" spans="1:7">
      <c r="A28" s="120"/>
      <c r="B28" s="28"/>
      <c r="C28" s="21"/>
      <c r="D28" s="21"/>
      <c r="E28" s="140"/>
      <c r="F28" s="141"/>
      <c r="G28" s="142"/>
    </row>
    <row r="29" spans="1:7">
      <c r="A29" s="120"/>
      <c r="B29" s="28"/>
      <c r="C29" s="28"/>
      <c r="D29" s="21"/>
      <c r="E29" s="140"/>
      <c r="F29" s="141"/>
      <c r="G29" s="142"/>
    </row>
    <row r="30" spans="1:7">
      <c r="A30" s="120"/>
      <c r="B30" s="28"/>
      <c r="C30" s="34"/>
      <c r="D30" s="21"/>
      <c r="E30" s="140"/>
      <c r="F30" s="141"/>
      <c r="G30" s="142"/>
    </row>
    <row r="31" spans="1:7">
      <c r="A31" s="120"/>
      <c r="B31" s="28"/>
      <c r="C31" s="28"/>
      <c r="D31" s="21"/>
      <c r="E31" s="140"/>
      <c r="F31" s="141"/>
      <c r="G31" s="142"/>
    </row>
    <row r="32" spans="1:7">
      <c r="A32" s="120"/>
      <c r="B32" s="28"/>
      <c r="C32" s="28"/>
      <c r="D32" s="21"/>
      <c r="E32" s="140"/>
      <c r="F32" s="141"/>
      <c r="G32" s="142"/>
    </row>
    <row r="33" spans="1:9">
      <c r="A33" s="120"/>
      <c r="B33" s="28"/>
      <c r="C33" s="21"/>
      <c r="D33" s="21"/>
      <c r="E33" s="140"/>
      <c r="F33" s="141"/>
      <c r="G33" s="142"/>
    </row>
    <row r="34" spans="1:9">
      <c r="A34" s="115" t="s">
        <v>26</v>
      </c>
      <c r="B34" s="115"/>
      <c r="C34" s="115"/>
      <c r="D34" s="115"/>
      <c r="E34" s="115"/>
      <c r="F34" s="115"/>
      <c r="G34" s="115"/>
    </row>
    <row r="35" spans="1:9">
      <c r="A35" s="119" t="s">
        <v>27</v>
      </c>
      <c r="B35" s="122" t="s">
        <v>95</v>
      </c>
      <c r="C35" s="124"/>
      <c r="D35" s="119"/>
      <c r="E35" s="137"/>
      <c r="F35" s="138"/>
      <c r="G35" s="139"/>
    </row>
    <row r="36" spans="1:9" ht="17.25" customHeight="1">
      <c r="A36" s="120"/>
      <c r="B36" s="109" t="s">
        <v>96</v>
      </c>
      <c r="C36" s="111"/>
      <c r="D36" s="120"/>
      <c r="E36" s="129"/>
      <c r="F36" s="135"/>
      <c r="G36" s="136"/>
    </row>
    <row r="37" spans="1:9">
      <c r="A37" s="120"/>
      <c r="B37" s="134"/>
      <c r="C37" s="111"/>
      <c r="D37" s="120"/>
      <c r="E37" s="134"/>
      <c r="F37" s="135"/>
      <c r="G37" s="136"/>
    </row>
    <row r="38" spans="1:9" ht="18" customHeight="1">
      <c r="A38" s="120"/>
      <c r="B38" s="109" t="s">
        <v>97</v>
      </c>
      <c r="C38" s="111"/>
      <c r="D38" s="120"/>
      <c r="E38" s="134"/>
      <c r="F38" s="135"/>
      <c r="G38" s="136"/>
    </row>
    <row r="39" spans="1:9" ht="17.25" customHeight="1">
      <c r="A39" s="120"/>
      <c r="B39" s="109" t="s">
        <v>98</v>
      </c>
      <c r="C39" s="111"/>
      <c r="D39" s="120"/>
      <c r="E39" s="134"/>
      <c r="F39" s="135"/>
      <c r="G39" s="136"/>
    </row>
    <row r="40" spans="1:9" ht="17.25" customHeight="1">
      <c r="A40" s="120"/>
      <c r="B40" s="109" t="s">
        <v>99</v>
      </c>
      <c r="C40" s="111"/>
      <c r="D40" s="120"/>
      <c r="E40" s="134"/>
      <c r="F40" s="135"/>
      <c r="G40" s="136"/>
      <c r="I40" s="38"/>
    </row>
    <row r="41" spans="1:9" ht="18" customHeight="1">
      <c r="A41" s="120"/>
      <c r="B41" s="109"/>
      <c r="C41" s="111"/>
      <c r="D41" s="120"/>
      <c r="E41" s="134"/>
      <c r="F41" s="135"/>
      <c r="G41" s="136"/>
    </row>
    <row r="42" spans="1:9" ht="15" customHeight="1">
      <c r="A42" s="120"/>
      <c r="B42" s="109"/>
      <c r="C42" s="111"/>
      <c r="D42" s="120"/>
      <c r="E42" s="129" t="s">
        <v>10</v>
      </c>
      <c r="F42" s="130"/>
      <c r="G42" s="131"/>
    </row>
    <row r="43" spans="1:9">
      <c r="A43" s="121"/>
      <c r="B43" s="109"/>
      <c r="C43" s="111"/>
      <c r="D43" s="121"/>
      <c r="E43" s="112"/>
      <c r="F43" s="132"/>
      <c r="G43" s="133"/>
    </row>
    <row r="44" spans="1:9">
      <c r="A44" s="115" t="s">
        <v>28</v>
      </c>
      <c r="B44" s="115"/>
      <c r="C44" s="115"/>
      <c r="D44" s="115"/>
      <c r="E44" s="115"/>
      <c r="F44" s="115"/>
      <c r="G44" s="115"/>
    </row>
    <row r="45" spans="1:9">
      <c r="A45" s="119" t="s">
        <v>27</v>
      </c>
      <c r="B45" s="122" t="s">
        <v>10</v>
      </c>
      <c r="C45" s="124"/>
      <c r="D45" s="119" t="s">
        <v>29</v>
      </c>
      <c r="E45" s="126"/>
      <c r="F45" s="127"/>
      <c r="G45" s="128"/>
    </row>
    <row r="46" spans="1:9">
      <c r="A46" s="121"/>
      <c r="B46" s="112" t="s">
        <v>10</v>
      </c>
      <c r="C46" s="114"/>
      <c r="D46" s="121"/>
      <c r="E46" s="116"/>
      <c r="F46" s="117"/>
      <c r="G46" s="118"/>
    </row>
    <row r="47" spans="1:9">
      <c r="A47" s="115" t="s">
        <v>30</v>
      </c>
      <c r="B47" s="115"/>
      <c r="C47" s="115"/>
      <c r="D47" s="115"/>
      <c r="E47" s="115"/>
      <c r="F47" s="115"/>
      <c r="G47" s="115"/>
    </row>
    <row r="48" spans="1:9">
      <c r="A48" s="119" t="s">
        <v>27</v>
      </c>
      <c r="B48" s="122"/>
      <c r="C48" s="123"/>
      <c r="D48" s="124"/>
      <c r="E48" s="119" t="s">
        <v>29</v>
      </c>
      <c r="F48" s="109"/>
      <c r="G48" s="111"/>
      <c r="H48" s="54"/>
    </row>
    <row r="49" spans="1:8">
      <c r="A49" s="120"/>
      <c r="B49" s="109"/>
      <c r="C49" s="110"/>
      <c r="D49" s="111"/>
      <c r="E49" s="120"/>
      <c r="F49" s="109"/>
      <c r="G49" s="111"/>
      <c r="H49" s="40"/>
    </row>
    <row r="50" spans="1:8">
      <c r="A50" s="120"/>
      <c r="B50" s="109"/>
      <c r="C50" s="110"/>
      <c r="D50" s="111"/>
      <c r="E50" s="120"/>
      <c r="F50" s="125"/>
      <c r="G50" s="111"/>
    </row>
    <row r="51" spans="1:8">
      <c r="A51" s="120"/>
      <c r="B51" s="109"/>
      <c r="C51" s="110"/>
      <c r="D51" s="111"/>
      <c r="E51" s="120"/>
      <c r="F51" s="109"/>
      <c r="G51" s="111"/>
    </row>
    <row r="52" spans="1:8">
      <c r="A52" s="120"/>
      <c r="B52" s="109" t="s">
        <v>10</v>
      </c>
      <c r="C52" s="110"/>
      <c r="D52" s="111"/>
      <c r="E52" s="120"/>
      <c r="F52" s="109" t="s">
        <v>10</v>
      </c>
      <c r="G52" s="111"/>
    </row>
    <row r="53" spans="1:8">
      <c r="A53" s="121"/>
      <c r="B53" s="112"/>
      <c r="C53" s="113"/>
      <c r="D53" s="114"/>
      <c r="E53" s="121"/>
      <c r="F53" s="109"/>
      <c r="G53" s="111"/>
    </row>
    <row r="54" spans="1:8">
      <c r="A54" s="89" t="s">
        <v>31</v>
      </c>
      <c r="B54" s="90"/>
      <c r="C54" s="41" t="s">
        <v>32</v>
      </c>
      <c r="D54" s="42">
        <f>B56+E56</f>
        <v>0</v>
      </c>
      <c r="E54" s="43"/>
      <c r="F54" s="91"/>
      <c r="G54" s="91"/>
    </row>
    <row r="55" spans="1:8">
      <c r="A55" s="92" t="s">
        <v>27</v>
      </c>
      <c r="B55" s="44" t="s">
        <v>33</v>
      </c>
      <c r="C55" s="44" t="s">
        <v>34</v>
      </c>
      <c r="D55" s="95" t="s">
        <v>29</v>
      </c>
      <c r="E55" s="44" t="s">
        <v>33</v>
      </c>
      <c r="F55" s="98" t="s">
        <v>34</v>
      </c>
      <c r="G55" s="99"/>
    </row>
    <row r="56" spans="1:8">
      <c r="A56" s="93"/>
      <c r="B56" s="100"/>
      <c r="C56" s="100"/>
      <c r="D56" s="96"/>
      <c r="E56" s="100"/>
      <c r="F56" s="103"/>
      <c r="G56" s="104"/>
    </row>
    <row r="57" spans="1:8">
      <c r="A57" s="93"/>
      <c r="B57" s="101"/>
      <c r="C57" s="101"/>
      <c r="D57" s="96"/>
      <c r="E57" s="101"/>
      <c r="F57" s="105"/>
      <c r="G57" s="106"/>
    </row>
    <row r="58" spans="1:8">
      <c r="A58" s="94"/>
      <c r="B58" s="102"/>
      <c r="C58" s="102"/>
      <c r="D58" s="97"/>
      <c r="E58" s="102"/>
      <c r="F58" s="107"/>
      <c r="G58" s="108"/>
    </row>
    <row r="59" spans="1:8">
      <c r="A59" s="85" t="s">
        <v>35</v>
      </c>
      <c r="B59" s="85"/>
      <c r="C59" s="85"/>
      <c r="D59" s="85"/>
      <c r="E59" s="85"/>
      <c r="F59" s="85"/>
      <c r="G59" s="85"/>
    </row>
    <row r="60" spans="1:8">
      <c r="A60" s="86"/>
      <c r="B60" s="87"/>
      <c r="C60" s="87"/>
      <c r="D60" s="87"/>
      <c r="E60" s="87"/>
      <c r="F60" s="87"/>
      <c r="G60" s="88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59:G59"/>
    <mergeCell ref="A60:G60"/>
    <mergeCell ref="A54:B54"/>
    <mergeCell ref="F54:G54"/>
    <mergeCell ref="A55:A58"/>
    <mergeCell ref="D55:D58"/>
    <mergeCell ref="F55:G55"/>
    <mergeCell ref="B56:B58"/>
    <mergeCell ref="C56:C58"/>
    <mergeCell ref="E56:E58"/>
    <mergeCell ref="F56:G58"/>
    <mergeCell ref="F51:G51"/>
    <mergeCell ref="B52:D52"/>
    <mergeCell ref="F52:G52"/>
    <mergeCell ref="B53:D53"/>
    <mergeCell ref="F53:G53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A45:A46"/>
    <mergeCell ref="B45:C45"/>
    <mergeCell ref="D45:D46"/>
    <mergeCell ref="E45:G45"/>
    <mergeCell ref="B46:C46"/>
    <mergeCell ref="B51:D51"/>
    <mergeCell ref="B43:C43"/>
    <mergeCell ref="E43:G43"/>
    <mergeCell ref="A44:G44"/>
    <mergeCell ref="A35:A43"/>
    <mergeCell ref="B35:C35"/>
    <mergeCell ref="B39:C39"/>
    <mergeCell ref="E39:G39"/>
    <mergeCell ref="B40:C40"/>
    <mergeCell ref="E40:G40"/>
    <mergeCell ref="B41:C41"/>
    <mergeCell ref="E41:G41"/>
    <mergeCell ref="D35:D43"/>
    <mergeCell ref="E35:G35"/>
    <mergeCell ref="B36:C36"/>
    <mergeCell ref="E36:G36"/>
    <mergeCell ref="B37:C37"/>
    <mergeCell ref="E37:G37"/>
    <mergeCell ref="B38:C38"/>
    <mergeCell ref="E38:G38"/>
    <mergeCell ref="B42:C42"/>
    <mergeCell ref="E42:G42"/>
    <mergeCell ref="A23:A33"/>
    <mergeCell ref="E23:G23"/>
    <mergeCell ref="E31:G31"/>
    <mergeCell ref="E32:G32"/>
    <mergeCell ref="E33:G33"/>
    <mergeCell ref="E30:G30"/>
    <mergeCell ref="A34:G34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4:G24"/>
    <mergeCell ref="E25:G25"/>
    <mergeCell ref="E26:G26"/>
    <mergeCell ref="E27:G27"/>
    <mergeCell ref="E28:G28"/>
    <mergeCell ref="E29:G29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67"/>
  <sheetViews>
    <sheetView topLeftCell="A22" workbookViewId="0">
      <selection activeCell="J49" sqref="J49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5" customWidth="1"/>
  </cols>
  <sheetData>
    <row r="1" spans="1:9" ht="36" customHeight="1">
      <c r="A1" s="152" t="s">
        <v>0</v>
      </c>
      <c r="B1" s="152"/>
      <c r="C1" s="152"/>
      <c r="D1" s="152"/>
      <c r="E1" s="152"/>
      <c r="F1" s="152"/>
      <c r="G1" s="152"/>
    </row>
    <row r="2" spans="1:9" ht="20.100000000000001" customHeight="1">
      <c r="A2" s="1" t="s">
        <v>1</v>
      </c>
      <c r="B2" s="153" t="s">
        <v>104</v>
      </c>
      <c r="C2" s="154"/>
      <c r="D2" s="2" t="s">
        <v>2</v>
      </c>
      <c r="E2" s="2"/>
      <c r="F2" s="3" t="s">
        <v>3</v>
      </c>
      <c r="G2" s="4"/>
    </row>
    <row r="3" spans="1:9" ht="24" customHeight="1">
      <c r="A3" s="150" t="s">
        <v>4</v>
      </c>
      <c r="B3" s="115"/>
      <c r="C3" s="151"/>
      <c r="D3" s="15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57">
        <v>459000</v>
      </c>
      <c r="C4" s="158"/>
      <c r="D4" s="15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59">
        <f>B6-B4</f>
        <v>1484700</v>
      </c>
      <c r="C5" s="160"/>
      <c r="D5" s="15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61">
        <v>1943700</v>
      </c>
      <c r="C6" s="162"/>
      <c r="D6" s="15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61">
        <f>B6+'4.5'!B7:C7</f>
        <v>11751100</v>
      </c>
      <c r="C7" s="162"/>
      <c r="D7" s="11"/>
      <c r="E7" s="12"/>
      <c r="F7" s="13"/>
      <c r="G7" s="14"/>
      <c r="I7" s="15"/>
    </row>
    <row r="8" spans="1:9" ht="25.5" customHeight="1">
      <c r="A8" s="1" t="s">
        <v>14</v>
      </c>
      <c r="B8" s="163"/>
      <c r="C8" s="164"/>
      <c r="G8" s="15"/>
    </row>
    <row r="9" spans="1:9" ht="27.95" customHeight="1">
      <c r="A9" s="150" t="s">
        <v>15</v>
      </c>
      <c r="B9" s="115"/>
      <c r="C9" s="151"/>
      <c r="D9" s="16"/>
      <c r="E9" s="17"/>
      <c r="F9" s="17"/>
      <c r="G9" s="18"/>
    </row>
    <row r="10" spans="1:9" ht="17.100000000000001" customHeight="1">
      <c r="A10" s="165" t="s">
        <v>16</v>
      </c>
      <c r="B10" s="19" t="s">
        <v>17</v>
      </c>
      <c r="C10" s="19" t="s">
        <v>18</v>
      </c>
      <c r="D10" s="9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66"/>
      <c r="B11" s="21" t="s">
        <v>112</v>
      </c>
      <c r="C11" s="21">
        <v>4</v>
      </c>
      <c r="D11" s="96"/>
      <c r="E11" s="22"/>
      <c r="F11" s="21"/>
      <c r="G11" s="23"/>
    </row>
    <row r="12" spans="1:9" ht="18" customHeight="1">
      <c r="A12" s="166"/>
      <c r="B12" s="21" t="s">
        <v>114</v>
      </c>
      <c r="C12" s="56">
        <v>6</v>
      </c>
      <c r="D12" s="96"/>
      <c r="E12" s="22"/>
      <c r="F12" s="21"/>
      <c r="G12" s="23"/>
    </row>
    <row r="13" spans="1:9" ht="17.100000000000001" customHeight="1">
      <c r="A13" s="167"/>
      <c r="B13" s="21" t="s">
        <v>113</v>
      </c>
      <c r="C13" s="55">
        <v>6</v>
      </c>
      <c r="D13" s="97"/>
      <c r="E13" s="25"/>
      <c r="F13" s="26"/>
      <c r="G13" s="23"/>
    </row>
    <row r="14" spans="1:9" ht="27.95" customHeight="1">
      <c r="A14" s="150" t="s">
        <v>20</v>
      </c>
      <c r="B14" s="115"/>
      <c r="C14" s="115"/>
      <c r="D14" s="115"/>
      <c r="E14" s="115"/>
      <c r="F14" s="115"/>
      <c r="G14" s="15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43"/>
      <c r="F15" s="144"/>
      <c r="G15" s="145"/>
    </row>
    <row r="16" spans="1:9" ht="18.95" customHeight="1">
      <c r="A16" s="119" t="s">
        <v>24</v>
      </c>
      <c r="B16" s="28">
        <v>0.5</v>
      </c>
      <c r="C16" s="28" t="s">
        <v>105</v>
      </c>
      <c r="D16" s="21">
        <v>3</v>
      </c>
      <c r="E16" s="140"/>
      <c r="F16" s="141"/>
      <c r="G16" s="142"/>
    </row>
    <row r="17" spans="1:7">
      <c r="A17" s="120"/>
      <c r="B17" s="28">
        <v>0.5</v>
      </c>
      <c r="C17" s="28" t="s">
        <v>106</v>
      </c>
      <c r="D17" s="21">
        <v>2</v>
      </c>
      <c r="E17" s="140"/>
      <c r="F17" s="141"/>
      <c r="G17" s="142"/>
    </row>
    <row r="18" spans="1:7">
      <c r="A18" s="120"/>
      <c r="B18" s="28"/>
      <c r="C18" s="21"/>
      <c r="D18" s="21"/>
      <c r="E18" s="140"/>
      <c r="F18" s="141"/>
      <c r="G18" s="142"/>
    </row>
    <row r="19" spans="1:7">
      <c r="A19" s="120"/>
      <c r="B19" s="28"/>
      <c r="C19" s="21"/>
      <c r="D19" s="21"/>
      <c r="E19" s="140"/>
      <c r="F19" s="141"/>
      <c r="G19" s="142"/>
    </row>
    <row r="20" spans="1:7">
      <c r="A20" s="120"/>
      <c r="B20" s="28"/>
      <c r="C20" s="21"/>
      <c r="D20" s="21"/>
      <c r="E20" s="140"/>
      <c r="F20" s="141"/>
      <c r="G20" s="142"/>
    </row>
    <row r="21" spans="1:7">
      <c r="A21" s="120"/>
      <c r="B21" s="28"/>
      <c r="C21" s="21"/>
      <c r="D21" s="21"/>
      <c r="E21" s="140"/>
      <c r="F21" s="141"/>
      <c r="G21" s="142"/>
    </row>
    <row r="22" spans="1:7" ht="18" thickBot="1">
      <c r="A22" s="146"/>
      <c r="B22" s="29"/>
      <c r="C22" s="30"/>
      <c r="D22" s="30"/>
      <c r="E22" s="147"/>
      <c r="F22" s="148"/>
      <c r="G22" s="149"/>
    </row>
    <row r="23" spans="1:7">
      <c r="A23" s="120" t="s">
        <v>25</v>
      </c>
      <c r="B23" s="31">
        <v>0.3125</v>
      </c>
      <c r="C23" s="32" t="s">
        <v>107</v>
      </c>
      <c r="D23" s="33">
        <v>6</v>
      </c>
      <c r="E23" s="116"/>
      <c r="F23" s="117"/>
      <c r="G23" s="118"/>
    </row>
    <row r="24" spans="1:7">
      <c r="A24" s="120"/>
      <c r="B24" s="28">
        <v>0.29166666666666669</v>
      </c>
      <c r="C24" s="32" t="s">
        <v>108</v>
      </c>
      <c r="D24" s="21">
        <v>4</v>
      </c>
      <c r="E24" s="140"/>
      <c r="F24" s="141"/>
      <c r="G24" s="142"/>
    </row>
    <row r="25" spans="1:7">
      <c r="A25" s="120"/>
      <c r="B25" s="28">
        <v>0.29166666666666669</v>
      </c>
      <c r="C25" s="21" t="s">
        <v>109</v>
      </c>
      <c r="D25" s="21">
        <v>5</v>
      </c>
      <c r="E25" s="140"/>
      <c r="F25" s="141"/>
      <c r="G25" s="142"/>
    </row>
    <row r="26" spans="1:7">
      <c r="A26" s="120"/>
      <c r="B26" s="28"/>
      <c r="C26" s="28"/>
      <c r="D26" s="21"/>
      <c r="E26" s="140"/>
      <c r="F26" s="141"/>
      <c r="G26" s="142"/>
    </row>
    <row r="27" spans="1:7">
      <c r="A27" s="120"/>
      <c r="B27" s="28"/>
      <c r="C27" s="32"/>
      <c r="D27" s="21"/>
      <c r="E27" s="140"/>
      <c r="F27" s="141"/>
      <c r="G27" s="142"/>
    </row>
    <row r="28" spans="1:7">
      <c r="A28" s="120"/>
      <c r="B28" s="28"/>
      <c r="C28" s="21"/>
      <c r="D28" s="21"/>
      <c r="E28" s="140"/>
      <c r="F28" s="141"/>
      <c r="G28" s="142"/>
    </row>
    <row r="29" spans="1:7">
      <c r="A29" s="120"/>
      <c r="B29" s="28"/>
      <c r="C29" s="28"/>
      <c r="D29" s="21"/>
      <c r="E29" s="140"/>
      <c r="F29" s="141"/>
      <c r="G29" s="142"/>
    </row>
    <row r="30" spans="1:7">
      <c r="A30" s="120"/>
      <c r="B30" s="28"/>
      <c r="C30" s="34"/>
      <c r="D30" s="21"/>
      <c r="E30" s="140"/>
      <c r="F30" s="141"/>
      <c r="G30" s="142"/>
    </row>
    <row r="31" spans="1:7">
      <c r="A31" s="120"/>
      <c r="B31" s="28"/>
      <c r="C31" s="28"/>
      <c r="D31" s="21"/>
      <c r="E31" s="140"/>
      <c r="F31" s="141"/>
      <c r="G31" s="142"/>
    </row>
    <row r="32" spans="1:7">
      <c r="A32" s="120"/>
      <c r="B32" s="28"/>
      <c r="C32" s="28"/>
      <c r="D32" s="21"/>
      <c r="E32" s="140"/>
      <c r="F32" s="141"/>
      <c r="G32" s="142"/>
    </row>
    <row r="33" spans="1:9">
      <c r="A33" s="120"/>
      <c r="B33" s="28"/>
      <c r="C33" s="21"/>
      <c r="D33" s="21"/>
      <c r="E33" s="140"/>
      <c r="F33" s="141"/>
      <c r="G33" s="142"/>
    </row>
    <row r="34" spans="1:9">
      <c r="A34" s="115" t="s">
        <v>26</v>
      </c>
      <c r="B34" s="115"/>
      <c r="C34" s="115"/>
      <c r="D34" s="115"/>
      <c r="E34" s="115"/>
      <c r="F34" s="115"/>
      <c r="G34" s="115"/>
    </row>
    <row r="35" spans="1:9">
      <c r="A35" s="119" t="s">
        <v>27</v>
      </c>
      <c r="B35" s="122"/>
      <c r="C35" s="124"/>
      <c r="D35" s="119"/>
      <c r="E35" s="137"/>
      <c r="F35" s="138"/>
      <c r="G35" s="139"/>
    </row>
    <row r="36" spans="1:9" ht="17.25" customHeight="1">
      <c r="A36" s="120"/>
      <c r="B36" s="109"/>
      <c r="C36" s="111"/>
      <c r="D36" s="120"/>
      <c r="E36" s="129"/>
      <c r="F36" s="135"/>
      <c r="G36" s="136"/>
    </row>
    <row r="37" spans="1:9">
      <c r="A37" s="120"/>
      <c r="B37" s="134"/>
      <c r="C37" s="111"/>
      <c r="D37" s="120"/>
      <c r="E37" s="134"/>
      <c r="F37" s="135"/>
      <c r="G37" s="136"/>
    </row>
    <row r="38" spans="1:9" ht="18" customHeight="1">
      <c r="A38" s="120"/>
      <c r="B38" s="109"/>
      <c r="C38" s="111"/>
      <c r="D38" s="120"/>
      <c r="E38" s="134"/>
      <c r="F38" s="135"/>
      <c r="G38" s="136"/>
    </row>
    <row r="39" spans="1:9" ht="17.25" customHeight="1">
      <c r="A39" s="120"/>
      <c r="B39" s="109"/>
      <c r="C39" s="111"/>
      <c r="D39" s="120"/>
      <c r="E39" s="134"/>
      <c r="F39" s="135"/>
      <c r="G39" s="136"/>
    </row>
    <row r="40" spans="1:9" ht="17.25" customHeight="1">
      <c r="A40" s="120"/>
      <c r="B40" s="109"/>
      <c r="C40" s="111"/>
      <c r="D40" s="120"/>
      <c r="E40" s="134"/>
      <c r="F40" s="135"/>
      <c r="G40" s="136"/>
      <c r="I40" s="38"/>
    </row>
    <row r="41" spans="1:9" ht="18" customHeight="1">
      <c r="A41" s="120"/>
      <c r="B41" s="109"/>
      <c r="C41" s="111"/>
      <c r="D41" s="120"/>
      <c r="E41" s="134"/>
      <c r="F41" s="135"/>
      <c r="G41" s="136"/>
    </row>
    <row r="42" spans="1:9" ht="15" customHeight="1">
      <c r="A42" s="120"/>
      <c r="B42" s="109"/>
      <c r="C42" s="111"/>
      <c r="D42" s="120"/>
      <c r="E42" s="129" t="s">
        <v>10</v>
      </c>
      <c r="F42" s="130"/>
      <c r="G42" s="131"/>
    </row>
    <row r="43" spans="1:9">
      <c r="A43" s="121"/>
      <c r="B43" s="109"/>
      <c r="C43" s="111"/>
      <c r="D43" s="121"/>
      <c r="E43" s="112"/>
      <c r="F43" s="132"/>
      <c r="G43" s="133"/>
    </row>
    <row r="44" spans="1:9">
      <c r="A44" s="115" t="s">
        <v>28</v>
      </c>
      <c r="B44" s="115"/>
      <c r="C44" s="115"/>
      <c r="D44" s="115"/>
      <c r="E44" s="115"/>
      <c r="F44" s="115"/>
      <c r="G44" s="115"/>
    </row>
    <row r="45" spans="1:9">
      <c r="A45" s="119" t="s">
        <v>27</v>
      </c>
      <c r="B45" s="122" t="s">
        <v>10</v>
      </c>
      <c r="C45" s="124"/>
      <c r="D45" s="119" t="s">
        <v>29</v>
      </c>
      <c r="E45" s="126"/>
      <c r="F45" s="127"/>
      <c r="G45" s="128"/>
    </row>
    <row r="46" spans="1:9">
      <c r="A46" s="121"/>
      <c r="B46" s="112" t="s">
        <v>10</v>
      </c>
      <c r="C46" s="114"/>
      <c r="D46" s="121"/>
      <c r="E46" s="116"/>
      <c r="F46" s="117"/>
      <c r="G46" s="118"/>
    </row>
    <row r="47" spans="1:9">
      <c r="A47" s="115" t="s">
        <v>30</v>
      </c>
      <c r="B47" s="115"/>
      <c r="C47" s="115"/>
      <c r="D47" s="115"/>
      <c r="E47" s="115"/>
      <c r="F47" s="115"/>
      <c r="G47" s="115"/>
    </row>
    <row r="48" spans="1:9">
      <c r="A48" s="119" t="s">
        <v>27</v>
      </c>
      <c r="B48" s="122" t="s">
        <v>110</v>
      </c>
      <c r="C48" s="123"/>
      <c r="D48" s="124"/>
      <c r="E48" s="119" t="s">
        <v>29</v>
      </c>
      <c r="F48" s="109" t="s">
        <v>115</v>
      </c>
      <c r="G48" s="111"/>
      <c r="H48" s="57"/>
    </row>
    <row r="49" spans="1:8">
      <c r="A49" s="120"/>
      <c r="B49" s="109" t="s">
        <v>111</v>
      </c>
      <c r="C49" s="110"/>
      <c r="D49" s="111"/>
      <c r="E49" s="120"/>
      <c r="F49" s="109" t="s">
        <v>116</v>
      </c>
      <c r="G49" s="111"/>
      <c r="H49" s="40"/>
    </row>
    <row r="50" spans="1:8">
      <c r="A50" s="120"/>
      <c r="B50" s="109"/>
      <c r="C50" s="110"/>
      <c r="D50" s="111"/>
      <c r="E50" s="120"/>
      <c r="F50" s="109" t="s">
        <v>117</v>
      </c>
      <c r="G50" s="111"/>
    </row>
    <row r="51" spans="1:8">
      <c r="A51" s="120"/>
      <c r="B51" s="109"/>
      <c r="C51" s="110"/>
      <c r="D51" s="111"/>
      <c r="E51" s="120"/>
      <c r="F51" s="109"/>
      <c r="G51" s="111"/>
    </row>
    <row r="52" spans="1:8">
      <c r="A52" s="120"/>
      <c r="B52" s="109" t="s">
        <v>10</v>
      </c>
      <c r="C52" s="110"/>
      <c r="D52" s="111"/>
      <c r="E52" s="120"/>
      <c r="F52" s="109" t="s">
        <v>10</v>
      </c>
      <c r="G52" s="111"/>
    </row>
    <row r="53" spans="1:8">
      <c r="A53" s="121"/>
      <c r="B53" s="112"/>
      <c r="C53" s="113"/>
      <c r="D53" s="114"/>
      <c r="E53" s="121"/>
      <c r="F53" s="109"/>
      <c r="G53" s="111"/>
    </row>
    <row r="54" spans="1:8">
      <c r="A54" s="89" t="s">
        <v>31</v>
      </c>
      <c r="B54" s="90"/>
      <c r="C54" s="41" t="s">
        <v>32</v>
      </c>
      <c r="D54" s="42">
        <f>B56+E56</f>
        <v>0</v>
      </c>
      <c r="E54" s="43"/>
      <c r="F54" s="91"/>
      <c r="G54" s="91"/>
    </row>
    <row r="55" spans="1:8">
      <c r="A55" s="92" t="s">
        <v>27</v>
      </c>
      <c r="B55" s="44" t="s">
        <v>33</v>
      </c>
      <c r="C55" s="44" t="s">
        <v>34</v>
      </c>
      <c r="D55" s="95" t="s">
        <v>29</v>
      </c>
      <c r="E55" s="44" t="s">
        <v>33</v>
      </c>
      <c r="F55" s="98" t="s">
        <v>34</v>
      </c>
      <c r="G55" s="99"/>
    </row>
    <row r="56" spans="1:8">
      <c r="A56" s="93"/>
      <c r="B56" s="100"/>
      <c r="C56" s="100"/>
      <c r="D56" s="96"/>
      <c r="E56" s="100"/>
      <c r="F56" s="103"/>
      <c r="G56" s="104"/>
    </row>
    <row r="57" spans="1:8">
      <c r="A57" s="93"/>
      <c r="B57" s="101"/>
      <c r="C57" s="101"/>
      <c r="D57" s="96"/>
      <c r="E57" s="101"/>
      <c r="F57" s="105"/>
      <c r="G57" s="106"/>
    </row>
    <row r="58" spans="1:8">
      <c r="A58" s="94"/>
      <c r="B58" s="102"/>
      <c r="C58" s="102"/>
      <c r="D58" s="97"/>
      <c r="E58" s="102"/>
      <c r="F58" s="107"/>
      <c r="G58" s="108"/>
    </row>
    <row r="59" spans="1:8">
      <c r="A59" s="85" t="s">
        <v>35</v>
      </c>
      <c r="B59" s="85"/>
      <c r="C59" s="85"/>
      <c r="D59" s="85"/>
      <c r="E59" s="85"/>
      <c r="F59" s="85"/>
      <c r="G59" s="85"/>
    </row>
    <row r="60" spans="1:8">
      <c r="A60" s="86"/>
      <c r="B60" s="87"/>
      <c r="C60" s="87"/>
      <c r="D60" s="87"/>
      <c r="E60" s="87"/>
      <c r="F60" s="87"/>
      <c r="G60" s="88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67"/>
  <sheetViews>
    <sheetView topLeftCell="A28" workbookViewId="0">
      <selection activeCell="C61" sqref="C61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5" customWidth="1"/>
  </cols>
  <sheetData>
    <row r="1" spans="1:9" ht="36" customHeight="1">
      <c r="A1" s="152" t="s">
        <v>0</v>
      </c>
      <c r="B1" s="152"/>
      <c r="C1" s="152"/>
      <c r="D1" s="152"/>
      <c r="E1" s="152"/>
      <c r="F1" s="152"/>
      <c r="G1" s="152"/>
    </row>
    <row r="2" spans="1:9" ht="20.100000000000001" customHeight="1">
      <c r="A2" s="1" t="s">
        <v>1</v>
      </c>
      <c r="B2" s="153" t="s">
        <v>118</v>
      </c>
      <c r="C2" s="154"/>
      <c r="D2" s="2" t="s">
        <v>2</v>
      </c>
      <c r="E2" s="2"/>
      <c r="F2" s="3" t="s">
        <v>3</v>
      </c>
      <c r="G2" s="4"/>
    </row>
    <row r="3" spans="1:9" ht="24" customHeight="1">
      <c r="A3" s="150" t="s">
        <v>4</v>
      </c>
      <c r="B3" s="115"/>
      <c r="C3" s="151"/>
      <c r="D3" s="15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57">
        <v>539800</v>
      </c>
      <c r="C4" s="158"/>
      <c r="D4" s="15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59">
        <f>B6-B4</f>
        <v>891600</v>
      </c>
      <c r="C5" s="160"/>
      <c r="D5" s="15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61">
        <v>1431400</v>
      </c>
      <c r="C6" s="162"/>
      <c r="D6" s="15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61">
        <f>B6+'4.6'!B7:C7</f>
        <v>13182500</v>
      </c>
      <c r="C7" s="162"/>
      <c r="D7" s="11"/>
      <c r="E7" s="12"/>
      <c r="F7" s="13"/>
      <c r="G7" s="14"/>
      <c r="I7" s="15"/>
    </row>
    <row r="8" spans="1:9" ht="25.5" customHeight="1">
      <c r="A8" s="1" t="s">
        <v>14</v>
      </c>
      <c r="B8" s="163"/>
      <c r="C8" s="164"/>
      <c r="G8" s="15"/>
    </row>
    <row r="9" spans="1:9" ht="27.95" customHeight="1">
      <c r="A9" s="150" t="s">
        <v>15</v>
      </c>
      <c r="B9" s="115"/>
      <c r="C9" s="151"/>
      <c r="D9" s="16"/>
      <c r="E9" s="17"/>
      <c r="F9" s="17"/>
      <c r="G9" s="18"/>
    </row>
    <row r="10" spans="1:9" ht="17.100000000000001" customHeight="1">
      <c r="A10" s="165" t="s">
        <v>16</v>
      </c>
      <c r="B10" s="19" t="s">
        <v>17</v>
      </c>
      <c r="C10" s="19" t="s">
        <v>18</v>
      </c>
      <c r="D10" s="9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66"/>
      <c r="B11" s="21" t="s">
        <v>128</v>
      </c>
      <c r="C11" s="21">
        <v>16</v>
      </c>
      <c r="D11" s="96"/>
      <c r="E11" s="22"/>
      <c r="F11" s="21"/>
      <c r="G11" s="23"/>
    </row>
    <row r="12" spans="1:9" ht="18" customHeight="1">
      <c r="A12" s="166"/>
      <c r="B12" s="21" t="s">
        <v>129</v>
      </c>
      <c r="C12" s="56">
        <v>3</v>
      </c>
      <c r="D12" s="96"/>
      <c r="E12" s="22"/>
      <c r="F12" s="21"/>
      <c r="G12" s="23"/>
    </row>
    <row r="13" spans="1:9" ht="17.100000000000001" customHeight="1">
      <c r="A13" s="167"/>
      <c r="B13" s="21" t="s">
        <v>130</v>
      </c>
      <c r="C13" s="55">
        <v>3</v>
      </c>
      <c r="D13" s="97"/>
      <c r="E13" s="25"/>
      <c r="F13" s="26"/>
      <c r="G13" s="23"/>
    </row>
    <row r="14" spans="1:9" ht="27.95" customHeight="1">
      <c r="A14" s="150" t="s">
        <v>20</v>
      </c>
      <c r="B14" s="115"/>
      <c r="C14" s="115"/>
      <c r="D14" s="115"/>
      <c r="E14" s="115"/>
      <c r="F14" s="115"/>
      <c r="G14" s="15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43"/>
      <c r="F15" s="144"/>
      <c r="G15" s="145"/>
    </row>
    <row r="16" spans="1:9" ht="18.95" customHeight="1">
      <c r="A16" s="119" t="s">
        <v>24</v>
      </c>
      <c r="B16" s="28">
        <v>0.47916666666666669</v>
      </c>
      <c r="C16" s="28" t="s">
        <v>119</v>
      </c>
      <c r="D16" s="21">
        <v>10</v>
      </c>
      <c r="E16" s="140"/>
      <c r="F16" s="141"/>
      <c r="G16" s="142"/>
    </row>
    <row r="17" spans="1:7">
      <c r="A17" s="120"/>
      <c r="B17" s="28">
        <v>0.52083333333333337</v>
      </c>
      <c r="C17" s="28" t="s">
        <v>120</v>
      </c>
      <c r="D17" s="21">
        <v>2</v>
      </c>
      <c r="E17" s="140"/>
      <c r="F17" s="141"/>
      <c r="G17" s="142"/>
    </row>
    <row r="18" spans="1:7">
      <c r="A18" s="120"/>
      <c r="B18" s="28"/>
      <c r="C18" s="21"/>
      <c r="D18" s="21"/>
      <c r="E18" s="140"/>
      <c r="F18" s="141"/>
      <c r="G18" s="142"/>
    </row>
    <row r="19" spans="1:7">
      <c r="A19" s="120"/>
      <c r="B19" s="28"/>
      <c r="C19" s="21"/>
      <c r="D19" s="21"/>
      <c r="E19" s="140"/>
      <c r="F19" s="141"/>
      <c r="G19" s="142"/>
    </row>
    <row r="20" spans="1:7">
      <c r="A20" s="120"/>
      <c r="B20" s="28"/>
      <c r="C20" s="21"/>
      <c r="D20" s="21"/>
      <c r="E20" s="140"/>
      <c r="F20" s="141"/>
      <c r="G20" s="142"/>
    </row>
    <row r="21" spans="1:7">
      <c r="A21" s="120"/>
      <c r="B21" s="28"/>
      <c r="C21" s="21"/>
      <c r="D21" s="21"/>
      <c r="E21" s="140"/>
      <c r="F21" s="141"/>
      <c r="G21" s="142"/>
    </row>
    <row r="22" spans="1:7" ht="18" thickBot="1">
      <c r="A22" s="146"/>
      <c r="B22" s="29"/>
      <c r="C22" s="30"/>
      <c r="D22" s="30"/>
      <c r="E22" s="147"/>
      <c r="F22" s="148"/>
      <c r="G22" s="149"/>
    </row>
    <row r="23" spans="1:7">
      <c r="A23" s="120" t="s">
        <v>25</v>
      </c>
      <c r="B23" s="31">
        <v>0.27083333333333331</v>
      </c>
      <c r="C23" s="32" t="s">
        <v>121</v>
      </c>
      <c r="D23" s="33">
        <v>10</v>
      </c>
      <c r="E23" s="116"/>
      <c r="F23" s="117"/>
      <c r="G23" s="118"/>
    </row>
    <row r="24" spans="1:7">
      <c r="A24" s="120"/>
      <c r="B24" s="28">
        <v>0.29166666666666669</v>
      </c>
      <c r="C24" s="32" t="s">
        <v>122</v>
      </c>
      <c r="D24" s="21">
        <v>4</v>
      </c>
      <c r="E24" s="140"/>
      <c r="F24" s="141"/>
      <c r="G24" s="142"/>
    </row>
    <row r="25" spans="1:7">
      <c r="A25" s="120"/>
      <c r="B25" s="28">
        <v>0.3125</v>
      </c>
      <c r="C25" s="21" t="s">
        <v>123</v>
      </c>
      <c r="D25" s="21">
        <v>2</v>
      </c>
      <c r="E25" s="140"/>
      <c r="F25" s="141"/>
      <c r="G25" s="142"/>
    </row>
    <row r="26" spans="1:7">
      <c r="A26" s="120"/>
      <c r="B26" s="28">
        <v>0.25</v>
      </c>
      <c r="C26" s="28" t="s">
        <v>124</v>
      </c>
      <c r="D26" s="21" t="s">
        <v>125</v>
      </c>
      <c r="E26" s="140"/>
      <c r="F26" s="141"/>
      <c r="G26" s="142"/>
    </row>
    <row r="27" spans="1:7">
      <c r="A27" s="120"/>
      <c r="B27" s="28"/>
      <c r="C27" s="32"/>
      <c r="D27" s="21"/>
      <c r="E27" s="140"/>
      <c r="F27" s="141"/>
      <c r="G27" s="142"/>
    </row>
    <row r="28" spans="1:7">
      <c r="A28" s="120"/>
      <c r="B28" s="28"/>
      <c r="C28" s="21"/>
      <c r="D28" s="21"/>
      <c r="E28" s="140"/>
      <c r="F28" s="141"/>
      <c r="G28" s="142"/>
    </row>
    <row r="29" spans="1:7">
      <c r="A29" s="120"/>
      <c r="B29" s="28"/>
      <c r="C29" s="28"/>
      <c r="D29" s="21"/>
      <c r="E29" s="140"/>
      <c r="F29" s="141"/>
      <c r="G29" s="142"/>
    </row>
    <row r="30" spans="1:7">
      <c r="A30" s="120"/>
      <c r="B30" s="28"/>
      <c r="C30" s="34"/>
      <c r="D30" s="21"/>
      <c r="E30" s="140"/>
      <c r="F30" s="141"/>
      <c r="G30" s="142"/>
    </row>
    <row r="31" spans="1:7">
      <c r="A31" s="120"/>
      <c r="B31" s="28"/>
      <c r="C31" s="28"/>
      <c r="D31" s="21"/>
      <c r="E31" s="140"/>
      <c r="F31" s="141"/>
      <c r="G31" s="142"/>
    </row>
    <row r="32" spans="1:7">
      <c r="A32" s="120"/>
      <c r="B32" s="28"/>
      <c r="C32" s="28"/>
      <c r="D32" s="21"/>
      <c r="E32" s="140"/>
      <c r="F32" s="141"/>
      <c r="G32" s="142"/>
    </row>
    <row r="33" spans="1:9">
      <c r="A33" s="120"/>
      <c r="B33" s="28"/>
      <c r="C33" s="21"/>
      <c r="D33" s="21"/>
      <c r="E33" s="140"/>
      <c r="F33" s="141"/>
      <c r="G33" s="142"/>
    </row>
    <row r="34" spans="1:9">
      <c r="A34" s="115" t="s">
        <v>26</v>
      </c>
      <c r="B34" s="115"/>
      <c r="C34" s="115"/>
      <c r="D34" s="115"/>
      <c r="E34" s="115"/>
      <c r="F34" s="115"/>
      <c r="G34" s="115"/>
    </row>
    <row r="35" spans="1:9">
      <c r="A35" s="119" t="s">
        <v>27</v>
      </c>
      <c r="B35" s="122" t="s">
        <v>127</v>
      </c>
      <c r="C35" s="124"/>
      <c r="D35" s="119"/>
      <c r="E35" s="137" t="s">
        <v>132</v>
      </c>
      <c r="F35" s="138"/>
      <c r="G35" s="139"/>
    </row>
    <row r="36" spans="1:9" ht="17.25" customHeight="1">
      <c r="A36" s="120"/>
      <c r="B36" s="109" t="s">
        <v>126</v>
      </c>
      <c r="C36" s="111"/>
      <c r="D36" s="120"/>
      <c r="E36" s="129" t="s">
        <v>131</v>
      </c>
      <c r="F36" s="135"/>
      <c r="G36" s="136"/>
    </row>
    <row r="37" spans="1:9">
      <c r="A37" s="120"/>
      <c r="B37" s="134"/>
      <c r="C37" s="111"/>
      <c r="D37" s="120"/>
      <c r="E37" s="134" t="s">
        <v>133</v>
      </c>
      <c r="F37" s="135"/>
      <c r="G37" s="136"/>
    </row>
    <row r="38" spans="1:9" ht="18" customHeight="1">
      <c r="A38" s="120"/>
      <c r="B38" s="109"/>
      <c r="C38" s="111"/>
      <c r="D38" s="120"/>
      <c r="E38" s="134"/>
      <c r="F38" s="135"/>
      <c r="G38" s="136"/>
    </row>
    <row r="39" spans="1:9" ht="17.25" customHeight="1">
      <c r="A39" s="120"/>
      <c r="B39" s="109"/>
      <c r="C39" s="111"/>
      <c r="D39" s="120"/>
      <c r="E39" s="134"/>
      <c r="F39" s="135"/>
      <c r="G39" s="136"/>
    </row>
    <row r="40" spans="1:9" ht="17.25" customHeight="1">
      <c r="A40" s="120"/>
      <c r="B40" s="109"/>
      <c r="C40" s="111"/>
      <c r="D40" s="120"/>
      <c r="E40" s="134"/>
      <c r="F40" s="135"/>
      <c r="G40" s="136"/>
      <c r="I40" s="38"/>
    </row>
    <row r="41" spans="1:9" ht="18" customHeight="1">
      <c r="A41" s="120"/>
      <c r="B41" s="109"/>
      <c r="C41" s="111"/>
      <c r="D41" s="120"/>
      <c r="E41" s="134"/>
      <c r="F41" s="135"/>
      <c r="G41" s="136"/>
    </row>
    <row r="42" spans="1:9" ht="15" customHeight="1">
      <c r="A42" s="120"/>
      <c r="B42" s="109"/>
      <c r="C42" s="111"/>
      <c r="D42" s="120"/>
      <c r="E42" s="129" t="s">
        <v>10</v>
      </c>
      <c r="F42" s="130"/>
      <c r="G42" s="131"/>
    </row>
    <row r="43" spans="1:9">
      <c r="A43" s="121"/>
      <c r="B43" s="109"/>
      <c r="C43" s="111"/>
      <c r="D43" s="121"/>
      <c r="E43" s="112"/>
      <c r="F43" s="132"/>
      <c r="G43" s="133"/>
    </row>
    <row r="44" spans="1:9">
      <c r="A44" s="115" t="s">
        <v>28</v>
      </c>
      <c r="B44" s="115"/>
      <c r="C44" s="115"/>
      <c r="D44" s="115"/>
      <c r="E44" s="115"/>
      <c r="F44" s="115"/>
      <c r="G44" s="115"/>
    </row>
    <row r="45" spans="1:9">
      <c r="A45" s="119" t="s">
        <v>27</v>
      </c>
      <c r="B45" s="122" t="s">
        <v>10</v>
      </c>
      <c r="C45" s="124"/>
      <c r="D45" s="119" t="s">
        <v>29</v>
      </c>
      <c r="E45" s="126"/>
      <c r="F45" s="127"/>
      <c r="G45" s="128"/>
    </row>
    <row r="46" spans="1:9">
      <c r="A46" s="121"/>
      <c r="B46" s="112" t="s">
        <v>10</v>
      </c>
      <c r="C46" s="114"/>
      <c r="D46" s="121"/>
      <c r="E46" s="116"/>
      <c r="F46" s="117"/>
      <c r="G46" s="118"/>
    </row>
    <row r="47" spans="1:9">
      <c r="A47" s="115" t="s">
        <v>30</v>
      </c>
      <c r="B47" s="115"/>
      <c r="C47" s="115"/>
      <c r="D47" s="115"/>
      <c r="E47" s="115"/>
      <c r="F47" s="115"/>
      <c r="G47" s="115"/>
    </row>
    <row r="48" spans="1:9">
      <c r="A48" s="119" t="s">
        <v>27</v>
      </c>
      <c r="B48" s="122"/>
      <c r="C48" s="123"/>
      <c r="D48" s="124"/>
      <c r="E48" s="119" t="s">
        <v>29</v>
      </c>
      <c r="F48" s="109"/>
      <c r="G48" s="111"/>
      <c r="H48" s="58"/>
    </row>
    <row r="49" spans="1:8">
      <c r="A49" s="120"/>
      <c r="B49" s="109"/>
      <c r="C49" s="110"/>
      <c r="D49" s="111"/>
      <c r="E49" s="120"/>
      <c r="F49" s="109"/>
      <c r="G49" s="111"/>
      <c r="H49" s="40"/>
    </row>
    <row r="50" spans="1:8">
      <c r="A50" s="120"/>
      <c r="B50" s="109"/>
      <c r="C50" s="110"/>
      <c r="D50" s="111"/>
      <c r="E50" s="120"/>
      <c r="F50" s="109"/>
      <c r="G50" s="111"/>
    </row>
    <row r="51" spans="1:8">
      <c r="A51" s="120"/>
      <c r="B51" s="109"/>
      <c r="C51" s="110"/>
      <c r="D51" s="111"/>
      <c r="E51" s="120"/>
      <c r="F51" s="109"/>
      <c r="G51" s="111"/>
    </row>
    <row r="52" spans="1:8">
      <c r="A52" s="120"/>
      <c r="B52" s="109" t="s">
        <v>10</v>
      </c>
      <c r="C52" s="110"/>
      <c r="D52" s="111"/>
      <c r="E52" s="120"/>
      <c r="F52" s="109" t="s">
        <v>10</v>
      </c>
      <c r="G52" s="111"/>
    </row>
    <row r="53" spans="1:8">
      <c r="A53" s="121"/>
      <c r="B53" s="112"/>
      <c r="C53" s="113"/>
      <c r="D53" s="114"/>
      <c r="E53" s="121"/>
      <c r="F53" s="109"/>
      <c r="G53" s="111"/>
    </row>
    <row r="54" spans="1:8">
      <c r="A54" s="89" t="s">
        <v>31</v>
      </c>
      <c r="B54" s="90"/>
      <c r="C54" s="41" t="s">
        <v>32</v>
      </c>
      <c r="D54" s="42">
        <f>B56+E56</f>
        <v>0</v>
      </c>
      <c r="E54" s="43"/>
      <c r="F54" s="91"/>
      <c r="G54" s="91"/>
    </row>
    <row r="55" spans="1:8">
      <c r="A55" s="92" t="s">
        <v>27</v>
      </c>
      <c r="B55" s="44" t="s">
        <v>33</v>
      </c>
      <c r="C55" s="44" t="s">
        <v>34</v>
      </c>
      <c r="D55" s="95" t="s">
        <v>29</v>
      </c>
      <c r="E55" s="44" t="s">
        <v>33</v>
      </c>
      <c r="F55" s="98" t="s">
        <v>34</v>
      </c>
      <c r="G55" s="99"/>
    </row>
    <row r="56" spans="1:8">
      <c r="A56" s="93"/>
      <c r="B56" s="100"/>
      <c r="C56" s="100"/>
      <c r="D56" s="96"/>
      <c r="E56" s="100"/>
      <c r="F56" s="103"/>
      <c r="G56" s="104"/>
    </row>
    <row r="57" spans="1:8">
      <c r="A57" s="93"/>
      <c r="B57" s="101"/>
      <c r="C57" s="101"/>
      <c r="D57" s="96"/>
      <c r="E57" s="101"/>
      <c r="F57" s="105"/>
      <c r="G57" s="106"/>
    </row>
    <row r="58" spans="1:8">
      <c r="A58" s="94"/>
      <c r="B58" s="102"/>
      <c r="C58" s="102"/>
      <c r="D58" s="97"/>
      <c r="E58" s="102"/>
      <c r="F58" s="107"/>
      <c r="G58" s="108"/>
    </row>
    <row r="59" spans="1:8">
      <c r="A59" s="85" t="s">
        <v>35</v>
      </c>
      <c r="B59" s="85"/>
      <c r="C59" s="85"/>
      <c r="D59" s="85"/>
      <c r="E59" s="85"/>
      <c r="F59" s="85"/>
      <c r="G59" s="85"/>
    </row>
    <row r="60" spans="1:8">
      <c r="A60" s="86"/>
      <c r="B60" s="87"/>
      <c r="C60" s="87"/>
      <c r="D60" s="87"/>
      <c r="E60" s="87"/>
      <c r="F60" s="87"/>
      <c r="G60" s="88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67"/>
  <sheetViews>
    <sheetView topLeftCell="A34" workbookViewId="0">
      <selection activeCell="F48" sqref="F48:G48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5" customWidth="1"/>
  </cols>
  <sheetData>
    <row r="1" spans="1:9" ht="36" customHeight="1">
      <c r="A1" s="152" t="s">
        <v>0</v>
      </c>
      <c r="B1" s="152"/>
      <c r="C1" s="152"/>
      <c r="D1" s="152"/>
      <c r="E1" s="152"/>
      <c r="F1" s="152"/>
      <c r="G1" s="152"/>
    </row>
    <row r="2" spans="1:9" ht="20.100000000000001" customHeight="1">
      <c r="A2" s="1" t="s">
        <v>1</v>
      </c>
      <c r="B2" s="153" t="s">
        <v>134</v>
      </c>
      <c r="C2" s="154"/>
      <c r="D2" s="2" t="s">
        <v>2</v>
      </c>
      <c r="E2" s="2"/>
      <c r="F2" s="3" t="s">
        <v>3</v>
      </c>
      <c r="G2" s="4"/>
    </row>
    <row r="3" spans="1:9" ht="24" customHeight="1">
      <c r="A3" s="150" t="s">
        <v>4</v>
      </c>
      <c r="B3" s="115"/>
      <c r="C3" s="151"/>
      <c r="D3" s="15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57">
        <v>720000</v>
      </c>
      <c r="C4" s="158"/>
      <c r="D4" s="15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59">
        <f>B6-B4</f>
        <v>1021500</v>
      </c>
      <c r="C5" s="160"/>
      <c r="D5" s="15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61">
        <v>1741500</v>
      </c>
      <c r="C6" s="162"/>
      <c r="D6" s="15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61">
        <f>B6+'4.7'!B7:C7</f>
        <v>14924000</v>
      </c>
      <c r="C7" s="162"/>
      <c r="D7" s="11"/>
      <c r="E7" s="12"/>
      <c r="F7" s="13"/>
      <c r="G7" s="14"/>
      <c r="I7" s="15"/>
    </row>
    <row r="8" spans="1:9" ht="25.5" customHeight="1">
      <c r="A8" s="1" t="s">
        <v>14</v>
      </c>
      <c r="B8" s="163"/>
      <c r="C8" s="164"/>
      <c r="G8" s="15"/>
    </row>
    <row r="9" spans="1:9" ht="27.95" customHeight="1">
      <c r="A9" s="150" t="s">
        <v>15</v>
      </c>
      <c r="B9" s="115"/>
      <c r="C9" s="151"/>
      <c r="D9" s="16"/>
      <c r="E9" s="17"/>
      <c r="F9" s="17"/>
      <c r="G9" s="18"/>
    </row>
    <row r="10" spans="1:9" ht="17.100000000000001" customHeight="1">
      <c r="A10" s="165" t="s">
        <v>16</v>
      </c>
      <c r="B10" s="19" t="s">
        <v>17</v>
      </c>
      <c r="C10" s="19" t="s">
        <v>18</v>
      </c>
      <c r="D10" s="9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66"/>
      <c r="B11" s="21" t="s">
        <v>143</v>
      </c>
      <c r="C11" s="21">
        <v>4</v>
      </c>
      <c r="D11" s="96"/>
      <c r="E11" s="22"/>
      <c r="F11" s="21"/>
      <c r="G11" s="23"/>
    </row>
    <row r="12" spans="1:9" ht="18" customHeight="1">
      <c r="A12" s="166"/>
      <c r="B12" s="21" t="s">
        <v>144</v>
      </c>
      <c r="C12" s="56">
        <v>4</v>
      </c>
      <c r="D12" s="96"/>
      <c r="E12" s="22"/>
      <c r="F12" s="21"/>
      <c r="G12" s="23"/>
    </row>
    <row r="13" spans="1:9" ht="17.100000000000001" customHeight="1">
      <c r="A13" s="167"/>
      <c r="B13" s="21" t="s">
        <v>145</v>
      </c>
      <c r="C13" s="55">
        <v>5</v>
      </c>
      <c r="D13" s="97"/>
      <c r="E13" s="25"/>
      <c r="F13" s="26"/>
      <c r="G13" s="23"/>
    </row>
    <row r="14" spans="1:9" ht="27.95" customHeight="1">
      <c r="A14" s="150" t="s">
        <v>20</v>
      </c>
      <c r="B14" s="115"/>
      <c r="C14" s="115"/>
      <c r="D14" s="115"/>
      <c r="E14" s="115"/>
      <c r="F14" s="115"/>
      <c r="G14" s="15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43"/>
      <c r="F15" s="144"/>
      <c r="G15" s="145"/>
    </row>
    <row r="16" spans="1:9" ht="18.95" customHeight="1">
      <c r="A16" s="119" t="s">
        <v>24</v>
      </c>
      <c r="B16" s="28">
        <v>0.54166666666666663</v>
      </c>
      <c r="C16" s="28" t="s">
        <v>135</v>
      </c>
      <c r="D16" s="21">
        <v>2</v>
      </c>
      <c r="E16" s="140"/>
      <c r="F16" s="141"/>
      <c r="G16" s="142"/>
    </row>
    <row r="17" spans="1:7">
      <c r="A17" s="120"/>
      <c r="B17" s="28">
        <v>0.54166666666666663</v>
      </c>
      <c r="C17" s="28" t="s">
        <v>136</v>
      </c>
      <c r="D17" s="21">
        <v>5</v>
      </c>
      <c r="E17" s="140"/>
      <c r="F17" s="141"/>
      <c r="G17" s="142"/>
    </row>
    <row r="18" spans="1:7">
      <c r="A18" s="120"/>
      <c r="B18" s="28">
        <v>0.48958333333333331</v>
      </c>
      <c r="C18" s="21" t="s">
        <v>137</v>
      </c>
      <c r="D18" s="21">
        <v>3</v>
      </c>
      <c r="E18" s="140"/>
      <c r="F18" s="141"/>
      <c r="G18" s="142"/>
    </row>
    <row r="19" spans="1:7">
      <c r="A19" s="120"/>
      <c r="B19" s="28">
        <v>0.47916666666666669</v>
      </c>
      <c r="C19" s="21" t="s">
        <v>138</v>
      </c>
      <c r="D19" s="21">
        <v>3</v>
      </c>
      <c r="E19" s="140"/>
      <c r="F19" s="141"/>
      <c r="G19" s="142"/>
    </row>
    <row r="20" spans="1:7">
      <c r="A20" s="120"/>
      <c r="B20" s="28"/>
      <c r="C20" s="21"/>
      <c r="D20" s="21"/>
      <c r="E20" s="140"/>
      <c r="F20" s="141"/>
      <c r="G20" s="142"/>
    </row>
    <row r="21" spans="1:7">
      <c r="A21" s="120"/>
      <c r="B21" s="28"/>
      <c r="C21" s="21"/>
      <c r="D21" s="21"/>
      <c r="E21" s="140"/>
      <c r="F21" s="141"/>
      <c r="G21" s="142"/>
    </row>
    <row r="22" spans="1:7" ht="18" thickBot="1">
      <c r="A22" s="146"/>
      <c r="B22" s="29"/>
      <c r="C22" s="30"/>
      <c r="D22" s="30"/>
      <c r="E22" s="147"/>
      <c r="F22" s="148"/>
      <c r="G22" s="149"/>
    </row>
    <row r="23" spans="1:7">
      <c r="A23" s="120" t="s">
        <v>25</v>
      </c>
      <c r="B23" s="31">
        <v>0.29166666666666669</v>
      </c>
      <c r="C23" s="32" t="s">
        <v>139</v>
      </c>
      <c r="D23" s="33">
        <v>5</v>
      </c>
      <c r="E23" s="116"/>
      <c r="F23" s="117"/>
      <c r="G23" s="118"/>
    </row>
    <row r="24" spans="1:7">
      <c r="A24" s="120"/>
      <c r="B24" s="28">
        <v>0.3125</v>
      </c>
      <c r="C24" s="32" t="s">
        <v>140</v>
      </c>
      <c r="D24" s="21">
        <v>2</v>
      </c>
      <c r="E24" s="140"/>
      <c r="F24" s="141"/>
      <c r="G24" s="142"/>
    </row>
    <row r="25" spans="1:7">
      <c r="A25" s="120"/>
      <c r="B25" s="28"/>
      <c r="C25" s="21"/>
      <c r="D25" s="21"/>
      <c r="E25" s="140"/>
      <c r="F25" s="141"/>
      <c r="G25" s="142"/>
    </row>
    <row r="26" spans="1:7">
      <c r="A26" s="120"/>
      <c r="B26" s="28"/>
      <c r="C26" s="28"/>
      <c r="D26" s="21"/>
      <c r="E26" s="140"/>
      <c r="F26" s="141"/>
      <c r="G26" s="142"/>
    </row>
    <row r="27" spans="1:7">
      <c r="A27" s="120"/>
      <c r="B27" s="28"/>
      <c r="C27" s="32"/>
      <c r="D27" s="21"/>
      <c r="E27" s="140"/>
      <c r="F27" s="141"/>
      <c r="G27" s="142"/>
    </row>
    <row r="28" spans="1:7">
      <c r="A28" s="120"/>
      <c r="B28" s="28"/>
      <c r="C28" s="21"/>
      <c r="D28" s="21"/>
      <c r="E28" s="140"/>
      <c r="F28" s="141"/>
      <c r="G28" s="142"/>
    </row>
    <row r="29" spans="1:7">
      <c r="A29" s="120"/>
      <c r="B29" s="28"/>
      <c r="C29" s="28"/>
      <c r="D29" s="21"/>
      <c r="E29" s="140"/>
      <c r="F29" s="141"/>
      <c r="G29" s="142"/>
    </row>
    <row r="30" spans="1:7">
      <c r="A30" s="120"/>
      <c r="B30" s="28"/>
      <c r="C30" s="34"/>
      <c r="D30" s="21"/>
      <c r="E30" s="140"/>
      <c r="F30" s="141"/>
      <c r="G30" s="142"/>
    </row>
    <row r="31" spans="1:7">
      <c r="A31" s="120"/>
      <c r="B31" s="28"/>
      <c r="C31" s="28"/>
      <c r="D31" s="21"/>
      <c r="E31" s="140"/>
      <c r="F31" s="141"/>
      <c r="G31" s="142"/>
    </row>
    <row r="32" spans="1:7">
      <c r="A32" s="120"/>
      <c r="B32" s="28"/>
      <c r="C32" s="28"/>
      <c r="D32" s="21"/>
      <c r="E32" s="140"/>
      <c r="F32" s="141"/>
      <c r="G32" s="142"/>
    </row>
    <row r="33" spans="1:9">
      <c r="A33" s="120"/>
      <c r="B33" s="28"/>
      <c r="C33" s="21"/>
      <c r="D33" s="21"/>
      <c r="E33" s="140"/>
      <c r="F33" s="141"/>
      <c r="G33" s="142"/>
    </row>
    <row r="34" spans="1:9">
      <c r="A34" s="115" t="s">
        <v>26</v>
      </c>
      <c r="B34" s="115"/>
      <c r="C34" s="115"/>
      <c r="D34" s="115"/>
      <c r="E34" s="115"/>
      <c r="F34" s="115"/>
      <c r="G34" s="115"/>
    </row>
    <row r="35" spans="1:9">
      <c r="A35" s="119" t="s">
        <v>27</v>
      </c>
      <c r="B35" s="122" t="s">
        <v>141</v>
      </c>
      <c r="C35" s="124"/>
      <c r="D35" s="119"/>
      <c r="E35" s="137" t="s">
        <v>146</v>
      </c>
      <c r="F35" s="138"/>
      <c r="G35" s="139"/>
    </row>
    <row r="36" spans="1:9" ht="17.25" customHeight="1">
      <c r="A36" s="120"/>
      <c r="B36" s="109" t="s">
        <v>142</v>
      </c>
      <c r="C36" s="111"/>
      <c r="D36" s="120"/>
      <c r="E36" s="129" t="s">
        <v>147</v>
      </c>
      <c r="F36" s="135"/>
      <c r="G36" s="136"/>
    </row>
    <row r="37" spans="1:9">
      <c r="A37" s="120"/>
      <c r="B37" s="134"/>
      <c r="C37" s="111"/>
      <c r="D37" s="120"/>
      <c r="E37" s="134" t="s">
        <v>148</v>
      </c>
      <c r="F37" s="135"/>
      <c r="G37" s="136"/>
    </row>
    <row r="38" spans="1:9" ht="18" customHeight="1">
      <c r="A38" s="120"/>
      <c r="B38" s="109"/>
      <c r="C38" s="111"/>
      <c r="D38" s="120"/>
      <c r="E38" s="134"/>
      <c r="F38" s="135"/>
      <c r="G38" s="136"/>
    </row>
    <row r="39" spans="1:9" ht="17.25" customHeight="1">
      <c r="A39" s="120"/>
      <c r="B39" s="109"/>
      <c r="C39" s="111"/>
      <c r="D39" s="120"/>
      <c r="E39" s="134" t="s">
        <v>149</v>
      </c>
      <c r="F39" s="135"/>
      <c r="G39" s="136"/>
    </row>
    <row r="40" spans="1:9" ht="17.25" customHeight="1">
      <c r="A40" s="120"/>
      <c r="B40" s="109"/>
      <c r="C40" s="111"/>
      <c r="D40" s="120"/>
      <c r="E40" s="134"/>
      <c r="F40" s="135"/>
      <c r="G40" s="136"/>
      <c r="I40" s="38"/>
    </row>
    <row r="41" spans="1:9" ht="18" customHeight="1">
      <c r="A41" s="120"/>
      <c r="B41" s="109"/>
      <c r="C41" s="111"/>
      <c r="D41" s="120"/>
      <c r="E41" s="134"/>
      <c r="F41" s="135"/>
      <c r="G41" s="136"/>
    </row>
    <row r="42" spans="1:9" ht="15" customHeight="1">
      <c r="A42" s="120"/>
      <c r="B42" s="109"/>
      <c r="C42" s="111"/>
      <c r="D42" s="120"/>
      <c r="E42" s="129" t="s">
        <v>10</v>
      </c>
      <c r="F42" s="130"/>
      <c r="G42" s="131"/>
    </row>
    <row r="43" spans="1:9">
      <c r="A43" s="121"/>
      <c r="B43" s="109"/>
      <c r="C43" s="111"/>
      <c r="D43" s="121"/>
      <c r="E43" s="112"/>
      <c r="F43" s="132"/>
      <c r="G43" s="133"/>
    </row>
    <row r="44" spans="1:9">
      <c r="A44" s="115" t="s">
        <v>28</v>
      </c>
      <c r="B44" s="115"/>
      <c r="C44" s="115"/>
      <c r="D44" s="115"/>
      <c r="E44" s="115"/>
      <c r="F44" s="115"/>
      <c r="G44" s="115"/>
    </row>
    <row r="45" spans="1:9">
      <c r="A45" s="119" t="s">
        <v>27</v>
      </c>
      <c r="B45" s="122" t="s">
        <v>10</v>
      </c>
      <c r="C45" s="124"/>
      <c r="D45" s="119" t="s">
        <v>29</v>
      </c>
      <c r="E45" s="126"/>
      <c r="F45" s="127"/>
      <c r="G45" s="128"/>
    </row>
    <row r="46" spans="1:9">
      <c r="A46" s="121"/>
      <c r="B46" s="112" t="s">
        <v>10</v>
      </c>
      <c r="C46" s="114"/>
      <c r="D46" s="121"/>
      <c r="E46" s="116"/>
      <c r="F46" s="117"/>
      <c r="G46" s="118"/>
    </row>
    <row r="47" spans="1:9">
      <c r="A47" s="115" t="s">
        <v>30</v>
      </c>
      <c r="B47" s="115"/>
      <c r="C47" s="115"/>
      <c r="D47" s="115"/>
      <c r="E47" s="115"/>
      <c r="F47" s="115"/>
      <c r="G47" s="115"/>
    </row>
    <row r="48" spans="1:9">
      <c r="A48" s="119" t="s">
        <v>27</v>
      </c>
      <c r="B48" s="122"/>
      <c r="C48" s="123"/>
      <c r="D48" s="124"/>
      <c r="E48" s="119" t="s">
        <v>29</v>
      </c>
      <c r="F48" s="109" t="s">
        <v>150</v>
      </c>
      <c r="G48" s="111"/>
      <c r="H48" s="59"/>
    </row>
    <row r="49" spans="1:8">
      <c r="A49" s="120"/>
      <c r="B49" s="109"/>
      <c r="C49" s="110"/>
      <c r="D49" s="111"/>
      <c r="E49" s="120"/>
      <c r="F49" s="109"/>
      <c r="G49" s="111"/>
      <c r="H49" s="40"/>
    </row>
    <row r="50" spans="1:8">
      <c r="A50" s="120"/>
      <c r="B50" s="109"/>
      <c r="C50" s="110"/>
      <c r="D50" s="111"/>
      <c r="E50" s="120"/>
      <c r="F50" s="109"/>
      <c r="G50" s="111"/>
    </row>
    <row r="51" spans="1:8">
      <c r="A51" s="120"/>
      <c r="B51" s="109"/>
      <c r="C51" s="110"/>
      <c r="D51" s="111"/>
      <c r="E51" s="120"/>
      <c r="F51" s="109"/>
      <c r="G51" s="111"/>
    </row>
    <row r="52" spans="1:8">
      <c r="A52" s="120"/>
      <c r="B52" s="109" t="s">
        <v>10</v>
      </c>
      <c r="C52" s="110"/>
      <c r="D52" s="111"/>
      <c r="E52" s="120"/>
      <c r="F52" s="109" t="s">
        <v>10</v>
      </c>
      <c r="G52" s="111"/>
    </row>
    <row r="53" spans="1:8">
      <c r="A53" s="121"/>
      <c r="B53" s="112"/>
      <c r="C53" s="113"/>
      <c r="D53" s="114"/>
      <c r="E53" s="121"/>
      <c r="F53" s="109"/>
      <c r="G53" s="111"/>
    </row>
    <row r="54" spans="1:8">
      <c r="A54" s="89" t="s">
        <v>31</v>
      </c>
      <c r="B54" s="90"/>
      <c r="C54" s="41" t="s">
        <v>32</v>
      </c>
      <c r="D54" s="42">
        <f>B56+E56</f>
        <v>0</v>
      </c>
      <c r="E54" s="43"/>
      <c r="F54" s="91"/>
      <c r="G54" s="91"/>
    </row>
    <row r="55" spans="1:8">
      <c r="A55" s="92" t="s">
        <v>27</v>
      </c>
      <c r="B55" s="44" t="s">
        <v>33</v>
      </c>
      <c r="C55" s="44" t="s">
        <v>34</v>
      </c>
      <c r="D55" s="95" t="s">
        <v>29</v>
      </c>
      <c r="E55" s="44" t="s">
        <v>33</v>
      </c>
      <c r="F55" s="98" t="s">
        <v>34</v>
      </c>
      <c r="G55" s="99"/>
    </row>
    <row r="56" spans="1:8">
      <c r="A56" s="93"/>
      <c r="B56" s="100"/>
      <c r="C56" s="100"/>
      <c r="D56" s="96"/>
      <c r="E56" s="100"/>
      <c r="F56" s="103"/>
      <c r="G56" s="104"/>
    </row>
    <row r="57" spans="1:8">
      <c r="A57" s="93"/>
      <c r="B57" s="101"/>
      <c r="C57" s="101"/>
      <c r="D57" s="96"/>
      <c r="E57" s="101"/>
      <c r="F57" s="105"/>
      <c r="G57" s="106"/>
    </row>
    <row r="58" spans="1:8">
      <c r="A58" s="94"/>
      <c r="B58" s="102"/>
      <c r="C58" s="102"/>
      <c r="D58" s="97"/>
      <c r="E58" s="102"/>
      <c r="F58" s="107"/>
      <c r="G58" s="108"/>
    </row>
    <row r="59" spans="1:8">
      <c r="A59" s="85" t="s">
        <v>35</v>
      </c>
      <c r="B59" s="85"/>
      <c r="C59" s="85"/>
      <c r="D59" s="85"/>
      <c r="E59" s="85"/>
      <c r="F59" s="85"/>
      <c r="G59" s="85"/>
    </row>
    <row r="60" spans="1:8">
      <c r="A60" s="86"/>
      <c r="B60" s="87"/>
      <c r="C60" s="87"/>
      <c r="D60" s="87"/>
      <c r="E60" s="87"/>
      <c r="F60" s="87"/>
      <c r="G60" s="88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67"/>
  <sheetViews>
    <sheetView topLeftCell="A25" workbookViewId="0">
      <selection activeCell="B36" sqref="B36:C36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5" customWidth="1"/>
  </cols>
  <sheetData>
    <row r="1" spans="1:9" ht="36" customHeight="1">
      <c r="A1" s="152" t="s">
        <v>0</v>
      </c>
      <c r="B1" s="152"/>
      <c r="C1" s="152"/>
      <c r="D1" s="152"/>
      <c r="E1" s="152"/>
      <c r="F1" s="152"/>
      <c r="G1" s="152"/>
    </row>
    <row r="2" spans="1:9" ht="20.100000000000001" customHeight="1">
      <c r="A2" s="1" t="s">
        <v>1</v>
      </c>
      <c r="B2" s="153" t="s">
        <v>151</v>
      </c>
      <c r="C2" s="154"/>
      <c r="D2" s="2" t="s">
        <v>2</v>
      </c>
      <c r="E2" s="2"/>
      <c r="F2" s="3" t="s">
        <v>3</v>
      </c>
      <c r="G2" s="4"/>
    </row>
    <row r="3" spans="1:9" ht="24" customHeight="1">
      <c r="A3" s="150" t="s">
        <v>4</v>
      </c>
      <c r="B3" s="115"/>
      <c r="C3" s="151"/>
      <c r="D3" s="155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57">
        <v>797500</v>
      </c>
      <c r="C4" s="158"/>
      <c r="D4" s="156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59">
        <f>B6-B4</f>
        <v>1397000</v>
      </c>
      <c r="C5" s="160"/>
      <c r="D5" s="156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61">
        <v>2194500</v>
      </c>
      <c r="C6" s="162"/>
      <c r="D6" s="156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61">
        <f>B6+'4.8'!B7:C7</f>
        <v>17118500</v>
      </c>
      <c r="C7" s="162"/>
      <c r="D7" s="11"/>
      <c r="E7" s="12"/>
      <c r="F7" s="13"/>
      <c r="G7" s="14"/>
      <c r="I7" s="15"/>
    </row>
    <row r="8" spans="1:9" ht="25.5" customHeight="1">
      <c r="A8" s="1" t="s">
        <v>14</v>
      </c>
      <c r="B8" s="163"/>
      <c r="C8" s="164"/>
      <c r="G8" s="15"/>
    </row>
    <row r="9" spans="1:9" ht="27.95" customHeight="1">
      <c r="A9" s="150" t="s">
        <v>15</v>
      </c>
      <c r="B9" s="115"/>
      <c r="C9" s="151"/>
      <c r="D9" s="16"/>
      <c r="E9" s="17"/>
      <c r="F9" s="17"/>
      <c r="G9" s="18"/>
    </row>
    <row r="10" spans="1:9" ht="17.100000000000001" customHeight="1">
      <c r="A10" s="165" t="s">
        <v>16</v>
      </c>
      <c r="B10" s="19" t="s">
        <v>17</v>
      </c>
      <c r="C10" s="19" t="s">
        <v>18</v>
      </c>
      <c r="D10" s="95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166"/>
      <c r="B11" s="21" t="s">
        <v>161</v>
      </c>
      <c r="C11" s="21">
        <v>6</v>
      </c>
      <c r="D11" s="96"/>
      <c r="E11" s="22"/>
      <c r="F11" s="21"/>
      <c r="G11" s="23"/>
    </row>
    <row r="12" spans="1:9" ht="18" customHeight="1">
      <c r="A12" s="166"/>
      <c r="B12" s="21" t="s">
        <v>162</v>
      </c>
      <c r="C12" s="56">
        <v>4</v>
      </c>
      <c r="D12" s="96"/>
      <c r="E12" s="22"/>
      <c r="F12" s="21"/>
      <c r="G12" s="23"/>
    </row>
    <row r="13" spans="1:9" ht="17.100000000000001" customHeight="1">
      <c r="A13" s="167"/>
      <c r="B13" s="21" t="s">
        <v>163</v>
      </c>
      <c r="C13" s="55">
        <v>3</v>
      </c>
      <c r="D13" s="97"/>
      <c r="E13" s="25"/>
      <c r="F13" s="26"/>
      <c r="G13" s="23"/>
    </row>
    <row r="14" spans="1:9" ht="27.95" customHeight="1">
      <c r="A14" s="150" t="s">
        <v>20</v>
      </c>
      <c r="B14" s="115"/>
      <c r="C14" s="115"/>
      <c r="D14" s="115"/>
      <c r="E14" s="115"/>
      <c r="F14" s="115"/>
      <c r="G14" s="151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43"/>
      <c r="F15" s="144"/>
      <c r="G15" s="145"/>
    </row>
    <row r="16" spans="1:9" ht="18.95" customHeight="1">
      <c r="A16" s="119" t="s">
        <v>24</v>
      </c>
      <c r="B16" s="28">
        <v>0.47916666666666669</v>
      </c>
      <c r="C16" s="21" t="s">
        <v>154</v>
      </c>
      <c r="D16" s="21">
        <v>4</v>
      </c>
      <c r="E16" s="140"/>
      <c r="F16" s="141"/>
      <c r="G16" s="142"/>
    </row>
    <row r="17" spans="1:7">
      <c r="A17" s="120"/>
      <c r="B17" s="28">
        <v>0.5</v>
      </c>
      <c r="C17" s="28" t="s">
        <v>152</v>
      </c>
      <c r="D17" s="21">
        <v>2</v>
      </c>
      <c r="E17" s="140"/>
      <c r="F17" s="141"/>
      <c r="G17" s="142"/>
    </row>
    <row r="18" spans="1:7">
      <c r="A18" s="120"/>
      <c r="B18" s="28">
        <v>0.52083333333333337</v>
      </c>
      <c r="C18" s="28" t="s">
        <v>138</v>
      </c>
      <c r="D18" s="21">
        <v>2</v>
      </c>
      <c r="E18" s="140"/>
      <c r="F18" s="141"/>
      <c r="G18" s="142"/>
    </row>
    <row r="19" spans="1:7">
      <c r="A19" s="120"/>
      <c r="B19" s="28">
        <v>0.52083333333333337</v>
      </c>
      <c r="C19" s="21" t="s">
        <v>153</v>
      </c>
      <c r="D19" s="21">
        <v>4</v>
      </c>
      <c r="E19" s="140"/>
      <c r="F19" s="141"/>
      <c r="G19" s="142"/>
    </row>
    <row r="20" spans="1:7">
      <c r="A20" s="120"/>
      <c r="B20" s="28">
        <v>4.1666666666666664E-2</v>
      </c>
      <c r="C20" s="21" t="s">
        <v>155</v>
      </c>
      <c r="D20" s="21">
        <v>3</v>
      </c>
      <c r="E20" s="140"/>
      <c r="F20" s="141"/>
      <c r="G20" s="142"/>
    </row>
    <row r="21" spans="1:7">
      <c r="A21" s="120"/>
      <c r="B21" s="28"/>
      <c r="C21" s="21"/>
      <c r="D21" s="21"/>
      <c r="E21" s="140"/>
      <c r="F21" s="141"/>
      <c r="G21" s="142"/>
    </row>
    <row r="22" spans="1:7" ht="18" thickBot="1">
      <c r="A22" s="146"/>
      <c r="B22" s="29"/>
      <c r="C22" s="30"/>
      <c r="D22" s="30"/>
      <c r="E22" s="147"/>
      <c r="F22" s="148"/>
      <c r="G22" s="149"/>
    </row>
    <row r="23" spans="1:7">
      <c r="A23" s="120" t="s">
        <v>25</v>
      </c>
      <c r="B23" s="31">
        <v>0.27083333333333331</v>
      </c>
      <c r="C23" s="32" t="s">
        <v>156</v>
      </c>
      <c r="D23" s="33">
        <v>3</v>
      </c>
      <c r="E23" s="116"/>
      <c r="F23" s="117"/>
      <c r="G23" s="118"/>
    </row>
    <row r="24" spans="1:7">
      <c r="A24" s="120"/>
      <c r="B24" s="28">
        <v>0.27083333333333331</v>
      </c>
      <c r="C24" s="28" t="s">
        <v>159</v>
      </c>
      <c r="D24" s="21">
        <v>10</v>
      </c>
      <c r="E24" s="140"/>
      <c r="F24" s="141"/>
      <c r="G24" s="142"/>
    </row>
    <row r="25" spans="1:7">
      <c r="A25" s="120"/>
      <c r="B25" s="28">
        <v>0.27083333333333331</v>
      </c>
      <c r="C25" s="32" t="s">
        <v>160</v>
      </c>
      <c r="D25" s="21">
        <v>2</v>
      </c>
      <c r="E25" s="140"/>
      <c r="F25" s="141"/>
      <c r="G25" s="142"/>
    </row>
    <row r="26" spans="1:7">
      <c r="A26" s="120"/>
      <c r="B26" s="28">
        <v>0.27777777777777779</v>
      </c>
      <c r="C26" s="32" t="s">
        <v>157</v>
      </c>
      <c r="D26" s="21">
        <v>2</v>
      </c>
      <c r="E26" s="140"/>
      <c r="F26" s="141"/>
      <c r="G26" s="142"/>
    </row>
    <row r="27" spans="1:7">
      <c r="A27" s="120"/>
      <c r="B27" s="28">
        <v>0.29166666666666669</v>
      </c>
      <c r="C27" s="21" t="s">
        <v>158</v>
      </c>
      <c r="D27" s="21">
        <v>2</v>
      </c>
      <c r="E27" s="140"/>
      <c r="F27" s="141"/>
      <c r="G27" s="142"/>
    </row>
    <row r="28" spans="1:7">
      <c r="A28" s="120"/>
      <c r="B28" s="28"/>
      <c r="C28" s="21"/>
      <c r="D28" s="21"/>
      <c r="E28" s="140"/>
      <c r="F28" s="141"/>
      <c r="G28" s="142"/>
    </row>
    <row r="29" spans="1:7">
      <c r="A29" s="120"/>
      <c r="B29" s="28"/>
      <c r="C29" s="28"/>
      <c r="D29" s="21"/>
      <c r="E29" s="140"/>
      <c r="F29" s="141"/>
      <c r="G29" s="142"/>
    </row>
    <row r="30" spans="1:7">
      <c r="A30" s="120"/>
      <c r="B30" s="28"/>
      <c r="C30" s="34"/>
      <c r="D30" s="21"/>
      <c r="E30" s="140"/>
      <c r="F30" s="141"/>
      <c r="G30" s="142"/>
    </row>
    <row r="31" spans="1:7">
      <c r="A31" s="120"/>
      <c r="B31" s="28"/>
      <c r="C31" s="28"/>
      <c r="D31" s="21"/>
      <c r="E31" s="140"/>
      <c r="F31" s="141"/>
      <c r="G31" s="142"/>
    </row>
    <row r="32" spans="1:7">
      <c r="A32" s="120"/>
      <c r="B32" s="28"/>
      <c r="C32" s="28"/>
      <c r="D32" s="21"/>
      <c r="E32" s="140"/>
      <c r="F32" s="141"/>
      <c r="G32" s="142"/>
    </row>
    <row r="33" spans="1:9">
      <c r="A33" s="120"/>
      <c r="B33" s="28"/>
      <c r="C33" s="21"/>
      <c r="D33" s="21"/>
      <c r="E33" s="140"/>
      <c r="F33" s="141"/>
      <c r="G33" s="142"/>
    </row>
    <row r="34" spans="1:9">
      <c r="A34" s="115" t="s">
        <v>26</v>
      </c>
      <c r="B34" s="115"/>
      <c r="C34" s="115"/>
      <c r="D34" s="115"/>
      <c r="E34" s="115"/>
      <c r="F34" s="115"/>
      <c r="G34" s="115"/>
    </row>
    <row r="35" spans="1:9">
      <c r="A35" s="119" t="s">
        <v>27</v>
      </c>
      <c r="B35" s="122"/>
      <c r="C35" s="124"/>
      <c r="D35" s="119"/>
      <c r="E35" s="137" t="s">
        <v>164</v>
      </c>
      <c r="F35" s="138"/>
      <c r="G35" s="139"/>
    </row>
    <row r="36" spans="1:9" ht="17.25" customHeight="1">
      <c r="A36" s="120"/>
      <c r="B36" s="109"/>
      <c r="C36" s="111"/>
      <c r="D36" s="120"/>
      <c r="E36" s="129" t="s">
        <v>165</v>
      </c>
      <c r="F36" s="135"/>
      <c r="G36" s="136"/>
    </row>
    <row r="37" spans="1:9">
      <c r="A37" s="120"/>
      <c r="B37" s="134"/>
      <c r="C37" s="111"/>
      <c r="D37" s="120"/>
      <c r="E37" s="134" t="s">
        <v>166</v>
      </c>
      <c r="F37" s="135"/>
      <c r="G37" s="136"/>
    </row>
    <row r="38" spans="1:9" ht="18" customHeight="1">
      <c r="A38" s="120"/>
      <c r="B38" s="109"/>
      <c r="C38" s="111"/>
      <c r="D38" s="120"/>
      <c r="E38" s="134" t="s">
        <v>167</v>
      </c>
      <c r="F38" s="135"/>
      <c r="G38" s="136"/>
    </row>
    <row r="39" spans="1:9" ht="17.25" customHeight="1">
      <c r="A39" s="120"/>
      <c r="B39" s="109"/>
      <c r="C39" s="111"/>
      <c r="D39" s="120"/>
      <c r="E39" s="134" t="s">
        <v>168</v>
      </c>
      <c r="F39" s="135"/>
      <c r="G39" s="136"/>
    </row>
    <row r="40" spans="1:9" ht="17.25" customHeight="1">
      <c r="A40" s="120"/>
      <c r="B40" s="109"/>
      <c r="C40" s="111"/>
      <c r="D40" s="120"/>
      <c r="E40" s="134"/>
      <c r="F40" s="135"/>
      <c r="G40" s="136"/>
      <c r="I40" s="38"/>
    </row>
    <row r="41" spans="1:9" ht="18" customHeight="1">
      <c r="A41" s="120"/>
      <c r="B41" s="109"/>
      <c r="C41" s="111"/>
      <c r="D41" s="120"/>
      <c r="E41" s="134"/>
      <c r="F41" s="135"/>
      <c r="G41" s="136"/>
    </row>
    <row r="42" spans="1:9" ht="15" customHeight="1">
      <c r="A42" s="120"/>
      <c r="B42" s="109"/>
      <c r="C42" s="111"/>
      <c r="D42" s="120"/>
      <c r="E42" s="129" t="s">
        <v>10</v>
      </c>
      <c r="F42" s="130"/>
      <c r="G42" s="131"/>
    </row>
    <row r="43" spans="1:9">
      <c r="A43" s="121"/>
      <c r="B43" s="109"/>
      <c r="C43" s="111"/>
      <c r="D43" s="121"/>
      <c r="E43" s="112"/>
      <c r="F43" s="132"/>
      <c r="G43" s="133"/>
    </row>
    <row r="44" spans="1:9">
      <c r="A44" s="115" t="s">
        <v>28</v>
      </c>
      <c r="B44" s="115"/>
      <c r="C44" s="115"/>
      <c r="D44" s="115"/>
      <c r="E44" s="115"/>
      <c r="F44" s="115"/>
      <c r="G44" s="115"/>
    </row>
    <row r="45" spans="1:9">
      <c r="A45" s="119" t="s">
        <v>27</v>
      </c>
      <c r="B45" s="122" t="s">
        <v>10</v>
      </c>
      <c r="C45" s="124"/>
      <c r="D45" s="119" t="s">
        <v>29</v>
      </c>
      <c r="E45" s="126"/>
      <c r="F45" s="127"/>
      <c r="G45" s="128"/>
    </row>
    <row r="46" spans="1:9">
      <c r="A46" s="121"/>
      <c r="B46" s="112" t="s">
        <v>10</v>
      </c>
      <c r="C46" s="114"/>
      <c r="D46" s="121"/>
      <c r="E46" s="116"/>
      <c r="F46" s="117"/>
      <c r="G46" s="118"/>
    </row>
    <row r="47" spans="1:9">
      <c r="A47" s="115" t="s">
        <v>30</v>
      </c>
      <c r="B47" s="115"/>
      <c r="C47" s="115"/>
      <c r="D47" s="115"/>
      <c r="E47" s="115"/>
      <c r="F47" s="115"/>
      <c r="G47" s="115"/>
    </row>
    <row r="48" spans="1:9">
      <c r="A48" s="119" t="s">
        <v>27</v>
      </c>
      <c r="B48" s="122"/>
      <c r="C48" s="123"/>
      <c r="D48" s="124"/>
      <c r="E48" s="119" t="s">
        <v>29</v>
      </c>
      <c r="F48" s="109" t="s">
        <v>169</v>
      </c>
      <c r="G48" s="111"/>
      <c r="H48" s="60"/>
    </row>
    <row r="49" spans="1:8">
      <c r="A49" s="120"/>
      <c r="B49" s="109"/>
      <c r="C49" s="110"/>
      <c r="D49" s="111"/>
      <c r="E49" s="120"/>
      <c r="F49" s="109"/>
      <c r="G49" s="111"/>
      <c r="H49" s="40"/>
    </row>
    <row r="50" spans="1:8">
      <c r="A50" s="120"/>
      <c r="B50" s="109"/>
      <c r="C50" s="110"/>
      <c r="D50" s="111"/>
      <c r="E50" s="120"/>
      <c r="F50" s="109"/>
      <c r="G50" s="111"/>
    </row>
    <row r="51" spans="1:8">
      <c r="A51" s="120"/>
      <c r="B51" s="109"/>
      <c r="C51" s="110"/>
      <c r="D51" s="111"/>
      <c r="E51" s="120"/>
      <c r="F51" s="109"/>
      <c r="G51" s="111"/>
    </row>
    <row r="52" spans="1:8">
      <c r="A52" s="120"/>
      <c r="B52" s="109" t="s">
        <v>10</v>
      </c>
      <c r="C52" s="110"/>
      <c r="D52" s="111"/>
      <c r="E52" s="120"/>
      <c r="F52" s="109" t="s">
        <v>10</v>
      </c>
      <c r="G52" s="111"/>
    </row>
    <row r="53" spans="1:8">
      <c r="A53" s="121"/>
      <c r="B53" s="112"/>
      <c r="C53" s="113"/>
      <c r="D53" s="114"/>
      <c r="E53" s="121"/>
      <c r="F53" s="109"/>
      <c r="G53" s="111"/>
    </row>
    <row r="54" spans="1:8">
      <c r="A54" s="89" t="s">
        <v>31</v>
      </c>
      <c r="B54" s="90"/>
      <c r="C54" s="41" t="s">
        <v>32</v>
      </c>
      <c r="D54" s="42">
        <f>B56+E56</f>
        <v>0</v>
      </c>
      <c r="E54" s="43"/>
      <c r="F54" s="91"/>
      <c r="G54" s="91"/>
    </row>
    <row r="55" spans="1:8">
      <c r="A55" s="92" t="s">
        <v>27</v>
      </c>
      <c r="B55" s="44" t="s">
        <v>33</v>
      </c>
      <c r="C55" s="44" t="s">
        <v>34</v>
      </c>
      <c r="D55" s="95" t="s">
        <v>29</v>
      </c>
      <c r="E55" s="44" t="s">
        <v>33</v>
      </c>
      <c r="F55" s="98" t="s">
        <v>34</v>
      </c>
      <c r="G55" s="99"/>
    </row>
    <row r="56" spans="1:8">
      <c r="A56" s="93"/>
      <c r="B56" s="100"/>
      <c r="C56" s="100"/>
      <c r="D56" s="96"/>
      <c r="E56" s="100"/>
      <c r="F56" s="103"/>
      <c r="G56" s="104"/>
    </row>
    <row r="57" spans="1:8">
      <c r="A57" s="93"/>
      <c r="B57" s="101"/>
      <c r="C57" s="101"/>
      <c r="D57" s="96"/>
      <c r="E57" s="101"/>
      <c r="F57" s="105"/>
      <c r="G57" s="106"/>
    </row>
    <row r="58" spans="1:8">
      <c r="A58" s="94"/>
      <c r="B58" s="102"/>
      <c r="C58" s="102"/>
      <c r="D58" s="97"/>
      <c r="E58" s="102"/>
      <c r="F58" s="107"/>
      <c r="G58" s="108"/>
    </row>
    <row r="59" spans="1:8">
      <c r="A59" s="85" t="s">
        <v>35</v>
      </c>
      <c r="B59" s="85"/>
      <c r="C59" s="85"/>
      <c r="D59" s="85"/>
      <c r="E59" s="85"/>
      <c r="F59" s="85"/>
      <c r="G59" s="85"/>
    </row>
    <row r="60" spans="1:8">
      <c r="A60" s="86"/>
      <c r="B60" s="87"/>
      <c r="C60" s="87"/>
      <c r="D60" s="87"/>
      <c r="E60" s="87"/>
      <c r="F60" s="87"/>
      <c r="G60" s="88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sortState ref="B16:B20">
    <sortCondition descending="1" ref="B16"/>
  </sortState>
  <mergeCells count="88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44:G44"/>
    <mergeCell ref="A45:A46"/>
    <mergeCell ref="B45:C45"/>
    <mergeCell ref="D45:D46"/>
    <mergeCell ref="E45:G45"/>
    <mergeCell ref="B46:C46"/>
    <mergeCell ref="E46:G46"/>
    <mergeCell ref="B41:C41"/>
    <mergeCell ref="E41:G41"/>
    <mergeCell ref="B42:C42"/>
    <mergeCell ref="E42:G42"/>
    <mergeCell ref="B43:C43"/>
    <mergeCell ref="E43:G43"/>
    <mergeCell ref="E37:G37"/>
    <mergeCell ref="B38:C38"/>
    <mergeCell ref="E38:G38"/>
    <mergeCell ref="B39:C39"/>
    <mergeCell ref="E39:G39"/>
    <mergeCell ref="B40:C40"/>
    <mergeCell ref="E40:G40"/>
    <mergeCell ref="E32:G32"/>
    <mergeCell ref="E33:G33"/>
    <mergeCell ref="A34:G34"/>
    <mergeCell ref="A35:A43"/>
    <mergeCell ref="B35:C35"/>
    <mergeCell ref="D35:D43"/>
    <mergeCell ref="E35:G35"/>
    <mergeCell ref="B36:C36"/>
    <mergeCell ref="E36:G36"/>
    <mergeCell ref="B37:C37"/>
    <mergeCell ref="A23:A33"/>
    <mergeCell ref="E23:G23"/>
    <mergeCell ref="E24:G24"/>
    <mergeCell ref="E25:G25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E26:G26"/>
    <mergeCell ref="E27:G27"/>
    <mergeCell ref="E28:G28"/>
    <mergeCell ref="E29:G29"/>
    <mergeCell ref="E30:G30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30</vt:i4>
      </vt:variant>
    </vt:vector>
  </HeadingPairs>
  <TitlesOfParts>
    <vt:vector size="30" baseType="lpstr"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4.10</vt:lpstr>
      <vt:lpstr>4.11</vt:lpstr>
      <vt:lpstr>4.12</vt:lpstr>
      <vt:lpstr>4.13</vt:lpstr>
      <vt:lpstr>4.14</vt:lpstr>
      <vt:lpstr>4.15</vt:lpstr>
      <vt:lpstr>4.16</vt:lpstr>
      <vt:lpstr>4.17</vt:lpstr>
      <vt:lpstr>4.18</vt:lpstr>
      <vt:lpstr>4.19</vt:lpstr>
      <vt:lpstr>4.20</vt:lpstr>
      <vt:lpstr>4.21</vt:lpstr>
      <vt:lpstr>4.22</vt:lpstr>
      <vt:lpstr>4.23</vt:lpstr>
      <vt:lpstr>4.24</vt:lpstr>
      <vt:lpstr>4.25</vt:lpstr>
      <vt:lpstr>4.26</vt:lpstr>
      <vt:lpstr>4.27</vt:lpstr>
      <vt:lpstr>4.28</vt:lpstr>
      <vt:lpstr>4.29</vt:lpstr>
      <vt:lpstr>4.30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2015-04-01T14:36:10Z</dcterms:created>
  <dcterms:modified xsi:type="dcterms:W3CDTF">2015-05-01T12:52:21Z</dcterms:modified>
</cp:coreProperties>
</file>