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tabRatio="636" firstSheet="11" activeTab="29"/>
  </bookViews>
  <sheets>
    <sheet name="11.1" sheetId="1" r:id="rId1"/>
    <sheet name="11.2" sheetId="2" r:id="rId2"/>
    <sheet name="11.3" sheetId="3" r:id="rId3"/>
    <sheet name="11.4" sheetId="4" r:id="rId4"/>
    <sheet name="11.5" sheetId="5" r:id="rId5"/>
    <sheet name="11.6" sheetId="6" r:id="rId6"/>
    <sheet name="11.7" sheetId="10" r:id="rId7"/>
    <sheet name="11.8" sheetId="8" r:id="rId8"/>
    <sheet name="11.9" sheetId="9" r:id="rId9"/>
    <sheet name="11.10" sheetId="11" r:id="rId10"/>
    <sheet name="11.11" sheetId="12" r:id="rId11"/>
    <sheet name="11.12" sheetId="13" r:id="rId12"/>
    <sheet name="11.13" sheetId="14" r:id="rId13"/>
    <sheet name="11.14" sheetId="15" r:id="rId14"/>
    <sheet name="11.15" sheetId="16" r:id="rId15"/>
    <sheet name="11.16" sheetId="17" r:id="rId16"/>
    <sheet name="11.17" sheetId="18" r:id="rId17"/>
    <sheet name="11.18" sheetId="19" r:id="rId18"/>
    <sheet name="11.19" sheetId="20" r:id="rId19"/>
    <sheet name="11.20" sheetId="21" r:id="rId20"/>
    <sheet name="11.21" sheetId="22" r:id="rId21"/>
    <sheet name="11.22" sheetId="23" r:id="rId22"/>
    <sheet name="11.23" sheetId="24" r:id="rId23"/>
    <sheet name="11.24" sheetId="25" r:id="rId24"/>
    <sheet name="11.25" sheetId="26" r:id="rId25"/>
    <sheet name="11.26" sheetId="27" r:id="rId26"/>
    <sheet name="11.27" sheetId="28" r:id="rId27"/>
    <sheet name="11.28" sheetId="29" r:id="rId28"/>
    <sheet name="11.29" sheetId="30" r:id="rId29"/>
    <sheet name="11.30" sheetId="31" r:id="rId30"/>
  </sheets>
  <calcPr calcId="125725"/>
</workbook>
</file>

<file path=xl/calcChain.xml><?xml version="1.0" encoding="utf-8"?>
<calcChain xmlns="http://schemas.openxmlformats.org/spreadsheetml/2006/main">
  <c r="B7" i="31"/>
  <c r="B7" i="30"/>
  <c r="B7" i="29"/>
  <c r="D54" i="31"/>
  <c r="B5"/>
  <c r="D54" i="30"/>
  <c r="B5"/>
  <c r="D54" i="29"/>
  <c r="B5"/>
  <c r="B7" i="28"/>
  <c r="B7" i="27"/>
  <c r="B7" i="26"/>
  <c r="B7" i="25"/>
  <c r="B7" i="24"/>
  <c r="B7" i="23"/>
  <c r="B7" i="22"/>
  <c r="D54" i="28"/>
  <c r="B5"/>
  <c r="D54" i="27"/>
  <c r="B5"/>
  <c r="D54" i="26"/>
  <c r="B5"/>
  <c r="D54" i="25"/>
  <c r="B5"/>
  <c r="D54" i="24"/>
  <c r="B5"/>
  <c r="D54" i="23"/>
  <c r="B5"/>
  <c r="D54" i="22"/>
  <c r="B5"/>
  <c r="B7" i="21"/>
  <c r="D54"/>
  <c r="B5"/>
  <c r="B7" i="20"/>
  <c r="B7" i="19"/>
  <c r="D54" i="20"/>
  <c r="B5"/>
  <c r="D54" i="19"/>
  <c r="B5"/>
  <c r="B7" i="18"/>
  <c r="D54"/>
  <c r="B5"/>
  <c r="B7" i="17"/>
  <c r="B7" i="15"/>
  <c r="B7" i="16" s="1"/>
  <c r="D54" i="17"/>
  <c r="B5"/>
  <c r="D54" i="16"/>
  <c r="B5"/>
  <c r="D54" i="15"/>
  <c r="B5"/>
  <c r="B7" i="14"/>
  <c r="D54"/>
  <c r="B5"/>
  <c r="B7" i="13"/>
  <c r="D54"/>
  <c r="B5"/>
  <c r="B7" i="11"/>
  <c r="B7" i="12" s="1"/>
  <c r="D54"/>
  <c r="B5"/>
  <c r="D54" i="11"/>
  <c r="B5"/>
  <c r="B7" i="9"/>
  <c r="B7" i="8"/>
  <c r="B7" i="10"/>
  <c r="D54"/>
  <c r="B5"/>
  <c r="D54" i="9"/>
  <c r="B5"/>
  <c r="D54" i="8"/>
  <c r="B5"/>
  <c r="B7" i="5"/>
  <c r="B7" i="6" s="1"/>
  <c r="D54"/>
  <c r="B5"/>
  <c r="D54" i="5"/>
  <c r="B5"/>
  <c r="B7" i="4"/>
  <c r="D54"/>
  <c r="B5"/>
  <c r="B7" i="3"/>
  <c r="D54"/>
  <c r="B5"/>
  <c r="B7" i="2"/>
  <c r="D54" l="1"/>
  <c r="B5"/>
  <c r="B5" i="1"/>
  <c r="D54"/>
</calcChain>
</file>

<file path=xl/sharedStrings.xml><?xml version="1.0" encoding="utf-8"?>
<sst xmlns="http://schemas.openxmlformats.org/spreadsheetml/2006/main" count="1955" uniqueCount="413">
  <si>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</si>
  <si>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</si>
  <si>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</si>
  <si>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</si>
  <si>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</si>
  <si>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</si>
  <si>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</si>
  <si>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</si>
  <si>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</si>
  <si>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</si>
  <si>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</si>
  <si>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</si>
  <si>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</si>
  <si>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</si>
  <si>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</si>
  <si>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</si>
  <si>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</si>
  <si>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</si>
  <si>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</si>
  <si>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</si>
  <si>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</si>
  <si>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</si>
  <si>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</si>
  <si>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</si>
  <si>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</si>
  <si>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</si>
  <si>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</si>
  <si>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</si>
  <si>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 기물파손율 </t>
  </si>
  <si>
    <t xml:space="preserve">. 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</si>
  <si>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</si>
  <si>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</si>
  <si>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</si>
  <si>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</si>
  <si>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</si>
  <si>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</si>
  <si>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오후</t>
    <phoneticPr fontId="4" type="noConversion"/>
  </si>
  <si>
    <t>마르게리따 피자</t>
    <phoneticPr fontId="4" type="noConversion"/>
  </si>
  <si>
    <t>2015. 11. 1</t>
    <phoneticPr fontId="4" type="noConversion"/>
  </si>
  <si>
    <t>꽃게 로제파스타</t>
    <phoneticPr fontId="4" type="noConversion"/>
  </si>
  <si>
    <t>아보카도 치킨구이</t>
    <phoneticPr fontId="4" type="noConversion"/>
  </si>
  <si>
    <t>시저샐러드</t>
    <phoneticPr fontId="4" type="noConversion"/>
  </si>
  <si>
    <t>홍합 스튜</t>
    <phoneticPr fontId="4" type="noConversion"/>
  </si>
  <si>
    <t>구지은 부사장님</t>
    <phoneticPr fontId="4" type="noConversion"/>
  </si>
  <si>
    <t>Sienna</t>
    <phoneticPr fontId="4" type="noConversion"/>
  </si>
  <si>
    <t xml:space="preserve">  </t>
    <phoneticPr fontId="4" type="noConversion"/>
  </si>
  <si>
    <t xml:space="preserve"> - 부쩍 추워진 날씨로 인해 손님 방문이 저조하여 매장 내부청소 실시하였습니다.</t>
    <phoneticPr fontId="4" type="noConversion"/>
  </si>
  <si>
    <t xml:space="preserve"> : 1층 바 대청소 및 치즈 쇼케이스, 싱크대 내외부 </t>
    <phoneticPr fontId="4" type="noConversion"/>
  </si>
  <si>
    <t>2015. 11. 2</t>
    <phoneticPr fontId="4" type="noConversion"/>
  </si>
  <si>
    <t>2015. 11. 3</t>
    <phoneticPr fontId="4" type="noConversion"/>
  </si>
  <si>
    <t>시져샐러드</t>
    <phoneticPr fontId="4" type="noConversion"/>
  </si>
  <si>
    <t>마르게리따</t>
    <phoneticPr fontId="4" type="noConversion"/>
  </si>
  <si>
    <t>- 와인갈라디너 시연이 있었습니다.</t>
    <phoneticPr fontId="4" type="noConversion"/>
  </si>
  <si>
    <t>- 행사로 이용하셨던 버슨마스텔러가 11월 28일 40여명 L/T으로 예약을 하셨습니다.</t>
    <phoneticPr fontId="4" type="noConversion"/>
  </si>
  <si>
    <t>김영미 님</t>
    <phoneticPr fontId="4" type="noConversion"/>
  </si>
  <si>
    <t>김태정 님</t>
    <phoneticPr fontId="4" type="noConversion"/>
  </si>
  <si>
    <t>백성열 님</t>
    <phoneticPr fontId="4" type="noConversion"/>
  </si>
  <si>
    <t>조원주 님</t>
    <phoneticPr fontId="4" type="noConversion"/>
  </si>
  <si>
    <t>최가영 님</t>
    <phoneticPr fontId="4" type="noConversion"/>
  </si>
  <si>
    <t>하준호 님</t>
    <phoneticPr fontId="4" type="noConversion"/>
  </si>
  <si>
    <t>10월 5일 갈라디너 준비</t>
    <phoneticPr fontId="4" type="noConversion"/>
  </si>
  <si>
    <t>2015. 11. 4</t>
    <phoneticPr fontId="4" type="noConversion"/>
  </si>
  <si>
    <t>봉골레 파스타</t>
    <phoneticPr fontId="4" type="noConversion"/>
  </si>
  <si>
    <t>꽃게 로제파스타</t>
    <phoneticPr fontId="4" type="noConversion"/>
  </si>
  <si>
    <t>마르게리따 피자</t>
    <phoneticPr fontId="4" type="noConversion"/>
  </si>
  <si>
    <t xml:space="preserve">   </t>
    <phoneticPr fontId="4" type="noConversion"/>
  </si>
  <si>
    <t xml:space="preserve"> - 내일 (11.5) Della Fay Winery Gala dinner 행사 준비하였습니다.</t>
    <phoneticPr fontId="4" type="noConversion"/>
  </si>
  <si>
    <t xml:space="preserve"> : 테이블 센터피스, 와인 진열 배치 등</t>
    <phoneticPr fontId="4" type="noConversion"/>
  </si>
  <si>
    <t xml:space="preserve"> - 내일부터 Bakehouse 빵 1층에서 진열, 판매 진행 예정입니다.</t>
    <phoneticPr fontId="4" type="noConversion"/>
  </si>
  <si>
    <t>2015. 11. 6</t>
    <phoneticPr fontId="4" type="noConversion"/>
  </si>
  <si>
    <t>김형진 님</t>
    <phoneticPr fontId="4" type="noConversion"/>
  </si>
  <si>
    <t>스킨푸드</t>
    <phoneticPr fontId="4" type="noConversion"/>
  </si>
  <si>
    <t>박미영 님</t>
    <phoneticPr fontId="4" type="noConversion"/>
  </si>
  <si>
    <t>D/T</t>
    <phoneticPr fontId="4" type="noConversion"/>
  </si>
  <si>
    <t>스킨푸드 D/T MENU</t>
    <phoneticPr fontId="4" type="noConversion"/>
  </si>
  <si>
    <t xml:space="preserve"> - 고트치즈와 발사믹 건포도를 곁들인 방울토마토</t>
    <phoneticPr fontId="4" type="noConversion"/>
  </si>
  <si>
    <t xml:space="preserve"> - 오렌지 젤리를 곁들인 랍스터 케익</t>
    <phoneticPr fontId="4" type="noConversion"/>
  </si>
  <si>
    <t xml:space="preserve"> - 버터넛 스쿼시 퓨레와 구운 관자</t>
    <phoneticPr fontId="4" type="noConversion"/>
  </si>
  <si>
    <t xml:space="preserve"> - 석류 &amp; 리코타 샐러드</t>
    <phoneticPr fontId="4" type="noConversion"/>
  </si>
  <si>
    <t xml:space="preserve"> - 3가지 버섯을 곁들인 감자뇨끼</t>
    <phoneticPr fontId="4" type="noConversion"/>
  </si>
  <si>
    <t xml:space="preserve"> - 채끝 또는 농어 스테이크</t>
    <phoneticPr fontId="4" type="noConversion"/>
  </si>
  <si>
    <t xml:space="preserve"> - 아이스 티라미슈</t>
    <phoneticPr fontId="4" type="noConversion"/>
  </si>
  <si>
    <t>D/T Set</t>
    <phoneticPr fontId="4" type="noConversion"/>
  </si>
  <si>
    <t>마르게리따 피자</t>
    <phoneticPr fontId="4" type="noConversion"/>
  </si>
  <si>
    <t>토마토 버섯 파스타</t>
    <phoneticPr fontId="4" type="noConversion"/>
  </si>
  <si>
    <t xml:space="preserve"> - 김해진, 주형진 사원 카푸치노 교육 실시 (황주식 사원)</t>
    <phoneticPr fontId="4" type="noConversion"/>
  </si>
  <si>
    <t xml:space="preserve"> : 와인 진열장 대청소 및 재배치 실시하였습니다.</t>
    <phoneticPr fontId="4" type="noConversion"/>
  </si>
  <si>
    <t xml:space="preserve"> - 3F 청소 실시</t>
    <phoneticPr fontId="4" type="noConversion"/>
  </si>
  <si>
    <t xml:space="preserve">   Campo 옆 윈도우 쪽 테이블 D/P 변경하였습니다.</t>
    <phoneticPr fontId="4" type="noConversion"/>
  </si>
  <si>
    <t xml:space="preserve"> - 오늘영업사항</t>
    <phoneticPr fontId="4" type="noConversion"/>
  </si>
  <si>
    <t xml:space="preserve"> : 런치 영업이 저조하여 시간을 활용, 청소 및 D/P 변경 진행하였습니다.</t>
    <phoneticPr fontId="4" type="noConversion"/>
  </si>
  <si>
    <t xml:space="preserve">   늦은 시간까지 2인 위주의 워킹 손님이 많았습니다.</t>
    <phoneticPr fontId="4" type="noConversion"/>
  </si>
  <si>
    <t xml:space="preserve">   디너 영업시 스킨푸드(D/T 12인) Roma 에서 식사 진행되었고 만족도가 높았습니다.</t>
    <phoneticPr fontId="4" type="noConversion"/>
  </si>
  <si>
    <t>2015. 11. 8</t>
    <phoneticPr fontId="4" type="noConversion"/>
  </si>
  <si>
    <t>디아볼라피자</t>
    <phoneticPr fontId="4" type="noConversion"/>
  </si>
  <si>
    <t>꽃게로제파스타</t>
    <phoneticPr fontId="4" type="noConversion"/>
  </si>
  <si>
    <t>안심스테이크</t>
    <phoneticPr fontId="4" type="noConversion"/>
  </si>
  <si>
    <t>- 워킹손님의 와인주문율이 높아 베버리지 메뉴 총 33%달성 하였습니다.</t>
    <phoneticPr fontId="4" type="noConversion"/>
  </si>
  <si>
    <t>-Verona에 프로포즈 손님 D/T메뉴 이용하셨으며, 꽃장식 주문하셨고, 매우 만족하셨습니다.</t>
    <phoneticPr fontId="4" type="noConversion"/>
  </si>
  <si>
    <t>-김해진 사원 꽃꽂이 및 꽃장식 교육실시 (이민혜주임)</t>
    <phoneticPr fontId="4" type="noConversion"/>
  </si>
  <si>
    <t>장희재 님</t>
    <phoneticPr fontId="4" type="noConversion"/>
  </si>
  <si>
    <t>김성수사장님</t>
    <phoneticPr fontId="4" type="noConversion"/>
  </si>
  <si>
    <t>황지윤 님</t>
    <phoneticPr fontId="4" type="noConversion"/>
  </si>
  <si>
    <t>김가영 님</t>
    <phoneticPr fontId="4" type="noConversion"/>
  </si>
  <si>
    <t>이승준 님</t>
    <phoneticPr fontId="4" type="noConversion"/>
  </si>
  <si>
    <t>2015. 11. 9</t>
    <phoneticPr fontId="4" type="noConversion"/>
  </si>
  <si>
    <t>11월 11일 런치 테이스팅 예약관련 미팅</t>
    <phoneticPr fontId="4" type="noConversion"/>
  </si>
  <si>
    <t xml:space="preserve"> - 메뉴 커펌 및 발주</t>
    <phoneticPr fontId="4" type="noConversion"/>
  </si>
  <si>
    <t>2015. 11. 5</t>
    <phoneticPr fontId="4" type="noConversion"/>
  </si>
  <si>
    <t xml:space="preserve"> - 오늘영업사항</t>
    <phoneticPr fontId="4" type="noConversion"/>
  </si>
  <si>
    <t xml:space="preserve"> : 금일 저녁 7시부터 3F에서 VIP 고객 8팀을 모시고 Della fay 와이너리 갈라디너 행사를</t>
    <phoneticPr fontId="4" type="noConversion"/>
  </si>
  <si>
    <t xml:space="preserve">   진행하였습니다. 와인 및 식사 만족도가 매우 높았으며, 집으로 돌아가실 때</t>
    <phoneticPr fontId="4" type="noConversion"/>
  </si>
  <si>
    <t xml:space="preserve">   Della fay 와인들을 여러병 Take out 하셨습니다.</t>
    <phoneticPr fontId="4" type="noConversion"/>
  </si>
  <si>
    <t>2015. 11. 7</t>
    <phoneticPr fontId="4" type="noConversion"/>
  </si>
  <si>
    <t>Gala D/T</t>
    <phoneticPr fontId="4" type="noConversion"/>
  </si>
  <si>
    <t>꽃게 로제 파스타</t>
    <phoneticPr fontId="4" type="noConversion"/>
  </si>
  <si>
    <t>날치알 크림파스타</t>
    <phoneticPr fontId="4" type="noConversion"/>
  </si>
  <si>
    <t>꽃게 로제 파스타</t>
    <phoneticPr fontId="4" type="noConversion"/>
  </si>
  <si>
    <t xml:space="preserve"> - 김해진, 주형진 사원 하우스 와인 서브 교육 실시</t>
    <phoneticPr fontId="4" type="noConversion"/>
  </si>
  <si>
    <t>한우 등심 스테이크</t>
    <phoneticPr fontId="4" type="noConversion"/>
  </si>
  <si>
    <t>토마토 홍합 스튜</t>
    <phoneticPr fontId="4" type="noConversion"/>
  </si>
  <si>
    <t xml:space="preserve"> - 1, 4F 테라스 로즈마리 지푸라기 작업 실시하였습니다.</t>
    <phoneticPr fontId="4" type="noConversion"/>
  </si>
  <si>
    <t>2015. 11. 10</t>
    <phoneticPr fontId="4" type="noConversion"/>
  </si>
  <si>
    <t>봉골레파스타</t>
    <phoneticPr fontId="4" type="noConversion"/>
  </si>
  <si>
    <t>등심스테이크</t>
    <phoneticPr fontId="4" type="noConversion"/>
  </si>
  <si>
    <t xml:space="preserve"> 1F유리창 청소 실시하였습니다.</t>
    <phoneticPr fontId="4" type="noConversion"/>
  </si>
  <si>
    <t xml:space="preserve"> - 1층 와인진열장 및 엘리베이터 옆 진열장,  2,3F 선반 및 진열장, </t>
    <phoneticPr fontId="4" type="noConversion"/>
  </si>
  <si>
    <t>-주형진사원 카푸치노 심화교육 실시 (정봄이주임)</t>
    <phoneticPr fontId="4" type="noConversion"/>
  </si>
  <si>
    <t>북클럽</t>
    <phoneticPr fontId="4" type="noConversion"/>
  </si>
  <si>
    <t>ROMA</t>
    <phoneticPr fontId="4" type="noConversion"/>
  </si>
  <si>
    <t>Campo</t>
    <phoneticPr fontId="4" type="noConversion"/>
  </si>
  <si>
    <t>제원인터네셔널</t>
    <phoneticPr fontId="4" type="noConversion"/>
  </si>
  <si>
    <t>2015. 11. 11</t>
    <phoneticPr fontId="4" type="noConversion"/>
  </si>
  <si>
    <t>김수진 님</t>
    <phoneticPr fontId="4" type="noConversion"/>
  </si>
  <si>
    <t>김정 님</t>
    <phoneticPr fontId="4" type="noConversion"/>
  </si>
  <si>
    <t>L/T</t>
    <phoneticPr fontId="4" type="noConversion"/>
  </si>
  <si>
    <t>안재희 님</t>
    <phoneticPr fontId="4" type="noConversion"/>
  </si>
  <si>
    <t>김상수 님</t>
    <phoneticPr fontId="4" type="noConversion"/>
  </si>
  <si>
    <t>김수진 님 55,000원 테이스팅 메뉴 이용</t>
    <phoneticPr fontId="4" type="noConversion"/>
  </si>
  <si>
    <t>골근위 뷰티 50,000원 테이스팅 메뉴 이용</t>
    <phoneticPr fontId="4" type="noConversion"/>
  </si>
  <si>
    <t>봉골레파스타</t>
    <phoneticPr fontId="4" type="noConversion"/>
  </si>
  <si>
    <t>L/T SET</t>
    <phoneticPr fontId="4" type="noConversion"/>
  </si>
  <si>
    <t>D/T SET</t>
    <phoneticPr fontId="4" type="noConversion"/>
  </si>
  <si>
    <t>D/T</t>
    <phoneticPr fontId="4" type="noConversion"/>
  </si>
  <si>
    <t xml:space="preserve"> </t>
    <phoneticPr fontId="4" type="noConversion"/>
  </si>
  <si>
    <t>골근위 뷰티</t>
    <phoneticPr fontId="4" type="noConversion"/>
  </si>
  <si>
    <t>내일 영업사항</t>
    <phoneticPr fontId="4" type="noConversion"/>
  </si>
  <si>
    <t xml:space="preserve"> 정신분석연구소 L/T 55,000원 9명 roma</t>
    <phoneticPr fontId="4" type="noConversion"/>
  </si>
  <si>
    <t xml:space="preserve"> 조윤민님 9+1 가족모임식사 VERONA</t>
    <phoneticPr fontId="4" type="noConversion"/>
  </si>
  <si>
    <t xml:space="preserve"> 제원인터내셔널 8명 SIENNA</t>
    <phoneticPr fontId="4" type="noConversion"/>
  </si>
  <si>
    <t xml:space="preserve"> 이병호님 7명 VERONA</t>
    <phoneticPr fontId="4" type="noConversion"/>
  </si>
  <si>
    <t>-김해진사원 3층 룸 세컨메인 교육 실시 :정봄이 주임</t>
    <phoneticPr fontId="4" type="noConversion"/>
  </si>
  <si>
    <t>-주형진사원 4층 세컨메인 교육 실시 :정봄이 주임</t>
    <phoneticPr fontId="4" type="noConversion"/>
  </si>
  <si>
    <t>2015. 11. 12</t>
    <phoneticPr fontId="4" type="noConversion"/>
  </si>
  <si>
    <t>날치알 크림 파스타</t>
    <phoneticPr fontId="4" type="noConversion"/>
  </si>
  <si>
    <t>아란치니</t>
    <phoneticPr fontId="4" type="noConversion"/>
  </si>
  <si>
    <t xml:space="preserve"> - 주형진 사원 룸 서브 교육 실시 (김호중 대리)</t>
    <phoneticPr fontId="4" type="noConversion"/>
  </si>
  <si>
    <t xml:space="preserve"> : 1, 3층 크리스마스 트리 장식을 실시하였습니다.</t>
    <phoneticPr fontId="4" type="noConversion"/>
  </si>
  <si>
    <t xml:space="preserve">   디너 영업시 글라스 와인을 포함하여 와인 이용 고객이 많았으며,</t>
    <phoneticPr fontId="4" type="noConversion"/>
  </si>
  <si>
    <t xml:space="preserve">   독점 와인 이용 비율이 높았습니다 (23%)</t>
    <phoneticPr fontId="4" type="noConversion"/>
  </si>
  <si>
    <t>2015. 11. 13</t>
    <phoneticPr fontId="4" type="noConversion"/>
  </si>
  <si>
    <t>토마토 홍합스튜</t>
    <phoneticPr fontId="4" type="noConversion"/>
  </si>
  <si>
    <t>치킨구이</t>
    <phoneticPr fontId="4" type="noConversion"/>
  </si>
  <si>
    <t xml:space="preserve"> : 런치 영업이 저조하여 1층 와인진열장 및 전등, 와인병 등을 청소하였으며</t>
    <phoneticPr fontId="4" type="noConversion"/>
  </si>
  <si>
    <t xml:space="preserve">   디너 영업 시, 갈라 디너 재방문 고객 (송주석 님 3인) 뿐만 아니라</t>
    <phoneticPr fontId="4" type="noConversion"/>
  </si>
  <si>
    <t xml:space="preserve">   Corkage 포함하여, 디너 방문 고객의 거의 모든 테이블에서 와인 이용하셨습니다.</t>
    <phoneticPr fontId="4" type="noConversion"/>
  </si>
  <si>
    <t xml:space="preserve">   늦은 시간까지 1, 3층 영업이 활성화 되었습니다.</t>
    <phoneticPr fontId="4" type="noConversion"/>
  </si>
  <si>
    <t xml:space="preserve">   (Wine 34%)</t>
    <phoneticPr fontId="4" type="noConversion"/>
  </si>
  <si>
    <t>조윤민 님</t>
    <phoneticPr fontId="4" type="noConversion"/>
  </si>
  <si>
    <t>9+1</t>
    <phoneticPr fontId="4" type="noConversion"/>
  </si>
  <si>
    <t xml:space="preserve"> Verona</t>
    <phoneticPr fontId="4" type="noConversion"/>
  </si>
  <si>
    <t>정신분석연구소</t>
    <phoneticPr fontId="4" type="noConversion"/>
  </si>
  <si>
    <t>Sienna (L/T)</t>
    <phoneticPr fontId="4" type="noConversion"/>
  </si>
  <si>
    <t>박주현 님</t>
    <phoneticPr fontId="4" type="noConversion"/>
  </si>
  <si>
    <t>제원 인터내셔널</t>
    <phoneticPr fontId="4" type="noConversion"/>
  </si>
  <si>
    <t>이병호 님</t>
    <phoneticPr fontId="4" type="noConversion"/>
  </si>
  <si>
    <t>이영재 님</t>
    <phoneticPr fontId="4" type="noConversion"/>
  </si>
  <si>
    <t>이형준 님</t>
    <phoneticPr fontId="4" type="noConversion"/>
  </si>
  <si>
    <t>홍석진 님</t>
    <phoneticPr fontId="4" type="noConversion"/>
  </si>
  <si>
    <t>조은혜 님</t>
    <phoneticPr fontId="4" type="noConversion"/>
  </si>
  <si>
    <t>VIP</t>
    <phoneticPr fontId="4" type="noConversion"/>
  </si>
  <si>
    <t>Sienna (제빵관련 회식)</t>
    <phoneticPr fontId="4" type="noConversion"/>
  </si>
  <si>
    <t>Verona</t>
    <phoneticPr fontId="4" type="noConversion"/>
  </si>
  <si>
    <t>송주석 님</t>
    <phoneticPr fontId="4" type="noConversion"/>
  </si>
  <si>
    <t>김수진 님</t>
    <phoneticPr fontId="4" type="noConversion"/>
  </si>
  <si>
    <t>안지혜 님</t>
    <phoneticPr fontId="4" type="noConversion"/>
  </si>
  <si>
    <t>임유민 님</t>
    <phoneticPr fontId="4" type="noConversion"/>
  </si>
  <si>
    <t>김지석 님</t>
    <phoneticPr fontId="4" type="noConversion"/>
  </si>
  <si>
    <t>우종욱 님</t>
    <phoneticPr fontId="4" type="noConversion"/>
  </si>
  <si>
    <t>갈리디너 관련 발주 체크 및 미팅</t>
    <phoneticPr fontId="4" type="noConversion"/>
  </si>
  <si>
    <t>Della fay 갈라디너 진행</t>
    <phoneticPr fontId="4" type="noConversion"/>
  </si>
  <si>
    <t>김현정 님</t>
    <phoneticPr fontId="4" type="noConversion"/>
  </si>
  <si>
    <t>윤효진 님</t>
    <phoneticPr fontId="4" type="noConversion"/>
  </si>
  <si>
    <t>최승용 님</t>
    <phoneticPr fontId="4" type="noConversion"/>
  </si>
  <si>
    <t>남정민 님</t>
    <phoneticPr fontId="4" type="noConversion"/>
  </si>
  <si>
    <t xml:space="preserve">테이스팅 메뉴 및 발주관련 미팅 </t>
    <phoneticPr fontId="4" type="noConversion"/>
  </si>
  <si>
    <t>대청소 실시</t>
    <phoneticPr fontId="4" type="noConversion"/>
  </si>
  <si>
    <t xml:space="preserve"> - 콤비 오븐 및 선반 정리, 청소</t>
    <phoneticPr fontId="4" type="noConversion"/>
  </si>
  <si>
    <t>정신 분석 연구소 L/T 이용</t>
    <phoneticPr fontId="4" type="noConversion"/>
  </si>
  <si>
    <t xml:space="preserve"> - 고트치즈 무스를 곁들인 체리 토마토</t>
    <phoneticPr fontId="4" type="noConversion"/>
  </si>
  <si>
    <t xml:space="preserve"> - 표고버섯을 곁들인 치킨 구이</t>
    <phoneticPr fontId="4" type="noConversion"/>
  </si>
  <si>
    <t xml:space="preserve"> - 가을 샐러드</t>
    <phoneticPr fontId="4" type="noConversion"/>
  </si>
  <si>
    <t xml:space="preserve"> - 샤프란 크림소스의 전복 홍합 카사레치아</t>
    <phoneticPr fontId="4" type="noConversion"/>
  </si>
  <si>
    <t xml:space="preserve"> - 채끝 또는 농어 스테이크</t>
    <phoneticPr fontId="4" type="noConversion"/>
  </si>
  <si>
    <t xml:space="preserve"> - 몰튼초콜릿 케이크</t>
    <phoneticPr fontId="4" type="noConversion"/>
  </si>
  <si>
    <t>주방 직원 메뉴 보완성 관련 미팅</t>
    <phoneticPr fontId="4" type="noConversion"/>
  </si>
  <si>
    <t>오지현 님</t>
    <phoneticPr fontId="4" type="noConversion"/>
  </si>
  <si>
    <t>김소원 님</t>
    <phoneticPr fontId="4" type="noConversion"/>
  </si>
  <si>
    <t>함승일 님</t>
    <phoneticPr fontId="4" type="noConversion"/>
  </si>
  <si>
    <t>진예송 님</t>
    <phoneticPr fontId="4" type="noConversion"/>
  </si>
  <si>
    <t>김재경 님</t>
    <phoneticPr fontId="4" type="noConversion"/>
  </si>
  <si>
    <t>김나윤 계장 방산시장 방문</t>
    <phoneticPr fontId="4" type="noConversion"/>
  </si>
  <si>
    <t xml:space="preserve"> - 필요한 기물 컨택 및 구입</t>
    <phoneticPr fontId="4" type="noConversion"/>
  </si>
  <si>
    <t>2015. 11. 14</t>
    <phoneticPr fontId="4" type="noConversion"/>
  </si>
  <si>
    <t>꽃게 로제파스타</t>
    <phoneticPr fontId="4" type="noConversion"/>
  </si>
  <si>
    <t>봉골레 파스타</t>
    <phoneticPr fontId="4" type="noConversion"/>
  </si>
  <si>
    <t>마르게리따 피자</t>
    <phoneticPr fontId="4" type="noConversion"/>
  </si>
  <si>
    <t>2015. 11. 15</t>
    <phoneticPr fontId="4" type="noConversion"/>
  </si>
  <si>
    <t>치킨구이</t>
    <phoneticPr fontId="4" type="noConversion"/>
  </si>
  <si>
    <t>토마토 버섯 파스타</t>
    <phoneticPr fontId="4" type="noConversion"/>
  </si>
  <si>
    <t xml:space="preserve"> - 1~ 4F 계단 청소를 실시하였습니다.</t>
    <phoneticPr fontId="4" type="noConversion"/>
  </si>
  <si>
    <t>2015. 11. 16</t>
    <phoneticPr fontId="4" type="noConversion"/>
  </si>
  <si>
    <t>토마토 버섯파스타</t>
    <phoneticPr fontId="4" type="noConversion"/>
  </si>
  <si>
    <t xml:space="preserve"> - 각층 대청소 실시하였습니다</t>
    <phoneticPr fontId="4" type="noConversion"/>
  </si>
  <si>
    <t xml:space="preserve"> : 각층 벽 찌든 때 제거 작업 실시</t>
    <phoneticPr fontId="4" type="noConversion"/>
  </si>
  <si>
    <t xml:space="preserve">   1, 3층 디켄터 진열장 청소 실시</t>
    <phoneticPr fontId="4" type="noConversion"/>
  </si>
  <si>
    <t xml:space="preserve">   2층 룸 바닥, 벽, 계단 청소 실시</t>
    <phoneticPr fontId="4" type="noConversion"/>
  </si>
  <si>
    <t>2015. 11. 17</t>
    <phoneticPr fontId="4" type="noConversion"/>
  </si>
  <si>
    <t>윤경화 님</t>
    <phoneticPr fontId="4" type="noConversion"/>
  </si>
  <si>
    <t>김성수 사장님</t>
    <phoneticPr fontId="4" type="noConversion"/>
  </si>
  <si>
    <t>박대준 전무님</t>
    <phoneticPr fontId="4" type="noConversion"/>
  </si>
  <si>
    <t>이병석 학장님</t>
    <phoneticPr fontId="4" type="noConversion"/>
  </si>
  <si>
    <t>이세진 님</t>
    <phoneticPr fontId="4" type="noConversion"/>
  </si>
  <si>
    <t>강창수 대표님</t>
    <phoneticPr fontId="4" type="noConversion"/>
  </si>
  <si>
    <t>D/T 메뉴</t>
    <phoneticPr fontId="4" type="noConversion"/>
  </si>
  <si>
    <t xml:space="preserve"> - 포르치니 토마토 새우 파스타</t>
    <phoneticPr fontId="4" type="noConversion"/>
  </si>
  <si>
    <t xml:space="preserve"> - 샐러리악 퓨레와 치킨 롤라드</t>
    <phoneticPr fontId="4" type="noConversion"/>
  </si>
  <si>
    <t>먹물파스타</t>
    <phoneticPr fontId="4" type="noConversion"/>
  </si>
  <si>
    <t>봉골레</t>
    <phoneticPr fontId="4" type="noConversion"/>
  </si>
  <si>
    <t>디아볼라피자</t>
    <phoneticPr fontId="4" type="noConversion"/>
  </si>
  <si>
    <t>2015. 11. 18</t>
    <phoneticPr fontId="4" type="noConversion"/>
  </si>
  <si>
    <t>안성희 님</t>
    <phoneticPr fontId="4" type="noConversion"/>
  </si>
  <si>
    <t>김창희 님</t>
    <phoneticPr fontId="4" type="noConversion"/>
  </si>
  <si>
    <t>이성원 님</t>
    <phoneticPr fontId="4" type="noConversion"/>
  </si>
  <si>
    <t>이재원 님</t>
    <phoneticPr fontId="4" type="noConversion"/>
  </si>
  <si>
    <t>식전빵 및 고구마 제공</t>
    <phoneticPr fontId="4" type="noConversion"/>
  </si>
  <si>
    <t>2015. 11. 19</t>
    <phoneticPr fontId="4" type="noConversion"/>
  </si>
  <si>
    <t>장안주 님</t>
    <phoneticPr fontId="4" type="noConversion"/>
  </si>
  <si>
    <t>박경미 님</t>
    <phoneticPr fontId="4" type="noConversion"/>
  </si>
  <si>
    <t>이세철 님</t>
    <phoneticPr fontId="4" type="noConversion"/>
  </si>
  <si>
    <t>이성열 님</t>
    <phoneticPr fontId="4" type="noConversion"/>
  </si>
  <si>
    <t>김은정 님</t>
    <phoneticPr fontId="4" type="noConversion"/>
  </si>
  <si>
    <t>곽종빈 님</t>
    <phoneticPr fontId="4" type="noConversion"/>
  </si>
  <si>
    <t>오찬식 님</t>
    <phoneticPr fontId="4" type="noConversion"/>
  </si>
  <si>
    <t>곽종빈 님 D/T MENU</t>
    <phoneticPr fontId="4" type="noConversion"/>
  </si>
  <si>
    <t>고르곤졸라 너트피자</t>
    <phoneticPr fontId="4" type="noConversion"/>
  </si>
  <si>
    <t>날치알 크림파스타</t>
    <phoneticPr fontId="4" type="noConversion"/>
  </si>
  <si>
    <t>- 브레이크 타임에는 와인기초 교육을 실시하였습니다.</t>
    <phoneticPr fontId="4" type="noConversion"/>
  </si>
  <si>
    <t xml:space="preserve"> - 화이트 와인, 프랑스 와인 기초 시청각 교육 실시</t>
    <phoneticPr fontId="4" type="noConversion"/>
  </si>
  <si>
    <t>D/T Set</t>
    <phoneticPr fontId="4" type="noConversion"/>
  </si>
  <si>
    <t>봉골레 파스타</t>
    <phoneticPr fontId="4" type="noConversion"/>
  </si>
  <si>
    <t>꽃게 로제파스타</t>
    <phoneticPr fontId="4" type="noConversion"/>
  </si>
  <si>
    <t xml:space="preserve"> - 오늘영업사항</t>
    <phoneticPr fontId="4" type="noConversion"/>
  </si>
  <si>
    <t xml:space="preserve"> : 디너 영업이 활성화 되었으며, 금일 디너 영업 시에는 식사 위주의 테이블이 많았습니다.</t>
    <phoneticPr fontId="4" type="noConversion"/>
  </si>
  <si>
    <t xml:space="preserve">   Sienna 10인 D/T Set (LG생활과학 곽종빈님) 만족도가 높았습니다.</t>
    <phoneticPr fontId="4" type="noConversion"/>
  </si>
  <si>
    <t xml:space="preserve">   (Pasta, Risotto, Main - 30% ) 늦은 시간까지 1, 3층 만석으로 영업 진행되었으며,</t>
    <phoneticPr fontId="4" type="noConversion"/>
  </si>
  <si>
    <t>2015. 11. 20</t>
    <phoneticPr fontId="4" type="noConversion"/>
  </si>
  <si>
    <t>정소영 님</t>
    <phoneticPr fontId="4" type="noConversion"/>
  </si>
  <si>
    <t>정유진 님</t>
    <phoneticPr fontId="4" type="noConversion"/>
  </si>
  <si>
    <t>향영모임</t>
    <phoneticPr fontId="4" type="noConversion"/>
  </si>
  <si>
    <t>백유상 님</t>
    <phoneticPr fontId="4" type="noConversion"/>
  </si>
  <si>
    <t>손준영 님</t>
    <phoneticPr fontId="4" type="noConversion"/>
  </si>
  <si>
    <t>김예훈 님</t>
    <phoneticPr fontId="4" type="noConversion"/>
  </si>
  <si>
    <t>향영모임 쉐어메뉴 이용</t>
    <phoneticPr fontId="4" type="noConversion"/>
  </si>
  <si>
    <t>꽃게 로제파스타</t>
    <phoneticPr fontId="4" type="noConversion"/>
  </si>
  <si>
    <t>날치알 크림파스타</t>
    <phoneticPr fontId="4" type="noConversion"/>
  </si>
  <si>
    <t>비트 리조또</t>
    <phoneticPr fontId="4" type="noConversion"/>
  </si>
  <si>
    <t xml:space="preserve"> - 오늘영업사항</t>
    <phoneticPr fontId="4" type="noConversion"/>
  </si>
  <si>
    <t xml:space="preserve"> : 식사 위주의 테이블이 많았으며, 메인 판매율이 높았습니다.</t>
    <phoneticPr fontId="4" type="noConversion"/>
  </si>
  <si>
    <t xml:space="preserve">   디너 영업시 향영모임 10인 만족도가 높았으며, 다음주에 2번 더 방문 이용 예정입니다.</t>
    <phoneticPr fontId="4" type="noConversion"/>
  </si>
  <si>
    <t>2015. 11. 23</t>
    <phoneticPr fontId="4" type="noConversion"/>
  </si>
  <si>
    <t xml:space="preserve"> - 샐러리악 퓨레와 비프타르타르</t>
    <phoneticPr fontId="4" type="noConversion"/>
  </si>
  <si>
    <t xml:space="preserve"> - 파스타</t>
    <phoneticPr fontId="4" type="noConversion"/>
  </si>
  <si>
    <t>2015. 11. 24</t>
    <phoneticPr fontId="4" type="noConversion"/>
  </si>
  <si>
    <t>부서장 모임</t>
    <phoneticPr fontId="4" type="noConversion"/>
  </si>
  <si>
    <t>김지영 님</t>
    <phoneticPr fontId="4" type="noConversion"/>
  </si>
  <si>
    <t>김지현 님</t>
    <phoneticPr fontId="4" type="noConversion"/>
  </si>
  <si>
    <t>김택기 님</t>
    <phoneticPr fontId="4" type="noConversion"/>
  </si>
  <si>
    <t>최정석 님</t>
    <phoneticPr fontId="4" type="noConversion"/>
  </si>
  <si>
    <t>박호범 님</t>
    <phoneticPr fontId="4" type="noConversion"/>
  </si>
  <si>
    <t>부서장 모임 L/T MENU</t>
    <phoneticPr fontId="4" type="noConversion"/>
  </si>
  <si>
    <t>박정란 님</t>
    <phoneticPr fontId="4" type="noConversion"/>
  </si>
  <si>
    <t>정호진 님</t>
    <phoneticPr fontId="4" type="noConversion"/>
  </si>
  <si>
    <t>정도영 님</t>
    <phoneticPr fontId="4" type="noConversion"/>
  </si>
  <si>
    <t>계기윤 님</t>
    <phoneticPr fontId="4" type="noConversion"/>
  </si>
  <si>
    <t>박윤범 님</t>
    <phoneticPr fontId="4" type="noConversion"/>
  </si>
  <si>
    <t xml:space="preserve"> 정호진 님 D/T MENU</t>
    <phoneticPr fontId="4" type="noConversion"/>
  </si>
  <si>
    <t>2015. 11. 26</t>
    <phoneticPr fontId="4" type="noConversion"/>
  </si>
  <si>
    <t>이민숙 님</t>
    <phoneticPr fontId="4" type="noConversion"/>
  </si>
  <si>
    <t>세브란스 포럼</t>
    <phoneticPr fontId="4" type="noConversion"/>
  </si>
  <si>
    <t>사노피 LES</t>
    <phoneticPr fontId="4" type="noConversion"/>
  </si>
  <si>
    <t>세브란스</t>
    <phoneticPr fontId="4" type="noConversion"/>
  </si>
  <si>
    <t>유명원 님</t>
    <phoneticPr fontId="4" type="noConversion"/>
  </si>
  <si>
    <t>김웅배 대표님</t>
    <phoneticPr fontId="4" type="noConversion"/>
  </si>
  <si>
    <t xml:space="preserve"> - 훈연한 연어와 석화</t>
    <phoneticPr fontId="4" type="noConversion"/>
  </si>
  <si>
    <t>세브란스 &amp; 사노피LES D/T MENU</t>
    <phoneticPr fontId="4" type="noConversion"/>
  </si>
  <si>
    <t>2015. 11. 25</t>
    <phoneticPr fontId="4" type="noConversion"/>
  </si>
  <si>
    <t>최진석 님</t>
    <phoneticPr fontId="4" type="noConversion"/>
  </si>
  <si>
    <t>최진석 님 일행</t>
    <phoneticPr fontId="4" type="noConversion"/>
  </si>
  <si>
    <t>김윤재 님</t>
    <phoneticPr fontId="4" type="noConversion"/>
  </si>
  <si>
    <t>백현주 님</t>
    <phoneticPr fontId="4" type="noConversion"/>
  </si>
  <si>
    <t>어윤선 님</t>
    <phoneticPr fontId="4" type="noConversion"/>
  </si>
  <si>
    <t>왕빈나 님</t>
    <phoneticPr fontId="4" type="noConversion"/>
  </si>
  <si>
    <t>임정근 님</t>
    <phoneticPr fontId="4" type="noConversion"/>
  </si>
  <si>
    <t>성열욱 님</t>
    <phoneticPr fontId="4" type="noConversion"/>
  </si>
  <si>
    <t>이순욱 님</t>
    <phoneticPr fontId="4" type="noConversion"/>
  </si>
  <si>
    <t>건국대 병원</t>
    <phoneticPr fontId="4" type="noConversion"/>
  </si>
  <si>
    <t>장윤희 님</t>
    <phoneticPr fontId="4" type="noConversion"/>
  </si>
  <si>
    <t>최정식 님</t>
    <phoneticPr fontId="4" type="noConversion"/>
  </si>
  <si>
    <t>ID LOOK</t>
    <phoneticPr fontId="4" type="noConversion"/>
  </si>
  <si>
    <t>안상현 님</t>
    <phoneticPr fontId="4" type="noConversion"/>
  </si>
  <si>
    <t>이소희 님</t>
    <phoneticPr fontId="4" type="noConversion"/>
  </si>
  <si>
    <t>이준호 님</t>
    <phoneticPr fontId="4" type="noConversion"/>
  </si>
  <si>
    <t>조윤희 님</t>
    <phoneticPr fontId="4" type="noConversion"/>
  </si>
  <si>
    <t>D/T</t>
    <phoneticPr fontId="4" type="noConversion"/>
  </si>
  <si>
    <t>건국대 병원 D/T MENU</t>
    <phoneticPr fontId="4" type="noConversion"/>
  </si>
  <si>
    <t>2015. 11. 27</t>
    <phoneticPr fontId="4" type="noConversion"/>
  </si>
  <si>
    <t>이애자 님</t>
    <phoneticPr fontId="4" type="noConversion"/>
  </si>
  <si>
    <t>성열욱 님</t>
    <phoneticPr fontId="4" type="noConversion"/>
  </si>
  <si>
    <t>최승희 님</t>
    <phoneticPr fontId="4" type="noConversion"/>
  </si>
  <si>
    <t>박문경 님</t>
    <phoneticPr fontId="4" type="noConversion"/>
  </si>
  <si>
    <t>이민영 님</t>
    <phoneticPr fontId="4" type="noConversion"/>
  </si>
  <si>
    <t>민윤경 님</t>
    <phoneticPr fontId="4" type="noConversion"/>
  </si>
  <si>
    <t>김은정 님</t>
    <phoneticPr fontId="4" type="noConversion"/>
  </si>
  <si>
    <t>김선빈 님</t>
    <phoneticPr fontId="4" type="noConversion"/>
  </si>
  <si>
    <t>박문경 님 D/T MENU</t>
    <phoneticPr fontId="4" type="noConversion"/>
  </si>
  <si>
    <t>2015. 11. 21</t>
    <phoneticPr fontId="4" type="noConversion"/>
  </si>
  <si>
    <t>코스메데코레트 캔들수업</t>
    <phoneticPr fontId="4" type="noConversion"/>
  </si>
  <si>
    <t>Sienna</t>
    <phoneticPr fontId="4" type="noConversion"/>
  </si>
  <si>
    <t>정신아 님</t>
    <phoneticPr fontId="4" type="noConversion"/>
  </si>
  <si>
    <t>김민석 님</t>
    <phoneticPr fontId="4" type="noConversion"/>
  </si>
  <si>
    <t>남태한 님</t>
    <phoneticPr fontId="4" type="noConversion"/>
  </si>
  <si>
    <t>이은정 님</t>
    <phoneticPr fontId="4" type="noConversion"/>
  </si>
  <si>
    <t>조승표 님</t>
    <phoneticPr fontId="4" type="noConversion"/>
  </si>
  <si>
    <t>이광언 님</t>
    <phoneticPr fontId="4" type="noConversion"/>
  </si>
  <si>
    <t>VIP, Sienna</t>
    <phoneticPr fontId="4" type="noConversion"/>
  </si>
  <si>
    <t>한희정 님</t>
    <phoneticPr fontId="4" type="noConversion"/>
  </si>
  <si>
    <t>Verona</t>
    <phoneticPr fontId="4" type="noConversion"/>
  </si>
  <si>
    <t>김영준 님</t>
    <phoneticPr fontId="4" type="noConversion"/>
  </si>
  <si>
    <t>김병훈 님</t>
    <phoneticPr fontId="4" type="noConversion"/>
  </si>
  <si>
    <t>구미정 님</t>
    <phoneticPr fontId="4" type="noConversion"/>
  </si>
  <si>
    <t xml:space="preserve">Roma, L/T (돌잔치) </t>
    <phoneticPr fontId="4" type="noConversion"/>
  </si>
  <si>
    <t>김현정 님</t>
    <phoneticPr fontId="4" type="noConversion"/>
  </si>
  <si>
    <t>음성준 님</t>
    <phoneticPr fontId="4" type="noConversion"/>
  </si>
  <si>
    <t>신주현 님</t>
    <phoneticPr fontId="4" type="noConversion"/>
  </si>
  <si>
    <t>최성호 님</t>
    <phoneticPr fontId="4" type="noConversion"/>
  </si>
  <si>
    <t>봉골레 파스타</t>
    <phoneticPr fontId="4" type="noConversion"/>
  </si>
  <si>
    <t>버섯 토마토 파스타</t>
    <phoneticPr fontId="4" type="noConversion"/>
  </si>
  <si>
    <t>마켓 샐러드</t>
    <phoneticPr fontId="4" type="noConversion"/>
  </si>
  <si>
    <t xml:space="preserve"> - 오늘영업사항</t>
    <phoneticPr fontId="4" type="noConversion"/>
  </si>
  <si>
    <t xml:space="preserve"> : 런치 영업시 Roma 캔들수업 11명 만족도가 높았습니다.</t>
    <phoneticPr fontId="4" type="noConversion"/>
  </si>
  <si>
    <t xml:space="preserve">   디너에는 3층 만석으로 영업 진행 되었으며, VIP 이광언 님 식사 만족도가 높았습니다.</t>
    <phoneticPr fontId="4" type="noConversion"/>
  </si>
  <si>
    <t xml:space="preserve">   파스타 판매 비율이 높았고, 특히 봉골레 파스타 반응이 좋았습니다(PAS-30%, 봉골레-14ea)</t>
    <phoneticPr fontId="4" type="noConversion"/>
  </si>
  <si>
    <t>2015. 11. 22</t>
    <phoneticPr fontId="4" type="noConversion"/>
  </si>
  <si>
    <t>L/T Set</t>
    <phoneticPr fontId="4" type="noConversion"/>
  </si>
  <si>
    <t>날치알 크림파스타</t>
    <phoneticPr fontId="4" type="noConversion"/>
  </si>
  <si>
    <t>꽃게 로제파스타</t>
    <phoneticPr fontId="4" type="noConversion"/>
  </si>
  <si>
    <t>D/T Set</t>
    <phoneticPr fontId="4" type="noConversion"/>
  </si>
  <si>
    <t>D/T</t>
    <phoneticPr fontId="4" type="noConversion"/>
  </si>
  <si>
    <t xml:space="preserve"> - 오늘 영업사항</t>
    <phoneticPr fontId="4" type="noConversion"/>
  </si>
  <si>
    <t xml:space="preserve"> : 런치 영업이 저조하여, Closed time을 이용하여 각 층 전등 청소 실시하였습니다.</t>
    <phoneticPr fontId="4" type="noConversion"/>
  </si>
  <si>
    <t xml:space="preserve">   1층 테라스 정리 및 장식 설치 작업 진행하였습니다.</t>
    <phoneticPr fontId="4" type="noConversion"/>
  </si>
  <si>
    <t>등심 스테이크</t>
    <phoneticPr fontId="4" type="noConversion"/>
  </si>
  <si>
    <t>치폴라</t>
    <phoneticPr fontId="4" type="noConversion"/>
  </si>
  <si>
    <t>봉골레 파스타</t>
    <phoneticPr fontId="4" type="noConversion"/>
  </si>
  <si>
    <t>치킨구이</t>
    <phoneticPr fontId="4" type="noConversion"/>
  </si>
  <si>
    <t xml:space="preserve"> : 런치 영업부터 디너 영업, 마감에 이르기까지 전층 만석으로 하루 영업이 진행되었습니다.</t>
    <phoneticPr fontId="4" type="noConversion"/>
  </si>
  <si>
    <t xml:space="preserve">   D/T 7인, 단품 쉐어 테이블 등 만족도가 매우 높았으며, </t>
    <phoneticPr fontId="4" type="noConversion"/>
  </si>
  <si>
    <t xml:space="preserve">   신선한 조개를 곁들인 봉골레 파스타 반응이 좋았습니다. ( 12Ea )</t>
    <phoneticPr fontId="4" type="noConversion"/>
  </si>
  <si>
    <t>D/T Set</t>
    <phoneticPr fontId="4" type="noConversion"/>
  </si>
  <si>
    <t>디아볼라 피자</t>
    <phoneticPr fontId="4" type="noConversion"/>
  </si>
  <si>
    <t>비트리조또</t>
    <phoneticPr fontId="4" type="noConversion"/>
  </si>
  <si>
    <t xml:space="preserve">   디너 영업시 정호진 님 9인 D/T 식사 만족도가 높았습니다.</t>
    <phoneticPr fontId="4" type="noConversion"/>
  </si>
  <si>
    <t xml:space="preserve"> : 디너 영업시 자주 방문해주시는 사노피, 세브란스 포럼 D/T Set 식사 및 행사 진행 </t>
    <phoneticPr fontId="4" type="noConversion"/>
  </si>
  <si>
    <t xml:space="preserve">   만족도가 높았습니다. 금일 독점 와인 판매율이 높았습니다 (22%)</t>
    <phoneticPr fontId="4" type="noConversion"/>
  </si>
  <si>
    <t>날치알 크림파스타</t>
    <phoneticPr fontId="4" type="noConversion"/>
  </si>
  <si>
    <t>너트 피자</t>
    <phoneticPr fontId="4" type="noConversion"/>
  </si>
  <si>
    <t xml:space="preserve"> : 디너 영업이 활성화 되었습니다. 1~ 4F 만석으로 영업 진행 되었으며,</t>
    <phoneticPr fontId="4" type="noConversion"/>
  </si>
  <si>
    <t xml:space="preserve">   근래 자주 방문하시는 성열욱 님 뿐만 아니라 D/T 손님 만족도 또한 매우 높았습니다.</t>
    <phoneticPr fontId="4" type="noConversion"/>
  </si>
  <si>
    <t xml:space="preserve">   영업 종료 후, 내일 런치에 있을 버슨마스텔러 50인 행사 세팅하였습니다.</t>
    <phoneticPr fontId="4" type="noConversion"/>
  </si>
  <si>
    <t>2015. 11. 28</t>
    <phoneticPr fontId="4" type="noConversion"/>
  </si>
  <si>
    <t>버슨마스텔러</t>
    <phoneticPr fontId="4" type="noConversion"/>
  </si>
  <si>
    <t xml:space="preserve"> - 오늘영업사항</t>
    <phoneticPr fontId="4" type="noConversion"/>
  </si>
  <si>
    <t xml:space="preserve"> : 금일 런치 영업시 폐경기 여성을 주제로 모녀 22쌍, 관계자 4인, 교수님 6인</t>
    <phoneticPr fontId="4" type="noConversion"/>
  </si>
  <si>
    <t xml:space="preserve">   총 54인 3층 홀에서 행사 진행 후, 각층 룸과 홀에서 L/T 식사 진행하였습니다.</t>
    <phoneticPr fontId="4" type="noConversion"/>
  </si>
  <si>
    <t xml:space="preserve">   행사 세팅 및 식사 만족도가 높았습니다.</t>
    <phoneticPr fontId="4" type="noConversion"/>
  </si>
  <si>
    <t>2015. 11. 29</t>
    <phoneticPr fontId="4" type="noConversion"/>
  </si>
  <si>
    <t>박선영 님</t>
    <phoneticPr fontId="4" type="noConversion"/>
  </si>
  <si>
    <t>4+2</t>
    <phoneticPr fontId="4" type="noConversion"/>
  </si>
  <si>
    <t>김명기 교수님</t>
    <phoneticPr fontId="4" type="noConversion"/>
  </si>
  <si>
    <t>송영훈 님</t>
    <phoneticPr fontId="4" type="noConversion"/>
  </si>
  <si>
    <t>윤선도 님</t>
    <phoneticPr fontId="4" type="noConversion"/>
  </si>
  <si>
    <t>홍수정 님</t>
    <phoneticPr fontId="4" type="noConversion"/>
  </si>
  <si>
    <t>Roma</t>
    <phoneticPr fontId="4" type="noConversion"/>
  </si>
  <si>
    <t>Sienna</t>
    <phoneticPr fontId="4" type="noConversion"/>
  </si>
  <si>
    <t>D/T Set</t>
    <phoneticPr fontId="4" type="noConversion"/>
  </si>
  <si>
    <t>너트 피자</t>
    <phoneticPr fontId="4" type="noConversion"/>
  </si>
  <si>
    <t>봉골레 파스타</t>
    <phoneticPr fontId="4" type="noConversion"/>
  </si>
  <si>
    <t xml:space="preserve"> : 디너 영업시 홍수정 님 부부동반 모임 (D/T 8인) Roma 에서 식사 진행되었습니다.</t>
    <phoneticPr fontId="4" type="noConversion"/>
  </si>
  <si>
    <t xml:space="preserve">   와인 총 4병(샴페인, 피노누아, 끼안티, 쉬라)을 코스에 맞추어 가져오셔서,</t>
    <phoneticPr fontId="4" type="noConversion"/>
  </si>
  <si>
    <t xml:space="preserve">   더 만족도가 높은 식사가 진행되었던 것 같습니다.</t>
    <phoneticPr fontId="4" type="noConversion"/>
  </si>
  <si>
    <t>2015. 11. 30</t>
    <phoneticPr fontId="4" type="noConversion"/>
  </si>
  <si>
    <t xml:space="preserve"> - 버슨마스텔러 미결제건 금일 결제하여 매출에 기재되었습니다.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</si>
</sst>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20" fontId="6" fillId="0" borderId="8" xfId="0" quotePrefix="1" applyNumberFormat="1" applyFont="1" applyBorder="1" applyAlignment="1">
      <alignment wrapText="1"/>
    </xf>
    <xf numFmtId="0" fontId="7" fillId="0" borderId="8" xfId="0" quotePrefix="1" applyFont="1" applyBorder="1" applyAlignment="1">
      <alignment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11" workbookViewId="0">
      <selection activeCell="B6" sqref="B6:C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38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231500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250000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481500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v>481500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37</v>
      </c>
      <c r="C11" s="21">
        <v>3</v>
      </c>
      <c r="D11" s="86"/>
      <c r="E11" s="22"/>
      <c r="F11" s="21"/>
      <c r="G11" s="23"/>
    </row>
    <row r="12" spans="1:9" ht="18" customHeight="1">
      <c r="A12" s="83"/>
      <c r="B12" s="21" t="s">
        <v>40</v>
      </c>
      <c r="C12" s="21">
        <v>2</v>
      </c>
      <c r="D12" s="86"/>
      <c r="E12" s="22"/>
      <c r="F12" s="21"/>
      <c r="G12" s="23"/>
    </row>
    <row r="13" spans="1:9" ht="17.100000000000001" customHeight="1">
      <c r="A13" s="84"/>
      <c r="B13" s="21" t="s">
        <v>39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/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35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B36" sqref="B36:C3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122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645900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437300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1083200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B6+'11.9'!B7:C7</f>
        <v>14110050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124</v>
      </c>
      <c r="C11" s="21">
        <v>3</v>
      </c>
      <c r="D11" s="86"/>
      <c r="E11" s="22"/>
      <c r="F11" s="21"/>
      <c r="G11" s="23"/>
    </row>
    <row r="12" spans="1:9" ht="18" customHeight="1">
      <c r="A12" s="83"/>
      <c r="B12" s="21" t="s">
        <v>123</v>
      </c>
      <c r="C12" s="21">
        <v>4</v>
      </c>
      <c r="D12" s="86"/>
      <c r="E12" s="22"/>
      <c r="F12" s="21"/>
      <c r="G12" s="23"/>
    </row>
    <row r="13" spans="1:9" ht="17.100000000000001" customHeight="1">
      <c r="A13" s="84"/>
      <c r="B13" s="21" t="s">
        <v>120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0.45833333333333331</v>
      </c>
      <c r="C16" s="21" t="s">
        <v>128</v>
      </c>
      <c r="D16" s="21">
        <v>8</v>
      </c>
      <c r="E16" s="88" t="s">
        <v>129</v>
      </c>
      <c r="F16" s="89"/>
      <c r="G16" s="90"/>
    </row>
    <row r="17" spans="1:7">
      <c r="A17" s="95"/>
      <c r="B17" s="28">
        <v>0.5</v>
      </c>
      <c r="C17" s="28" t="s">
        <v>131</v>
      </c>
      <c r="D17" s="21">
        <v>4</v>
      </c>
      <c r="E17" s="88" t="s">
        <v>130</v>
      </c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205</v>
      </c>
      <c r="C35" s="107"/>
      <c r="D35" s="94" t="s">
        <v>27</v>
      </c>
      <c r="E35" s="102" t="s">
        <v>126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125</v>
      </c>
      <c r="F36" s="103"/>
      <c r="G36" s="104"/>
    </row>
    <row r="37" spans="1:9" ht="18" customHeight="1">
      <c r="A37" s="95"/>
      <c r="B37" s="100"/>
      <c r="C37" s="101"/>
      <c r="D37" s="95"/>
      <c r="E37" s="148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 t="s">
        <v>127</v>
      </c>
      <c r="G48" s="101"/>
      <c r="H48" s="49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topLeftCell="A31" workbookViewId="0">
      <selection activeCell="F49" sqref="F49:G4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132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2118500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763000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2881500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B6+'11.10'!B7:C7</f>
        <v>16991550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140</v>
      </c>
      <c r="C11" s="21">
        <v>5</v>
      </c>
      <c r="D11" s="86"/>
      <c r="E11" s="22"/>
      <c r="F11" s="21"/>
      <c r="G11" s="23"/>
    </row>
    <row r="12" spans="1:9" ht="18" customHeight="1">
      <c r="A12" s="83"/>
      <c r="B12" s="21" t="s">
        <v>141</v>
      </c>
      <c r="C12" s="21">
        <v>25</v>
      </c>
      <c r="D12" s="86"/>
      <c r="E12" s="22"/>
      <c r="F12" s="21"/>
      <c r="G12" s="23"/>
    </row>
    <row r="13" spans="1:9" ht="17.100000000000001" customHeight="1">
      <c r="A13" s="84"/>
      <c r="B13" s="21" t="s">
        <v>142</v>
      </c>
      <c r="C13" s="24">
        <v>5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133</v>
      </c>
      <c r="D16" s="21">
        <v>6</v>
      </c>
      <c r="E16" s="88" t="s">
        <v>135</v>
      </c>
      <c r="F16" s="89"/>
      <c r="G16" s="90"/>
    </row>
    <row r="17" spans="1:7">
      <c r="A17" s="95"/>
      <c r="B17" s="28">
        <v>0.5</v>
      </c>
      <c r="C17" s="28" t="s">
        <v>145</v>
      </c>
      <c r="D17" s="21">
        <v>19</v>
      </c>
      <c r="E17" s="88" t="s">
        <v>135</v>
      </c>
      <c r="F17" s="89"/>
      <c r="G17" s="90"/>
    </row>
    <row r="18" spans="1:7">
      <c r="A18" s="95"/>
      <c r="B18" s="28">
        <v>0.5</v>
      </c>
      <c r="C18" s="28" t="s">
        <v>134</v>
      </c>
      <c r="D18" s="21">
        <v>3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136</v>
      </c>
      <c r="D23" s="21">
        <v>5</v>
      </c>
      <c r="E23" s="108" t="s">
        <v>143</v>
      </c>
      <c r="F23" s="109"/>
      <c r="G23" s="110"/>
    </row>
    <row r="24" spans="1:7">
      <c r="A24" s="95"/>
      <c r="B24" s="28">
        <v>0.29166666666666669</v>
      </c>
      <c r="C24" s="28" t="s">
        <v>137</v>
      </c>
      <c r="D24" s="21">
        <v>2</v>
      </c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138</v>
      </c>
      <c r="C35" s="107"/>
      <c r="D35" s="94" t="s">
        <v>27</v>
      </c>
      <c r="E35" s="102" t="s">
        <v>146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147</v>
      </c>
      <c r="F36" s="103"/>
      <c r="G36" s="104"/>
    </row>
    <row r="37" spans="1:9" ht="18" customHeight="1">
      <c r="A37" s="95"/>
      <c r="B37" s="100" t="s">
        <v>139</v>
      </c>
      <c r="C37" s="101"/>
      <c r="D37" s="95"/>
      <c r="E37" s="111" t="s">
        <v>148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144</v>
      </c>
      <c r="F38" s="112"/>
      <c r="G38" s="113"/>
    </row>
    <row r="39" spans="1:9" ht="17.25" customHeight="1">
      <c r="A39" s="95"/>
      <c r="B39" s="100"/>
      <c r="C39" s="101"/>
      <c r="D39" s="95"/>
      <c r="E39" s="102" t="s">
        <v>149</v>
      </c>
      <c r="F39" s="103"/>
      <c r="G39" s="104"/>
    </row>
    <row r="40" spans="1:9" ht="17.25" customHeight="1">
      <c r="A40" s="95"/>
      <c r="B40" s="100"/>
      <c r="C40" s="101"/>
      <c r="D40" s="95"/>
      <c r="E40" s="102" t="s">
        <v>150</v>
      </c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 t="s">
        <v>152</v>
      </c>
      <c r="G48" s="101"/>
      <c r="H48" s="50"/>
    </row>
    <row r="49" spans="1:8">
      <c r="A49" s="95"/>
      <c r="B49" s="100"/>
      <c r="C49" s="124"/>
      <c r="D49" s="101"/>
      <c r="E49" s="95"/>
      <c r="F49" s="123" t="s">
        <v>151</v>
      </c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topLeftCell="A31" workbookViewId="0">
      <selection activeCell="B35" sqref="B35:C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153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700000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2661450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3361450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B6+'11.11'!B7:C7</f>
        <v>20353000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154</v>
      </c>
      <c r="C11" s="21">
        <v>11</v>
      </c>
      <c r="D11" s="86"/>
      <c r="E11" s="22"/>
      <c r="F11" s="21"/>
      <c r="G11" s="23"/>
    </row>
    <row r="12" spans="1:9" ht="18" customHeight="1">
      <c r="A12" s="83"/>
      <c r="B12" s="21" t="s">
        <v>115</v>
      </c>
      <c r="C12" s="21">
        <v>9</v>
      </c>
      <c r="D12" s="86"/>
      <c r="E12" s="22"/>
      <c r="F12" s="21"/>
      <c r="G12" s="23"/>
    </row>
    <row r="13" spans="1:9" ht="17.100000000000001" customHeight="1">
      <c r="A13" s="84"/>
      <c r="B13" s="21" t="s">
        <v>155</v>
      </c>
      <c r="C13" s="24">
        <v>7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168</v>
      </c>
      <c r="D16" s="21" t="s">
        <v>169</v>
      </c>
      <c r="E16" s="88" t="s">
        <v>170</v>
      </c>
      <c r="F16" s="89"/>
      <c r="G16" s="90"/>
    </row>
    <row r="17" spans="1:7">
      <c r="A17" s="95"/>
      <c r="B17" s="28">
        <v>4.1666666666666664E-2</v>
      </c>
      <c r="C17" s="28" t="s">
        <v>171</v>
      </c>
      <c r="D17" s="21">
        <v>8</v>
      </c>
      <c r="E17" s="88" t="s">
        <v>172</v>
      </c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173</v>
      </c>
      <c r="D23" s="21">
        <v>3</v>
      </c>
      <c r="E23" s="108" t="s">
        <v>182</v>
      </c>
      <c r="F23" s="109"/>
      <c r="G23" s="110"/>
    </row>
    <row r="24" spans="1:7">
      <c r="A24" s="95"/>
      <c r="B24" s="28">
        <v>0.29166666666666669</v>
      </c>
      <c r="C24" s="28" t="s">
        <v>174</v>
      </c>
      <c r="D24" s="21">
        <v>8</v>
      </c>
      <c r="E24" s="88" t="s">
        <v>181</v>
      </c>
      <c r="F24" s="89"/>
      <c r="G24" s="90"/>
    </row>
    <row r="25" spans="1:7">
      <c r="A25" s="95"/>
      <c r="B25" s="28">
        <v>0.29166666666666669</v>
      </c>
      <c r="C25" s="32" t="s">
        <v>175</v>
      </c>
      <c r="D25" s="21">
        <v>7</v>
      </c>
      <c r="E25" s="88"/>
      <c r="F25" s="89"/>
      <c r="G25" s="90"/>
    </row>
    <row r="26" spans="1:7">
      <c r="A26" s="95"/>
      <c r="B26" s="28">
        <v>0.29166666666666669</v>
      </c>
      <c r="C26" s="32" t="s">
        <v>176</v>
      </c>
      <c r="D26" s="21">
        <v>2</v>
      </c>
      <c r="E26" s="88"/>
      <c r="F26" s="89"/>
      <c r="G26" s="90"/>
    </row>
    <row r="27" spans="1:7">
      <c r="A27" s="95"/>
      <c r="B27" s="28">
        <v>0.3125</v>
      </c>
      <c r="C27" s="21" t="s">
        <v>177</v>
      </c>
      <c r="D27" s="21">
        <v>2</v>
      </c>
      <c r="E27" s="88"/>
      <c r="F27" s="89"/>
      <c r="G27" s="90"/>
    </row>
    <row r="28" spans="1:7">
      <c r="A28" s="95"/>
      <c r="B28" s="28">
        <v>0.3125</v>
      </c>
      <c r="C28" s="21" t="s">
        <v>178</v>
      </c>
      <c r="D28" s="21">
        <v>2</v>
      </c>
      <c r="E28" s="88"/>
      <c r="F28" s="89"/>
      <c r="G28" s="90"/>
    </row>
    <row r="29" spans="1:7">
      <c r="A29" s="95"/>
      <c r="B29" s="28">
        <v>0.3125</v>
      </c>
      <c r="C29" s="28" t="s">
        <v>179</v>
      </c>
      <c r="D29" s="21">
        <v>2</v>
      </c>
      <c r="E29" s="88" t="s">
        <v>180</v>
      </c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198</v>
      </c>
      <c r="C35" s="107"/>
      <c r="D35" s="94" t="s">
        <v>27</v>
      </c>
      <c r="E35" s="102" t="s">
        <v>89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157</v>
      </c>
      <c r="F36" s="103"/>
      <c r="G36" s="104"/>
    </row>
    <row r="37" spans="1:9" ht="18" customHeight="1">
      <c r="A37" s="95"/>
      <c r="B37" s="100" t="s">
        <v>200</v>
      </c>
      <c r="C37" s="101"/>
      <c r="D37" s="95"/>
      <c r="E37" s="111" t="s">
        <v>158</v>
      </c>
      <c r="F37" s="112"/>
      <c r="G37" s="113"/>
    </row>
    <row r="38" spans="1:9" ht="18" customHeight="1">
      <c r="A38" s="95"/>
      <c r="B38" s="100" t="s">
        <v>201</v>
      </c>
      <c r="C38" s="101"/>
      <c r="D38" s="95"/>
      <c r="E38" s="111" t="s">
        <v>159</v>
      </c>
      <c r="F38" s="112"/>
      <c r="G38" s="113"/>
    </row>
    <row r="39" spans="1:9" ht="17.25" customHeight="1">
      <c r="A39" s="95"/>
      <c r="B39" s="100" t="s">
        <v>202</v>
      </c>
      <c r="C39" s="101"/>
      <c r="D39" s="95"/>
      <c r="E39" s="102"/>
      <c r="F39" s="103"/>
      <c r="G39" s="104"/>
    </row>
    <row r="40" spans="1:9" ht="17.25" customHeight="1">
      <c r="A40" s="95"/>
      <c r="B40" s="100" t="s">
        <v>203</v>
      </c>
      <c r="C40" s="101"/>
      <c r="D40" s="95"/>
      <c r="E40" s="102"/>
      <c r="F40" s="103"/>
      <c r="G40" s="104"/>
      <c r="I40" s="34"/>
    </row>
    <row r="41" spans="1:9" ht="18" customHeight="1">
      <c r="A41" s="95"/>
      <c r="B41" s="100" t="s">
        <v>204</v>
      </c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 t="s">
        <v>156</v>
      </c>
      <c r="G48" s="101"/>
      <c r="H48" s="51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B35" sqref="B35:C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160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140500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1317550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1458050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B6+'11.12'!B7:C7</f>
        <v>21811050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161</v>
      </c>
      <c r="C11" s="21">
        <v>4</v>
      </c>
      <c r="D11" s="86"/>
      <c r="E11" s="22"/>
      <c r="F11" s="21"/>
      <c r="G11" s="23"/>
    </row>
    <row r="12" spans="1:9" ht="18" customHeight="1">
      <c r="A12" s="83"/>
      <c r="B12" s="21" t="s">
        <v>154</v>
      </c>
      <c r="C12" s="21">
        <v>4</v>
      </c>
      <c r="D12" s="86"/>
      <c r="E12" s="22"/>
      <c r="F12" s="21"/>
      <c r="G12" s="23"/>
    </row>
    <row r="13" spans="1:9" ht="17.100000000000001" customHeight="1">
      <c r="A13" s="84"/>
      <c r="B13" s="21" t="s">
        <v>162</v>
      </c>
      <c r="C13" s="24">
        <v>3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183</v>
      </c>
      <c r="D23" s="21">
        <v>3</v>
      </c>
      <c r="E23" s="108" t="s">
        <v>180</v>
      </c>
      <c r="F23" s="109"/>
      <c r="G23" s="110"/>
    </row>
    <row r="24" spans="1:7">
      <c r="A24" s="95"/>
      <c r="B24" s="28">
        <v>0.29166666666666669</v>
      </c>
      <c r="C24" s="28" t="s">
        <v>184</v>
      </c>
      <c r="D24" s="21">
        <v>2</v>
      </c>
      <c r="E24" s="88"/>
      <c r="F24" s="89"/>
      <c r="G24" s="90"/>
    </row>
    <row r="25" spans="1:7">
      <c r="A25" s="95"/>
      <c r="B25" s="28">
        <v>0.3125</v>
      </c>
      <c r="C25" s="32" t="s">
        <v>185</v>
      </c>
      <c r="D25" s="21">
        <v>2</v>
      </c>
      <c r="E25" s="88"/>
      <c r="F25" s="89"/>
      <c r="G25" s="90"/>
    </row>
    <row r="26" spans="1:7">
      <c r="A26" s="95"/>
      <c r="B26" s="28">
        <v>0.33333333333333331</v>
      </c>
      <c r="C26" s="32" t="s">
        <v>186</v>
      </c>
      <c r="D26" s="21">
        <v>3</v>
      </c>
      <c r="E26" s="88"/>
      <c r="F26" s="89"/>
      <c r="G26" s="90"/>
    </row>
    <row r="27" spans="1:7">
      <c r="A27" s="95"/>
      <c r="B27" s="28">
        <v>0.33333333333333331</v>
      </c>
      <c r="C27" s="21" t="s">
        <v>187</v>
      </c>
      <c r="D27" s="21">
        <v>3</v>
      </c>
      <c r="E27" s="88"/>
      <c r="F27" s="89"/>
      <c r="G27" s="90"/>
    </row>
    <row r="28" spans="1:7">
      <c r="A28" s="95"/>
      <c r="B28" s="28">
        <v>0.35416666666666669</v>
      </c>
      <c r="C28" s="21" t="s">
        <v>188</v>
      </c>
      <c r="D28" s="21">
        <v>2</v>
      </c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89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163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164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166</v>
      </c>
      <c r="F38" s="112"/>
      <c r="G38" s="113"/>
    </row>
    <row r="39" spans="1:9" ht="17.25" customHeight="1">
      <c r="A39" s="95"/>
      <c r="B39" s="100"/>
      <c r="C39" s="101"/>
      <c r="D39" s="95"/>
      <c r="E39" s="102" t="s">
        <v>165</v>
      </c>
      <c r="F39" s="103"/>
      <c r="G39" s="104"/>
    </row>
    <row r="40" spans="1:9" ht="17.25" customHeight="1">
      <c r="A40" s="95"/>
      <c r="B40" s="100"/>
      <c r="C40" s="101"/>
      <c r="D40" s="95"/>
      <c r="E40" s="102" t="s">
        <v>167</v>
      </c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1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213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541250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1261300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1802550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B6+'11.13'!B7:C7</f>
        <v>23613600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214</v>
      </c>
      <c r="C11" s="21">
        <v>8</v>
      </c>
      <c r="D11" s="86"/>
      <c r="E11" s="22"/>
      <c r="F11" s="21"/>
      <c r="G11" s="23"/>
    </row>
    <row r="12" spans="1:9" ht="18" customHeight="1">
      <c r="A12" s="83"/>
      <c r="B12" s="21" t="s">
        <v>215</v>
      </c>
      <c r="C12" s="21">
        <v>8</v>
      </c>
      <c r="D12" s="86"/>
      <c r="E12" s="22"/>
      <c r="F12" s="21"/>
      <c r="G12" s="23"/>
    </row>
    <row r="13" spans="1:9" ht="17.100000000000001" customHeight="1">
      <c r="A13" s="84"/>
      <c r="B13" s="21" t="s">
        <v>216</v>
      </c>
      <c r="C13" s="24">
        <v>5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196</v>
      </c>
      <c r="C35" s="107"/>
      <c r="D35" s="94" t="s">
        <v>27</v>
      </c>
      <c r="E35" s="102"/>
      <c r="F35" s="103"/>
      <c r="G35" s="104"/>
    </row>
    <row r="36" spans="1:9" ht="17.25" customHeight="1">
      <c r="A36" s="95"/>
      <c r="B36" s="100" t="s">
        <v>197</v>
      </c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2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E35" sqref="E35:G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217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430200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508900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939100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B6+'11.14'!B7:C7</f>
        <v>24552700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214</v>
      </c>
      <c r="C11" s="21">
        <v>4</v>
      </c>
      <c r="D11" s="86"/>
      <c r="E11" s="22"/>
      <c r="F11" s="21"/>
      <c r="G11" s="23"/>
    </row>
    <row r="12" spans="1:9" ht="18" customHeight="1">
      <c r="A12" s="83"/>
      <c r="B12" s="21" t="s">
        <v>218</v>
      </c>
      <c r="C12" s="21">
        <v>3</v>
      </c>
      <c r="D12" s="86"/>
      <c r="E12" s="22"/>
      <c r="F12" s="21"/>
      <c r="G12" s="23"/>
    </row>
    <row r="13" spans="1:9" ht="17.100000000000001" customHeight="1">
      <c r="A13" s="84"/>
      <c r="B13" s="21" t="s">
        <v>219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0.52083333333333337</v>
      </c>
      <c r="C16" s="21" t="s">
        <v>191</v>
      </c>
      <c r="D16" s="21">
        <v>6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192</v>
      </c>
      <c r="D23" s="21">
        <v>5</v>
      </c>
      <c r="E23" s="108"/>
      <c r="F23" s="109"/>
      <c r="G23" s="110"/>
    </row>
    <row r="24" spans="1:7">
      <c r="A24" s="95"/>
      <c r="B24" s="28">
        <v>0.27083333333333331</v>
      </c>
      <c r="C24" s="28" t="s">
        <v>193</v>
      </c>
      <c r="D24" s="21">
        <v>2</v>
      </c>
      <c r="E24" s="88"/>
      <c r="F24" s="89"/>
      <c r="G24" s="90"/>
    </row>
    <row r="25" spans="1:7">
      <c r="A25" s="95"/>
      <c r="B25" s="28"/>
      <c r="C25" s="32" t="s">
        <v>194</v>
      </c>
      <c r="D25" s="21">
        <v>3</v>
      </c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195</v>
      </c>
      <c r="C35" s="107"/>
      <c r="D35" s="94" t="s">
        <v>27</v>
      </c>
      <c r="E35" s="102" t="s">
        <v>220</v>
      </c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2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sqref="A1:G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221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530300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734750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1265050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B6+'11.15'!B7:C7</f>
        <v>25817750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222</v>
      </c>
      <c r="C11" s="21">
        <v>5</v>
      </c>
      <c r="D11" s="86"/>
      <c r="E11" s="22"/>
      <c r="F11" s="21"/>
      <c r="G11" s="23"/>
    </row>
    <row r="12" spans="1:9" ht="18" customHeight="1">
      <c r="A12" s="83"/>
      <c r="B12" s="21" t="s">
        <v>216</v>
      </c>
      <c r="C12" s="21">
        <v>5</v>
      </c>
      <c r="D12" s="86"/>
      <c r="E12" s="22"/>
      <c r="F12" s="21"/>
      <c r="G12" s="23"/>
    </row>
    <row r="13" spans="1:9" ht="17.100000000000001" customHeight="1">
      <c r="A13" s="84"/>
      <c r="B13" s="21" t="s">
        <v>215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206</v>
      </c>
      <c r="D16" s="21">
        <v>3</v>
      </c>
      <c r="E16" s="88"/>
      <c r="F16" s="89"/>
      <c r="G16" s="90"/>
    </row>
    <row r="17" spans="1:7">
      <c r="A17" s="95"/>
      <c r="B17" s="28">
        <v>0.52777777777777779</v>
      </c>
      <c r="C17" s="28" t="s">
        <v>207</v>
      </c>
      <c r="D17" s="21">
        <v>3</v>
      </c>
      <c r="E17" s="88"/>
      <c r="F17" s="89"/>
      <c r="G17" s="90"/>
    </row>
    <row r="18" spans="1:7">
      <c r="A18" s="95"/>
      <c r="B18" s="28">
        <v>0.49305555555555558</v>
      </c>
      <c r="C18" s="28" t="s">
        <v>208</v>
      </c>
      <c r="D18" s="21">
        <v>3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209</v>
      </c>
      <c r="D23" s="21">
        <v>4</v>
      </c>
      <c r="E23" s="108"/>
      <c r="F23" s="109"/>
      <c r="G23" s="110"/>
    </row>
    <row r="24" spans="1:7">
      <c r="A24" s="95"/>
      <c r="B24" s="28">
        <v>0.27083333333333331</v>
      </c>
      <c r="C24" s="28" t="s">
        <v>210</v>
      </c>
      <c r="D24" s="21">
        <v>4</v>
      </c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211</v>
      </c>
      <c r="C35" s="107"/>
      <c r="D35" s="94" t="s">
        <v>27</v>
      </c>
      <c r="E35" s="102" t="s">
        <v>223</v>
      </c>
      <c r="F35" s="103"/>
      <c r="G35" s="104"/>
    </row>
    <row r="36" spans="1:9" ht="17.25" customHeight="1">
      <c r="A36" s="95"/>
      <c r="B36" s="100" t="s">
        <v>212</v>
      </c>
      <c r="C36" s="101"/>
      <c r="D36" s="95"/>
      <c r="E36" s="102" t="s">
        <v>224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225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226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3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topLeftCell="A7" workbookViewId="0">
      <selection activeCell="E35" sqref="E35:G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227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453000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1451500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1904500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B6+'11.16'!B7:C7</f>
        <v>27722250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237</v>
      </c>
      <c r="C11" s="21">
        <v>4</v>
      </c>
      <c r="D11" s="86"/>
      <c r="E11" s="22"/>
      <c r="F11" s="21"/>
      <c r="G11" s="23"/>
    </row>
    <row r="12" spans="1:9" ht="18" customHeight="1">
      <c r="A12" s="83"/>
      <c r="B12" s="21" t="s">
        <v>238</v>
      </c>
      <c r="C12" s="21">
        <v>3</v>
      </c>
      <c r="D12" s="86"/>
      <c r="E12" s="22"/>
      <c r="F12" s="21"/>
      <c r="G12" s="23"/>
    </row>
    <row r="13" spans="1:9" ht="17.100000000000001" customHeight="1">
      <c r="A13" s="84"/>
      <c r="B13" s="21" t="s">
        <v>239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228</v>
      </c>
      <c r="D16" s="21">
        <v>5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229</v>
      </c>
      <c r="D23" s="21">
        <v>5</v>
      </c>
      <c r="E23" s="108"/>
      <c r="F23" s="109"/>
      <c r="G23" s="110"/>
    </row>
    <row r="24" spans="1:7">
      <c r="A24" s="95"/>
      <c r="B24" s="28">
        <v>0.29166666666666669</v>
      </c>
      <c r="C24" s="28" t="s">
        <v>230</v>
      </c>
      <c r="D24" s="21">
        <v>7</v>
      </c>
      <c r="E24" s="88"/>
      <c r="F24" s="89"/>
      <c r="G24" s="90"/>
    </row>
    <row r="25" spans="1:7">
      <c r="A25" s="95"/>
      <c r="B25" s="28">
        <v>0.29166666666666669</v>
      </c>
      <c r="C25" s="32" t="s">
        <v>231</v>
      </c>
      <c r="D25" s="21">
        <v>4</v>
      </c>
      <c r="E25" s="88"/>
      <c r="F25" s="89"/>
      <c r="G25" s="90"/>
    </row>
    <row r="26" spans="1:7">
      <c r="A26" s="95"/>
      <c r="B26" s="28">
        <v>0.27083333333333331</v>
      </c>
      <c r="C26" s="32" t="s">
        <v>232</v>
      </c>
      <c r="D26" s="21">
        <v>3</v>
      </c>
      <c r="E26" s="88"/>
      <c r="F26" s="89"/>
      <c r="G26" s="90"/>
    </row>
    <row r="27" spans="1:7">
      <c r="A27" s="95"/>
      <c r="B27" s="28">
        <v>0.29166666666666669</v>
      </c>
      <c r="C27" s="21" t="s">
        <v>233</v>
      </c>
      <c r="D27" s="21">
        <v>3</v>
      </c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234</v>
      </c>
      <c r="C35" s="107"/>
      <c r="D35" s="94" t="s">
        <v>27</v>
      </c>
      <c r="E35" s="147" t="s">
        <v>257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/>
      <c r="F36" s="103"/>
      <c r="G36" s="104"/>
    </row>
    <row r="37" spans="1:9" ht="18" customHeight="1">
      <c r="A37" s="95"/>
      <c r="B37" s="100" t="s">
        <v>236</v>
      </c>
      <c r="C37" s="101"/>
      <c r="D37" s="95"/>
      <c r="E37" s="111"/>
      <c r="F37" s="112"/>
      <c r="G37" s="113"/>
    </row>
    <row r="38" spans="1:9" ht="18" customHeight="1">
      <c r="A38" s="95"/>
      <c r="B38" s="100" t="s">
        <v>201</v>
      </c>
      <c r="C38" s="101"/>
      <c r="D38" s="95"/>
      <c r="E38" s="111"/>
      <c r="F38" s="112"/>
      <c r="G38" s="113"/>
    </row>
    <row r="39" spans="1:9" ht="17.25" customHeight="1">
      <c r="A39" s="95"/>
      <c r="B39" s="100" t="s">
        <v>235</v>
      </c>
      <c r="C39" s="101"/>
      <c r="D39" s="95"/>
      <c r="E39" s="102"/>
      <c r="F39" s="103"/>
      <c r="G39" s="104"/>
    </row>
    <row r="40" spans="1:9" ht="17.25" customHeight="1">
      <c r="A40" s="95"/>
      <c r="B40" s="100" t="s">
        <v>80</v>
      </c>
      <c r="C40" s="101"/>
      <c r="D40" s="95"/>
      <c r="E40" s="102"/>
      <c r="F40" s="103"/>
      <c r="G40" s="104"/>
      <c r="I40" s="34"/>
    </row>
    <row r="41" spans="1:9" ht="18" customHeight="1">
      <c r="A41" s="95"/>
      <c r="B41" s="100" t="s">
        <v>204</v>
      </c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4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E38" sqref="E38:G3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240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103200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804000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907200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B6+'11.17'!B7:C7</f>
        <v>28629450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255</v>
      </c>
      <c r="C11" s="21">
        <v>4</v>
      </c>
      <c r="D11" s="86"/>
      <c r="E11" s="22"/>
      <c r="F11" s="21"/>
      <c r="G11" s="23"/>
    </row>
    <row r="12" spans="1:9" ht="18" customHeight="1">
      <c r="A12" s="83"/>
      <c r="B12" s="21" t="s">
        <v>256</v>
      </c>
      <c r="C12" s="21">
        <v>2</v>
      </c>
      <c r="D12" s="86"/>
      <c r="E12" s="22"/>
      <c r="F12" s="21"/>
      <c r="G12" s="23"/>
    </row>
    <row r="13" spans="1:9" ht="17.100000000000001" customHeight="1">
      <c r="A13" s="84"/>
      <c r="B13" s="21"/>
      <c r="C13" s="24"/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>
        <v>5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241</v>
      </c>
      <c r="D23" s="21">
        <v>3</v>
      </c>
      <c r="E23" s="108"/>
      <c r="F23" s="109"/>
      <c r="G23" s="110"/>
    </row>
    <row r="24" spans="1:7">
      <c r="A24" s="95"/>
      <c r="B24" s="28">
        <v>0.29166666666666669</v>
      </c>
      <c r="C24" s="28" t="s">
        <v>242</v>
      </c>
      <c r="D24" s="21">
        <v>2</v>
      </c>
      <c r="E24" s="88"/>
      <c r="F24" s="89"/>
      <c r="G24" s="90"/>
    </row>
    <row r="25" spans="1:7">
      <c r="A25" s="95"/>
      <c r="B25" s="28">
        <v>0.29166666666666669</v>
      </c>
      <c r="C25" s="32" t="s">
        <v>243</v>
      </c>
      <c r="D25" s="21">
        <v>2</v>
      </c>
      <c r="E25" s="88"/>
      <c r="F25" s="89"/>
      <c r="G25" s="90"/>
    </row>
    <row r="26" spans="1:7">
      <c r="A26" s="95"/>
      <c r="B26" s="28">
        <v>0.29166666666666669</v>
      </c>
      <c r="C26" s="32" t="s">
        <v>244</v>
      </c>
      <c r="D26" s="21">
        <v>2</v>
      </c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245</v>
      </c>
      <c r="C35" s="107"/>
      <c r="D35" s="94" t="s">
        <v>27</v>
      </c>
      <c r="E35" s="147"/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 t="s">
        <v>258</v>
      </c>
      <c r="G48" s="101"/>
      <c r="H48" s="55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B36" sqref="B36:C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246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430200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2152200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2582400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B6+'11.18'!B7:C7</f>
        <v>31211850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259</v>
      </c>
      <c r="C11" s="21">
        <v>10</v>
      </c>
      <c r="D11" s="86"/>
      <c r="E11" s="22"/>
      <c r="F11" s="21"/>
      <c r="G11" s="23"/>
    </row>
    <row r="12" spans="1:9" ht="18" customHeight="1">
      <c r="A12" s="83"/>
      <c r="B12" s="21" t="s">
        <v>260</v>
      </c>
      <c r="C12" s="21">
        <v>7</v>
      </c>
      <c r="D12" s="86"/>
      <c r="E12" s="22"/>
      <c r="F12" s="21"/>
      <c r="G12" s="23"/>
    </row>
    <row r="13" spans="1:9" ht="17.100000000000001" customHeight="1">
      <c r="A13" s="84"/>
      <c r="B13" s="21" t="s">
        <v>261</v>
      </c>
      <c r="C13" s="24">
        <v>7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247</v>
      </c>
      <c r="D16" s="21">
        <v>3</v>
      </c>
      <c r="E16" s="88"/>
      <c r="F16" s="89"/>
      <c r="G16" s="90"/>
    </row>
    <row r="17" spans="1:7">
      <c r="A17" s="95"/>
      <c r="B17" s="28">
        <v>0.5</v>
      </c>
      <c r="C17" s="28" t="s">
        <v>248</v>
      </c>
      <c r="D17" s="21">
        <v>4</v>
      </c>
      <c r="E17" s="88"/>
      <c r="F17" s="89"/>
      <c r="G17" s="90"/>
    </row>
    <row r="18" spans="1:7">
      <c r="A18" s="95"/>
      <c r="B18" s="28">
        <v>0.5</v>
      </c>
      <c r="C18" s="28" t="s">
        <v>249</v>
      </c>
      <c r="D18" s="21">
        <v>4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252</v>
      </c>
      <c r="D23" s="21">
        <v>10</v>
      </c>
      <c r="E23" s="108" t="s">
        <v>73</v>
      </c>
      <c r="F23" s="109"/>
      <c r="G23" s="110"/>
    </row>
    <row r="24" spans="1:7">
      <c r="A24" s="95"/>
      <c r="B24" s="28">
        <v>0.27083333333333331</v>
      </c>
      <c r="C24" s="28" t="s">
        <v>250</v>
      </c>
      <c r="D24" s="21">
        <v>7</v>
      </c>
      <c r="E24" s="88"/>
      <c r="F24" s="89"/>
      <c r="G24" s="90"/>
    </row>
    <row r="25" spans="1:7">
      <c r="A25" s="95"/>
      <c r="B25" s="28">
        <v>0.25</v>
      </c>
      <c r="C25" s="32" t="s">
        <v>251</v>
      </c>
      <c r="D25" s="21">
        <v>2</v>
      </c>
      <c r="E25" s="88"/>
      <c r="F25" s="89"/>
      <c r="G25" s="90"/>
    </row>
    <row r="26" spans="1:7">
      <c r="A26" s="95"/>
      <c r="B26" s="28">
        <v>0.27083333333333331</v>
      </c>
      <c r="C26" s="32" t="s">
        <v>252</v>
      </c>
      <c r="D26" s="21">
        <v>4</v>
      </c>
      <c r="E26" s="88"/>
      <c r="F26" s="89"/>
      <c r="G26" s="90"/>
    </row>
    <row r="27" spans="1:7">
      <c r="A27" s="95"/>
      <c r="B27" s="28">
        <v>0.375</v>
      </c>
      <c r="C27" s="21" t="s">
        <v>253</v>
      </c>
      <c r="D27" s="21">
        <v>2</v>
      </c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254</v>
      </c>
      <c r="C35" s="107"/>
      <c r="D35" s="94" t="s">
        <v>27</v>
      </c>
      <c r="E35" s="102" t="s">
        <v>262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263</v>
      </c>
      <c r="F36" s="103"/>
      <c r="G36" s="104"/>
    </row>
    <row r="37" spans="1:9" ht="18" customHeight="1">
      <c r="A37" s="95"/>
      <c r="B37" s="100" t="s">
        <v>236</v>
      </c>
      <c r="C37" s="101"/>
      <c r="D37" s="95"/>
      <c r="E37" s="111" t="s">
        <v>265</v>
      </c>
      <c r="F37" s="112"/>
      <c r="G37" s="113"/>
    </row>
    <row r="38" spans="1:9" ht="18" customHeight="1">
      <c r="A38" s="95"/>
      <c r="B38" s="100" t="s">
        <v>201</v>
      </c>
      <c r="C38" s="101"/>
      <c r="D38" s="95"/>
      <c r="E38" s="111" t="s">
        <v>264</v>
      </c>
      <c r="F38" s="112"/>
      <c r="G38" s="113"/>
    </row>
    <row r="39" spans="1:9" ht="17.25" customHeight="1">
      <c r="A39" s="95"/>
      <c r="B39" s="100" t="s">
        <v>235</v>
      </c>
      <c r="C39" s="101"/>
      <c r="D39" s="95"/>
      <c r="E39" s="102"/>
      <c r="F39" s="103"/>
      <c r="G39" s="104"/>
    </row>
    <row r="40" spans="1:9" ht="17.25" customHeight="1">
      <c r="A40" s="95"/>
      <c r="B40" s="100" t="s">
        <v>80</v>
      </c>
      <c r="C40" s="101"/>
      <c r="D40" s="95"/>
      <c r="E40" s="102"/>
      <c r="F40" s="103"/>
      <c r="G40" s="104"/>
      <c r="I40" s="34"/>
    </row>
    <row r="41" spans="1:9" ht="18" customHeight="1">
      <c r="A41" s="95"/>
      <c r="B41" s="100" t="s">
        <v>204</v>
      </c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6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B42" sqref="B42:C4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48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400900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233500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634400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B6+'11.1'!B7:C7</f>
        <v>1115900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39</v>
      </c>
      <c r="C11" s="21">
        <v>3</v>
      </c>
      <c r="D11" s="86"/>
      <c r="E11" s="22"/>
      <c r="F11" s="21"/>
      <c r="G11" s="23"/>
    </row>
    <row r="12" spans="1:9" ht="18" customHeight="1">
      <c r="A12" s="83"/>
      <c r="B12" s="21" t="s">
        <v>41</v>
      </c>
      <c r="C12" s="21">
        <v>2</v>
      </c>
      <c r="D12" s="86"/>
      <c r="E12" s="22"/>
      <c r="F12" s="21"/>
      <c r="G12" s="23"/>
    </row>
    <row r="13" spans="1:9" ht="17.100000000000001" customHeight="1">
      <c r="A13" s="84"/>
      <c r="B13" s="21" t="s">
        <v>42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0.79166666666666663</v>
      </c>
      <c r="C23" s="21" t="s">
        <v>43</v>
      </c>
      <c r="D23" s="21">
        <v>3</v>
      </c>
      <c r="E23" s="108" t="s">
        <v>44</v>
      </c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46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47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45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10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42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topLeftCell="A12" workbookViewId="0">
      <selection activeCell="E38" sqref="E38:G3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266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656400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1083000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1739400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B6+'11.19'!B7:C7</f>
        <v>32951250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275</v>
      </c>
      <c r="C11" s="21">
        <v>7</v>
      </c>
      <c r="D11" s="86"/>
      <c r="E11" s="22"/>
      <c r="F11" s="21"/>
      <c r="G11" s="23"/>
    </row>
    <row r="12" spans="1:9" ht="18" customHeight="1">
      <c r="A12" s="83"/>
      <c r="B12" s="21" t="s">
        <v>274</v>
      </c>
      <c r="C12" s="21">
        <v>6</v>
      </c>
      <c r="D12" s="86"/>
      <c r="E12" s="22"/>
      <c r="F12" s="21"/>
      <c r="G12" s="23"/>
    </row>
    <row r="13" spans="1:9" ht="17.100000000000001" customHeight="1">
      <c r="A13" s="84"/>
      <c r="B13" s="21" t="s">
        <v>276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0.54166666666666663</v>
      </c>
      <c r="C16" s="21" t="s">
        <v>267</v>
      </c>
      <c r="D16" s="21">
        <v>3</v>
      </c>
      <c r="E16" s="88"/>
      <c r="F16" s="89"/>
      <c r="G16" s="90"/>
    </row>
    <row r="17" spans="1:7">
      <c r="A17" s="95"/>
      <c r="B17" s="28">
        <v>0.5</v>
      </c>
      <c r="C17" s="28" t="s">
        <v>268</v>
      </c>
      <c r="D17" s="21">
        <v>3</v>
      </c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269</v>
      </c>
      <c r="D23" s="21">
        <v>10</v>
      </c>
      <c r="E23" s="108"/>
      <c r="F23" s="109"/>
      <c r="G23" s="110"/>
    </row>
    <row r="24" spans="1:7">
      <c r="A24" s="95"/>
      <c r="B24" s="28">
        <v>0.35416666666666669</v>
      </c>
      <c r="C24" s="28" t="s">
        <v>270</v>
      </c>
      <c r="D24" s="21">
        <v>2</v>
      </c>
      <c r="E24" s="88"/>
      <c r="F24" s="89"/>
      <c r="G24" s="90"/>
    </row>
    <row r="25" spans="1:7">
      <c r="A25" s="95"/>
      <c r="B25" s="28">
        <v>0.3125</v>
      </c>
      <c r="C25" s="32" t="s">
        <v>271</v>
      </c>
      <c r="D25" s="21">
        <v>2</v>
      </c>
      <c r="E25" s="88"/>
      <c r="F25" s="89"/>
      <c r="G25" s="90"/>
    </row>
    <row r="26" spans="1:7">
      <c r="A26" s="95"/>
      <c r="B26" s="28">
        <v>0.3125</v>
      </c>
      <c r="C26" s="32" t="s">
        <v>272</v>
      </c>
      <c r="D26" s="21">
        <v>2</v>
      </c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273</v>
      </c>
      <c r="C35" s="107"/>
      <c r="D35" s="94" t="s">
        <v>27</v>
      </c>
      <c r="E35" s="102" t="s">
        <v>277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278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279</v>
      </c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7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J38" sqref="J3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336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972800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2191900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3164700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B6+'11.20'!B7:C7</f>
        <v>36115950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356</v>
      </c>
      <c r="C11" s="21">
        <v>14</v>
      </c>
      <c r="D11" s="86"/>
      <c r="E11" s="22"/>
      <c r="F11" s="21"/>
      <c r="G11" s="23"/>
    </row>
    <row r="12" spans="1:9" ht="18" customHeight="1">
      <c r="A12" s="83"/>
      <c r="B12" s="21" t="s">
        <v>357</v>
      </c>
      <c r="C12" s="21">
        <v>9</v>
      </c>
      <c r="D12" s="86"/>
      <c r="E12" s="22"/>
      <c r="F12" s="21"/>
      <c r="G12" s="23"/>
    </row>
    <row r="13" spans="1:9" ht="17.100000000000001" customHeight="1">
      <c r="A13" s="84"/>
      <c r="B13" s="21" t="s">
        <v>358</v>
      </c>
      <c r="C13" s="24">
        <v>9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0.45833333333333331</v>
      </c>
      <c r="C16" s="21" t="s">
        <v>337</v>
      </c>
      <c r="D16" s="21">
        <v>11</v>
      </c>
      <c r="E16" s="88" t="s">
        <v>338</v>
      </c>
      <c r="F16" s="89"/>
      <c r="G16" s="90"/>
    </row>
    <row r="17" spans="1:7">
      <c r="A17" s="95"/>
      <c r="B17" s="28">
        <v>0.52083333333333337</v>
      </c>
      <c r="C17" s="28" t="s">
        <v>339</v>
      </c>
      <c r="D17" s="21">
        <v>3</v>
      </c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340</v>
      </c>
      <c r="D23" s="21">
        <v>2</v>
      </c>
      <c r="E23" s="108"/>
      <c r="F23" s="109"/>
      <c r="G23" s="110"/>
    </row>
    <row r="24" spans="1:7">
      <c r="A24" s="95"/>
      <c r="B24" s="28"/>
      <c r="C24" s="28" t="s">
        <v>341</v>
      </c>
      <c r="D24" s="21">
        <v>2</v>
      </c>
      <c r="E24" s="88"/>
      <c r="F24" s="89"/>
      <c r="G24" s="90"/>
    </row>
    <row r="25" spans="1:7">
      <c r="A25" s="95"/>
      <c r="B25" s="28">
        <v>0.26041666666666669</v>
      </c>
      <c r="C25" s="32" t="s">
        <v>342</v>
      </c>
      <c r="D25" s="21">
        <v>3</v>
      </c>
      <c r="E25" s="88"/>
      <c r="F25" s="89"/>
      <c r="G25" s="90"/>
    </row>
    <row r="26" spans="1:7">
      <c r="A26" s="95"/>
      <c r="B26" s="28"/>
      <c r="C26" s="32" t="s">
        <v>343</v>
      </c>
      <c r="D26" s="21">
        <v>2</v>
      </c>
      <c r="E26" s="88"/>
      <c r="F26" s="89"/>
      <c r="G26" s="90"/>
    </row>
    <row r="27" spans="1:7">
      <c r="A27" s="95"/>
      <c r="B27" s="28">
        <v>0.27083333333333331</v>
      </c>
      <c r="C27" s="21" t="s">
        <v>344</v>
      </c>
      <c r="D27" s="21">
        <v>8</v>
      </c>
      <c r="E27" s="88" t="s">
        <v>345</v>
      </c>
      <c r="F27" s="89"/>
      <c r="G27" s="90"/>
    </row>
    <row r="28" spans="1:7">
      <c r="A28" s="95"/>
      <c r="B28" s="28"/>
      <c r="C28" s="21" t="s">
        <v>346</v>
      </c>
      <c r="D28" s="21">
        <v>16</v>
      </c>
      <c r="E28" s="88" t="s">
        <v>347</v>
      </c>
      <c r="F28" s="89"/>
      <c r="G28" s="90"/>
    </row>
    <row r="29" spans="1:7">
      <c r="A29" s="95"/>
      <c r="B29" s="28"/>
      <c r="C29" s="28" t="s">
        <v>348</v>
      </c>
      <c r="D29" s="21">
        <v>2</v>
      </c>
      <c r="E29" s="88"/>
      <c r="F29" s="89"/>
      <c r="G29" s="90"/>
    </row>
    <row r="30" spans="1:7">
      <c r="A30" s="95"/>
      <c r="B30" s="28">
        <v>0.29166666666666669</v>
      </c>
      <c r="C30" s="33" t="s">
        <v>349</v>
      </c>
      <c r="D30" s="21">
        <v>2</v>
      </c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359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360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361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362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8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B35" sqref="B35:C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363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2121200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805600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2926800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B6+'11.21'!B7:C7</f>
        <v>39042750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364</v>
      </c>
      <c r="C11" s="21">
        <v>27</v>
      </c>
      <c r="D11" s="86"/>
      <c r="E11" s="22"/>
      <c r="F11" s="21"/>
      <c r="G11" s="23"/>
    </row>
    <row r="12" spans="1:9" ht="18" customHeight="1">
      <c r="A12" s="83"/>
      <c r="B12" s="21" t="s">
        <v>365</v>
      </c>
      <c r="C12" s="21">
        <v>4</v>
      </c>
      <c r="D12" s="86"/>
      <c r="E12" s="22"/>
      <c r="F12" s="21"/>
      <c r="G12" s="23"/>
    </row>
    <row r="13" spans="1:9" ht="17.100000000000001" customHeight="1">
      <c r="A13" s="84"/>
      <c r="B13" s="21" t="s">
        <v>366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350</v>
      </c>
      <c r="D16" s="21">
        <v>20</v>
      </c>
      <c r="E16" s="88" t="s">
        <v>351</v>
      </c>
      <c r="F16" s="89"/>
      <c r="G16" s="90"/>
    </row>
    <row r="17" spans="1:7">
      <c r="A17" s="95"/>
      <c r="B17" s="28"/>
      <c r="C17" s="28" t="s">
        <v>352</v>
      </c>
      <c r="D17" s="21">
        <v>7</v>
      </c>
      <c r="E17" s="88" t="s">
        <v>338</v>
      </c>
      <c r="F17" s="89"/>
      <c r="G17" s="90"/>
    </row>
    <row r="18" spans="1:7">
      <c r="A18" s="95"/>
      <c r="B18" s="28">
        <v>0.1875</v>
      </c>
      <c r="C18" s="28" t="s">
        <v>353</v>
      </c>
      <c r="D18" s="21">
        <v>2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354</v>
      </c>
      <c r="D23" s="21">
        <v>3</v>
      </c>
      <c r="E23" s="108"/>
      <c r="F23" s="109"/>
      <c r="G23" s="110"/>
    </row>
    <row r="24" spans="1:7">
      <c r="A24" s="95"/>
      <c r="B24" s="28"/>
      <c r="C24" s="28" t="s">
        <v>355</v>
      </c>
      <c r="D24" s="21">
        <v>2</v>
      </c>
      <c r="E24" s="88"/>
      <c r="F24" s="89"/>
      <c r="G24" s="90"/>
    </row>
    <row r="25" spans="1:7">
      <c r="A25" s="95"/>
      <c r="B25" s="28"/>
      <c r="C25" s="32" t="s">
        <v>353</v>
      </c>
      <c r="D25" s="21">
        <v>2</v>
      </c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/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8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E38" sqref="E38:G3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280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112500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1167900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1280400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B6+'11.22'!B7:C7</f>
        <v>40323150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367</v>
      </c>
      <c r="C11" s="21">
        <v>9</v>
      </c>
      <c r="D11" s="86"/>
      <c r="E11" s="22"/>
      <c r="F11" s="21"/>
      <c r="G11" s="23"/>
    </row>
    <row r="12" spans="1:9" ht="18" customHeight="1">
      <c r="A12" s="83"/>
      <c r="B12" s="21"/>
      <c r="C12" s="21"/>
      <c r="D12" s="86"/>
      <c r="E12" s="22"/>
      <c r="F12" s="21"/>
      <c r="G12" s="23"/>
    </row>
    <row r="13" spans="1:9" ht="17.100000000000001" customHeight="1">
      <c r="A13" s="84"/>
      <c r="B13" s="21"/>
      <c r="C13" s="24"/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291</v>
      </c>
      <c r="D16" s="21">
        <v>4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292</v>
      </c>
      <c r="D23" s="21">
        <v>9</v>
      </c>
      <c r="E23" s="108" t="s">
        <v>368</v>
      </c>
      <c r="F23" s="109"/>
      <c r="G23" s="110"/>
    </row>
    <row r="24" spans="1:7">
      <c r="A24" s="95"/>
      <c r="B24" s="28">
        <v>0.3125</v>
      </c>
      <c r="C24" s="28" t="s">
        <v>293</v>
      </c>
      <c r="D24" s="21">
        <v>2</v>
      </c>
      <c r="E24" s="88"/>
      <c r="F24" s="89"/>
      <c r="G24" s="90"/>
    </row>
    <row r="25" spans="1:7">
      <c r="A25" s="95"/>
      <c r="B25" s="28">
        <v>0.27083333333333331</v>
      </c>
      <c r="C25" s="32" t="s">
        <v>294</v>
      </c>
      <c r="D25" s="21">
        <v>2</v>
      </c>
      <c r="E25" s="88"/>
      <c r="F25" s="89"/>
      <c r="G25" s="90"/>
    </row>
    <row r="26" spans="1:7">
      <c r="A26" s="95"/>
      <c r="B26" s="28">
        <v>0.27083333333333331</v>
      </c>
      <c r="C26" s="32" t="s">
        <v>295</v>
      </c>
      <c r="D26" s="21">
        <v>2</v>
      </c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296</v>
      </c>
      <c r="C35" s="107"/>
      <c r="D35" s="94" t="s">
        <v>27</v>
      </c>
      <c r="E35" s="102" t="s">
        <v>369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370</v>
      </c>
      <c r="F36" s="103"/>
      <c r="G36" s="104"/>
    </row>
    <row r="37" spans="1:9" ht="18" customHeight="1">
      <c r="A37" s="95"/>
      <c r="B37" s="100" t="s">
        <v>281</v>
      </c>
      <c r="C37" s="101"/>
      <c r="D37" s="95"/>
      <c r="E37" s="111" t="s">
        <v>371</v>
      </c>
      <c r="F37" s="112"/>
      <c r="G37" s="113"/>
    </row>
    <row r="38" spans="1:9" ht="18" customHeight="1">
      <c r="A38" s="95"/>
      <c r="B38" s="100" t="s">
        <v>201</v>
      </c>
      <c r="C38" s="101"/>
      <c r="D38" s="95"/>
      <c r="E38" s="111" t="s">
        <v>382</v>
      </c>
      <c r="F38" s="112"/>
      <c r="G38" s="113"/>
    </row>
    <row r="39" spans="1:9" ht="17.25" customHeight="1">
      <c r="A39" s="95"/>
      <c r="B39" s="100" t="s">
        <v>282</v>
      </c>
      <c r="C39" s="101"/>
      <c r="D39" s="95"/>
      <c r="E39" s="102"/>
      <c r="F39" s="103"/>
      <c r="G39" s="104"/>
    </row>
    <row r="40" spans="1:9" ht="17.25" customHeight="1">
      <c r="A40" s="95"/>
      <c r="B40" s="100" t="s">
        <v>80</v>
      </c>
      <c r="C40" s="101"/>
      <c r="D40" s="95"/>
      <c r="E40" s="102"/>
      <c r="F40" s="103"/>
      <c r="G40" s="104"/>
      <c r="I40" s="34"/>
    </row>
    <row r="41" spans="1:9" ht="18" customHeight="1">
      <c r="A41" s="95"/>
      <c r="B41" s="100" t="s">
        <v>204</v>
      </c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8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G9" sqref="G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283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1000000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1006100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2006100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B6+'11.23'!B7:C7</f>
        <v>42329250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364</v>
      </c>
      <c r="C11" s="21">
        <v>16</v>
      </c>
      <c r="D11" s="86"/>
      <c r="E11" s="22"/>
      <c r="F11" s="21"/>
      <c r="G11" s="23"/>
    </row>
    <row r="12" spans="1:9" ht="18" customHeight="1">
      <c r="A12" s="83"/>
      <c r="B12" s="21" t="s">
        <v>372</v>
      </c>
      <c r="C12" s="21">
        <v>4</v>
      </c>
      <c r="D12" s="86"/>
      <c r="E12" s="22"/>
      <c r="F12" s="21"/>
      <c r="G12" s="23"/>
    </row>
    <row r="13" spans="1:9" ht="17.100000000000001" customHeight="1">
      <c r="A13" s="84"/>
      <c r="B13" s="21" t="s">
        <v>373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0.5625</v>
      </c>
      <c r="C16" s="21" t="s">
        <v>284</v>
      </c>
      <c r="D16" s="21">
        <v>16</v>
      </c>
      <c r="E16" s="88" t="s">
        <v>135</v>
      </c>
      <c r="F16" s="89"/>
      <c r="G16" s="90"/>
    </row>
    <row r="17" spans="1:7">
      <c r="A17" s="95"/>
      <c r="B17" s="28">
        <v>0.5</v>
      </c>
      <c r="C17" s="28" t="s">
        <v>285</v>
      </c>
      <c r="D17" s="21">
        <v>4</v>
      </c>
      <c r="E17" s="88"/>
      <c r="F17" s="89"/>
      <c r="G17" s="90"/>
    </row>
    <row r="18" spans="1:7">
      <c r="A18" s="95"/>
      <c r="B18" s="28">
        <v>0.47916666666666669</v>
      </c>
      <c r="C18" s="28" t="s">
        <v>286</v>
      </c>
      <c r="D18" s="21">
        <v>2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287</v>
      </c>
      <c r="D23" s="21">
        <v>9</v>
      </c>
      <c r="E23" s="108"/>
      <c r="F23" s="109"/>
      <c r="G23" s="110"/>
    </row>
    <row r="24" spans="1:7">
      <c r="A24" s="95"/>
      <c r="B24" s="28">
        <v>0.29166666666666669</v>
      </c>
      <c r="C24" s="28" t="s">
        <v>288</v>
      </c>
      <c r="D24" s="21">
        <v>2</v>
      </c>
      <c r="E24" s="88"/>
      <c r="F24" s="89"/>
      <c r="G24" s="90"/>
    </row>
    <row r="25" spans="1:7">
      <c r="A25" s="95"/>
      <c r="B25" s="28">
        <v>0.25</v>
      </c>
      <c r="C25" s="32" t="s">
        <v>289</v>
      </c>
      <c r="D25" s="21">
        <v>2</v>
      </c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290</v>
      </c>
      <c r="C35" s="107"/>
      <c r="D35" s="94" t="s">
        <v>27</v>
      </c>
      <c r="E35" s="102"/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/>
      <c r="F36" s="103"/>
      <c r="G36" s="104"/>
    </row>
    <row r="37" spans="1:9" ht="18" customHeight="1">
      <c r="A37" s="95"/>
      <c r="B37" s="100" t="s">
        <v>236</v>
      </c>
      <c r="C37" s="101"/>
      <c r="D37" s="95"/>
      <c r="E37" s="111"/>
      <c r="F37" s="112"/>
      <c r="G37" s="113"/>
    </row>
    <row r="38" spans="1:9" ht="18" customHeight="1">
      <c r="A38" s="95"/>
      <c r="B38" s="100" t="s">
        <v>201</v>
      </c>
      <c r="C38" s="101"/>
      <c r="D38" s="95"/>
      <c r="E38" s="111"/>
      <c r="F38" s="112"/>
      <c r="G38" s="113"/>
    </row>
    <row r="39" spans="1:9" ht="17.25" customHeight="1">
      <c r="A39" s="95"/>
      <c r="B39" s="100" t="s">
        <v>235</v>
      </c>
      <c r="C39" s="101"/>
      <c r="D39" s="95"/>
      <c r="E39" s="102"/>
      <c r="F39" s="103"/>
      <c r="G39" s="104"/>
    </row>
    <row r="40" spans="1:9" ht="17.25" customHeight="1">
      <c r="A40" s="95"/>
      <c r="B40" s="100" t="s">
        <v>80</v>
      </c>
      <c r="C40" s="101"/>
      <c r="D40" s="95"/>
      <c r="E40" s="102"/>
      <c r="F40" s="103"/>
      <c r="G40" s="104"/>
      <c r="I40" s="34"/>
    </row>
    <row r="41" spans="1:9" ht="18" customHeight="1">
      <c r="A41" s="95"/>
      <c r="B41" s="100" t="s">
        <v>204</v>
      </c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59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E41" sqref="E41:G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306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1593000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3125350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4718350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B6+'11.24'!B7:C7</f>
        <v>47047600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374</v>
      </c>
      <c r="C11" s="21">
        <v>12</v>
      </c>
      <c r="D11" s="86"/>
      <c r="E11" s="22"/>
      <c r="F11" s="21"/>
      <c r="G11" s="23"/>
    </row>
    <row r="12" spans="1:9" ht="18" customHeight="1">
      <c r="A12" s="83"/>
      <c r="B12" s="21" t="s">
        <v>375</v>
      </c>
      <c r="C12" s="21">
        <v>5</v>
      </c>
      <c r="D12" s="86"/>
      <c r="E12" s="22"/>
      <c r="F12" s="21"/>
      <c r="G12" s="23"/>
    </row>
    <row r="13" spans="1:9" ht="17.100000000000001" customHeight="1">
      <c r="A13" s="84"/>
      <c r="B13" s="21" t="s">
        <v>373</v>
      </c>
      <c r="C13" s="24">
        <v>5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0.41666666666666669</v>
      </c>
      <c r="C16" s="21" t="s">
        <v>307</v>
      </c>
      <c r="D16" s="21">
        <v>10</v>
      </c>
      <c r="E16" s="88"/>
      <c r="F16" s="89"/>
      <c r="G16" s="90"/>
    </row>
    <row r="17" spans="1:7">
      <c r="A17" s="95"/>
      <c r="B17" s="28">
        <v>0.5625</v>
      </c>
      <c r="C17" s="28" t="s">
        <v>308</v>
      </c>
      <c r="D17" s="21">
        <v>6</v>
      </c>
      <c r="E17" s="88"/>
      <c r="F17" s="89"/>
      <c r="G17" s="90"/>
    </row>
    <row r="18" spans="1:7">
      <c r="A18" s="95"/>
      <c r="B18" s="28">
        <v>0.5</v>
      </c>
      <c r="C18" s="28" t="s">
        <v>309</v>
      </c>
      <c r="D18" s="21">
        <v>4</v>
      </c>
      <c r="E18" s="88"/>
      <c r="F18" s="89"/>
      <c r="G18" s="90"/>
    </row>
    <row r="19" spans="1:7">
      <c r="A19" s="95"/>
      <c r="B19" s="28">
        <v>0.54166666666666663</v>
      </c>
      <c r="C19" s="21" t="s">
        <v>310</v>
      </c>
      <c r="D19" s="21">
        <v>4</v>
      </c>
      <c r="E19" s="88"/>
      <c r="F19" s="89"/>
      <c r="G19" s="90"/>
    </row>
    <row r="20" spans="1:7">
      <c r="A20" s="95"/>
      <c r="B20" s="28">
        <v>0.54166666666666663</v>
      </c>
      <c r="C20" s="21" t="s">
        <v>311</v>
      </c>
      <c r="D20" s="21">
        <v>3</v>
      </c>
      <c r="E20" s="88"/>
      <c r="F20" s="89"/>
      <c r="G20" s="90"/>
    </row>
    <row r="21" spans="1:7">
      <c r="A21" s="95"/>
      <c r="B21" s="28">
        <v>0.5</v>
      </c>
      <c r="C21" s="21" t="s">
        <v>312</v>
      </c>
      <c r="D21" s="21">
        <v>4</v>
      </c>
      <c r="E21" s="88"/>
      <c r="F21" s="89"/>
      <c r="G21" s="90"/>
    </row>
    <row r="22" spans="1:7" ht="18" thickBot="1">
      <c r="A22" s="96"/>
      <c r="B22" s="29">
        <v>0.49305555555555558</v>
      </c>
      <c r="C22" s="30" t="s">
        <v>313</v>
      </c>
      <c r="D22" s="30">
        <v>3</v>
      </c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314</v>
      </c>
      <c r="D23" s="21">
        <v>11</v>
      </c>
      <c r="E23" s="108"/>
      <c r="F23" s="109"/>
      <c r="G23" s="110"/>
    </row>
    <row r="24" spans="1:7">
      <c r="A24" s="95"/>
      <c r="B24" s="28">
        <v>0.27083333333333331</v>
      </c>
      <c r="C24" s="28" t="s">
        <v>315</v>
      </c>
      <c r="D24" s="21">
        <v>2</v>
      </c>
      <c r="E24" s="88"/>
      <c r="F24" s="89"/>
      <c r="G24" s="90"/>
    </row>
    <row r="25" spans="1:7">
      <c r="A25" s="95"/>
      <c r="B25" s="28">
        <v>0.27083333333333331</v>
      </c>
      <c r="C25" s="32" t="s">
        <v>316</v>
      </c>
      <c r="D25" s="21">
        <v>7</v>
      </c>
      <c r="E25" s="88" t="s">
        <v>324</v>
      </c>
      <c r="F25" s="89"/>
      <c r="G25" s="90"/>
    </row>
    <row r="26" spans="1:7">
      <c r="A26" s="95"/>
      <c r="B26" s="28">
        <v>0.33333333333333331</v>
      </c>
      <c r="C26" s="32" t="s">
        <v>317</v>
      </c>
      <c r="D26" s="21">
        <v>4</v>
      </c>
      <c r="E26" s="88"/>
      <c r="F26" s="89"/>
      <c r="G26" s="90"/>
    </row>
    <row r="27" spans="1:7">
      <c r="A27" s="95"/>
      <c r="B27" s="28">
        <v>0.27083333333333331</v>
      </c>
      <c r="C27" s="21" t="s">
        <v>318</v>
      </c>
      <c r="D27" s="21">
        <v>2</v>
      </c>
      <c r="E27" s="88"/>
      <c r="F27" s="89"/>
      <c r="G27" s="90"/>
    </row>
    <row r="28" spans="1:7">
      <c r="A28" s="95"/>
      <c r="B28" s="28">
        <v>0.25</v>
      </c>
      <c r="C28" s="21" t="s">
        <v>319</v>
      </c>
      <c r="D28" s="21">
        <v>7</v>
      </c>
      <c r="E28" s="88"/>
      <c r="F28" s="89"/>
      <c r="G28" s="90"/>
    </row>
    <row r="29" spans="1:7">
      <c r="A29" s="95"/>
      <c r="B29" s="28">
        <v>0.27083333333333331</v>
      </c>
      <c r="C29" s="28" t="s">
        <v>320</v>
      </c>
      <c r="D29" s="21">
        <v>2</v>
      </c>
      <c r="E29" s="88"/>
      <c r="F29" s="89"/>
      <c r="G29" s="90"/>
    </row>
    <row r="30" spans="1:7">
      <c r="A30" s="95"/>
      <c r="B30" s="28">
        <v>0.25</v>
      </c>
      <c r="C30" s="33" t="s">
        <v>321</v>
      </c>
      <c r="D30" s="21">
        <v>3</v>
      </c>
      <c r="E30" s="88"/>
      <c r="F30" s="89"/>
      <c r="G30" s="90"/>
    </row>
    <row r="31" spans="1:7">
      <c r="A31" s="95"/>
      <c r="B31" s="28">
        <v>0.31944444444444448</v>
      </c>
      <c r="C31" s="28" t="s">
        <v>322</v>
      </c>
      <c r="D31" s="21">
        <v>2</v>
      </c>
      <c r="E31" s="88"/>
      <c r="F31" s="89"/>
      <c r="G31" s="90"/>
    </row>
    <row r="32" spans="1:7">
      <c r="A32" s="95"/>
      <c r="B32" s="28">
        <v>0.29166666666666669</v>
      </c>
      <c r="C32" s="28" t="s">
        <v>323</v>
      </c>
      <c r="D32" s="21">
        <v>2</v>
      </c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325</v>
      </c>
      <c r="C35" s="107"/>
      <c r="D35" s="94" t="s">
        <v>27</v>
      </c>
      <c r="E35" s="102" t="s">
        <v>359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376</v>
      </c>
      <c r="F36" s="103"/>
      <c r="G36" s="104"/>
    </row>
    <row r="37" spans="1:9" ht="18" customHeight="1">
      <c r="A37" s="95"/>
      <c r="B37" s="100" t="s">
        <v>77</v>
      </c>
      <c r="C37" s="101"/>
      <c r="D37" s="95"/>
      <c r="E37" s="111" t="s">
        <v>377</v>
      </c>
      <c r="F37" s="112"/>
      <c r="G37" s="113"/>
    </row>
    <row r="38" spans="1:9" ht="18" customHeight="1">
      <c r="A38" s="95"/>
      <c r="B38" s="100" t="s">
        <v>236</v>
      </c>
      <c r="C38" s="101"/>
      <c r="D38" s="95"/>
      <c r="E38" s="111" t="s">
        <v>378</v>
      </c>
      <c r="F38" s="112"/>
      <c r="G38" s="113"/>
    </row>
    <row r="39" spans="1:9" ht="17.25" customHeight="1">
      <c r="A39" s="95"/>
      <c r="B39" s="61" t="s">
        <v>201</v>
      </c>
      <c r="C39" s="60"/>
      <c r="D39" s="95"/>
      <c r="E39" s="102"/>
      <c r="F39" s="103"/>
      <c r="G39" s="104"/>
    </row>
    <row r="40" spans="1:9" ht="17.25" customHeight="1">
      <c r="A40" s="95"/>
      <c r="B40" s="61" t="s">
        <v>235</v>
      </c>
      <c r="C40" s="60"/>
      <c r="D40" s="95"/>
      <c r="E40" s="102"/>
      <c r="F40" s="103"/>
      <c r="G40" s="104"/>
      <c r="I40" s="34"/>
    </row>
    <row r="41" spans="1:9" ht="18" customHeight="1">
      <c r="A41" s="95"/>
      <c r="B41" s="61" t="s">
        <v>80</v>
      </c>
      <c r="C41" s="60"/>
      <c r="D41" s="95"/>
      <c r="E41" s="111"/>
      <c r="F41" s="112"/>
      <c r="G41" s="113"/>
    </row>
    <row r="42" spans="1:9" ht="18" customHeight="1">
      <c r="A42" s="95"/>
      <c r="B42" s="61" t="s">
        <v>204</v>
      </c>
      <c r="C42" s="60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1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E41:G41"/>
    <mergeCell ref="E42:G42"/>
    <mergeCell ref="B43:C43"/>
    <mergeCell ref="E43:G43"/>
    <mergeCell ref="E37:G37"/>
    <mergeCell ref="B38:C38"/>
    <mergeCell ref="E38:G38"/>
    <mergeCell ref="E39:G39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topLeftCell="A14" workbookViewId="0">
      <selection activeCell="I33" sqref="I3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297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450000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3719000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4169000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B6+'11.25'!B7:C7</f>
        <v>51216600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379</v>
      </c>
      <c r="C11" s="21">
        <v>20</v>
      </c>
      <c r="D11" s="86"/>
      <c r="E11" s="22"/>
      <c r="F11" s="21"/>
      <c r="G11" s="23"/>
    </row>
    <row r="12" spans="1:9" ht="18" customHeight="1">
      <c r="A12" s="83"/>
      <c r="B12" s="21" t="s">
        <v>380</v>
      </c>
      <c r="C12" s="21">
        <v>5</v>
      </c>
      <c r="D12" s="86"/>
      <c r="E12" s="22"/>
      <c r="F12" s="21"/>
      <c r="G12" s="23"/>
    </row>
    <row r="13" spans="1:9" ht="17.100000000000001" customHeight="1">
      <c r="A13" s="84"/>
      <c r="B13" s="21" t="s">
        <v>381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298</v>
      </c>
      <c r="D16" s="21">
        <v>4</v>
      </c>
      <c r="E16" s="88" t="s">
        <v>135</v>
      </c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299</v>
      </c>
      <c r="D23" s="21">
        <v>10</v>
      </c>
      <c r="E23" s="108" t="s">
        <v>73</v>
      </c>
      <c r="F23" s="109"/>
      <c r="G23" s="110"/>
    </row>
    <row r="24" spans="1:7">
      <c r="A24" s="95"/>
      <c r="B24" s="28">
        <v>0.27083333333333331</v>
      </c>
      <c r="C24" s="28" t="s">
        <v>300</v>
      </c>
      <c r="D24" s="21">
        <v>13</v>
      </c>
      <c r="E24" s="88" t="s">
        <v>73</v>
      </c>
      <c r="F24" s="89"/>
      <c r="G24" s="90"/>
    </row>
    <row r="25" spans="1:7">
      <c r="A25" s="95"/>
      <c r="B25" s="28">
        <v>0.29166666666666669</v>
      </c>
      <c r="C25" s="32" t="s">
        <v>301</v>
      </c>
      <c r="D25" s="21">
        <v>6</v>
      </c>
      <c r="E25" s="88"/>
      <c r="F25" s="89"/>
      <c r="G25" s="90"/>
    </row>
    <row r="26" spans="1:7">
      <c r="A26" s="95"/>
      <c r="B26" s="28">
        <v>0.3125</v>
      </c>
      <c r="C26" s="32" t="s">
        <v>302</v>
      </c>
      <c r="D26" s="21">
        <v>2</v>
      </c>
      <c r="E26" s="88"/>
      <c r="F26" s="89"/>
      <c r="G26" s="90"/>
    </row>
    <row r="27" spans="1:7">
      <c r="A27" s="95"/>
      <c r="B27" s="28">
        <v>0.27083333333333331</v>
      </c>
      <c r="C27" s="21" t="s">
        <v>303</v>
      </c>
      <c r="D27" s="21">
        <v>3</v>
      </c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305</v>
      </c>
      <c r="C35" s="107"/>
      <c r="D35" s="94" t="s">
        <v>27</v>
      </c>
      <c r="E35" s="102" t="s">
        <v>359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383</v>
      </c>
      <c r="F36" s="103"/>
      <c r="G36" s="104"/>
    </row>
    <row r="37" spans="1:9" ht="18" customHeight="1">
      <c r="A37" s="95"/>
      <c r="B37" s="100" t="s">
        <v>304</v>
      </c>
      <c r="C37" s="101"/>
      <c r="D37" s="95"/>
      <c r="E37" s="111" t="s">
        <v>384</v>
      </c>
      <c r="F37" s="112"/>
      <c r="G37" s="113"/>
    </row>
    <row r="38" spans="1:9" ht="18" customHeight="1">
      <c r="A38" s="95"/>
      <c r="B38" s="100" t="s">
        <v>236</v>
      </c>
      <c r="C38" s="101"/>
      <c r="D38" s="95"/>
      <c r="E38" s="111"/>
      <c r="F38" s="112"/>
      <c r="G38" s="113"/>
    </row>
    <row r="39" spans="1:9" ht="17.25" customHeight="1">
      <c r="A39" s="95"/>
      <c r="B39" s="61" t="s">
        <v>201</v>
      </c>
      <c r="C39" s="60"/>
      <c r="D39" s="95"/>
      <c r="E39" s="102"/>
      <c r="F39" s="103"/>
      <c r="G39" s="104"/>
    </row>
    <row r="40" spans="1:9" ht="17.25" customHeight="1">
      <c r="A40" s="95"/>
      <c r="B40" s="61" t="s">
        <v>235</v>
      </c>
      <c r="C40" s="60"/>
      <c r="D40" s="95"/>
      <c r="E40" s="102"/>
      <c r="F40" s="103"/>
      <c r="G40" s="104"/>
      <c r="I40" s="34"/>
    </row>
    <row r="41" spans="1:9" ht="18" customHeight="1">
      <c r="A41" s="95"/>
      <c r="B41" s="61" t="s">
        <v>80</v>
      </c>
      <c r="C41" s="60"/>
      <c r="D41" s="95"/>
      <c r="E41" s="111"/>
      <c r="F41" s="112"/>
      <c r="G41" s="113"/>
    </row>
    <row r="42" spans="1:9" ht="18" customHeight="1">
      <c r="A42" s="95"/>
      <c r="B42" s="61" t="s">
        <v>204</v>
      </c>
      <c r="C42" s="60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1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E41:G41"/>
    <mergeCell ref="E42:G42"/>
    <mergeCell ref="B43:C43"/>
    <mergeCell ref="E43:G43"/>
    <mergeCell ref="E37:G37"/>
    <mergeCell ref="B38:C38"/>
    <mergeCell ref="E38:G38"/>
    <mergeCell ref="E39:G39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E9" sqref="E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326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450000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3307400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3757400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B6+'11.26'!B7:C7</f>
        <v>54974000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385</v>
      </c>
      <c r="C11" s="21">
        <v>5</v>
      </c>
      <c r="D11" s="86"/>
      <c r="E11" s="22"/>
      <c r="F11" s="21"/>
      <c r="G11" s="23"/>
    </row>
    <row r="12" spans="1:9" ht="18" customHeight="1">
      <c r="A12" s="83"/>
      <c r="B12" s="21" t="s">
        <v>386</v>
      </c>
      <c r="C12" s="21">
        <v>5</v>
      </c>
      <c r="D12" s="86"/>
      <c r="E12" s="22"/>
      <c r="F12" s="21"/>
      <c r="G12" s="23"/>
    </row>
    <row r="13" spans="1:9" ht="17.100000000000001" customHeight="1">
      <c r="A13" s="84"/>
      <c r="B13" s="21" t="s">
        <v>375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0.5</v>
      </c>
      <c r="C16" s="21" t="s">
        <v>327</v>
      </c>
      <c r="D16" s="21">
        <v>3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0.27083333333333331</v>
      </c>
      <c r="C23" s="21" t="s">
        <v>328</v>
      </c>
      <c r="D23" s="21">
        <v>11</v>
      </c>
      <c r="E23" s="108"/>
      <c r="F23" s="109"/>
      <c r="G23" s="110"/>
    </row>
    <row r="24" spans="1:7">
      <c r="A24" s="95"/>
      <c r="B24" s="28">
        <v>0.27083333333333331</v>
      </c>
      <c r="C24" s="28" t="s">
        <v>329</v>
      </c>
      <c r="D24" s="21">
        <v>8</v>
      </c>
      <c r="E24" s="88"/>
      <c r="F24" s="89"/>
      <c r="G24" s="90"/>
    </row>
    <row r="25" spans="1:7">
      <c r="A25" s="95"/>
      <c r="B25" s="28">
        <v>0.25</v>
      </c>
      <c r="C25" s="32" t="s">
        <v>330</v>
      </c>
      <c r="D25" s="21">
        <v>13</v>
      </c>
      <c r="E25" s="88" t="s">
        <v>73</v>
      </c>
      <c r="F25" s="89"/>
      <c r="G25" s="90"/>
    </row>
    <row r="26" spans="1:7">
      <c r="A26" s="95"/>
      <c r="B26" s="28">
        <v>0.3125</v>
      </c>
      <c r="C26" s="32" t="s">
        <v>331</v>
      </c>
      <c r="D26" s="21">
        <v>7</v>
      </c>
      <c r="E26" s="88"/>
      <c r="F26" s="89"/>
      <c r="G26" s="90"/>
    </row>
    <row r="27" spans="1:7">
      <c r="A27" s="95"/>
      <c r="B27" s="28">
        <v>0.33333333333333331</v>
      </c>
      <c r="C27" s="21" t="s">
        <v>332</v>
      </c>
      <c r="D27" s="21">
        <v>4</v>
      </c>
      <c r="E27" s="88"/>
      <c r="F27" s="89"/>
      <c r="G27" s="90"/>
    </row>
    <row r="28" spans="1:7">
      <c r="A28" s="95"/>
      <c r="B28" s="28">
        <v>0.27083333333333331</v>
      </c>
      <c r="C28" s="21" t="s">
        <v>333</v>
      </c>
      <c r="D28" s="21">
        <v>3</v>
      </c>
      <c r="E28" s="88"/>
      <c r="F28" s="89"/>
      <c r="G28" s="90"/>
    </row>
    <row r="29" spans="1:7">
      <c r="A29" s="95"/>
      <c r="B29" s="28">
        <v>0.33333333333333331</v>
      </c>
      <c r="C29" s="28" t="s">
        <v>334</v>
      </c>
      <c r="D29" s="21">
        <v>2</v>
      </c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335</v>
      </c>
      <c r="C35" s="107"/>
      <c r="D35" s="94" t="s">
        <v>27</v>
      </c>
      <c r="E35" s="102" t="s">
        <v>359</v>
      </c>
      <c r="F35" s="103"/>
      <c r="G35" s="104"/>
    </row>
    <row r="36" spans="1:9" ht="17.25" customHeight="1">
      <c r="A36" s="95"/>
      <c r="B36" s="100" t="s">
        <v>199</v>
      </c>
      <c r="C36" s="101"/>
      <c r="D36" s="95"/>
      <c r="E36" s="102" t="s">
        <v>387</v>
      </c>
      <c r="F36" s="103"/>
      <c r="G36" s="104"/>
    </row>
    <row r="37" spans="1:9" ht="18" customHeight="1">
      <c r="A37" s="95"/>
      <c r="B37" s="100" t="s">
        <v>304</v>
      </c>
      <c r="C37" s="101"/>
      <c r="D37" s="95"/>
      <c r="E37" s="111" t="s">
        <v>388</v>
      </c>
      <c r="F37" s="112"/>
      <c r="G37" s="113"/>
    </row>
    <row r="38" spans="1:9" ht="18" customHeight="1">
      <c r="A38" s="95"/>
      <c r="B38" s="100" t="s">
        <v>236</v>
      </c>
      <c r="C38" s="101"/>
      <c r="D38" s="95"/>
      <c r="E38" s="111" t="s">
        <v>389</v>
      </c>
      <c r="F38" s="112"/>
      <c r="G38" s="113"/>
    </row>
    <row r="39" spans="1:9" ht="17.25" customHeight="1">
      <c r="A39" s="95"/>
      <c r="B39" s="62" t="s">
        <v>201</v>
      </c>
      <c r="C39" s="63"/>
      <c r="D39" s="95"/>
      <c r="E39" s="102"/>
      <c r="F39" s="103"/>
      <c r="G39" s="104"/>
    </row>
    <row r="40" spans="1:9" ht="17.25" customHeight="1">
      <c r="A40" s="95"/>
      <c r="B40" s="62" t="s">
        <v>235</v>
      </c>
      <c r="C40" s="63"/>
      <c r="D40" s="95"/>
      <c r="E40" s="102"/>
      <c r="F40" s="103"/>
      <c r="G40" s="104"/>
      <c r="I40" s="34"/>
    </row>
    <row r="41" spans="1:9" ht="18" customHeight="1">
      <c r="A41" s="95"/>
      <c r="B41" s="62" t="s">
        <v>80</v>
      </c>
      <c r="C41" s="63"/>
      <c r="D41" s="95"/>
      <c r="E41" s="111"/>
      <c r="F41" s="112"/>
      <c r="G41" s="113"/>
    </row>
    <row r="42" spans="1:9" ht="18" customHeight="1">
      <c r="A42" s="95"/>
      <c r="B42" s="62" t="s">
        <v>204</v>
      </c>
      <c r="C42" s="63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2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E41:G4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37:G37"/>
    <mergeCell ref="B38:C38"/>
    <mergeCell ref="E38:G38"/>
    <mergeCell ref="E39:G39"/>
    <mergeCell ref="E40:G40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H32" sqref="H3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390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96000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323550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419550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B6+'11.27'!B7:C7</f>
        <v>55393550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/>
      <c r="C11" s="21"/>
      <c r="D11" s="86"/>
      <c r="E11" s="22"/>
      <c r="F11" s="21"/>
      <c r="G11" s="23"/>
    </row>
    <row r="12" spans="1:9" ht="18" customHeight="1">
      <c r="A12" s="83"/>
      <c r="B12" s="21"/>
      <c r="C12" s="21"/>
      <c r="D12" s="86"/>
      <c r="E12" s="22"/>
      <c r="F12" s="21"/>
      <c r="G12" s="23"/>
    </row>
    <row r="13" spans="1:9" ht="17.100000000000001" customHeight="1">
      <c r="A13" s="84"/>
      <c r="B13" s="21"/>
      <c r="C13" s="24"/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0.45833333333333331</v>
      </c>
      <c r="C16" s="21" t="s">
        <v>391</v>
      </c>
      <c r="D16" s="21">
        <v>50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392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393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394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395</v>
      </c>
      <c r="F38" s="112"/>
      <c r="G38" s="113"/>
    </row>
    <row r="39" spans="1:9" ht="17.25" customHeight="1">
      <c r="A39" s="95"/>
      <c r="B39" s="64"/>
      <c r="C39" s="65"/>
      <c r="D39" s="95"/>
      <c r="E39" s="102"/>
      <c r="F39" s="103"/>
      <c r="G39" s="104"/>
    </row>
    <row r="40" spans="1:9" ht="17.25" customHeight="1">
      <c r="A40" s="95"/>
      <c r="B40" s="64"/>
      <c r="C40" s="65"/>
      <c r="D40" s="95"/>
      <c r="E40" s="102"/>
      <c r="F40" s="103"/>
      <c r="G40" s="104"/>
      <c r="I40" s="34"/>
    </row>
    <row r="41" spans="1:9" ht="18" customHeight="1">
      <c r="A41" s="95"/>
      <c r="B41" s="64"/>
      <c r="C41" s="65"/>
      <c r="D41" s="95"/>
      <c r="E41" s="111"/>
      <c r="F41" s="112"/>
      <c r="G41" s="113"/>
    </row>
    <row r="42" spans="1:9" ht="18" customHeight="1">
      <c r="A42" s="95"/>
      <c r="B42" s="64"/>
      <c r="C42" s="65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4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E41:G4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37:G37"/>
    <mergeCell ref="B38:C38"/>
    <mergeCell ref="E38:G38"/>
    <mergeCell ref="E39:G39"/>
    <mergeCell ref="E40:G40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46" sqref="E46:G4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396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450000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3215200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3665200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B6+'11.28'!B7:C7</f>
        <v>59058750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405</v>
      </c>
      <c r="C11" s="21">
        <v>8</v>
      </c>
      <c r="D11" s="86"/>
      <c r="E11" s="22"/>
      <c r="F11" s="21"/>
      <c r="G11" s="23"/>
    </row>
    <row r="12" spans="1:9" ht="18" customHeight="1">
      <c r="A12" s="83"/>
      <c r="B12" s="21" t="s">
        <v>406</v>
      </c>
      <c r="C12" s="21">
        <v>6</v>
      </c>
      <c r="D12" s="86"/>
      <c r="E12" s="22"/>
      <c r="F12" s="21"/>
      <c r="G12" s="23"/>
    </row>
    <row r="13" spans="1:9" ht="17.100000000000001" customHeight="1">
      <c r="A13" s="84"/>
      <c r="B13" s="21" t="s">
        <v>407</v>
      </c>
      <c r="C13" s="24">
        <v>5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4.1666666666666664E-2</v>
      </c>
      <c r="C16" s="21" t="s">
        <v>397</v>
      </c>
      <c r="D16" s="21" t="s">
        <v>398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399</v>
      </c>
      <c r="D23" s="21">
        <v>8</v>
      </c>
      <c r="E23" s="108" t="s">
        <v>404</v>
      </c>
      <c r="F23" s="109"/>
      <c r="G23" s="110"/>
    </row>
    <row r="24" spans="1:7">
      <c r="A24" s="95"/>
      <c r="B24" s="28"/>
      <c r="C24" s="28" t="s">
        <v>400</v>
      </c>
      <c r="D24" s="21">
        <v>2</v>
      </c>
      <c r="E24" s="88"/>
      <c r="F24" s="89"/>
      <c r="G24" s="90"/>
    </row>
    <row r="25" spans="1:7">
      <c r="A25" s="95"/>
      <c r="B25" s="28">
        <v>0.27083333333333331</v>
      </c>
      <c r="C25" s="32" t="s">
        <v>401</v>
      </c>
      <c r="D25" s="21">
        <v>2</v>
      </c>
      <c r="E25" s="88"/>
      <c r="F25" s="89"/>
      <c r="G25" s="90"/>
    </row>
    <row r="26" spans="1:7">
      <c r="A26" s="95"/>
      <c r="B26" s="28">
        <v>0.29166666666666669</v>
      </c>
      <c r="C26" s="32" t="s">
        <v>402</v>
      </c>
      <c r="D26" s="21">
        <v>8</v>
      </c>
      <c r="E26" s="88" t="s">
        <v>403</v>
      </c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392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408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409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410</v>
      </c>
      <c r="F38" s="112"/>
      <c r="G38" s="113"/>
    </row>
    <row r="39" spans="1:9" ht="17.25" customHeight="1">
      <c r="A39" s="95"/>
      <c r="B39" s="64"/>
      <c r="C39" s="65"/>
      <c r="D39" s="95"/>
      <c r="E39" s="102"/>
      <c r="F39" s="103"/>
      <c r="G39" s="104"/>
    </row>
    <row r="40" spans="1:9" ht="17.25" customHeight="1">
      <c r="A40" s="95"/>
      <c r="B40" s="64"/>
      <c r="C40" s="65"/>
      <c r="D40" s="95"/>
      <c r="E40" s="102"/>
      <c r="F40" s="103"/>
      <c r="G40" s="104"/>
      <c r="I40" s="34"/>
    </row>
    <row r="41" spans="1:9" ht="18" customHeight="1">
      <c r="A41" s="95"/>
      <c r="B41" s="64"/>
      <c r="C41" s="65"/>
      <c r="D41" s="95"/>
      <c r="E41" s="111"/>
      <c r="F41" s="112"/>
      <c r="G41" s="113"/>
    </row>
    <row r="42" spans="1:9" ht="18" customHeight="1">
      <c r="A42" s="95"/>
      <c r="B42" s="64"/>
      <c r="C42" s="65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4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E41:G4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37:G37"/>
    <mergeCell ref="B38:C38"/>
    <mergeCell ref="E38:G38"/>
    <mergeCell ref="E39:G39"/>
    <mergeCell ref="E40:G40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B36" sqref="B36:C3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49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383500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112000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495500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B6+'11.2'!B7:C7</f>
        <v>1611400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39</v>
      </c>
      <c r="C11" s="21">
        <v>3</v>
      </c>
      <c r="D11" s="86"/>
      <c r="E11" s="22"/>
      <c r="F11" s="21"/>
      <c r="G11" s="23"/>
    </row>
    <row r="12" spans="1:9" ht="18" customHeight="1">
      <c r="A12" s="83"/>
      <c r="B12" s="21" t="s">
        <v>50</v>
      </c>
      <c r="C12" s="21">
        <v>2</v>
      </c>
      <c r="D12" s="86"/>
      <c r="E12" s="22"/>
      <c r="F12" s="21"/>
      <c r="G12" s="23"/>
    </row>
    <row r="13" spans="1:9" ht="17.100000000000001" customHeight="1">
      <c r="A13" s="84"/>
      <c r="B13" s="21" t="s">
        <v>51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189</v>
      </c>
      <c r="C35" s="107"/>
      <c r="D35" s="94" t="s">
        <v>27</v>
      </c>
      <c r="E35" s="147" t="s">
        <v>52</v>
      </c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48" t="s">
        <v>53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10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43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E35" sqref="E35:G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411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6415060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6415060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B6+'11.29'!B7:C7</f>
        <v>65473810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/>
      <c r="C11" s="21"/>
      <c r="D11" s="86"/>
      <c r="E11" s="22"/>
      <c r="F11" s="21"/>
      <c r="G11" s="23"/>
    </row>
    <row r="12" spans="1:9" ht="18" customHeight="1">
      <c r="A12" s="83"/>
      <c r="B12" s="21"/>
      <c r="C12" s="21"/>
      <c r="D12" s="86"/>
      <c r="E12" s="22"/>
      <c r="F12" s="21"/>
      <c r="G12" s="23"/>
    </row>
    <row r="13" spans="1:9" ht="17.100000000000001" customHeight="1">
      <c r="A13" s="84"/>
      <c r="B13" s="21"/>
      <c r="C13" s="24"/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 t="s">
        <v>412</v>
      </c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64"/>
      <c r="C39" s="65"/>
      <c r="D39" s="95"/>
      <c r="E39" s="102"/>
      <c r="F39" s="103"/>
      <c r="G39" s="104"/>
    </row>
    <row r="40" spans="1:9" ht="17.25" customHeight="1">
      <c r="A40" s="95"/>
      <c r="B40" s="64"/>
      <c r="C40" s="65"/>
      <c r="D40" s="95"/>
      <c r="E40" s="102"/>
      <c r="F40" s="103"/>
      <c r="G40" s="104"/>
      <c r="I40" s="34"/>
    </row>
    <row r="41" spans="1:9" ht="18" customHeight="1">
      <c r="A41" s="95"/>
      <c r="B41" s="64"/>
      <c r="C41" s="65"/>
      <c r="D41" s="95"/>
      <c r="E41" s="111"/>
      <c r="F41" s="112"/>
      <c r="G41" s="113"/>
    </row>
    <row r="42" spans="1:9" ht="18" customHeight="1">
      <c r="A42" s="95"/>
      <c r="B42" s="64"/>
      <c r="C42" s="65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/>
      <c r="G48" s="101"/>
      <c r="H48" s="64"/>
    </row>
    <row r="49" spans="1:8">
      <c r="A49" s="95"/>
      <c r="B49" s="100"/>
      <c r="C49" s="124"/>
      <c r="D49" s="101"/>
      <c r="E49" s="95"/>
      <c r="F49" s="123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28:G28"/>
    <mergeCell ref="E29:G29"/>
    <mergeCell ref="E30:G30"/>
    <mergeCell ref="E31:G31"/>
    <mergeCell ref="E41:G41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37:G37"/>
    <mergeCell ref="B38:C38"/>
    <mergeCell ref="E38:G38"/>
    <mergeCell ref="E39:G39"/>
    <mergeCell ref="E40:G40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61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681600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886000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1567600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B6+'11.3'!B7:C7</f>
        <v>3179000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63</v>
      </c>
      <c r="C11" s="21">
        <v>9</v>
      </c>
      <c r="D11" s="86"/>
      <c r="E11" s="22"/>
      <c r="F11" s="21"/>
      <c r="G11" s="23"/>
    </row>
    <row r="12" spans="1:9" ht="18" customHeight="1">
      <c r="A12" s="83"/>
      <c r="B12" s="21" t="s">
        <v>62</v>
      </c>
      <c r="C12" s="21">
        <v>6</v>
      </c>
      <c r="D12" s="86"/>
      <c r="E12" s="22"/>
      <c r="F12" s="21"/>
      <c r="G12" s="23"/>
    </row>
    <row r="13" spans="1:9" ht="17.100000000000001" customHeight="1">
      <c r="A13" s="84"/>
      <c r="B13" s="21" t="s">
        <v>64</v>
      </c>
      <c r="C13" s="24">
        <v>5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54</v>
      </c>
      <c r="D16" s="21">
        <v>6</v>
      </c>
      <c r="E16" s="88"/>
      <c r="F16" s="89"/>
      <c r="G16" s="90"/>
    </row>
    <row r="17" spans="1:7">
      <c r="A17" s="95"/>
      <c r="B17" s="28">
        <v>0.5</v>
      </c>
      <c r="C17" s="28" t="s">
        <v>55</v>
      </c>
      <c r="D17" s="21">
        <v>3</v>
      </c>
      <c r="E17" s="88"/>
      <c r="F17" s="89"/>
      <c r="G17" s="90"/>
    </row>
    <row r="18" spans="1:7">
      <c r="A18" s="95"/>
      <c r="B18" s="28">
        <v>0.47916666666666669</v>
      </c>
      <c r="C18" s="28" t="s">
        <v>56</v>
      </c>
      <c r="D18" s="21">
        <v>4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57</v>
      </c>
      <c r="D23" s="21">
        <v>2</v>
      </c>
      <c r="E23" s="108"/>
      <c r="F23" s="109"/>
      <c r="G23" s="110"/>
    </row>
    <row r="24" spans="1:7">
      <c r="A24" s="95"/>
      <c r="B24" s="28">
        <v>0.33333333333333331</v>
      </c>
      <c r="C24" s="28" t="s">
        <v>58</v>
      </c>
      <c r="D24" s="21">
        <v>5</v>
      </c>
      <c r="E24" s="88"/>
      <c r="F24" s="89"/>
      <c r="G24" s="90"/>
    </row>
    <row r="25" spans="1:7">
      <c r="A25" s="95"/>
      <c r="B25" s="28">
        <v>0.3125</v>
      </c>
      <c r="C25" s="32" t="s">
        <v>59</v>
      </c>
      <c r="D25" s="21">
        <v>2</v>
      </c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60</v>
      </c>
      <c r="C35" s="107"/>
      <c r="D35" s="94" t="s">
        <v>27</v>
      </c>
      <c r="E35" s="102" t="s">
        <v>66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67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65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68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44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B36" sqref="B36:C3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108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900000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2521400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3421400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B6+'11.4'!B7:C7</f>
        <v>6600400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114</v>
      </c>
      <c r="C11" s="21">
        <v>23</v>
      </c>
      <c r="D11" s="86"/>
      <c r="E11" s="22"/>
      <c r="F11" s="21"/>
      <c r="G11" s="23"/>
    </row>
    <row r="12" spans="1:9" ht="18" customHeight="1">
      <c r="A12" s="83"/>
      <c r="B12" s="21" t="s">
        <v>115</v>
      </c>
      <c r="C12" s="21">
        <v>4</v>
      </c>
      <c r="D12" s="86"/>
      <c r="E12" s="22"/>
      <c r="F12" s="21"/>
      <c r="G12" s="23"/>
    </row>
    <row r="13" spans="1:9" ht="17.100000000000001" customHeight="1">
      <c r="A13" s="84"/>
      <c r="B13" s="21" t="s">
        <v>116</v>
      </c>
      <c r="C13" s="24">
        <v>3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54</v>
      </c>
      <c r="D16" s="21">
        <v>6</v>
      </c>
      <c r="E16" s="88"/>
      <c r="F16" s="89"/>
      <c r="G16" s="90"/>
    </row>
    <row r="17" spans="1:7">
      <c r="A17" s="95"/>
      <c r="B17" s="28">
        <v>0.5</v>
      </c>
      <c r="C17" s="28" t="s">
        <v>55</v>
      </c>
      <c r="D17" s="21">
        <v>3</v>
      </c>
      <c r="E17" s="88"/>
      <c r="F17" s="89"/>
      <c r="G17" s="90"/>
    </row>
    <row r="18" spans="1:7">
      <c r="A18" s="95"/>
      <c r="B18" s="28">
        <v>0.47916666666666669</v>
      </c>
      <c r="C18" s="28" t="s">
        <v>56</v>
      </c>
      <c r="D18" s="21">
        <v>4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0.29166666666666669</v>
      </c>
      <c r="C23" s="21" t="s">
        <v>57</v>
      </c>
      <c r="D23" s="21">
        <v>2</v>
      </c>
      <c r="E23" s="108"/>
      <c r="F23" s="109"/>
      <c r="G23" s="110"/>
    </row>
    <row r="24" spans="1:7">
      <c r="A24" s="95"/>
      <c r="B24" s="28">
        <v>0.33333333333333331</v>
      </c>
      <c r="C24" s="28" t="s">
        <v>58</v>
      </c>
      <c r="D24" s="21">
        <v>5</v>
      </c>
      <c r="E24" s="88"/>
      <c r="F24" s="89"/>
      <c r="G24" s="90"/>
    </row>
    <row r="25" spans="1:7">
      <c r="A25" s="95"/>
      <c r="B25" s="28">
        <v>0.3125</v>
      </c>
      <c r="C25" s="32" t="s">
        <v>59</v>
      </c>
      <c r="D25" s="21">
        <v>2</v>
      </c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190</v>
      </c>
      <c r="C35" s="107"/>
      <c r="D35" s="94" t="s">
        <v>27</v>
      </c>
      <c r="E35" s="102" t="s">
        <v>109</v>
      </c>
      <c r="F35" s="103"/>
      <c r="G35" s="104"/>
    </row>
    <row r="36" spans="1:9" ht="17.25" customHeight="1">
      <c r="A36" s="95"/>
      <c r="B36" s="100"/>
      <c r="C36" s="101"/>
      <c r="D36" s="95"/>
      <c r="E36" s="102" t="s">
        <v>110</v>
      </c>
      <c r="F36" s="103"/>
      <c r="G36" s="104"/>
    </row>
    <row r="37" spans="1:9" ht="18" customHeight="1">
      <c r="A37" s="95"/>
      <c r="B37" s="100"/>
      <c r="C37" s="101"/>
      <c r="D37" s="95"/>
      <c r="E37" s="111" t="s">
        <v>111</v>
      </c>
      <c r="F37" s="112"/>
      <c r="G37" s="113"/>
    </row>
    <row r="38" spans="1:9" ht="18" customHeight="1">
      <c r="A38" s="95"/>
      <c r="B38" s="100"/>
      <c r="C38" s="101"/>
      <c r="D38" s="95"/>
      <c r="E38" s="111" t="s">
        <v>112</v>
      </c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45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69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406500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1867200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2273700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B6+'11.5'!B7:C7</f>
        <v>8874100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82</v>
      </c>
      <c r="C11" s="21">
        <v>12</v>
      </c>
      <c r="D11" s="86"/>
      <c r="E11" s="22"/>
      <c r="F11" s="21"/>
      <c r="G11" s="23"/>
    </row>
    <row r="12" spans="1:9" ht="18" customHeight="1">
      <c r="A12" s="83"/>
      <c r="B12" s="21" t="s">
        <v>83</v>
      </c>
      <c r="C12" s="21">
        <v>5</v>
      </c>
      <c r="D12" s="86"/>
      <c r="E12" s="22"/>
      <c r="F12" s="21"/>
      <c r="G12" s="23"/>
    </row>
    <row r="13" spans="1:9" ht="17.100000000000001" customHeight="1">
      <c r="A13" s="84"/>
      <c r="B13" s="21" t="s">
        <v>84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0.48958333333333331</v>
      </c>
      <c r="C16" s="21" t="s">
        <v>70</v>
      </c>
      <c r="D16" s="21">
        <v>3</v>
      </c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0.25</v>
      </c>
      <c r="C23" s="21" t="s">
        <v>71</v>
      </c>
      <c r="D23" s="21">
        <v>13</v>
      </c>
      <c r="E23" s="108" t="s">
        <v>73</v>
      </c>
      <c r="F23" s="109"/>
      <c r="G23" s="110"/>
    </row>
    <row r="24" spans="1:7">
      <c r="A24" s="95"/>
      <c r="B24" s="28">
        <v>0.29166666666666669</v>
      </c>
      <c r="C24" s="28" t="s">
        <v>72</v>
      </c>
      <c r="D24" s="21">
        <v>2</v>
      </c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74</v>
      </c>
      <c r="C35" s="107"/>
      <c r="D35" s="94" t="s">
        <v>27</v>
      </c>
      <c r="E35" s="102" t="s">
        <v>87</v>
      </c>
      <c r="F35" s="103"/>
      <c r="G35" s="104"/>
    </row>
    <row r="36" spans="1:9" ht="17.25" customHeight="1">
      <c r="A36" s="95"/>
      <c r="B36" s="100" t="s">
        <v>75</v>
      </c>
      <c r="C36" s="101"/>
      <c r="D36" s="95"/>
      <c r="E36" s="102" t="s">
        <v>86</v>
      </c>
      <c r="F36" s="103"/>
      <c r="G36" s="104"/>
    </row>
    <row r="37" spans="1:9" ht="18" customHeight="1">
      <c r="A37" s="95"/>
      <c r="B37" s="100" t="s">
        <v>76</v>
      </c>
      <c r="C37" s="101"/>
      <c r="D37" s="95"/>
      <c r="E37" s="111" t="s">
        <v>88</v>
      </c>
      <c r="F37" s="112"/>
      <c r="G37" s="113"/>
    </row>
    <row r="38" spans="1:9" ht="18" customHeight="1">
      <c r="A38" s="95"/>
      <c r="B38" s="100" t="s">
        <v>77</v>
      </c>
      <c r="C38" s="101"/>
      <c r="D38" s="95"/>
      <c r="E38" s="111"/>
      <c r="F38" s="112"/>
      <c r="G38" s="113"/>
    </row>
    <row r="39" spans="1:9" ht="17.25" customHeight="1">
      <c r="A39" s="95"/>
      <c r="B39" s="100" t="s">
        <v>78</v>
      </c>
      <c r="C39" s="101"/>
      <c r="D39" s="95"/>
      <c r="E39" s="102" t="s">
        <v>89</v>
      </c>
      <c r="F39" s="103"/>
      <c r="G39" s="104"/>
    </row>
    <row r="40" spans="1:9" ht="17.25" customHeight="1">
      <c r="A40" s="95"/>
      <c r="B40" s="100" t="s">
        <v>79</v>
      </c>
      <c r="C40" s="101"/>
      <c r="D40" s="95"/>
      <c r="E40" s="102" t="s">
        <v>90</v>
      </c>
      <c r="F40" s="103"/>
      <c r="G40" s="104"/>
      <c r="I40" s="34"/>
    </row>
    <row r="41" spans="1:9" ht="18" customHeight="1">
      <c r="A41" s="95"/>
      <c r="B41" s="100" t="s">
        <v>80</v>
      </c>
      <c r="C41" s="101"/>
      <c r="D41" s="95"/>
      <c r="E41" s="111" t="s">
        <v>92</v>
      </c>
      <c r="F41" s="112"/>
      <c r="G41" s="113"/>
    </row>
    <row r="42" spans="1:9" ht="18" customHeight="1">
      <c r="A42" s="95"/>
      <c r="B42" s="100" t="s">
        <v>81</v>
      </c>
      <c r="C42" s="101"/>
      <c r="D42" s="95"/>
      <c r="E42" s="111" t="s">
        <v>91</v>
      </c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 t="s">
        <v>85</v>
      </c>
      <c r="G48" s="101"/>
      <c r="H48" s="45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B42" sqref="B42:C4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113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479450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1007250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1486700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B6+'11.6'!B7:C7</f>
        <v>10360800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37</v>
      </c>
      <c r="C11" s="21">
        <v>6</v>
      </c>
      <c r="D11" s="86"/>
      <c r="E11" s="22"/>
      <c r="F11" s="21"/>
      <c r="G11" s="23"/>
    </row>
    <row r="12" spans="1:9" ht="18" customHeight="1">
      <c r="A12" s="83"/>
      <c r="B12" s="21" t="s">
        <v>117</v>
      </c>
      <c r="C12" s="21">
        <v>6</v>
      </c>
      <c r="D12" s="86"/>
      <c r="E12" s="22"/>
      <c r="F12" s="21"/>
      <c r="G12" s="23"/>
    </row>
    <row r="13" spans="1:9" ht="17.100000000000001" customHeight="1">
      <c r="A13" s="84"/>
      <c r="B13" s="21" t="s">
        <v>62</v>
      </c>
      <c r="C13" s="24">
        <v>4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02"/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11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00" t="s">
        <v>118</v>
      </c>
      <c r="G48" s="101"/>
      <c r="H48" s="48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93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388470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1239280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1627750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B6+'11.7'!B7:C7</f>
        <v>11988550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94</v>
      </c>
      <c r="C11" s="21">
        <v>2</v>
      </c>
      <c r="D11" s="86"/>
      <c r="E11" s="22"/>
      <c r="F11" s="21"/>
      <c r="G11" s="23"/>
    </row>
    <row r="12" spans="1:9" ht="18" customHeight="1">
      <c r="A12" s="83"/>
      <c r="B12" s="21" t="s">
        <v>95</v>
      </c>
      <c r="C12" s="21">
        <v>3</v>
      </c>
      <c r="D12" s="86"/>
      <c r="E12" s="22"/>
      <c r="F12" s="21"/>
      <c r="G12" s="23"/>
    </row>
    <row r="13" spans="1:9" ht="17.100000000000001" customHeight="1">
      <c r="A13" s="84"/>
      <c r="B13" s="21" t="s">
        <v>96</v>
      </c>
      <c r="C13" s="24">
        <v>3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/>
      <c r="C16" s="21"/>
      <c r="D16" s="21"/>
      <c r="E16" s="88"/>
      <c r="F16" s="89"/>
      <c r="G16" s="90"/>
    </row>
    <row r="17" spans="1:7">
      <c r="A17" s="95"/>
      <c r="B17" s="28"/>
      <c r="C17" s="28"/>
      <c r="D17" s="21"/>
      <c r="E17" s="88"/>
      <c r="F17" s="89"/>
      <c r="G17" s="90"/>
    </row>
    <row r="18" spans="1:7">
      <c r="A18" s="95"/>
      <c r="B18" s="28"/>
      <c r="C18" s="28"/>
      <c r="D18" s="21"/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/>
      <c r="C23" s="21"/>
      <c r="D23" s="21"/>
      <c r="E23" s="108"/>
      <c r="F23" s="109"/>
      <c r="G23" s="110"/>
    </row>
    <row r="24" spans="1:7">
      <c r="A24" s="95"/>
      <c r="B24" s="28"/>
      <c r="C24" s="28"/>
      <c r="D24" s="21"/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/>
      <c r="C35" s="107"/>
      <c r="D35" s="94" t="s">
        <v>27</v>
      </c>
      <c r="E35" s="147" t="s">
        <v>97</v>
      </c>
      <c r="F35" s="103"/>
      <c r="G35" s="104"/>
    </row>
    <row r="36" spans="1:9" ht="17.25" customHeight="1">
      <c r="A36" s="95"/>
      <c r="B36" s="100"/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48" t="s">
        <v>98</v>
      </c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 t="s">
        <v>99</v>
      </c>
      <c r="G48" s="101"/>
      <c r="H48" s="46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69" t="s">
        <v>0</v>
      </c>
      <c r="B1" s="69"/>
      <c r="C1" s="69"/>
      <c r="D1" s="69"/>
      <c r="E1" s="69"/>
      <c r="F1" s="69"/>
      <c r="G1" s="69"/>
    </row>
    <row r="2" spans="1:9" ht="20.100000000000001" customHeight="1">
      <c r="A2" s="1" t="s">
        <v>1</v>
      </c>
      <c r="B2" s="70" t="s">
        <v>105</v>
      </c>
      <c r="C2" s="71"/>
      <c r="D2" s="2" t="s">
        <v>2</v>
      </c>
      <c r="E2" s="2"/>
      <c r="F2" s="3" t="s">
        <v>3</v>
      </c>
      <c r="G2" s="4"/>
    </row>
    <row r="3" spans="1:9" ht="24" customHeight="1">
      <c r="A3" s="66" t="s">
        <v>4</v>
      </c>
      <c r="B3" s="67"/>
      <c r="C3" s="68"/>
      <c r="D3" s="7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74">
        <v>418450</v>
      </c>
      <c r="C4" s="75"/>
      <c r="D4" s="73"/>
      <c r="E4" s="7"/>
      <c r="F4" s="8"/>
      <c r="G4" s="9"/>
    </row>
    <row r="5" spans="1:9" ht="23.1" customHeight="1">
      <c r="A5" s="1" t="s">
        <v>11</v>
      </c>
      <c r="B5" s="76">
        <f>B6-B4</f>
        <v>619850</v>
      </c>
      <c r="C5" s="77"/>
      <c r="D5" s="73"/>
      <c r="E5" s="7"/>
      <c r="F5" s="8"/>
      <c r="G5" s="9"/>
    </row>
    <row r="6" spans="1:9" ht="21.95" customHeight="1">
      <c r="A6" s="1" t="s">
        <v>12</v>
      </c>
      <c r="B6" s="78">
        <v>1038300</v>
      </c>
      <c r="C6" s="79"/>
      <c r="D6" s="73"/>
      <c r="E6" s="7"/>
      <c r="F6" s="8"/>
      <c r="G6" s="9"/>
    </row>
    <row r="7" spans="1:9" ht="20.25" customHeight="1">
      <c r="A7" s="10" t="s">
        <v>13</v>
      </c>
      <c r="B7" s="78">
        <f>B6+'11.8'!B7:C7</f>
        <v>13026850</v>
      </c>
      <c r="C7" s="79"/>
      <c r="D7" s="11"/>
      <c r="E7" s="12"/>
      <c r="F7" s="13"/>
      <c r="G7" s="14"/>
      <c r="I7" s="15"/>
    </row>
    <row r="8" spans="1:9" ht="25.5" customHeight="1">
      <c r="A8" s="1" t="s">
        <v>14</v>
      </c>
      <c r="B8" s="80"/>
      <c r="C8" s="81"/>
      <c r="G8" s="15"/>
    </row>
    <row r="9" spans="1:9" ht="27.95" customHeight="1">
      <c r="A9" s="66" t="s">
        <v>15</v>
      </c>
      <c r="B9" s="67"/>
      <c r="C9" s="68"/>
      <c r="D9" s="16"/>
      <c r="E9" s="17"/>
      <c r="F9" s="17"/>
      <c r="G9" s="18"/>
    </row>
    <row r="10" spans="1:9" ht="17.100000000000001" customHeight="1">
      <c r="A10" s="82" t="s">
        <v>16</v>
      </c>
      <c r="B10" s="19" t="s">
        <v>17</v>
      </c>
      <c r="C10" s="19" t="s">
        <v>18</v>
      </c>
      <c r="D10" s="8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83"/>
      <c r="B11" s="21" t="s">
        <v>115</v>
      </c>
      <c r="C11" s="21">
        <v>5</v>
      </c>
      <c r="D11" s="86"/>
      <c r="E11" s="22"/>
      <c r="F11" s="21"/>
      <c r="G11" s="23"/>
    </row>
    <row r="12" spans="1:9" ht="18" customHeight="1">
      <c r="A12" s="83"/>
      <c r="B12" s="21" t="s">
        <v>119</v>
      </c>
      <c r="C12" s="21">
        <v>2</v>
      </c>
      <c r="D12" s="86"/>
      <c r="E12" s="22"/>
      <c r="F12" s="21"/>
      <c r="G12" s="23"/>
    </row>
    <row r="13" spans="1:9" ht="17.100000000000001" customHeight="1">
      <c r="A13" s="84"/>
      <c r="B13" s="21" t="s">
        <v>120</v>
      </c>
      <c r="C13" s="24">
        <v>2</v>
      </c>
      <c r="D13" s="87"/>
      <c r="E13" s="25"/>
      <c r="F13" s="26"/>
      <c r="G13" s="23"/>
    </row>
    <row r="14" spans="1:9" ht="27.95" customHeight="1">
      <c r="A14" s="66" t="s">
        <v>20</v>
      </c>
      <c r="B14" s="67"/>
      <c r="C14" s="67"/>
      <c r="D14" s="67"/>
      <c r="E14" s="67"/>
      <c r="F14" s="67"/>
      <c r="G14" s="6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91"/>
      <c r="F15" s="92"/>
      <c r="G15" s="93"/>
    </row>
    <row r="16" spans="1:9" ht="18.95" customHeight="1">
      <c r="A16" s="94" t="s">
        <v>24</v>
      </c>
      <c r="B16" s="28">
        <v>0.47916666666666669</v>
      </c>
      <c r="C16" s="21" t="s">
        <v>100</v>
      </c>
      <c r="D16" s="21">
        <v>8</v>
      </c>
      <c r="E16" s="88"/>
      <c r="F16" s="89"/>
      <c r="G16" s="90"/>
    </row>
    <row r="17" spans="1:7">
      <c r="A17" s="95"/>
      <c r="B17" s="28">
        <v>0.5</v>
      </c>
      <c r="C17" s="28" t="s">
        <v>101</v>
      </c>
      <c r="D17" s="21">
        <v>2</v>
      </c>
      <c r="E17" s="88"/>
      <c r="F17" s="89"/>
      <c r="G17" s="90"/>
    </row>
    <row r="18" spans="1:7">
      <c r="A18" s="95"/>
      <c r="B18" s="28">
        <v>0.52083333333333337</v>
      </c>
      <c r="C18" s="28" t="s">
        <v>102</v>
      </c>
      <c r="D18" s="21">
        <v>3</v>
      </c>
      <c r="E18" s="88"/>
      <c r="F18" s="89"/>
      <c r="G18" s="90"/>
    </row>
    <row r="19" spans="1:7">
      <c r="A19" s="95"/>
      <c r="B19" s="28"/>
      <c r="C19" s="21"/>
      <c r="D19" s="21"/>
      <c r="E19" s="88"/>
      <c r="F19" s="89"/>
      <c r="G19" s="90"/>
    </row>
    <row r="20" spans="1:7">
      <c r="A20" s="95"/>
      <c r="B20" s="28"/>
      <c r="C20" s="21"/>
      <c r="D20" s="21"/>
      <c r="E20" s="88"/>
      <c r="F20" s="89"/>
      <c r="G20" s="90"/>
    </row>
    <row r="21" spans="1:7">
      <c r="A21" s="95"/>
      <c r="B21" s="28"/>
      <c r="C21" s="21"/>
      <c r="D21" s="21"/>
      <c r="E21" s="88"/>
      <c r="F21" s="89"/>
      <c r="G21" s="90"/>
    </row>
    <row r="22" spans="1:7" ht="18" thickBot="1">
      <c r="A22" s="96"/>
      <c r="B22" s="29"/>
      <c r="C22" s="30"/>
      <c r="D22" s="30"/>
      <c r="E22" s="97"/>
      <c r="F22" s="98"/>
      <c r="G22" s="99"/>
    </row>
    <row r="23" spans="1:7">
      <c r="A23" s="95" t="s">
        <v>36</v>
      </c>
      <c r="B23" s="31">
        <v>0.3125</v>
      </c>
      <c r="C23" s="21" t="s">
        <v>103</v>
      </c>
      <c r="D23" s="21">
        <v>2</v>
      </c>
      <c r="E23" s="108"/>
      <c r="F23" s="109"/>
      <c r="G23" s="110"/>
    </row>
    <row r="24" spans="1:7">
      <c r="A24" s="95"/>
      <c r="B24" s="28">
        <v>0.29166666666666669</v>
      </c>
      <c r="C24" s="28" t="s">
        <v>104</v>
      </c>
      <c r="D24" s="21">
        <v>5</v>
      </c>
      <c r="E24" s="88"/>
      <c r="F24" s="89"/>
      <c r="G24" s="90"/>
    </row>
    <row r="25" spans="1:7">
      <c r="A25" s="95"/>
      <c r="B25" s="28"/>
      <c r="C25" s="32"/>
      <c r="D25" s="21"/>
      <c r="E25" s="88"/>
      <c r="F25" s="89"/>
      <c r="G25" s="90"/>
    </row>
    <row r="26" spans="1:7">
      <c r="A26" s="95"/>
      <c r="B26" s="28"/>
      <c r="C26" s="32"/>
      <c r="D26" s="21"/>
      <c r="E26" s="88"/>
      <c r="F26" s="89"/>
      <c r="G26" s="90"/>
    </row>
    <row r="27" spans="1:7">
      <c r="A27" s="95"/>
      <c r="B27" s="28"/>
      <c r="C27" s="21"/>
      <c r="D27" s="21"/>
      <c r="E27" s="88"/>
      <c r="F27" s="89"/>
      <c r="G27" s="90"/>
    </row>
    <row r="28" spans="1:7">
      <c r="A28" s="95"/>
      <c r="B28" s="28"/>
      <c r="C28" s="21"/>
      <c r="D28" s="21"/>
      <c r="E28" s="88"/>
      <c r="F28" s="89"/>
      <c r="G28" s="90"/>
    </row>
    <row r="29" spans="1:7">
      <c r="A29" s="95"/>
      <c r="B29" s="28"/>
      <c r="C29" s="28"/>
      <c r="D29" s="21"/>
      <c r="E29" s="88"/>
      <c r="F29" s="89"/>
      <c r="G29" s="90"/>
    </row>
    <row r="30" spans="1:7">
      <c r="A30" s="95"/>
      <c r="B30" s="28"/>
      <c r="C30" s="33"/>
      <c r="D30" s="21"/>
      <c r="E30" s="88"/>
      <c r="F30" s="89"/>
      <c r="G30" s="90"/>
    </row>
    <row r="31" spans="1:7">
      <c r="A31" s="95"/>
      <c r="B31" s="28"/>
      <c r="C31" s="28"/>
      <c r="D31" s="21"/>
      <c r="E31" s="88"/>
      <c r="F31" s="89"/>
      <c r="G31" s="90"/>
    </row>
    <row r="32" spans="1:7">
      <c r="A32" s="95"/>
      <c r="B32" s="28"/>
      <c r="C32" s="28"/>
      <c r="D32" s="21"/>
      <c r="E32" s="88"/>
      <c r="F32" s="89"/>
      <c r="G32" s="90"/>
    </row>
    <row r="33" spans="1:9">
      <c r="A33" s="95"/>
      <c r="B33" s="28"/>
      <c r="C33" s="21"/>
      <c r="D33" s="21"/>
      <c r="E33" s="88"/>
      <c r="F33" s="89"/>
      <c r="G33" s="90"/>
    </row>
    <row r="34" spans="1:9">
      <c r="A34" s="67" t="s">
        <v>25</v>
      </c>
      <c r="B34" s="67"/>
      <c r="C34" s="67"/>
      <c r="D34" s="67"/>
      <c r="E34" s="67"/>
      <c r="F34" s="67"/>
      <c r="G34" s="67"/>
    </row>
    <row r="35" spans="1:9">
      <c r="A35" s="94" t="s">
        <v>26</v>
      </c>
      <c r="B35" s="106" t="s">
        <v>106</v>
      </c>
      <c r="C35" s="107"/>
      <c r="D35" s="94" t="s">
        <v>27</v>
      </c>
      <c r="E35" s="102" t="s">
        <v>121</v>
      </c>
      <c r="F35" s="103"/>
      <c r="G35" s="104"/>
    </row>
    <row r="36" spans="1:9" ht="17.25" customHeight="1">
      <c r="A36" s="95"/>
      <c r="B36" s="100" t="s">
        <v>107</v>
      </c>
      <c r="C36" s="101"/>
      <c r="D36" s="95"/>
      <c r="E36" s="102"/>
      <c r="F36" s="103"/>
      <c r="G36" s="104"/>
    </row>
    <row r="37" spans="1:9" ht="18" customHeight="1">
      <c r="A37" s="95"/>
      <c r="B37" s="100"/>
      <c r="C37" s="101"/>
      <c r="D37" s="95"/>
      <c r="E37" s="148"/>
      <c r="F37" s="112"/>
      <c r="G37" s="113"/>
    </row>
    <row r="38" spans="1:9" ht="18" customHeight="1">
      <c r="A38" s="95"/>
      <c r="B38" s="100"/>
      <c r="C38" s="101"/>
      <c r="D38" s="95"/>
      <c r="E38" s="111"/>
      <c r="F38" s="112"/>
      <c r="G38" s="113"/>
    </row>
    <row r="39" spans="1:9" ht="17.25" customHeight="1">
      <c r="A39" s="95"/>
      <c r="B39" s="100"/>
      <c r="C39" s="101"/>
      <c r="D39" s="95"/>
      <c r="E39" s="102"/>
      <c r="F39" s="103"/>
      <c r="G39" s="104"/>
    </row>
    <row r="40" spans="1:9" ht="17.25" customHeight="1">
      <c r="A40" s="95"/>
      <c r="B40" s="100"/>
      <c r="C40" s="101"/>
      <c r="D40" s="95"/>
      <c r="E40" s="102"/>
      <c r="F40" s="103"/>
      <c r="G40" s="104"/>
      <c r="I40" s="34"/>
    </row>
    <row r="41" spans="1:9" ht="18" customHeight="1">
      <c r="A41" s="95"/>
      <c r="B41" s="100"/>
      <c r="C41" s="101"/>
      <c r="D41" s="95"/>
      <c r="E41" s="111"/>
      <c r="F41" s="112"/>
      <c r="G41" s="113"/>
    </row>
    <row r="42" spans="1:9" ht="18" customHeight="1">
      <c r="A42" s="95"/>
      <c r="B42" s="100"/>
      <c r="C42" s="101"/>
      <c r="D42" s="95"/>
      <c r="E42" s="111"/>
      <c r="F42" s="112"/>
      <c r="G42" s="113"/>
    </row>
    <row r="43" spans="1:9">
      <c r="A43" s="105"/>
      <c r="B43" s="114"/>
      <c r="C43" s="115"/>
      <c r="D43" s="105"/>
      <c r="E43" s="116"/>
      <c r="F43" s="117"/>
      <c r="G43" s="118"/>
    </row>
    <row r="44" spans="1:9">
      <c r="A44" s="67" t="s">
        <v>28</v>
      </c>
      <c r="B44" s="67"/>
      <c r="C44" s="67"/>
      <c r="D44" s="67"/>
      <c r="E44" s="67"/>
      <c r="F44" s="67"/>
      <c r="G44" s="67"/>
    </row>
    <row r="45" spans="1:9">
      <c r="A45" s="94" t="s">
        <v>26</v>
      </c>
      <c r="B45" s="106" t="s">
        <v>10</v>
      </c>
      <c r="C45" s="107"/>
      <c r="D45" s="94" t="s">
        <v>27</v>
      </c>
      <c r="E45" s="119"/>
      <c r="F45" s="120"/>
      <c r="G45" s="121"/>
    </row>
    <row r="46" spans="1:9">
      <c r="A46" s="105"/>
      <c r="B46" s="114" t="s">
        <v>10</v>
      </c>
      <c r="C46" s="115"/>
      <c r="D46" s="105"/>
      <c r="E46" s="108"/>
      <c r="F46" s="109"/>
      <c r="G46" s="110"/>
    </row>
    <row r="47" spans="1:9">
      <c r="A47" s="67" t="s">
        <v>29</v>
      </c>
      <c r="B47" s="67"/>
      <c r="C47" s="67"/>
      <c r="D47" s="67"/>
      <c r="E47" s="67"/>
      <c r="F47" s="67"/>
      <c r="G47" s="67"/>
    </row>
    <row r="48" spans="1:9">
      <c r="A48" s="94" t="s">
        <v>26</v>
      </c>
      <c r="B48" s="106"/>
      <c r="C48" s="122"/>
      <c r="D48" s="107"/>
      <c r="E48" s="94" t="s">
        <v>30</v>
      </c>
      <c r="F48" s="123"/>
      <c r="G48" s="101"/>
      <c r="H48" s="47"/>
    </row>
    <row r="49" spans="1:8">
      <c r="A49" s="95"/>
      <c r="B49" s="100"/>
      <c r="C49" s="124"/>
      <c r="D49" s="101"/>
      <c r="E49" s="95"/>
      <c r="F49" s="100"/>
      <c r="G49" s="101"/>
      <c r="H49" s="36"/>
    </row>
    <row r="50" spans="1:8">
      <c r="A50" s="95"/>
      <c r="B50" s="100"/>
      <c r="C50" s="124"/>
      <c r="D50" s="101"/>
      <c r="E50" s="95"/>
      <c r="F50" s="100"/>
      <c r="G50" s="101"/>
    </row>
    <row r="51" spans="1:8">
      <c r="A51" s="95"/>
      <c r="B51" s="100"/>
      <c r="C51" s="124"/>
      <c r="D51" s="101"/>
      <c r="E51" s="95"/>
      <c r="F51" s="100"/>
      <c r="G51" s="101"/>
    </row>
    <row r="52" spans="1:8">
      <c r="A52" s="95"/>
      <c r="B52" s="100" t="s">
        <v>10</v>
      </c>
      <c r="C52" s="124"/>
      <c r="D52" s="101"/>
      <c r="E52" s="95"/>
      <c r="F52" s="100" t="s">
        <v>10</v>
      </c>
      <c r="G52" s="101"/>
    </row>
    <row r="53" spans="1:8">
      <c r="A53" s="105"/>
      <c r="B53" s="114"/>
      <c r="C53" s="125"/>
      <c r="D53" s="115"/>
      <c r="E53" s="105"/>
      <c r="F53" s="100"/>
      <c r="G53" s="101"/>
    </row>
    <row r="54" spans="1:8">
      <c r="A54" s="126" t="s">
        <v>31</v>
      </c>
      <c r="B54" s="127"/>
      <c r="C54" s="37" t="s">
        <v>32</v>
      </c>
      <c r="D54" s="38">
        <f>B56+E56</f>
        <v>0</v>
      </c>
      <c r="E54" s="39"/>
      <c r="F54" s="128"/>
      <c r="G54" s="128"/>
    </row>
    <row r="55" spans="1:8">
      <c r="A55" s="133" t="s">
        <v>26</v>
      </c>
      <c r="B55" s="40" t="s">
        <v>33</v>
      </c>
      <c r="C55" s="40" t="s">
        <v>34</v>
      </c>
      <c r="D55" s="85" t="s">
        <v>30</v>
      </c>
      <c r="E55" s="40" t="s">
        <v>33</v>
      </c>
      <c r="F55" s="136" t="s">
        <v>34</v>
      </c>
      <c r="G55" s="137"/>
    </row>
    <row r="56" spans="1:8">
      <c r="A56" s="134"/>
      <c r="B56" s="138"/>
      <c r="C56" s="138"/>
      <c r="D56" s="86"/>
      <c r="E56" s="138"/>
      <c r="F56" s="141"/>
      <c r="G56" s="142"/>
    </row>
    <row r="57" spans="1:8">
      <c r="A57" s="134"/>
      <c r="B57" s="139"/>
      <c r="C57" s="139"/>
      <c r="D57" s="86"/>
      <c r="E57" s="139"/>
      <c r="F57" s="143"/>
      <c r="G57" s="144"/>
    </row>
    <row r="58" spans="1:8">
      <c r="A58" s="135"/>
      <c r="B58" s="140"/>
      <c r="C58" s="140"/>
      <c r="D58" s="87"/>
      <c r="E58" s="140"/>
      <c r="F58" s="145"/>
      <c r="G58" s="146"/>
    </row>
    <row r="59" spans="1:8">
      <c r="A59" s="129" t="s">
        <v>35</v>
      </c>
      <c r="B59" s="129"/>
      <c r="C59" s="129"/>
      <c r="D59" s="129"/>
      <c r="E59" s="129"/>
      <c r="F59" s="129"/>
      <c r="G59" s="129"/>
    </row>
    <row r="60" spans="1:8">
      <c r="A60" s="130"/>
      <c r="B60" s="131"/>
      <c r="C60" s="131"/>
      <c r="D60" s="131"/>
      <c r="E60" s="131"/>
      <c r="F60" s="131"/>
      <c r="G60" s="132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11.10</vt:lpstr>
      <vt:lpstr>11.11</vt:lpstr>
      <vt:lpstr>11.12</vt:lpstr>
      <vt:lpstr>11.13</vt:lpstr>
      <vt:lpstr>11.14</vt:lpstr>
      <vt:lpstr>11.15</vt:lpstr>
      <vt:lpstr>11.16</vt:lpstr>
      <vt:lpstr>11.17</vt:lpstr>
      <vt:lpstr>11.18</vt:lpstr>
      <vt:lpstr>11.19</vt:lpstr>
      <vt:lpstr>11.20</vt:lpstr>
      <vt:lpstr>11.21</vt:lpstr>
      <vt:lpstr>11.22</vt:lpstr>
      <vt:lpstr>11.23</vt:lpstr>
      <vt:lpstr>11.24</vt:lpstr>
      <vt:lpstr>11.25</vt:lpstr>
      <vt:lpstr>11.26</vt:lpstr>
      <vt:lpstr>11.27</vt:lpstr>
      <vt:lpstr>11.28</vt:lpstr>
      <vt:lpstr>11.29</vt:lpstr>
      <vt:lpstr>11.30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2015-06-02T06:40:29Z</dcterms:created>
  <dcterms:modified xsi:type="dcterms:W3CDTF">2015-12-01T07:35:44Z</dcterms:modified>
</cp:coreProperties>
</file>