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105" tabRatio="636" firstSheet="11" activeTab="30"/>
  </bookViews>
  <sheets>
    <sheet name="10.1" sheetId="1" r:id="rId1"/>
    <sheet name="10.2" sheetId="3" r:id="rId2"/>
    <sheet name="10.3" sheetId="4" r:id="rId3"/>
    <sheet name="10.4" sheetId="19" r:id="rId4"/>
    <sheet name="10.5" sheetId="5" r:id="rId5"/>
    <sheet name="10.6" sheetId="7" r:id="rId6"/>
    <sheet name="10.7" sheetId="8" r:id="rId7"/>
    <sheet name="10.8" sheetId="9" r:id="rId8"/>
    <sheet name="10.9" sheetId="10" r:id="rId9"/>
    <sheet name="10.10" sheetId="11" r:id="rId10"/>
    <sheet name="10.11" sheetId="12" r:id="rId11"/>
    <sheet name="10.12" sheetId="13" r:id="rId12"/>
    <sheet name="10.13" sheetId="14" r:id="rId13"/>
    <sheet name="10.14" sheetId="15" r:id="rId14"/>
    <sheet name="10.15" sheetId="16" r:id="rId15"/>
    <sheet name="10.16" sheetId="17" r:id="rId16"/>
    <sheet name="10.17" sheetId="20" r:id="rId17"/>
    <sheet name="10.18" sheetId="21" r:id="rId18"/>
    <sheet name="10.19" sheetId="22" r:id="rId19"/>
    <sheet name="10.20" sheetId="23" r:id="rId20"/>
    <sheet name="10.21" sheetId="24" r:id="rId21"/>
    <sheet name="10.22" sheetId="25" r:id="rId22"/>
    <sheet name="10.23" sheetId="26" r:id="rId23"/>
    <sheet name="10.24" sheetId="27" r:id="rId24"/>
    <sheet name="10.25" sheetId="28" r:id="rId25"/>
    <sheet name="10.26" sheetId="29" r:id="rId26"/>
    <sheet name="10.27" sheetId="30" r:id="rId27"/>
    <sheet name="10.28" sheetId="31" r:id="rId28"/>
    <sheet name="10.29" sheetId="32" r:id="rId29"/>
    <sheet name="10.30" sheetId="33" r:id="rId30"/>
    <sheet name="10.31" sheetId="34" r:id="rId31"/>
  </sheets>
  <calcPr calcId="125725"/>
</workbook>
</file>

<file path=xl/calcChain.xml><?xml version="1.0" encoding="utf-8"?>
<calcChain xmlns="http://schemas.openxmlformats.org/spreadsheetml/2006/main">
  <c r="B7" i="34"/>
  <c r="B7" i="33"/>
  <c r="D54" i="34"/>
  <c r="B5"/>
  <c r="D54" i="33"/>
  <c r="B5"/>
  <c r="B7" i="30"/>
  <c r="B7" i="31"/>
  <c r="B7" i="32" s="1"/>
  <c r="D54"/>
  <c r="B5"/>
  <c r="D54" i="31"/>
  <c r="B5"/>
  <c r="D54" i="30"/>
  <c r="B5"/>
  <c r="B7" i="29"/>
  <c r="B5"/>
  <c r="B7" i="28"/>
  <c r="B7" i="27"/>
  <c r="B7" i="26"/>
  <c r="D54" i="29"/>
  <c r="D54" i="28"/>
  <c r="B5"/>
  <c r="D54" i="27"/>
  <c r="B5"/>
  <c r="D54" i="26"/>
  <c r="B5"/>
  <c r="B7" i="25"/>
  <c r="D54"/>
  <c r="B5"/>
  <c r="B7" i="24"/>
  <c r="B7" i="23"/>
  <c r="D54" i="24"/>
  <c r="B5"/>
  <c r="D54" i="23"/>
  <c r="B5"/>
  <c r="B7" i="22"/>
  <c r="B5" i="21"/>
  <c r="B7"/>
  <c r="D54" i="22"/>
  <c r="B5"/>
  <c r="D54" i="21"/>
  <c r="B7" i="20"/>
  <c r="D54"/>
  <c r="B5"/>
  <c r="B7" i="7"/>
  <c r="B7" i="8" s="1"/>
  <c r="B7" i="9" s="1"/>
  <c r="B7" i="10" s="1"/>
  <c r="B7" i="11" s="1"/>
  <c r="B7" i="12" s="1"/>
  <c r="B7" i="13" s="1"/>
  <c r="B7" i="14" s="1"/>
  <c r="B7" i="15" s="1"/>
  <c r="B7" i="5"/>
  <c r="B7" i="19"/>
  <c r="D54"/>
  <c r="B5"/>
  <c r="D54" i="17"/>
  <c r="B5"/>
  <c r="D54" i="16"/>
  <c r="B5"/>
  <c r="D54" i="15"/>
  <c r="B5"/>
  <c r="D54" i="14"/>
  <c r="B5"/>
  <c r="D54" i="13"/>
  <c r="B5"/>
  <c r="D54" i="12"/>
  <c r="B5"/>
  <c r="D54" i="11"/>
  <c r="B5"/>
  <c r="D54" i="10"/>
  <c r="B5"/>
  <c r="D54" i="9"/>
  <c r="B5"/>
  <c r="D54" i="8"/>
  <c r="B5"/>
  <c r="D54" i="7"/>
  <c r="B5"/>
  <c r="B7" i="4"/>
  <c r="D54" i="5"/>
  <c r="B5"/>
  <c r="D54" i="4"/>
  <c r="B5"/>
  <c r="B5" i="3"/>
  <c r="B7"/>
  <c r="B5" i="1"/>
  <c r="B7"/>
  <c r="D54" i="3"/>
  <c r="D54" i="1"/>
  <c r="B7" i="16" l="1"/>
  <c r="B7" i="17" s="1"/>
</calcChain>
</file>

<file path=xl/sharedStrings.xml><?xml version="1.0" encoding="utf-8"?>
<sst xmlns="http://schemas.openxmlformats.org/spreadsheetml/2006/main" count="2015" uniqueCount="433">
  <si>
    <t xml:space="preserve"> (        꼴라                )   Daily Report 데일리리포트   </t>
    <phoneticPr fontId="5" type="noConversion"/>
  </si>
  <si>
    <t>작성일자</t>
  </si>
  <si>
    <t xml:space="preserve">작성자 </t>
  </si>
  <si>
    <t>대표</t>
  </si>
  <si>
    <t xml:space="preserve">  일일매출내용</t>
    <phoneticPr fontId="4" type="noConversion"/>
  </si>
  <si>
    <t xml:space="preserve"> </t>
  </si>
  <si>
    <t xml:space="preserve">주간 추천메뉴  </t>
  </si>
  <si>
    <t>주간목표수량</t>
    <phoneticPr fontId="5" type="noConversion"/>
  </si>
  <si>
    <t>일일판매수량(누적)</t>
    <phoneticPr fontId="5" type="noConversion"/>
  </si>
  <si>
    <t>런치</t>
  </si>
  <si>
    <t xml:space="preserve"> </t>
    <phoneticPr fontId="4" type="noConversion"/>
  </si>
  <si>
    <t>디너</t>
  </si>
  <si>
    <t>총매출</t>
  </si>
  <si>
    <t>누적매출</t>
    <phoneticPr fontId="4" type="noConversion"/>
  </si>
  <si>
    <t>목표매출</t>
    <phoneticPr fontId="4" type="noConversion"/>
  </si>
  <si>
    <t xml:space="preserve">  메뉴별 제품 구성비율 (Best &amp; Worst) </t>
  </si>
  <si>
    <t>Best</t>
    <phoneticPr fontId="4" type="noConversion"/>
  </si>
  <si>
    <t>메뉴</t>
    <phoneticPr fontId="5" type="noConversion"/>
  </si>
  <si>
    <t>판매수량</t>
    <phoneticPr fontId="5" type="noConversion"/>
  </si>
  <si>
    <t xml:space="preserve">Worst </t>
  </si>
  <si>
    <t xml:space="preserve">  예약상황 </t>
    <phoneticPr fontId="4" type="noConversion"/>
  </si>
  <si>
    <t>시간</t>
    <phoneticPr fontId="4" type="noConversion"/>
  </si>
  <si>
    <t>예약자</t>
    <phoneticPr fontId="4" type="noConversion"/>
  </si>
  <si>
    <t>인원</t>
    <phoneticPr fontId="4" type="noConversion"/>
  </si>
  <si>
    <t>오전</t>
    <phoneticPr fontId="4" type="noConversion"/>
  </si>
  <si>
    <t xml:space="preserve">  보고 및 특이사항 / 건의사항  </t>
  </si>
  <si>
    <t>kitchen</t>
  </si>
  <si>
    <t>Hall</t>
    <phoneticPr fontId="4" type="noConversion"/>
  </si>
  <si>
    <t xml:space="preserve">  기물파손율 </t>
  </si>
  <si>
    <t xml:space="preserve">. </t>
    <phoneticPr fontId="4" type="noConversion"/>
  </si>
  <si>
    <t>Hall</t>
  </si>
  <si>
    <t xml:space="preserve">  전도금 사용내역</t>
    <phoneticPr fontId="5" type="noConversion"/>
  </si>
  <si>
    <t>총금액</t>
    <phoneticPr fontId="5" type="noConversion"/>
  </si>
  <si>
    <t xml:space="preserve">금액 </t>
  </si>
  <si>
    <t xml:space="preserve">사용내역 </t>
  </si>
  <si>
    <t xml:space="preserve">  건의사항</t>
  </si>
  <si>
    <t>오후</t>
    <phoneticPr fontId="4" type="noConversion"/>
  </si>
  <si>
    <t xml:space="preserve"> - 토마토 콩피와 부라타 치즈, 파고 발디오스 버진</t>
    <phoneticPr fontId="4" type="noConversion"/>
  </si>
  <si>
    <t xml:space="preserve"> - 꽈리고추를 곁들인 전어구이</t>
    <phoneticPr fontId="4" type="noConversion"/>
  </si>
  <si>
    <t xml:space="preserve"> - 무화과 리코타치즈 샐러드</t>
    <phoneticPr fontId="4" type="noConversion"/>
  </si>
  <si>
    <t xml:space="preserve"> - 채끝 또는 농어 스테이크</t>
    <phoneticPr fontId="4" type="noConversion"/>
  </si>
  <si>
    <t xml:space="preserve"> - 얼그레이 초코 판나코타</t>
    <phoneticPr fontId="4" type="noConversion"/>
  </si>
  <si>
    <t>2015. 10. 1</t>
    <phoneticPr fontId="4" type="noConversion"/>
  </si>
  <si>
    <t>임지숙 님</t>
    <phoneticPr fontId="4" type="noConversion"/>
  </si>
  <si>
    <t>장신우 님</t>
    <phoneticPr fontId="4" type="noConversion"/>
  </si>
  <si>
    <t>구자형 님</t>
    <phoneticPr fontId="4" type="noConversion"/>
  </si>
  <si>
    <t>김서영 님</t>
    <phoneticPr fontId="4" type="noConversion"/>
  </si>
  <si>
    <t>김정욱 님</t>
    <phoneticPr fontId="4" type="noConversion"/>
  </si>
  <si>
    <t>D/T</t>
    <phoneticPr fontId="4" type="noConversion"/>
  </si>
  <si>
    <t>장신우 님 D/T 메뉴</t>
    <phoneticPr fontId="4" type="noConversion"/>
  </si>
  <si>
    <t xml:space="preserve"> - 아라비아따</t>
    <phoneticPr fontId="4" type="noConversion"/>
  </si>
  <si>
    <t xml:space="preserve"> - 랍스타와 렌틸콩 스프</t>
    <phoneticPr fontId="4" type="noConversion"/>
  </si>
  <si>
    <t>2015. 10. 2</t>
    <phoneticPr fontId="4" type="noConversion"/>
  </si>
  <si>
    <t>AT커니</t>
    <phoneticPr fontId="4" type="noConversion"/>
  </si>
  <si>
    <t>AT커니 D/T</t>
    <phoneticPr fontId="4" type="noConversion"/>
  </si>
  <si>
    <t>이지현 님</t>
    <phoneticPr fontId="4" type="noConversion"/>
  </si>
  <si>
    <t>이재용 님</t>
    <phoneticPr fontId="4" type="noConversion"/>
  </si>
  <si>
    <t>김우정 님</t>
    <phoneticPr fontId="4" type="noConversion"/>
  </si>
  <si>
    <t>한기주 님</t>
    <phoneticPr fontId="4" type="noConversion"/>
  </si>
  <si>
    <t xml:space="preserve"> - 그라브락스 연어</t>
    <phoneticPr fontId="4" type="noConversion"/>
  </si>
  <si>
    <t xml:space="preserve"> - 버섯크림스프</t>
    <phoneticPr fontId="4" type="noConversion"/>
  </si>
  <si>
    <t xml:space="preserve"> - 웻찌 샐러드</t>
    <phoneticPr fontId="4" type="noConversion"/>
  </si>
  <si>
    <t xml:space="preserve"> - 채끝</t>
    <phoneticPr fontId="4" type="noConversion"/>
  </si>
  <si>
    <t xml:space="preserve"> - 요거트무스 블루베리소스</t>
    <phoneticPr fontId="4" type="noConversion"/>
  </si>
  <si>
    <t>날치알크림파스타</t>
    <phoneticPr fontId="4" type="noConversion"/>
  </si>
  <si>
    <t>꽃게로제파스타</t>
    <phoneticPr fontId="4" type="noConversion"/>
  </si>
  <si>
    <t>훈연한연어</t>
    <phoneticPr fontId="4" type="noConversion"/>
  </si>
  <si>
    <t>치킨구이</t>
    <phoneticPr fontId="4" type="noConversion"/>
  </si>
  <si>
    <t>- 주형진사원 우유스티밍교육 실시</t>
    <phoneticPr fontId="4" type="noConversion"/>
  </si>
  <si>
    <t>너트피자</t>
    <phoneticPr fontId="4" type="noConversion"/>
  </si>
  <si>
    <t>먹물파스타</t>
    <phoneticPr fontId="4" type="noConversion"/>
  </si>
  <si>
    <t>- 단골손님 AT커니 회사의 회식모임이 3층 홀에서 D/T으로 이루어졌으며, 독점와인 비앙코와</t>
    <phoneticPr fontId="4" type="noConversion"/>
  </si>
  <si>
    <t>로쏘를 함께 이용하셨습니다. 또한 음식 및 와인, 공간에 대한 만족도가 매우 높았습니다.</t>
    <phoneticPr fontId="4" type="noConversion"/>
  </si>
  <si>
    <t>- 디너에는 1층 와인 및 치즈플레터의 이용이 높았습니다.</t>
    <phoneticPr fontId="4" type="noConversion"/>
  </si>
  <si>
    <t>2015. 10. 3</t>
    <phoneticPr fontId="4" type="noConversion"/>
  </si>
  <si>
    <t>이우나 님</t>
    <phoneticPr fontId="4" type="noConversion"/>
  </si>
  <si>
    <t>최은숙 님</t>
    <phoneticPr fontId="4" type="noConversion"/>
  </si>
  <si>
    <t>윤성수 님</t>
    <phoneticPr fontId="4" type="noConversion"/>
  </si>
  <si>
    <t>김현지 님</t>
    <phoneticPr fontId="4" type="noConversion"/>
  </si>
  <si>
    <t>김진욱 님</t>
    <phoneticPr fontId="4" type="noConversion"/>
  </si>
  <si>
    <t>최철구 님</t>
    <phoneticPr fontId="4" type="noConversion"/>
  </si>
  <si>
    <t>김중선 님</t>
    <phoneticPr fontId="4" type="noConversion"/>
  </si>
  <si>
    <t>김연나 님</t>
    <phoneticPr fontId="4" type="noConversion"/>
  </si>
  <si>
    <t>신정연 님</t>
    <phoneticPr fontId="4" type="noConversion"/>
  </si>
  <si>
    <t>5+2</t>
    <phoneticPr fontId="4" type="noConversion"/>
  </si>
  <si>
    <t>2015. 10. 4</t>
    <phoneticPr fontId="4" type="noConversion"/>
  </si>
  <si>
    <t>식자재 관리 및 정리</t>
    <phoneticPr fontId="4" type="noConversion"/>
  </si>
  <si>
    <t>깔라마리</t>
    <phoneticPr fontId="4" type="noConversion"/>
  </si>
  <si>
    <t>마르게리따</t>
    <phoneticPr fontId="4" type="noConversion"/>
  </si>
  <si>
    <t>머쉬룸토마토파스타</t>
    <phoneticPr fontId="4" type="noConversion"/>
  </si>
  <si>
    <t>- 1층 냉장고 및 제빙기 청소 실시</t>
    <phoneticPr fontId="4" type="noConversion"/>
  </si>
  <si>
    <t>- 주형진 사원 치즈 교육 실시</t>
    <phoneticPr fontId="4" type="noConversion"/>
  </si>
  <si>
    <t xml:space="preserve"> - 랍스타와 컬리플라워 스프</t>
    <phoneticPr fontId="4" type="noConversion"/>
  </si>
  <si>
    <t xml:space="preserve"> - 봉골레 스파게티니</t>
    <phoneticPr fontId="4" type="noConversion"/>
  </si>
  <si>
    <t>청년의사</t>
    <phoneticPr fontId="4" type="noConversion"/>
  </si>
  <si>
    <t>D/T</t>
    <phoneticPr fontId="4" type="noConversion"/>
  </si>
  <si>
    <t>청년의사 D/T</t>
    <phoneticPr fontId="4" type="noConversion"/>
  </si>
  <si>
    <t>봉골레</t>
    <phoneticPr fontId="4" type="noConversion"/>
  </si>
  <si>
    <t>마켓샐러드</t>
    <phoneticPr fontId="4" type="noConversion"/>
  </si>
  <si>
    <t>머쉬룸샐러드</t>
    <phoneticPr fontId="4" type="noConversion"/>
  </si>
  <si>
    <t>2015. 10. 6</t>
    <phoneticPr fontId="4" type="noConversion"/>
  </si>
  <si>
    <t>- 1F, 3F, 4F층 화장실 대청소 실시하였습니다.</t>
    <phoneticPr fontId="4" type="noConversion"/>
  </si>
  <si>
    <t>홍합탕</t>
    <phoneticPr fontId="4" type="noConversion"/>
  </si>
  <si>
    <t>디아볼라피자</t>
    <phoneticPr fontId="4" type="noConversion"/>
  </si>
  <si>
    <t>- 1층 바 정리 및 청소를 실시하였습니다.</t>
    <phoneticPr fontId="4" type="noConversion"/>
  </si>
  <si>
    <t>- 김해진사원, 주형진사원 라떼 교육 실시</t>
    <phoneticPr fontId="4" type="noConversion"/>
  </si>
  <si>
    <t>- 1층 엘리베이터 앞 칠판을 가을, 겨울에 어울리는 레드와인으로 변경하였습니다.</t>
    <phoneticPr fontId="4" type="noConversion"/>
  </si>
  <si>
    <t>2015. 10. 7</t>
    <phoneticPr fontId="4" type="noConversion"/>
  </si>
  <si>
    <t>김성수 대표님</t>
    <phoneticPr fontId="4" type="noConversion"/>
  </si>
  <si>
    <t>이정인 님</t>
    <phoneticPr fontId="4" type="noConversion"/>
  </si>
  <si>
    <t>유은미 님</t>
    <phoneticPr fontId="4" type="noConversion"/>
  </si>
  <si>
    <t>석혜연 님</t>
    <phoneticPr fontId="4" type="noConversion"/>
  </si>
  <si>
    <t>김동수 회장님</t>
    <phoneticPr fontId="4" type="noConversion"/>
  </si>
  <si>
    <t>박경민 님</t>
    <phoneticPr fontId="4" type="noConversion"/>
  </si>
  <si>
    <t>박주현 님</t>
    <phoneticPr fontId="4" type="noConversion"/>
  </si>
  <si>
    <t>5~6</t>
    <phoneticPr fontId="4" type="noConversion"/>
  </si>
  <si>
    <t>김동수 회장님 D/T 메뉴</t>
    <phoneticPr fontId="4" type="noConversion"/>
  </si>
  <si>
    <t xml:space="preserve"> - 애호박을 곁들인 키조개 까르파치오</t>
    <phoneticPr fontId="4" type="noConversion"/>
  </si>
  <si>
    <t xml:space="preserve"> - 황금송이 브루스케타</t>
    <phoneticPr fontId="4" type="noConversion"/>
  </si>
  <si>
    <t xml:space="preserve"> - 가을 대하 튀김</t>
    <phoneticPr fontId="4" type="noConversion"/>
  </si>
  <si>
    <t xml:space="preserve"> - 마켓 샐러드</t>
    <phoneticPr fontId="4" type="noConversion"/>
  </si>
  <si>
    <t xml:space="preserve"> - 쵸리조 페퍼 스파게티니</t>
    <phoneticPr fontId="4" type="noConversion"/>
  </si>
  <si>
    <t xml:space="preserve"> - 판나코타</t>
    <phoneticPr fontId="4" type="noConversion"/>
  </si>
  <si>
    <t>2015. 10. 8</t>
    <phoneticPr fontId="4" type="noConversion"/>
  </si>
  <si>
    <t>사장님</t>
    <phoneticPr fontId="4" type="noConversion"/>
  </si>
  <si>
    <t>디아볼라피자</t>
    <phoneticPr fontId="4" type="noConversion"/>
  </si>
  <si>
    <t>홍합탕</t>
    <phoneticPr fontId="4" type="noConversion"/>
  </si>
  <si>
    <t>등심스테이크</t>
    <phoneticPr fontId="4" type="noConversion"/>
  </si>
  <si>
    <t>- 고메 전 신입직원들 고메 설명 및 전화 예약 교육을 실시하였습니다.</t>
    <phoneticPr fontId="4" type="noConversion"/>
  </si>
  <si>
    <t>비트리조또</t>
    <phoneticPr fontId="4" type="noConversion"/>
  </si>
  <si>
    <t>- 1층 거미줄 제거 및 등 청소 실시하였으며, 치즈쇼케이스 대청속를 실시하였습니다.</t>
    <phoneticPr fontId="4" type="noConversion"/>
  </si>
  <si>
    <t>- 주형진 사원 1층 홀 서브 교육 실시</t>
    <phoneticPr fontId="4" type="noConversion"/>
  </si>
  <si>
    <t>2015. 10. 9</t>
    <phoneticPr fontId="4" type="noConversion"/>
  </si>
  <si>
    <t>진윤정 님</t>
    <phoneticPr fontId="4" type="noConversion"/>
  </si>
  <si>
    <t>김미나 님</t>
    <phoneticPr fontId="4" type="noConversion"/>
  </si>
  <si>
    <t>7+2</t>
    <phoneticPr fontId="4" type="noConversion"/>
  </si>
  <si>
    <t>진윤정님 D/T</t>
    <phoneticPr fontId="4" type="noConversion"/>
  </si>
  <si>
    <t xml:space="preserve"> - 토마토콩피, 부라따치즈 파고 발디오스 버진</t>
    <phoneticPr fontId="4" type="noConversion"/>
  </si>
  <si>
    <t xml:space="preserve">   연어무스 부르스케타</t>
    <phoneticPr fontId="4" type="noConversion"/>
  </si>
  <si>
    <t xml:space="preserve"> - 과일 살사를 곁들인 가리비 구이</t>
    <phoneticPr fontId="4" type="noConversion"/>
  </si>
  <si>
    <t xml:space="preserve"> - 바질페스토 전복 숏파스타</t>
    <phoneticPr fontId="4" type="noConversion"/>
  </si>
  <si>
    <t xml:space="preserve"> - 채끝 또는 농어</t>
    <phoneticPr fontId="4" type="noConversion"/>
  </si>
  <si>
    <t xml:space="preserve"> - 티라미스 </t>
    <phoneticPr fontId="4" type="noConversion"/>
  </si>
  <si>
    <t>꽃게로제파스타</t>
    <phoneticPr fontId="4" type="noConversion"/>
  </si>
  <si>
    <t>봉골레</t>
    <phoneticPr fontId="4" type="noConversion"/>
  </si>
  <si>
    <t>치킨구이</t>
    <phoneticPr fontId="4" type="noConversion"/>
  </si>
  <si>
    <t>- 김해진 사원 라떼 교육 실시</t>
    <phoneticPr fontId="4" type="noConversion"/>
  </si>
  <si>
    <t>- 프로포즈를 이용하셨던 진윤정님이 부모님 환갑잔치 또한 로마에서 D/T으로 이용하셨습니다.</t>
    <phoneticPr fontId="4" type="noConversion"/>
  </si>
  <si>
    <t xml:space="preserve"> 독점와인 스파클링과 화이트 2가지를 식사와 함께 이용하셨으며, 만족도 또한 매우 높았습니다.</t>
    <phoneticPr fontId="4" type="noConversion"/>
  </si>
  <si>
    <t>2015. 10. 10</t>
    <phoneticPr fontId="4" type="noConversion"/>
  </si>
  <si>
    <t>홍합탕</t>
    <phoneticPr fontId="4" type="noConversion"/>
  </si>
  <si>
    <t>비트리조또</t>
    <phoneticPr fontId="4" type="noConversion"/>
  </si>
  <si>
    <t>-오늘영업사항</t>
    <phoneticPr fontId="4" type="noConversion"/>
  </si>
  <si>
    <t xml:space="preserve"> 2인 테이블의 방문이 많았으며, 주로 피자와 파스타와 함께 음료 및 와인을 이용하였습니다.</t>
    <phoneticPr fontId="4" type="noConversion"/>
  </si>
  <si>
    <t xml:space="preserve"> 날씨가 추워짐에 따라 홍합탕등의 따뜻한 음식을 찾으시는 손님이 많아졌습니다.</t>
    <phoneticPr fontId="4" type="noConversion"/>
  </si>
  <si>
    <t>이강원님</t>
    <phoneticPr fontId="4" type="noConversion"/>
  </si>
  <si>
    <t>- 정기적으로 하는 주전자 삶기는 시행하였습니다.</t>
    <phoneticPr fontId="4" type="noConversion"/>
  </si>
  <si>
    <t xml:space="preserve"> 가족식사 및 친구들의 모임이 많았으며, 에피타이져 및 샐러드를 곁들이 먹는 테이블이 많았습니</t>
    <phoneticPr fontId="4" type="noConversion"/>
  </si>
  <si>
    <t>다. 또한 메인 치킨에 대한 만족도가 높았습니다.</t>
    <phoneticPr fontId="4" type="noConversion"/>
  </si>
  <si>
    <t>하리라 님</t>
    <phoneticPr fontId="4" type="noConversion"/>
  </si>
  <si>
    <t>김승연 님</t>
    <phoneticPr fontId="4" type="noConversion"/>
  </si>
  <si>
    <t>이지은 님</t>
    <phoneticPr fontId="4" type="noConversion"/>
  </si>
  <si>
    <t>이원준 님</t>
    <phoneticPr fontId="4" type="noConversion"/>
  </si>
  <si>
    <t>김석근 님</t>
    <phoneticPr fontId="4" type="noConversion"/>
  </si>
  <si>
    <t>강승묵 님</t>
    <phoneticPr fontId="4" type="noConversion"/>
  </si>
  <si>
    <t>박주연 님</t>
    <phoneticPr fontId="4" type="noConversion"/>
  </si>
  <si>
    <t>최종형 님</t>
    <phoneticPr fontId="4" type="noConversion"/>
  </si>
  <si>
    <t>판체타 플레이팅 재조정</t>
    <phoneticPr fontId="4" type="noConversion"/>
  </si>
  <si>
    <t xml:space="preserve"> - 부산과 맞추기 위한 작업</t>
    <phoneticPr fontId="4" type="noConversion"/>
  </si>
  <si>
    <t>안지민 님</t>
    <phoneticPr fontId="4" type="noConversion"/>
  </si>
  <si>
    <t>신혜진 님</t>
    <phoneticPr fontId="4" type="noConversion"/>
  </si>
  <si>
    <t>7+5</t>
    <phoneticPr fontId="4" type="noConversion"/>
  </si>
  <si>
    <t>박진형 님</t>
    <phoneticPr fontId="4" type="noConversion"/>
  </si>
  <si>
    <t>정재이 님</t>
    <phoneticPr fontId="4" type="noConversion"/>
  </si>
  <si>
    <t>정진영 님</t>
    <phoneticPr fontId="4" type="noConversion"/>
  </si>
  <si>
    <t>노준구 님</t>
    <phoneticPr fontId="4" type="noConversion"/>
  </si>
  <si>
    <t>아뮤즈 부쉬 제공에 관한 미팅</t>
    <phoneticPr fontId="4" type="noConversion"/>
  </si>
  <si>
    <t>2015. 10. 12</t>
    <phoneticPr fontId="4" type="noConversion"/>
  </si>
  <si>
    <t>2015. 10. 11</t>
    <phoneticPr fontId="4" type="noConversion"/>
  </si>
  <si>
    <t>심형오 님</t>
    <phoneticPr fontId="4" type="noConversion"/>
  </si>
  <si>
    <t>방산 시장 방문</t>
    <phoneticPr fontId="4" type="noConversion"/>
  </si>
  <si>
    <t xml:space="preserve"> - 고메 메뉴 및 필요한 기물 구입</t>
    <phoneticPr fontId="4" type="noConversion"/>
  </si>
  <si>
    <t xml:space="preserve"> 매장 및 사무실 청소 실시</t>
    <phoneticPr fontId="4" type="noConversion"/>
  </si>
  <si>
    <t xml:space="preserve"> : 1층 와인진열장, Bar 내부 및 바닥 청소 실시</t>
    <phoneticPr fontId="4" type="noConversion"/>
  </si>
  <si>
    <t xml:space="preserve"> : 사무실 대청소 실시</t>
    <phoneticPr fontId="4" type="noConversion"/>
  </si>
  <si>
    <t>비트 리조또</t>
    <phoneticPr fontId="4" type="noConversion"/>
  </si>
  <si>
    <t>우오바</t>
    <phoneticPr fontId="4" type="noConversion"/>
  </si>
  <si>
    <t>2015. 10. 13</t>
    <phoneticPr fontId="4" type="noConversion"/>
  </si>
  <si>
    <t>이미라 님</t>
    <phoneticPr fontId="4" type="noConversion"/>
  </si>
  <si>
    <t>이부선 님</t>
    <phoneticPr fontId="4" type="noConversion"/>
  </si>
  <si>
    <t>이연희 님</t>
    <phoneticPr fontId="4" type="noConversion"/>
  </si>
  <si>
    <t>레몬트리</t>
    <phoneticPr fontId="4" type="noConversion"/>
  </si>
  <si>
    <t>이상택 님</t>
    <phoneticPr fontId="4" type="noConversion"/>
  </si>
  <si>
    <t>- 1층 냉장고 얼음 및 청소 실시하였습니다.</t>
    <phoneticPr fontId="4" type="noConversion"/>
  </si>
  <si>
    <t>고메위크 메뉴시연준비</t>
    <phoneticPr fontId="4" type="noConversion"/>
  </si>
  <si>
    <t>로제꽃게파스타</t>
    <phoneticPr fontId="4" type="noConversion"/>
  </si>
  <si>
    <t>- 김해진 사원, 주형진 사원 전화응대교육 재실시</t>
    <phoneticPr fontId="4" type="noConversion"/>
  </si>
  <si>
    <t>최정식 님</t>
    <phoneticPr fontId="4" type="noConversion"/>
  </si>
  <si>
    <t>박종빈 님</t>
    <phoneticPr fontId="4" type="noConversion"/>
  </si>
  <si>
    <t xml:space="preserve">문민경 님 </t>
    <phoneticPr fontId="4" type="noConversion"/>
  </si>
  <si>
    <t>D/T</t>
    <phoneticPr fontId="4" type="noConversion"/>
  </si>
  <si>
    <t>박종빈 님 D/T 메뉴</t>
    <phoneticPr fontId="4" type="noConversion"/>
  </si>
  <si>
    <t>김세진 님</t>
    <phoneticPr fontId="4" type="noConversion"/>
  </si>
  <si>
    <t>고메위크 메뉴시연</t>
    <phoneticPr fontId="4" type="noConversion"/>
  </si>
  <si>
    <t>2015. 10. 14</t>
    <phoneticPr fontId="4" type="noConversion"/>
  </si>
  <si>
    <t>이정민 님</t>
    <phoneticPr fontId="4" type="noConversion"/>
  </si>
  <si>
    <t>조영봉</t>
    <phoneticPr fontId="4" type="noConversion"/>
  </si>
  <si>
    <t>- 김해진사원, 주형진 사원 음료 매뉴얼 재교육 실시</t>
    <phoneticPr fontId="4" type="noConversion"/>
  </si>
  <si>
    <t>- 다음주에 있을 현대고메위크 음식 시연 및 시식 실시 하였습니다.</t>
    <phoneticPr fontId="4" type="noConversion"/>
  </si>
  <si>
    <t xml:space="preserve">  이에 따른 멘트 및 맛 표현에 대한 상의를 추후에 실시할 예정입니다.</t>
    <phoneticPr fontId="4" type="noConversion"/>
  </si>
  <si>
    <t>2015. 10. 15</t>
    <phoneticPr fontId="4" type="noConversion"/>
  </si>
  <si>
    <t>구혜원 님</t>
    <phoneticPr fontId="4" type="noConversion"/>
  </si>
  <si>
    <t>ZARA</t>
    <phoneticPr fontId="4" type="noConversion"/>
  </si>
  <si>
    <t xml:space="preserve">사장님 </t>
    <phoneticPr fontId="4" type="noConversion"/>
  </si>
  <si>
    <t>황보현진 님</t>
    <phoneticPr fontId="4" type="noConversion"/>
  </si>
  <si>
    <t>주방대청소</t>
    <phoneticPr fontId="4" type="noConversion"/>
  </si>
  <si>
    <t xml:space="preserve"> - 메인그릴</t>
    <phoneticPr fontId="4" type="noConversion"/>
  </si>
  <si>
    <t xml:space="preserve"> - 핫파트 선반 청소 및 비닐 갈기</t>
    <phoneticPr fontId="4" type="noConversion"/>
  </si>
  <si>
    <t xml:space="preserve"> - 닥트청소</t>
    <phoneticPr fontId="4" type="noConversion"/>
  </si>
  <si>
    <t>머쉬룸샐러드</t>
    <phoneticPr fontId="4" type="noConversion"/>
  </si>
  <si>
    <t>로제꽃게파스타</t>
    <phoneticPr fontId="4" type="noConversion"/>
  </si>
  <si>
    <t>봉골레파스타</t>
    <phoneticPr fontId="4" type="noConversion"/>
  </si>
  <si>
    <t>- 손님의 전화를 신속하게 받기 위하여 1층 전화기를 교체하였습니다. 자주오시는 VIP손님 전화번</t>
    <phoneticPr fontId="4" type="noConversion"/>
  </si>
  <si>
    <t>호 약 80여개를 등록하였습니다.</t>
    <phoneticPr fontId="4" type="noConversion"/>
  </si>
  <si>
    <t>2015. 10. 16</t>
    <phoneticPr fontId="4" type="noConversion"/>
  </si>
  <si>
    <t>주현주 님</t>
    <phoneticPr fontId="4" type="noConversion"/>
  </si>
  <si>
    <t>박환희 님</t>
    <phoneticPr fontId="4" type="noConversion"/>
  </si>
  <si>
    <t>김재우 님</t>
    <phoneticPr fontId="4" type="noConversion"/>
  </si>
  <si>
    <t>정경진 님</t>
    <phoneticPr fontId="4" type="noConversion"/>
  </si>
  <si>
    <t>박성준 님</t>
    <phoneticPr fontId="4" type="noConversion"/>
  </si>
  <si>
    <t>최윤용 님</t>
    <phoneticPr fontId="4" type="noConversion"/>
  </si>
  <si>
    <t>김진우 님</t>
    <phoneticPr fontId="4" type="noConversion"/>
  </si>
  <si>
    <t>박용우 님</t>
    <phoneticPr fontId="4" type="noConversion"/>
  </si>
  <si>
    <t>권영택 님</t>
    <phoneticPr fontId="4" type="noConversion"/>
  </si>
  <si>
    <t>윤정환 님</t>
    <phoneticPr fontId="4" type="noConversion"/>
  </si>
  <si>
    <t>김명환 님</t>
    <phoneticPr fontId="4" type="noConversion"/>
  </si>
  <si>
    <t>김정진 님</t>
    <phoneticPr fontId="4" type="noConversion"/>
  </si>
  <si>
    <t>사장님 D/T 메뉴</t>
    <phoneticPr fontId="4" type="noConversion"/>
  </si>
  <si>
    <t xml:space="preserve"> - 연어알을 올린 광어 까르파치오</t>
    <phoneticPr fontId="4" type="noConversion"/>
  </si>
  <si>
    <t xml:space="preserve"> - 성게알을 올린 새우 꽁피</t>
    <phoneticPr fontId="4" type="noConversion"/>
  </si>
  <si>
    <t xml:space="preserve"> - 아보카도딥을 곁들인 꼴뚜기 튀김</t>
    <phoneticPr fontId="4" type="noConversion"/>
  </si>
  <si>
    <t xml:space="preserve"> - 치폴라 소시지 수플레</t>
    <phoneticPr fontId="4" type="noConversion"/>
  </si>
  <si>
    <t xml:space="preserve"> - 자연송이 화이트아스 오크라 채끝</t>
    <phoneticPr fontId="4" type="noConversion"/>
  </si>
  <si>
    <t xml:space="preserve"> - 흑임자 무스</t>
    <phoneticPr fontId="4" type="noConversion"/>
  </si>
  <si>
    <t xml:space="preserve"> - 금일영업사항</t>
    <phoneticPr fontId="4" type="noConversion"/>
  </si>
  <si>
    <t xml:space="preserve"> : 예약 손님 뿐만 아니라, 워킹 손님이 많이 방문해주셔서</t>
    <phoneticPr fontId="4" type="noConversion"/>
  </si>
  <si>
    <t xml:space="preserve">   마감 시간까지 전층 만석으로 영업이 진행되었습니다. </t>
    <phoneticPr fontId="4" type="noConversion"/>
  </si>
  <si>
    <t>날치알크림파스타</t>
    <phoneticPr fontId="4" type="noConversion"/>
  </si>
  <si>
    <t>꽃게로제파스타</t>
    <phoneticPr fontId="4" type="noConversion"/>
  </si>
  <si>
    <t>D/T Set</t>
    <phoneticPr fontId="4" type="noConversion"/>
  </si>
  <si>
    <t xml:space="preserve">   또한 독점 와인 판매율이 높았습니다. (22%)</t>
    <phoneticPr fontId="4" type="noConversion"/>
  </si>
  <si>
    <t>2015. 10. 17</t>
    <phoneticPr fontId="4" type="noConversion"/>
  </si>
  <si>
    <t>손준영 님</t>
    <phoneticPr fontId="4" type="noConversion"/>
  </si>
  <si>
    <t>변호영 회장님</t>
    <phoneticPr fontId="4" type="noConversion"/>
  </si>
  <si>
    <t>제슬린</t>
    <phoneticPr fontId="4" type="noConversion"/>
  </si>
  <si>
    <t>이호선 님</t>
    <phoneticPr fontId="4" type="noConversion"/>
  </si>
  <si>
    <t>문형진 님</t>
    <phoneticPr fontId="4" type="noConversion"/>
  </si>
  <si>
    <t>강신혁 님</t>
    <phoneticPr fontId="4" type="noConversion"/>
  </si>
  <si>
    <t>김정길 님</t>
    <phoneticPr fontId="4" type="noConversion"/>
  </si>
  <si>
    <t>김선아 님</t>
    <phoneticPr fontId="4" type="noConversion"/>
  </si>
  <si>
    <t>정두영 님</t>
    <phoneticPr fontId="4" type="noConversion"/>
  </si>
  <si>
    <t>김현정 님</t>
    <phoneticPr fontId="4" type="noConversion"/>
  </si>
  <si>
    <t>이호선 님 D/T MENU</t>
    <phoneticPr fontId="4" type="noConversion"/>
  </si>
  <si>
    <t xml:space="preserve"> - 새우 토마토 타르트</t>
    <phoneticPr fontId="4" type="noConversion"/>
  </si>
  <si>
    <t xml:space="preserve"> - 부라타 치즈를 곁들인 미트볼 까르토치오</t>
    <phoneticPr fontId="4" type="noConversion"/>
  </si>
  <si>
    <t xml:space="preserve"> - 구운 버섯 샐러드</t>
    <phoneticPr fontId="4" type="noConversion"/>
  </si>
  <si>
    <t xml:space="preserve"> - 판체타 오일 스파게티니</t>
    <phoneticPr fontId="4" type="noConversion"/>
  </si>
  <si>
    <t xml:space="preserve"> - 채끝 또는 광어 스테이크</t>
    <phoneticPr fontId="4" type="noConversion"/>
  </si>
  <si>
    <t xml:space="preserve"> - 무화과 판나코타</t>
    <phoneticPr fontId="4" type="noConversion"/>
  </si>
  <si>
    <t>캐롤님</t>
    <phoneticPr fontId="4" type="noConversion"/>
  </si>
  <si>
    <t>오영주 님</t>
    <phoneticPr fontId="4" type="noConversion"/>
  </si>
  <si>
    <t>오정민 님</t>
    <phoneticPr fontId="4" type="noConversion"/>
  </si>
  <si>
    <t>차재민 님</t>
    <phoneticPr fontId="4" type="noConversion"/>
  </si>
  <si>
    <t>정마리아 님</t>
    <phoneticPr fontId="4" type="noConversion"/>
  </si>
  <si>
    <t>이인규 님</t>
    <phoneticPr fontId="4" type="noConversion"/>
  </si>
  <si>
    <t>정 윤 님</t>
    <phoneticPr fontId="4" type="noConversion"/>
  </si>
  <si>
    <t>L/T</t>
    <phoneticPr fontId="4" type="noConversion"/>
  </si>
  <si>
    <t>캐롤님 L/T 메뉴</t>
    <phoneticPr fontId="4" type="noConversion"/>
  </si>
  <si>
    <t xml:space="preserve"> - 렌틸 크림 스프</t>
    <phoneticPr fontId="4" type="noConversion"/>
  </si>
  <si>
    <t xml:space="preserve"> - 훈연한 연어 와 마켓샐러드</t>
    <phoneticPr fontId="4" type="noConversion"/>
  </si>
  <si>
    <t xml:space="preserve"> - 봉골레</t>
    <phoneticPr fontId="4" type="noConversion"/>
  </si>
  <si>
    <t xml:space="preserve"> - 채끝 또는 농어</t>
    <phoneticPr fontId="4" type="noConversion"/>
  </si>
  <si>
    <t xml:space="preserve"> - 판나코타</t>
    <phoneticPr fontId="4" type="noConversion"/>
  </si>
  <si>
    <t>안심스테이크</t>
    <phoneticPr fontId="4" type="noConversion"/>
  </si>
  <si>
    <t>마르게리따</t>
    <phoneticPr fontId="4" type="noConversion"/>
  </si>
  <si>
    <t>시져샐러드</t>
    <phoneticPr fontId="4" type="noConversion"/>
  </si>
  <si>
    <t xml:space="preserve"> 2인테이블의 식사가 많았으며 이에 피자와 파스타의 판매가 많이 이루어졌습니다. 또한 부산 메르</t>
    <phoneticPr fontId="4" type="noConversion"/>
  </si>
  <si>
    <t>까토 단골 손님이신 이호선님의 방문으로 3층 안쪽 룸(Campo)에서 D/T으로 이루어졌습니다.</t>
    <phoneticPr fontId="4" type="noConversion"/>
  </si>
  <si>
    <t>- 금일영업사항</t>
    <phoneticPr fontId="4" type="noConversion"/>
  </si>
  <si>
    <t>강현진 님</t>
    <phoneticPr fontId="4" type="noConversion"/>
  </si>
  <si>
    <t>박연진 님</t>
    <phoneticPr fontId="4" type="noConversion"/>
  </si>
  <si>
    <t>조우리 님</t>
    <phoneticPr fontId="4" type="noConversion"/>
  </si>
  <si>
    <t>박성욱 님</t>
    <phoneticPr fontId="4" type="noConversion"/>
  </si>
  <si>
    <t>한정화 님</t>
    <phoneticPr fontId="4" type="noConversion"/>
  </si>
  <si>
    <t>이규봉 님</t>
    <phoneticPr fontId="4" type="noConversion"/>
  </si>
  <si>
    <t>최수경 님</t>
    <phoneticPr fontId="4" type="noConversion"/>
  </si>
  <si>
    <t>이선영 님</t>
    <phoneticPr fontId="4" type="noConversion"/>
  </si>
  <si>
    <t>조영대 님</t>
    <phoneticPr fontId="4" type="noConversion"/>
  </si>
  <si>
    <t>최신호 님</t>
    <phoneticPr fontId="4" type="noConversion"/>
  </si>
  <si>
    <t>6+1</t>
    <phoneticPr fontId="4" type="noConversion"/>
  </si>
  <si>
    <t>고메위크 미장관련 미팅및 작업계획</t>
    <phoneticPr fontId="4" type="noConversion"/>
  </si>
  <si>
    <t>2015. 10. 19</t>
    <phoneticPr fontId="4" type="noConversion"/>
  </si>
  <si>
    <t>유미지 님</t>
    <phoneticPr fontId="4" type="noConversion"/>
  </si>
  <si>
    <t>설원희 님</t>
    <phoneticPr fontId="4" type="noConversion"/>
  </si>
  <si>
    <t>노종훈 님</t>
    <phoneticPr fontId="4" type="noConversion"/>
  </si>
  <si>
    <t>고메메뉴 준비</t>
    <phoneticPr fontId="4" type="noConversion"/>
  </si>
  <si>
    <t xml:space="preserve"> - 라비올리 제작</t>
    <phoneticPr fontId="4" type="noConversion"/>
  </si>
  <si>
    <t>2015. 10. 18</t>
    <phoneticPr fontId="4" type="noConversion"/>
  </si>
  <si>
    <t>봉골레 파스타</t>
    <phoneticPr fontId="4" type="noConversion"/>
  </si>
  <si>
    <t>마르게리따 피자</t>
    <phoneticPr fontId="4" type="noConversion"/>
  </si>
  <si>
    <t xml:space="preserve"> -오늘영업사항</t>
    <phoneticPr fontId="4" type="noConversion"/>
  </si>
  <si>
    <t xml:space="preserve">  런치 영업시 1, 3F 전좌석 만석이였습니다.</t>
    <phoneticPr fontId="4" type="noConversion"/>
  </si>
  <si>
    <t xml:space="preserve"> : 3 ~ 6인 가족테이블의 식사가 많았으며, 워킹손님 또한 많아서</t>
    <phoneticPr fontId="4" type="noConversion"/>
  </si>
  <si>
    <t>마르게리따 피자</t>
    <phoneticPr fontId="4" type="noConversion"/>
  </si>
  <si>
    <t>봉골레 파스타</t>
    <phoneticPr fontId="4" type="noConversion"/>
  </si>
  <si>
    <t>버섯 샐러드</t>
    <phoneticPr fontId="4" type="noConversion"/>
  </si>
  <si>
    <t>박대준 전무님</t>
    <phoneticPr fontId="4" type="noConversion"/>
  </si>
  <si>
    <t xml:space="preserve"> - 매장 청소 및 테라스 환경 정리 실시하였습니다.</t>
    <phoneticPr fontId="4" type="noConversion"/>
  </si>
  <si>
    <t xml:space="preserve">    1층 테라스 정리 및 청소</t>
    <phoneticPr fontId="4" type="noConversion"/>
  </si>
  <si>
    <t xml:space="preserve">  : 1층 바 및 엘리베이터 입구 선반 청소</t>
    <phoneticPr fontId="4" type="noConversion"/>
  </si>
  <si>
    <t xml:space="preserve"> - 23 ~ 25일 (고메위크 주말) 3일 동안의 예약 손님께 예약 확인전화 실시하였습니다.</t>
    <phoneticPr fontId="4" type="noConversion"/>
  </si>
  <si>
    <t xml:space="preserve"> - 디너 영업시 VIP 박대준 전무님(4인), 설원희 님(2인) 식사의 만족도가 높았습니다. </t>
    <phoneticPr fontId="4" type="noConversion"/>
  </si>
  <si>
    <t xml:space="preserve">   (Today special main --&gt; 광어 까르토치오 이용하셨습니다)</t>
    <phoneticPr fontId="4" type="noConversion"/>
  </si>
  <si>
    <t>2015. 10. 20</t>
    <phoneticPr fontId="4" type="noConversion"/>
  </si>
  <si>
    <t>부서장 모임</t>
    <phoneticPr fontId="4" type="noConversion"/>
  </si>
  <si>
    <t>북클럽</t>
    <phoneticPr fontId="4" type="noConversion"/>
  </si>
  <si>
    <t>피은영 님</t>
    <phoneticPr fontId="4" type="noConversion"/>
  </si>
  <si>
    <t>강지희 님</t>
    <phoneticPr fontId="4" type="noConversion"/>
  </si>
  <si>
    <t>부서장 모임 L/T 메뉴</t>
    <phoneticPr fontId="4" type="noConversion"/>
  </si>
  <si>
    <t xml:space="preserve"> - 비프 타르타르</t>
    <phoneticPr fontId="4" type="noConversion"/>
  </si>
  <si>
    <t xml:space="preserve"> - 루꼴라 버섯 샐러드</t>
    <phoneticPr fontId="4" type="noConversion"/>
  </si>
  <si>
    <t xml:space="preserve"> - 샤프론 홍합 스파게티니</t>
    <phoneticPr fontId="4" type="noConversion"/>
  </si>
  <si>
    <t xml:space="preserve"> - 메이플</t>
    <phoneticPr fontId="4" type="noConversion"/>
  </si>
  <si>
    <t>머쉬룸샐러드</t>
    <phoneticPr fontId="4" type="noConversion"/>
  </si>
  <si>
    <t>먹물파스타</t>
    <phoneticPr fontId="4" type="noConversion"/>
  </si>
  <si>
    <t>마르게리따</t>
    <phoneticPr fontId="4" type="noConversion"/>
  </si>
  <si>
    <t>- 할로윈을 대비하여 용품을 구입하였으며, 10월 22일까지 장식을 할 계획입니다.</t>
    <phoneticPr fontId="4" type="noConversion"/>
  </si>
  <si>
    <t xml:space="preserve"> 1층 테라스를 주로 하되, 1층 안쪽 테이블에도 호박등의 장식을 할 예정입니다.</t>
    <phoneticPr fontId="4" type="noConversion"/>
  </si>
  <si>
    <t>2015. 10. 22</t>
    <phoneticPr fontId="4" type="noConversion"/>
  </si>
  <si>
    <t>2015. 10. 21</t>
    <phoneticPr fontId="4" type="noConversion"/>
  </si>
  <si>
    <t>- 3층 와인 진열장 및 3층 창문과 문 지문을 청소하였습니다.</t>
    <phoneticPr fontId="4" type="noConversion"/>
  </si>
  <si>
    <t>임수현 사장님</t>
    <phoneticPr fontId="4" type="noConversion"/>
  </si>
  <si>
    <t>이민정 님</t>
    <phoneticPr fontId="4" type="noConversion"/>
  </si>
  <si>
    <t>안윤정 님</t>
    <phoneticPr fontId="4" type="noConversion"/>
  </si>
  <si>
    <t>손정윤 님</t>
    <phoneticPr fontId="4" type="noConversion"/>
  </si>
  <si>
    <t>강재연 님</t>
    <phoneticPr fontId="4" type="noConversion"/>
  </si>
  <si>
    <t>백성열 님</t>
    <phoneticPr fontId="4" type="noConversion"/>
  </si>
  <si>
    <t>사노피</t>
    <phoneticPr fontId="4" type="noConversion"/>
  </si>
  <si>
    <t>사장님</t>
    <phoneticPr fontId="4" type="noConversion"/>
  </si>
  <si>
    <t>김준희 님</t>
    <phoneticPr fontId="4" type="noConversion"/>
  </si>
  <si>
    <t>노상욱 님</t>
    <phoneticPr fontId="4" type="noConversion"/>
  </si>
  <si>
    <t>L/T</t>
    <phoneticPr fontId="4" type="noConversion"/>
  </si>
  <si>
    <t>D/T</t>
    <phoneticPr fontId="4" type="noConversion"/>
  </si>
  <si>
    <t>D/T</t>
    <phoneticPr fontId="4" type="noConversion"/>
  </si>
  <si>
    <t>사장님 D/T</t>
    <phoneticPr fontId="4" type="noConversion"/>
  </si>
  <si>
    <t xml:space="preserve"> - 우럭타르타르</t>
    <phoneticPr fontId="4" type="noConversion"/>
  </si>
  <si>
    <t xml:space="preserve"> - 안심미트볼 카토치오</t>
    <phoneticPr fontId="4" type="noConversion"/>
  </si>
  <si>
    <t xml:space="preserve"> - 썬드라이토마토 사워크림딥,소프트 크랩</t>
    <phoneticPr fontId="4" type="noConversion"/>
  </si>
  <si>
    <t xml:space="preserve"> - 버섯파스타</t>
    <phoneticPr fontId="4" type="noConversion"/>
  </si>
  <si>
    <t xml:space="preserve"> - 채끝</t>
    <phoneticPr fontId="4" type="noConversion"/>
  </si>
  <si>
    <t xml:space="preserve"> - 당근케익</t>
    <phoneticPr fontId="4" type="noConversion"/>
  </si>
  <si>
    <t xml:space="preserve"> - </t>
    <phoneticPr fontId="4" type="noConversion"/>
  </si>
  <si>
    <t>2015. 10. 23</t>
    <phoneticPr fontId="4" type="noConversion"/>
  </si>
  <si>
    <t>이서준 님</t>
    <phoneticPr fontId="4" type="noConversion"/>
  </si>
  <si>
    <t>최지용 님</t>
    <phoneticPr fontId="4" type="noConversion"/>
  </si>
  <si>
    <t>홍소정 님</t>
    <phoneticPr fontId="4" type="noConversion"/>
  </si>
  <si>
    <t>김다윤 님</t>
    <phoneticPr fontId="4" type="noConversion"/>
  </si>
  <si>
    <t>정유진 님</t>
    <phoneticPr fontId="4" type="noConversion"/>
  </si>
  <si>
    <t>임수영 님</t>
    <phoneticPr fontId="4" type="noConversion"/>
  </si>
  <si>
    <t>박미숙 님</t>
    <phoneticPr fontId="4" type="noConversion"/>
  </si>
  <si>
    <t>조은혜 님</t>
    <phoneticPr fontId="4" type="noConversion"/>
  </si>
  <si>
    <t>최슬우 님</t>
    <phoneticPr fontId="4" type="noConversion"/>
  </si>
  <si>
    <t>이영화 님</t>
    <phoneticPr fontId="4" type="noConversion"/>
  </si>
  <si>
    <t>홍지형 님</t>
    <phoneticPr fontId="4" type="noConversion"/>
  </si>
  <si>
    <t>민성경 님</t>
    <phoneticPr fontId="4" type="noConversion"/>
  </si>
  <si>
    <t>신선혜 님</t>
    <phoneticPr fontId="4" type="noConversion"/>
  </si>
  <si>
    <t>고메위크 기간</t>
    <phoneticPr fontId="4" type="noConversion"/>
  </si>
  <si>
    <t>고메위크 기간</t>
    <phoneticPr fontId="4" type="noConversion"/>
  </si>
  <si>
    <t>G L/S</t>
    <phoneticPr fontId="4" type="noConversion"/>
  </si>
  <si>
    <t>G D/S</t>
    <phoneticPr fontId="4" type="noConversion"/>
  </si>
  <si>
    <t>현대카드 고메 위크 첫날로 런치보다는 디너에 손님이 많았습니다.</t>
    <phoneticPr fontId="4" type="noConversion"/>
  </si>
  <si>
    <t>음식과 함께 와인을 푸시하여 팔았으며, 음료와 와인 및 맥주가 22%였습니다.</t>
    <phoneticPr fontId="4" type="noConversion"/>
  </si>
  <si>
    <t>G L/S</t>
    <phoneticPr fontId="4" type="noConversion"/>
  </si>
  <si>
    <t>- 주말일 오늘은 어제와 달리 런치에 손님이 많았습니다.아이를 동반한 가족단위의 손님이 많았</t>
    <phoneticPr fontId="4" type="noConversion"/>
  </si>
  <si>
    <t>으며, 아이를 위한 토마토 파스타 한가지도 함께 판매였습니다. 디너보다 런치에 손님이 많다 보니</t>
    <phoneticPr fontId="4" type="noConversion"/>
  </si>
  <si>
    <t>와인 및 맥주의 판매는 어제보다는 저조하였습니다.(음료, 와인 및 맥주 15%)</t>
    <phoneticPr fontId="4" type="noConversion"/>
  </si>
  <si>
    <t>2015. 10. 25</t>
    <phoneticPr fontId="4" type="noConversion"/>
  </si>
  <si>
    <t>2015. 10. 24</t>
    <phoneticPr fontId="4" type="noConversion"/>
  </si>
  <si>
    <t>가 주였습니다.</t>
    <phoneticPr fontId="4" type="noConversion"/>
  </si>
  <si>
    <t>- 주말인 오늘 런치 라스트오더인 2시 30분까지 예약이 만석이었습니다. 연인 또는 가족단위의 식사</t>
    <phoneticPr fontId="4" type="noConversion"/>
  </si>
  <si>
    <t>2015. 10. 26</t>
    <phoneticPr fontId="4" type="noConversion"/>
  </si>
  <si>
    <t>- 디너에는 고메위크 메뉴 시식이 이루어졌습니다.</t>
    <phoneticPr fontId="4" type="noConversion"/>
  </si>
  <si>
    <t xml:space="preserve"> 홀에서 황주식사원, 김해진사원이 1층에서 시식 진행을 하였습니다.</t>
    <phoneticPr fontId="4" type="noConversion"/>
  </si>
  <si>
    <t>2015. 10. 27</t>
    <phoneticPr fontId="4" type="noConversion"/>
  </si>
  <si>
    <t>홀 및 주방직원 고메 런치메뉴 시식</t>
    <phoneticPr fontId="4" type="noConversion"/>
  </si>
  <si>
    <t xml:space="preserve"> - 김두현 사원, 주형진 사원, 김라요 사원</t>
    <phoneticPr fontId="4" type="noConversion"/>
  </si>
  <si>
    <t xml:space="preserve">   정다운 사원 시식</t>
    <phoneticPr fontId="4" type="noConversion"/>
  </si>
  <si>
    <t>- 고메시식</t>
    <phoneticPr fontId="4" type="noConversion"/>
  </si>
  <si>
    <t>김라요사원, 정다운사원, 김두현사원, 주형진사원 런치 고메 메뉴 시식 실시하였습니다.</t>
    <phoneticPr fontId="4" type="noConversion"/>
  </si>
  <si>
    <t>G L/S</t>
    <phoneticPr fontId="4" type="noConversion"/>
  </si>
  <si>
    <t>G D/S</t>
    <phoneticPr fontId="4" type="noConversion"/>
  </si>
  <si>
    <t>2015. 10. 28</t>
    <phoneticPr fontId="4" type="noConversion"/>
  </si>
  <si>
    <t>G D/S</t>
    <phoneticPr fontId="4" type="noConversion"/>
  </si>
  <si>
    <t xml:space="preserve"> 석연준사원, 김경진사원, 홍승찬사원 런치 고메 메뉴 시식을 실시하였습니다.</t>
    <phoneticPr fontId="4" type="noConversion"/>
  </si>
  <si>
    <t>- 호주와인 10%할인으로 와인을 판매하고 있으며, 이어 와인갈라도 홍보하였습니다.</t>
    <phoneticPr fontId="4" type="noConversion"/>
  </si>
  <si>
    <t>- 단골손님이신 민선경님은 고메디너만 2번째로 방문하여서 식사를 하셨습니다.</t>
    <phoneticPr fontId="4" type="noConversion"/>
  </si>
  <si>
    <t>2015. 10. 29</t>
    <phoneticPr fontId="4" type="noConversion"/>
  </si>
  <si>
    <t>- 런치, 디너 워킹으로 6~8인이 오셔서 단품 식사를 이용하시거나, 와인과 함께 식사를 하셨습니</t>
    <phoneticPr fontId="4" type="noConversion"/>
  </si>
  <si>
    <t>다. 런치에 오신 손님은 단골 손님으로 룸에서 식사가 이루어 졌습니다.</t>
    <phoneticPr fontId="4" type="noConversion"/>
  </si>
  <si>
    <t>2015. 10. 31</t>
    <phoneticPr fontId="4" type="noConversion"/>
  </si>
  <si>
    <t>연태순 님</t>
    <phoneticPr fontId="4" type="noConversion"/>
  </si>
  <si>
    <t>김제연 님</t>
    <phoneticPr fontId="4" type="noConversion"/>
  </si>
  <si>
    <t>8+1</t>
    <phoneticPr fontId="4" type="noConversion"/>
  </si>
  <si>
    <t>모혜경 님</t>
    <phoneticPr fontId="4" type="noConversion"/>
  </si>
  <si>
    <t>민선영 님</t>
    <phoneticPr fontId="4" type="noConversion"/>
  </si>
  <si>
    <t>이경아 님</t>
    <phoneticPr fontId="4" type="noConversion"/>
  </si>
  <si>
    <t>안지혜 님</t>
    <phoneticPr fontId="4" type="noConversion"/>
  </si>
  <si>
    <t>주방 청소</t>
    <phoneticPr fontId="4" type="noConversion"/>
  </si>
  <si>
    <t xml:space="preserve"> - 후드 청소, 창고 청소</t>
    <phoneticPr fontId="4" type="noConversion"/>
  </si>
  <si>
    <t>2015. 10. 30</t>
    <phoneticPr fontId="4" type="noConversion"/>
  </si>
  <si>
    <t>펌킨까르보나라</t>
    <phoneticPr fontId="4" type="noConversion"/>
  </si>
  <si>
    <t>치뽈라</t>
    <phoneticPr fontId="4" type="noConversion"/>
  </si>
  <si>
    <t>판체타</t>
    <phoneticPr fontId="4" type="noConversion"/>
  </si>
  <si>
    <t>- 오늘영업사항</t>
    <phoneticPr fontId="4" type="noConversion"/>
  </si>
  <si>
    <t xml:space="preserve"> 디너에는 4층 브라이덜 샤워 4인 쉐어로, 3층 룸에 1인 45000원(샐러드+파스타+디져트+차)으로</t>
    <phoneticPr fontId="4" type="noConversion"/>
  </si>
  <si>
    <t>식사를 준비하여 제공하였습니다. 외에 3층 룸에 2인~5인 테이블이 있었으며, 식사와 와인을 함께</t>
    <phoneticPr fontId="4" type="noConversion"/>
  </si>
  <si>
    <t>주문을 하셨습니다. 이에 와인이 3층에서만 총 8병이 나갔으며, 매출에 도움이 되었습니다.</t>
    <phoneticPr fontId="4" type="noConversion"/>
  </si>
  <si>
    <t>봉골레</t>
    <phoneticPr fontId="4" type="noConversion"/>
  </si>
  <si>
    <t>마르게리따</t>
    <phoneticPr fontId="4" type="noConversion"/>
  </si>
  <si>
    <t>홍합탕</t>
    <phoneticPr fontId="4" type="noConversion"/>
  </si>
  <si>
    <t>-오늘영업사항</t>
    <phoneticPr fontId="4" type="noConversion"/>
  </si>
  <si>
    <t xml:space="preserve"> 런치 예약부터 오후 5시까지 손님이 있어 테이블 회전이 무척 좋았습니다.</t>
    <phoneticPr fontId="4" type="noConversion"/>
  </si>
  <si>
    <t>- 김해진사원, 주형진사원 라떼교육실시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</si>
</sst>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&quot;₩&quot;#,##0;[Red]&quot;₩&quot;#,##0"/>
    <numFmt numFmtId="177" formatCode="&quot;₩&quot;#,##0"/>
  </numFmts>
  <fonts count="14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나눔고딕OTF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b/>
      <sz val="12"/>
      <color theme="1"/>
      <name val="나눔고딕OTF"/>
      <family val="3"/>
      <charset val="129"/>
    </font>
    <font>
      <sz val="12"/>
      <color theme="1"/>
      <name val="나눔고딕OTF"/>
      <charset val="129"/>
    </font>
    <font>
      <b/>
      <sz val="12"/>
      <color rgb="FF000000"/>
      <name val="나눔고딕OTF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나눔고딕OFT"/>
      <family val="3"/>
      <charset val="129"/>
    </font>
    <font>
      <b/>
      <sz val="12"/>
      <color rgb="FF000000"/>
      <name val="나눔고딕OTF"/>
      <charset val="129"/>
    </font>
    <font>
      <b/>
      <sz val="10"/>
      <color rgb="FF000000"/>
      <name val="나눔고딕OTF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1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6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177" fontId="0" fillId="0" borderId="0" xfId="0" applyNumberForma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10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20" fontId="6" fillId="0" borderId="2" xfId="0" applyNumberFormat="1" applyFont="1" applyBorder="1" applyAlignment="1">
      <alignment horizontal="center"/>
    </xf>
    <xf numFmtId="20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20" fontId="6" fillId="0" borderId="8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20" fontId="6" fillId="0" borderId="8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8" xfId="0" applyFont="1" applyBorder="1" applyAlignment="1">
      <alignment horizontal="left"/>
    </xf>
    <xf numFmtId="20" fontId="6" fillId="0" borderId="8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177" fontId="6" fillId="0" borderId="4" xfId="0" applyNumberFormat="1" applyFon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20" fontId="6" fillId="0" borderId="8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2" borderId="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20" fontId="6" fillId="0" borderId="8" xfId="0" quotePrefix="1" applyNumberFormat="1" applyFont="1" applyBorder="1" applyAlignment="1">
      <alignment wrapText="1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6" fillId="0" borderId="17" xfId="0" quotePrefix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8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8" xfId="0" quotePrefix="1" applyFont="1" applyBorder="1" applyAlignment="1">
      <alignment wrapText="1"/>
    </xf>
    <xf numFmtId="20" fontId="6" fillId="0" borderId="8" xfId="0" applyNumberFormat="1" applyFont="1" applyBorder="1" applyAlignment="1">
      <alignment horizontal="left" wrapText="1"/>
    </xf>
    <xf numFmtId="20" fontId="6" fillId="0" borderId="0" xfId="0" applyNumberFormat="1" applyFont="1" applyBorder="1" applyAlignment="1">
      <alignment horizontal="left" wrapText="1"/>
    </xf>
    <xf numFmtId="20" fontId="6" fillId="0" borderId="19" xfId="0" applyNumberFormat="1" applyFont="1" applyBorder="1" applyAlignment="1">
      <alignment horizontal="left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36" sqref="B36:C42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42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542300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1367600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1909900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</f>
        <v>1909900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64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67</v>
      </c>
      <c r="C12" s="21">
        <v>2</v>
      </c>
      <c r="D12" s="95"/>
      <c r="E12" s="22"/>
      <c r="F12" s="21"/>
      <c r="G12" s="23"/>
    </row>
    <row r="13" spans="1:9" ht="17.100000000000001" customHeight="1">
      <c r="A13" s="93"/>
      <c r="B13" s="21" t="s">
        <v>66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0.60416666666666663</v>
      </c>
      <c r="C16" s="21" t="s">
        <v>43</v>
      </c>
      <c r="D16" s="21">
        <v>3</v>
      </c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0.27083333333333331</v>
      </c>
      <c r="C23" s="21" t="s">
        <v>44</v>
      </c>
      <c r="D23" s="21">
        <v>11</v>
      </c>
      <c r="E23" s="118" t="s">
        <v>48</v>
      </c>
      <c r="F23" s="119"/>
      <c r="G23" s="120"/>
    </row>
    <row r="24" spans="1:7">
      <c r="A24" s="104"/>
      <c r="B24" s="28">
        <v>0.27083333333333331</v>
      </c>
      <c r="C24" s="28" t="s">
        <v>45</v>
      </c>
      <c r="D24" s="21">
        <v>2</v>
      </c>
      <c r="E24" s="97"/>
      <c r="F24" s="98"/>
      <c r="G24" s="99"/>
    </row>
    <row r="25" spans="1:7">
      <c r="A25" s="104"/>
      <c r="B25" s="28">
        <v>0.29166666666666669</v>
      </c>
      <c r="C25" s="32" t="s">
        <v>46</v>
      </c>
      <c r="D25" s="21">
        <v>3</v>
      </c>
      <c r="E25" s="97"/>
      <c r="F25" s="98"/>
      <c r="G25" s="99"/>
    </row>
    <row r="26" spans="1:7">
      <c r="A26" s="104"/>
      <c r="B26" s="28">
        <v>0.29166666666666669</v>
      </c>
      <c r="C26" s="32" t="s">
        <v>47</v>
      </c>
      <c r="D26" s="21">
        <v>3</v>
      </c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49</v>
      </c>
      <c r="C35" s="116"/>
      <c r="D35" s="103" t="s">
        <v>27</v>
      </c>
      <c r="E35" s="117"/>
      <c r="F35" s="112"/>
      <c r="G35" s="113"/>
    </row>
    <row r="36" spans="1:9" ht="17.25" customHeight="1">
      <c r="A36" s="104"/>
      <c r="B36" s="109" t="s">
        <v>37</v>
      </c>
      <c r="C36" s="110"/>
      <c r="D36" s="104"/>
      <c r="E36" s="117"/>
      <c r="F36" s="112"/>
      <c r="G36" s="113"/>
    </row>
    <row r="37" spans="1:9" ht="18" customHeight="1">
      <c r="A37" s="104"/>
      <c r="B37" s="109" t="s">
        <v>38</v>
      </c>
      <c r="C37" s="110"/>
      <c r="D37" s="104"/>
      <c r="E37" s="121"/>
      <c r="F37" s="122"/>
      <c r="G37" s="123"/>
    </row>
    <row r="38" spans="1:9" ht="18" customHeight="1">
      <c r="A38" s="104"/>
      <c r="B38" s="109" t="s">
        <v>51</v>
      </c>
      <c r="C38" s="110"/>
      <c r="D38" s="104"/>
      <c r="E38" s="121"/>
      <c r="F38" s="122"/>
      <c r="G38" s="123"/>
    </row>
    <row r="39" spans="1:9" ht="17.25" customHeight="1">
      <c r="A39" s="104"/>
      <c r="B39" s="109" t="s">
        <v>39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50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40</v>
      </c>
      <c r="C41" s="110"/>
      <c r="D41" s="104"/>
      <c r="E41" s="121"/>
      <c r="F41" s="122"/>
      <c r="G41" s="123"/>
    </row>
    <row r="42" spans="1:9" ht="18" customHeight="1">
      <c r="A42" s="104"/>
      <c r="B42" s="109" t="s">
        <v>41</v>
      </c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68</v>
      </c>
      <c r="G48" s="110"/>
      <c r="H48" s="35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7"/>
  <sheetViews>
    <sheetView topLeftCell="A4" workbookViewId="0">
      <selection activeCell="B42" sqref="B42:C42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149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537050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1211000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1748050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B6+'10.9'!B7:C7</f>
        <v>19790150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69</v>
      </c>
      <c r="C11" s="21">
        <v>6</v>
      </c>
      <c r="D11" s="95"/>
      <c r="E11" s="22"/>
      <c r="F11" s="21"/>
      <c r="G11" s="23"/>
    </row>
    <row r="12" spans="1:9" ht="18" customHeight="1">
      <c r="A12" s="92"/>
      <c r="B12" s="21" t="s">
        <v>150</v>
      </c>
      <c r="C12" s="21">
        <v>4</v>
      </c>
      <c r="D12" s="95"/>
      <c r="E12" s="22"/>
      <c r="F12" s="21"/>
      <c r="G12" s="23"/>
    </row>
    <row r="13" spans="1:9" ht="17.100000000000001" customHeight="1">
      <c r="A13" s="93"/>
      <c r="B13" s="21" t="s">
        <v>151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0.54166666666666663</v>
      </c>
      <c r="C16" s="21" t="s">
        <v>159</v>
      </c>
      <c r="D16" s="21">
        <v>4</v>
      </c>
      <c r="E16" s="97"/>
      <c r="F16" s="98"/>
      <c r="G16" s="99"/>
    </row>
    <row r="17" spans="1:7">
      <c r="A17" s="104"/>
      <c r="B17" s="28">
        <v>0.5</v>
      </c>
      <c r="C17" s="28" t="s">
        <v>160</v>
      </c>
      <c r="D17" s="21">
        <v>3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0.22916666666666666</v>
      </c>
      <c r="C23" s="21" t="s">
        <v>161</v>
      </c>
      <c r="D23" s="21">
        <v>2</v>
      </c>
      <c r="E23" s="118"/>
      <c r="F23" s="119"/>
      <c r="G23" s="120"/>
    </row>
    <row r="24" spans="1:7">
      <c r="A24" s="104"/>
      <c r="B24" s="28">
        <v>0.2986111111111111</v>
      </c>
      <c r="C24" s="28" t="s">
        <v>162</v>
      </c>
      <c r="D24" s="21">
        <v>2</v>
      </c>
      <c r="E24" s="97"/>
      <c r="F24" s="98"/>
      <c r="G24" s="99"/>
    </row>
    <row r="25" spans="1:7">
      <c r="A25" s="104"/>
      <c r="B25" s="28">
        <v>0.27083333333333331</v>
      </c>
      <c r="C25" s="32" t="s">
        <v>163</v>
      </c>
      <c r="D25" s="21">
        <v>2</v>
      </c>
      <c r="E25" s="97"/>
      <c r="F25" s="98"/>
      <c r="G25" s="99"/>
    </row>
    <row r="26" spans="1:7">
      <c r="A26" s="104"/>
      <c r="B26" s="28">
        <v>0.22916666666666666</v>
      </c>
      <c r="C26" s="32" t="s">
        <v>164</v>
      </c>
      <c r="D26" s="21">
        <v>7</v>
      </c>
      <c r="E26" s="97"/>
      <c r="F26" s="98"/>
      <c r="G26" s="99"/>
    </row>
    <row r="27" spans="1:7">
      <c r="A27" s="104"/>
      <c r="B27" s="28">
        <v>0.29166666666666669</v>
      </c>
      <c r="C27" s="21" t="s">
        <v>165</v>
      </c>
      <c r="D27" s="21">
        <v>3</v>
      </c>
      <c r="E27" s="97"/>
      <c r="F27" s="98"/>
      <c r="G27" s="99"/>
    </row>
    <row r="28" spans="1:7">
      <c r="A28" s="104"/>
      <c r="B28" s="28">
        <v>0.27777777777777779</v>
      </c>
      <c r="C28" s="21" t="s">
        <v>166</v>
      </c>
      <c r="D28" s="21">
        <v>2</v>
      </c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167</v>
      </c>
      <c r="C35" s="116"/>
      <c r="D35" s="103" t="s">
        <v>27</v>
      </c>
      <c r="E35" s="117" t="s">
        <v>152</v>
      </c>
      <c r="F35" s="112"/>
      <c r="G35" s="113"/>
    </row>
    <row r="36" spans="1:9" ht="17.25" customHeight="1">
      <c r="A36" s="104"/>
      <c r="B36" s="109" t="s">
        <v>168</v>
      </c>
      <c r="C36" s="110"/>
      <c r="D36" s="104"/>
      <c r="E36" s="111" t="s">
        <v>153</v>
      </c>
      <c r="F36" s="112"/>
      <c r="G36" s="113"/>
    </row>
    <row r="37" spans="1:9" ht="18" customHeight="1">
      <c r="A37" s="104"/>
      <c r="B37" s="109"/>
      <c r="C37" s="110"/>
      <c r="D37" s="104"/>
      <c r="E37" s="121" t="s">
        <v>154</v>
      </c>
      <c r="F37" s="122"/>
      <c r="G37" s="123"/>
    </row>
    <row r="38" spans="1:9" ht="18" customHeight="1">
      <c r="A38" s="104"/>
      <c r="B38" s="109"/>
      <c r="C38" s="110"/>
      <c r="D38" s="104"/>
      <c r="E38" s="157"/>
      <c r="F38" s="122"/>
      <c r="G38" s="12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48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A3" sqref="A3:C3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178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468400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1142800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1611200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B6+'10.10'!B7:C7</f>
        <v>21401350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97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99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70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169</v>
      </c>
      <c r="D16" s="21" t="s">
        <v>171</v>
      </c>
      <c r="E16" s="97"/>
      <c r="F16" s="98"/>
      <c r="G16" s="99"/>
    </row>
    <row r="17" spans="1:7">
      <c r="A17" s="104"/>
      <c r="B17" s="28">
        <v>0.52083333333333337</v>
      </c>
      <c r="C17" s="28" t="s">
        <v>170</v>
      </c>
      <c r="D17" s="21">
        <v>2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155</v>
      </c>
      <c r="D23" s="21">
        <v>4</v>
      </c>
      <c r="E23" s="118"/>
      <c r="F23" s="119"/>
      <c r="G23" s="120"/>
    </row>
    <row r="24" spans="1:7">
      <c r="A24" s="104"/>
      <c r="B24" s="28">
        <v>0.25</v>
      </c>
      <c r="C24" s="28" t="s">
        <v>172</v>
      </c>
      <c r="D24" s="21">
        <v>2</v>
      </c>
      <c r="E24" s="97"/>
      <c r="F24" s="98"/>
      <c r="G24" s="99"/>
    </row>
    <row r="25" spans="1:7">
      <c r="A25" s="104"/>
      <c r="B25" s="28">
        <v>0.29166666666666669</v>
      </c>
      <c r="C25" s="32" t="s">
        <v>173</v>
      </c>
      <c r="D25" s="21">
        <v>4</v>
      </c>
      <c r="E25" s="97"/>
      <c r="F25" s="98"/>
      <c r="G25" s="99"/>
    </row>
    <row r="26" spans="1:7">
      <c r="A26" s="104"/>
      <c r="B26" s="28">
        <v>0.3125</v>
      </c>
      <c r="C26" s="32" t="s">
        <v>174</v>
      </c>
      <c r="D26" s="21">
        <v>2</v>
      </c>
      <c r="E26" s="97"/>
      <c r="F26" s="98"/>
      <c r="G26" s="99"/>
    </row>
    <row r="27" spans="1:7">
      <c r="A27" s="104"/>
      <c r="B27" s="28">
        <v>0.27083333333333331</v>
      </c>
      <c r="C27" s="21" t="s">
        <v>175</v>
      </c>
      <c r="D27" s="21">
        <v>2</v>
      </c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176</v>
      </c>
      <c r="C35" s="116"/>
      <c r="D35" s="103" t="s">
        <v>27</v>
      </c>
      <c r="E35" s="117" t="s">
        <v>152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157</v>
      </c>
      <c r="F36" s="112"/>
      <c r="G36" s="113"/>
    </row>
    <row r="37" spans="1:9" ht="18" customHeight="1">
      <c r="A37" s="104"/>
      <c r="B37" s="109"/>
      <c r="C37" s="110"/>
      <c r="D37" s="104"/>
      <c r="E37" s="111" t="s">
        <v>158</v>
      </c>
      <c r="F37" s="112"/>
      <c r="G37" s="113"/>
    </row>
    <row r="38" spans="1:9" ht="18" customHeight="1">
      <c r="A38" s="104"/>
      <c r="B38" s="109"/>
      <c r="C38" s="110"/>
      <c r="D38" s="104"/>
      <c r="E38" s="117" t="s">
        <v>156</v>
      </c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49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177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597000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597000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B6+'10.11'!B7:C7</f>
        <v>21998350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185</v>
      </c>
      <c r="C11" s="21">
        <v>3</v>
      </c>
      <c r="D11" s="95"/>
      <c r="E11" s="22"/>
      <c r="F11" s="21"/>
      <c r="G11" s="23"/>
    </row>
    <row r="12" spans="1:9" ht="18" customHeight="1">
      <c r="A12" s="92"/>
      <c r="B12" s="21" t="s">
        <v>186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102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179</v>
      </c>
      <c r="D23" s="21">
        <v>5</v>
      </c>
      <c r="E23" s="118"/>
      <c r="F23" s="119"/>
      <c r="G23" s="120"/>
    </row>
    <row r="24" spans="1:7">
      <c r="A24" s="104"/>
      <c r="B24" s="28">
        <v>0.29166666666666669</v>
      </c>
      <c r="C24" s="28" t="s">
        <v>110</v>
      </c>
      <c r="D24" s="21">
        <v>5</v>
      </c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180</v>
      </c>
      <c r="C35" s="110"/>
      <c r="D35" s="103" t="s">
        <v>27</v>
      </c>
      <c r="E35" s="111" t="s">
        <v>182</v>
      </c>
      <c r="F35" s="112"/>
      <c r="G35" s="113"/>
    </row>
    <row r="36" spans="1:9" ht="17.25" customHeight="1">
      <c r="A36" s="104"/>
      <c r="B36" s="109" t="s">
        <v>181</v>
      </c>
      <c r="C36" s="110"/>
      <c r="D36" s="104"/>
      <c r="E36" s="111" t="s">
        <v>183</v>
      </c>
      <c r="F36" s="112"/>
      <c r="G36" s="113"/>
    </row>
    <row r="37" spans="1:9" ht="18" customHeight="1">
      <c r="A37" s="104"/>
      <c r="B37" s="109"/>
      <c r="C37" s="110"/>
      <c r="D37" s="104"/>
      <c r="E37" s="111" t="s">
        <v>184</v>
      </c>
      <c r="F37" s="112"/>
      <c r="G37" s="113"/>
    </row>
    <row r="38" spans="1:9" ht="18" customHeight="1">
      <c r="A38" s="104"/>
      <c r="B38" s="109"/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50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187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553400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719250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1272650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B6+'10.12'!B7:C7</f>
        <v>23271000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103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97</v>
      </c>
      <c r="C12" s="21">
        <v>5</v>
      </c>
      <c r="D12" s="95"/>
      <c r="E12" s="22"/>
      <c r="F12" s="21"/>
      <c r="G12" s="23"/>
    </row>
    <row r="13" spans="1:9" ht="17.100000000000001" customHeight="1">
      <c r="A13" s="93"/>
      <c r="B13" s="21" t="s">
        <v>195</v>
      </c>
      <c r="C13" s="24">
        <v>4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188</v>
      </c>
      <c r="D16" s="21">
        <v>7</v>
      </c>
      <c r="E16" s="97"/>
      <c r="F16" s="98"/>
      <c r="G16" s="99"/>
    </row>
    <row r="17" spans="1:7">
      <c r="A17" s="104"/>
      <c r="B17" s="28">
        <v>0.50694444444444442</v>
      </c>
      <c r="C17" s="28" t="s">
        <v>189</v>
      </c>
      <c r="D17" s="21">
        <v>3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190</v>
      </c>
      <c r="D23" s="21">
        <v>2</v>
      </c>
      <c r="E23" s="118"/>
      <c r="F23" s="119"/>
      <c r="G23" s="120"/>
    </row>
    <row r="24" spans="1:7">
      <c r="A24" s="104"/>
      <c r="B24" s="28">
        <v>0.33333333333333331</v>
      </c>
      <c r="C24" s="28" t="s">
        <v>191</v>
      </c>
      <c r="D24" s="21">
        <v>3</v>
      </c>
      <c r="E24" s="97"/>
      <c r="F24" s="98"/>
      <c r="G24" s="99"/>
    </row>
    <row r="25" spans="1:7">
      <c r="A25" s="104"/>
      <c r="B25" s="28">
        <v>0.29166666666666669</v>
      </c>
      <c r="C25" s="32" t="s">
        <v>192</v>
      </c>
      <c r="D25" s="21">
        <v>3</v>
      </c>
      <c r="E25" s="97"/>
      <c r="F25" s="98"/>
      <c r="G25" s="99"/>
    </row>
    <row r="26" spans="1:7">
      <c r="A26" s="104"/>
      <c r="B26" s="28">
        <v>0.2986111111111111</v>
      </c>
      <c r="C26" s="32" t="s">
        <v>202</v>
      </c>
      <c r="D26" s="21">
        <v>4</v>
      </c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194</v>
      </c>
      <c r="C35" s="110"/>
      <c r="D35" s="103" t="s">
        <v>27</v>
      </c>
      <c r="E35" s="117" t="s">
        <v>193</v>
      </c>
      <c r="F35" s="112"/>
      <c r="G35" s="113"/>
    </row>
    <row r="36" spans="1:9" ht="17.25" customHeight="1">
      <c r="A36" s="104"/>
      <c r="B36" s="109"/>
      <c r="C36" s="110"/>
      <c r="D36" s="104"/>
      <c r="E36" s="117"/>
      <c r="F36" s="112"/>
      <c r="G36" s="113"/>
    </row>
    <row r="37" spans="1:9" ht="18" customHeight="1">
      <c r="A37" s="104"/>
      <c r="B37" s="109"/>
      <c r="C37" s="110"/>
      <c r="D37" s="104"/>
      <c r="E37" s="111"/>
      <c r="F37" s="112"/>
      <c r="G37" s="113"/>
    </row>
    <row r="38" spans="1:9" ht="18" customHeight="1">
      <c r="A38" s="104"/>
      <c r="B38" s="109"/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196</v>
      </c>
      <c r="G48" s="110"/>
      <c r="H48" s="51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204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607600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363800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971400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B6+'10.13'!B7:C7</f>
        <v>24242400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64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67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98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206</v>
      </c>
      <c r="D16" s="21">
        <v>5</v>
      </c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205</v>
      </c>
      <c r="D23" s="21">
        <v>5</v>
      </c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203</v>
      </c>
      <c r="C35" s="110"/>
      <c r="D35" s="103" t="s">
        <v>27</v>
      </c>
      <c r="E35" s="117" t="s">
        <v>208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209</v>
      </c>
      <c r="F36" s="112"/>
      <c r="G36" s="113"/>
    </row>
    <row r="37" spans="1:9" ht="18" customHeight="1">
      <c r="A37" s="104"/>
      <c r="B37" s="109"/>
      <c r="C37" s="110"/>
      <c r="D37" s="104"/>
      <c r="E37" s="111"/>
      <c r="F37" s="112"/>
      <c r="G37" s="113"/>
    </row>
    <row r="38" spans="1:9" ht="18" customHeight="1">
      <c r="A38" s="104"/>
      <c r="B38" s="109"/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207</v>
      </c>
      <c r="G48" s="110"/>
      <c r="H48" s="52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7"/>
  <sheetViews>
    <sheetView topLeftCell="A16"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210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203000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1562800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1765800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B6+'10.14'!B7:C7</f>
        <v>26008200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219</v>
      </c>
      <c r="C11" s="21">
        <v>5</v>
      </c>
      <c r="D11" s="95"/>
      <c r="E11" s="22"/>
      <c r="F11" s="21"/>
      <c r="G11" s="23"/>
    </row>
    <row r="12" spans="1:9" ht="18" customHeight="1">
      <c r="A12" s="92"/>
      <c r="B12" s="21" t="s">
        <v>220</v>
      </c>
      <c r="C12" s="21">
        <v>4</v>
      </c>
      <c r="D12" s="95"/>
      <c r="E12" s="22"/>
      <c r="F12" s="21"/>
      <c r="G12" s="23"/>
    </row>
    <row r="13" spans="1:9" ht="17.100000000000001" customHeight="1">
      <c r="A13" s="93"/>
      <c r="B13" s="21" t="s">
        <v>221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0.52083333333333337</v>
      </c>
      <c r="C16" s="21" t="s">
        <v>211</v>
      </c>
      <c r="D16" s="21">
        <v>2</v>
      </c>
      <c r="E16" s="97"/>
      <c r="F16" s="98"/>
      <c r="G16" s="99"/>
    </row>
    <row r="17" spans="1:7">
      <c r="A17" s="104"/>
      <c r="B17" s="28">
        <v>8.3333333333333329E-2</v>
      </c>
      <c r="C17" s="28" t="s">
        <v>212</v>
      </c>
      <c r="D17" s="21">
        <v>7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0.3125</v>
      </c>
      <c r="C23" s="21" t="s">
        <v>213</v>
      </c>
      <c r="D23" s="21">
        <v>2</v>
      </c>
      <c r="E23" s="118"/>
      <c r="F23" s="119"/>
      <c r="G23" s="120"/>
    </row>
    <row r="24" spans="1:7">
      <c r="A24" s="104"/>
      <c r="B24" s="28">
        <v>0.27083333333333331</v>
      </c>
      <c r="C24" s="28" t="s">
        <v>214</v>
      </c>
      <c r="D24" s="21">
        <v>2</v>
      </c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215</v>
      </c>
      <c r="C35" s="110"/>
      <c r="D35" s="103" t="s">
        <v>27</v>
      </c>
      <c r="E35" s="117" t="s">
        <v>222</v>
      </c>
      <c r="F35" s="112"/>
      <c r="G35" s="113"/>
    </row>
    <row r="36" spans="1:9" ht="17.25" customHeight="1">
      <c r="A36" s="104"/>
      <c r="B36" s="109" t="s">
        <v>216</v>
      </c>
      <c r="C36" s="110"/>
      <c r="D36" s="104"/>
      <c r="E36" s="111" t="s">
        <v>223</v>
      </c>
      <c r="F36" s="112"/>
      <c r="G36" s="113"/>
    </row>
    <row r="37" spans="1:9" ht="18" customHeight="1">
      <c r="A37" s="104"/>
      <c r="B37" s="109" t="s">
        <v>217</v>
      </c>
      <c r="C37" s="110"/>
      <c r="D37" s="104"/>
      <c r="E37" s="111"/>
      <c r="F37" s="112"/>
      <c r="G37" s="113"/>
    </row>
    <row r="38" spans="1:9" ht="18" customHeight="1">
      <c r="A38" s="104"/>
      <c r="B38" s="109" t="s">
        <v>218</v>
      </c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53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67"/>
  <sheetViews>
    <sheetView topLeftCell="A19" workbookViewId="0">
      <selection activeCell="E38" sqref="E38:G38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224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699500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2309300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3008800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B6+'10.15'!B7:C7</f>
        <v>29017000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247</v>
      </c>
      <c r="C11" s="21">
        <v>9</v>
      </c>
      <c r="D11" s="95"/>
      <c r="E11" s="22"/>
      <c r="F11" s="21"/>
      <c r="G11" s="23"/>
    </row>
    <row r="12" spans="1:9" ht="18" customHeight="1">
      <c r="A12" s="92"/>
      <c r="B12" s="21" t="s">
        <v>248</v>
      </c>
      <c r="C12" s="21">
        <v>8</v>
      </c>
      <c r="D12" s="95"/>
      <c r="E12" s="22"/>
      <c r="F12" s="21"/>
      <c r="G12" s="23"/>
    </row>
    <row r="13" spans="1:9" ht="17.100000000000001" customHeight="1">
      <c r="A13" s="93"/>
      <c r="B13" s="21" t="s">
        <v>249</v>
      </c>
      <c r="C13" s="24">
        <v>6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225</v>
      </c>
      <c r="D16" s="21">
        <v>2</v>
      </c>
      <c r="E16" s="97"/>
      <c r="F16" s="98"/>
      <c r="G16" s="99"/>
    </row>
    <row r="17" spans="1:7">
      <c r="A17" s="104"/>
      <c r="B17" s="28">
        <v>0.5</v>
      </c>
      <c r="C17" s="28" t="s">
        <v>226</v>
      </c>
      <c r="D17" s="21">
        <v>5</v>
      </c>
      <c r="E17" s="97"/>
      <c r="F17" s="98"/>
      <c r="G17" s="99"/>
    </row>
    <row r="18" spans="1:7">
      <c r="A18" s="104"/>
      <c r="B18" s="28">
        <v>0.5</v>
      </c>
      <c r="C18" s="28" t="s">
        <v>227</v>
      </c>
      <c r="D18" s="21">
        <v>4</v>
      </c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0.27083333333333331</v>
      </c>
      <c r="C23" s="21" t="s">
        <v>124</v>
      </c>
      <c r="D23" s="21">
        <v>6</v>
      </c>
      <c r="E23" s="118" t="s">
        <v>48</v>
      </c>
      <c r="F23" s="119"/>
      <c r="G23" s="120"/>
    </row>
    <row r="24" spans="1:7">
      <c r="A24" s="104"/>
      <c r="B24" s="28">
        <v>0.3125</v>
      </c>
      <c r="C24" s="28" t="s">
        <v>228</v>
      </c>
      <c r="D24" s="21">
        <v>2</v>
      </c>
      <c r="E24" s="97"/>
      <c r="F24" s="98"/>
      <c r="G24" s="99"/>
    </row>
    <row r="25" spans="1:7">
      <c r="A25" s="104"/>
      <c r="B25" s="28">
        <v>0.29166666666666669</v>
      </c>
      <c r="C25" s="32" t="s">
        <v>229</v>
      </c>
      <c r="D25" s="21">
        <v>6</v>
      </c>
      <c r="E25" s="97"/>
      <c r="F25" s="98"/>
      <c r="G25" s="99"/>
    </row>
    <row r="26" spans="1:7">
      <c r="A26" s="104"/>
      <c r="B26" s="28">
        <v>0.33333333333333331</v>
      </c>
      <c r="C26" s="32" t="s">
        <v>230</v>
      </c>
      <c r="D26" s="21">
        <v>2</v>
      </c>
      <c r="E26" s="97"/>
      <c r="F26" s="98"/>
      <c r="G26" s="99"/>
    </row>
    <row r="27" spans="1:7">
      <c r="A27" s="104"/>
      <c r="B27" s="28">
        <v>0.29166666666666669</v>
      </c>
      <c r="C27" s="21" t="s">
        <v>231</v>
      </c>
      <c r="D27" s="21">
        <v>2</v>
      </c>
      <c r="E27" s="97"/>
      <c r="F27" s="98"/>
      <c r="G27" s="99"/>
    </row>
    <row r="28" spans="1:7">
      <c r="A28" s="104"/>
      <c r="B28" s="28">
        <v>0.3125</v>
      </c>
      <c r="C28" s="21" t="s">
        <v>232</v>
      </c>
      <c r="D28" s="21">
        <v>2</v>
      </c>
      <c r="E28" s="97"/>
      <c r="F28" s="98"/>
      <c r="G28" s="99"/>
    </row>
    <row r="29" spans="1:7">
      <c r="A29" s="104"/>
      <c r="B29" s="28">
        <v>0.27083333333333331</v>
      </c>
      <c r="C29" s="28" t="s">
        <v>233</v>
      </c>
      <c r="D29" s="21">
        <v>2</v>
      </c>
      <c r="E29" s="97"/>
      <c r="F29" s="98"/>
      <c r="G29" s="99"/>
    </row>
    <row r="30" spans="1:7">
      <c r="A30" s="104"/>
      <c r="B30" s="28">
        <v>0.33333333333333331</v>
      </c>
      <c r="C30" s="33" t="s">
        <v>234</v>
      </c>
      <c r="D30" s="21">
        <v>2</v>
      </c>
      <c r="E30" s="97"/>
      <c r="F30" s="98"/>
      <c r="G30" s="99"/>
    </row>
    <row r="31" spans="1:7">
      <c r="A31" s="104"/>
      <c r="B31" s="28">
        <v>0.27083333333333331</v>
      </c>
      <c r="C31" s="28" t="s">
        <v>235</v>
      </c>
      <c r="D31" s="21">
        <v>2</v>
      </c>
      <c r="E31" s="97"/>
      <c r="F31" s="98"/>
      <c r="G31" s="99"/>
    </row>
    <row r="32" spans="1:7">
      <c r="A32" s="104"/>
      <c r="B32" s="28">
        <v>0.29166666666666669</v>
      </c>
      <c r="C32" s="28" t="s">
        <v>236</v>
      </c>
      <c r="D32" s="21">
        <v>2</v>
      </c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237</v>
      </c>
      <c r="C35" s="110"/>
      <c r="D35" s="103" t="s">
        <v>27</v>
      </c>
      <c r="E35" s="56" t="s">
        <v>244</v>
      </c>
      <c r="F35" s="57"/>
      <c r="G35" s="58"/>
    </row>
    <row r="36" spans="1:9" ht="17.25" customHeight="1">
      <c r="A36" s="104"/>
      <c r="B36" s="109" t="s">
        <v>238</v>
      </c>
      <c r="C36" s="110"/>
      <c r="D36" s="104"/>
      <c r="E36" s="158" t="s">
        <v>245</v>
      </c>
      <c r="F36" s="159"/>
      <c r="G36" s="160"/>
    </row>
    <row r="37" spans="1:9" ht="18" customHeight="1">
      <c r="A37" s="104"/>
      <c r="B37" s="109" t="s">
        <v>239</v>
      </c>
      <c r="C37" s="110"/>
      <c r="D37" s="104"/>
      <c r="E37" s="111" t="s">
        <v>246</v>
      </c>
      <c r="F37" s="112"/>
      <c r="G37" s="113"/>
    </row>
    <row r="38" spans="1:9" ht="18" customHeight="1">
      <c r="A38" s="104"/>
      <c r="B38" s="109" t="s">
        <v>240</v>
      </c>
      <c r="C38" s="110"/>
      <c r="D38" s="104"/>
      <c r="E38" s="111" t="s">
        <v>250</v>
      </c>
      <c r="F38" s="112"/>
      <c r="G38" s="113"/>
    </row>
    <row r="39" spans="1:9" ht="17.25" customHeight="1">
      <c r="A39" s="104"/>
      <c r="B39" s="109" t="s">
        <v>241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242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243</v>
      </c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54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7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26:G26"/>
    <mergeCell ref="E27:G27"/>
    <mergeCell ref="E28:G28"/>
    <mergeCell ref="E29:G29"/>
    <mergeCell ref="E30:G30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B40:C40"/>
    <mergeCell ref="E40:G40"/>
    <mergeCell ref="E32:G32"/>
    <mergeCell ref="E33:G33"/>
    <mergeCell ref="A34:G34"/>
    <mergeCell ref="A35:A43"/>
    <mergeCell ref="B35:C35"/>
    <mergeCell ref="D35:D43"/>
    <mergeCell ref="B36:C36"/>
    <mergeCell ref="E36:G36"/>
    <mergeCell ref="B37:C37"/>
    <mergeCell ref="A23:A33"/>
    <mergeCell ref="E23:G23"/>
    <mergeCell ref="E24:G24"/>
    <mergeCell ref="E25:G25"/>
    <mergeCell ref="E31:G31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7"/>
  <sheetViews>
    <sheetView topLeftCell="A28" workbookViewId="0">
      <selection activeCell="E26" sqref="E26:G26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251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628000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1771050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2399050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B6+'10.16'!B7:C7</f>
        <v>31416050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283</v>
      </c>
      <c r="C11" s="21">
        <v>5</v>
      </c>
      <c r="D11" s="95"/>
      <c r="E11" s="22"/>
      <c r="F11" s="21"/>
      <c r="G11" s="23"/>
    </row>
    <row r="12" spans="1:9" ht="18" customHeight="1">
      <c r="A12" s="92"/>
      <c r="B12" s="21" t="s">
        <v>284</v>
      </c>
      <c r="C12" s="21">
        <v>5</v>
      </c>
      <c r="D12" s="95"/>
      <c r="E12" s="22"/>
      <c r="F12" s="21"/>
      <c r="G12" s="23"/>
    </row>
    <row r="13" spans="1:9" ht="17.100000000000001" customHeight="1">
      <c r="A13" s="93"/>
      <c r="B13" s="21" t="s">
        <v>285</v>
      </c>
      <c r="C13" s="24">
        <v>4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0.5625</v>
      </c>
      <c r="C16" s="21" t="s">
        <v>252</v>
      </c>
      <c r="D16" s="21">
        <v>2</v>
      </c>
      <c r="E16" s="97"/>
      <c r="F16" s="98"/>
      <c r="G16" s="99"/>
    </row>
    <row r="17" spans="1:7">
      <c r="A17" s="104"/>
      <c r="B17" s="28">
        <v>0.54166666666666663</v>
      </c>
      <c r="C17" s="28" t="s">
        <v>253</v>
      </c>
      <c r="D17" s="21">
        <v>2</v>
      </c>
      <c r="E17" s="97"/>
      <c r="F17" s="98"/>
      <c r="G17" s="99"/>
    </row>
    <row r="18" spans="1:7">
      <c r="A18" s="104"/>
      <c r="B18" s="28">
        <v>0.54166666666666663</v>
      </c>
      <c r="C18" s="28" t="s">
        <v>254</v>
      </c>
      <c r="D18" s="21">
        <v>10</v>
      </c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255</v>
      </c>
      <c r="D23" s="21">
        <v>3</v>
      </c>
      <c r="E23" s="118" t="s">
        <v>48</v>
      </c>
      <c r="F23" s="119"/>
      <c r="G23" s="120"/>
    </row>
    <row r="24" spans="1:7">
      <c r="A24" s="104"/>
      <c r="B24" s="28">
        <v>0.27083333333333331</v>
      </c>
      <c r="C24" s="28" t="s">
        <v>256</v>
      </c>
      <c r="D24" s="21">
        <v>2</v>
      </c>
      <c r="E24" s="97"/>
      <c r="F24" s="98"/>
      <c r="G24" s="99"/>
    </row>
    <row r="25" spans="1:7">
      <c r="A25" s="104"/>
      <c r="B25" s="28">
        <v>0.29166666666666669</v>
      </c>
      <c r="C25" s="32" t="s">
        <v>257</v>
      </c>
      <c r="D25" s="21">
        <v>2</v>
      </c>
      <c r="E25" s="97"/>
      <c r="F25" s="98"/>
      <c r="G25" s="99"/>
    </row>
    <row r="26" spans="1:7">
      <c r="A26" s="104"/>
      <c r="B26" s="28">
        <v>0.25</v>
      </c>
      <c r="C26" s="32" t="s">
        <v>258</v>
      </c>
      <c r="D26" s="21">
        <v>2</v>
      </c>
      <c r="E26" s="97"/>
      <c r="F26" s="98"/>
      <c r="G26" s="99"/>
    </row>
    <row r="27" spans="1:7">
      <c r="A27" s="104"/>
      <c r="B27" s="28">
        <v>0.33333333333333331</v>
      </c>
      <c r="C27" s="21" t="s">
        <v>259</v>
      </c>
      <c r="D27" s="21">
        <v>2</v>
      </c>
      <c r="E27" s="97"/>
      <c r="F27" s="98"/>
      <c r="G27" s="99"/>
    </row>
    <row r="28" spans="1:7">
      <c r="A28" s="104"/>
      <c r="B28" s="28">
        <v>0.29166666666666669</v>
      </c>
      <c r="C28" s="21" t="s">
        <v>260</v>
      </c>
      <c r="D28" s="21">
        <v>2</v>
      </c>
      <c r="E28" s="97"/>
      <c r="F28" s="98"/>
      <c r="G28" s="99"/>
    </row>
    <row r="29" spans="1:7">
      <c r="A29" s="104"/>
      <c r="B29" s="28">
        <v>0.3125</v>
      </c>
      <c r="C29" s="28" t="s">
        <v>261</v>
      </c>
      <c r="D29" s="21">
        <v>2</v>
      </c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262</v>
      </c>
      <c r="C35" s="110"/>
      <c r="D35" s="103" t="s">
        <v>27</v>
      </c>
      <c r="E35" s="117" t="s">
        <v>288</v>
      </c>
      <c r="F35" s="112"/>
      <c r="G35" s="113"/>
    </row>
    <row r="36" spans="1:9" ht="17.25" customHeight="1">
      <c r="A36" s="104"/>
      <c r="B36" s="109" t="s">
        <v>263</v>
      </c>
      <c r="C36" s="110"/>
      <c r="D36" s="104"/>
      <c r="E36" s="111" t="s">
        <v>286</v>
      </c>
      <c r="F36" s="112"/>
      <c r="G36" s="113"/>
    </row>
    <row r="37" spans="1:9" ht="18" customHeight="1">
      <c r="A37" s="104"/>
      <c r="B37" s="109" t="s">
        <v>264</v>
      </c>
      <c r="C37" s="110"/>
      <c r="D37" s="104"/>
      <c r="E37" s="111" t="s">
        <v>287</v>
      </c>
      <c r="F37" s="112"/>
      <c r="G37" s="113"/>
    </row>
    <row r="38" spans="1:9" ht="18" customHeight="1">
      <c r="A38" s="104"/>
      <c r="B38" s="109" t="s">
        <v>265</v>
      </c>
      <c r="C38" s="110"/>
      <c r="D38" s="104"/>
      <c r="E38" s="111"/>
      <c r="F38" s="112"/>
      <c r="G38" s="113"/>
    </row>
    <row r="39" spans="1:9" ht="17.25" customHeight="1">
      <c r="A39" s="104"/>
      <c r="B39" s="109" t="s">
        <v>266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267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268</v>
      </c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55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67"/>
  <sheetViews>
    <sheetView topLeftCell="A16" workbookViewId="0">
      <selection activeCell="K40" sqref="K40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307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1600000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561700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2161700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B6+'10.17'!B7:C7</f>
        <v>33577750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87</v>
      </c>
      <c r="C11" s="21">
        <v>7</v>
      </c>
      <c r="D11" s="95"/>
      <c r="E11" s="22"/>
      <c r="F11" s="21"/>
      <c r="G11" s="23"/>
    </row>
    <row r="12" spans="1:9" ht="18" customHeight="1">
      <c r="A12" s="92"/>
      <c r="B12" s="21" t="s">
        <v>308</v>
      </c>
      <c r="C12" s="21">
        <v>7</v>
      </c>
      <c r="D12" s="95"/>
      <c r="E12" s="22"/>
      <c r="F12" s="21"/>
      <c r="G12" s="23"/>
    </row>
    <row r="13" spans="1:9" ht="17.100000000000001" customHeight="1">
      <c r="A13" s="93"/>
      <c r="B13" s="21" t="s">
        <v>309</v>
      </c>
      <c r="C13" s="24">
        <v>6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289</v>
      </c>
      <c r="D16" s="21">
        <v>3</v>
      </c>
      <c r="E16" s="97"/>
      <c r="F16" s="98"/>
      <c r="G16" s="99"/>
    </row>
    <row r="17" spans="1:7">
      <c r="A17" s="104"/>
      <c r="B17" s="28">
        <v>4.1666666666666664E-2</v>
      </c>
      <c r="C17" s="28" t="s">
        <v>290</v>
      </c>
      <c r="D17" s="21">
        <v>5</v>
      </c>
      <c r="E17" s="97"/>
      <c r="F17" s="98"/>
      <c r="G17" s="99"/>
    </row>
    <row r="18" spans="1:7">
      <c r="A18" s="104"/>
      <c r="B18" s="28">
        <v>0.52083333333333337</v>
      </c>
      <c r="C18" s="28" t="s">
        <v>291</v>
      </c>
      <c r="D18" s="21">
        <v>5</v>
      </c>
      <c r="E18" s="97"/>
      <c r="F18" s="98"/>
      <c r="G18" s="99"/>
    </row>
    <row r="19" spans="1:7">
      <c r="A19" s="104"/>
      <c r="B19" s="28">
        <v>6.25E-2</v>
      </c>
      <c r="C19" s="21" t="s">
        <v>292</v>
      </c>
      <c r="D19" s="21">
        <v>2</v>
      </c>
      <c r="E19" s="97"/>
      <c r="F19" s="98"/>
      <c r="G19" s="99"/>
    </row>
    <row r="20" spans="1:7">
      <c r="A20" s="104"/>
      <c r="B20" s="28">
        <v>0.5</v>
      </c>
      <c r="C20" s="21" t="s">
        <v>293</v>
      </c>
      <c r="D20" s="21">
        <v>5</v>
      </c>
      <c r="E20" s="97"/>
      <c r="F20" s="98"/>
      <c r="G20" s="99"/>
    </row>
    <row r="21" spans="1:7">
      <c r="A21" s="104"/>
      <c r="B21" s="28">
        <v>0.52083333333333337</v>
      </c>
      <c r="C21" s="21" t="s">
        <v>294</v>
      </c>
      <c r="D21" s="21">
        <v>6</v>
      </c>
      <c r="E21" s="97"/>
      <c r="F21" s="98"/>
      <c r="G21" s="99"/>
    </row>
    <row r="22" spans="1:7" ht="18" thickBot="1">
      <c r="A22" s="105"/>
      <c r="B22" s="29"/>
      <c r="C22" s="30" t="s">
        <v>295</v>
      </c>
      <c r="D22" s="30"/>
      <c r="E22" s="106"/>
      <c r="F22" s="107"/>
      <c r="G22" s="108"/>
    </row>
    <row r="23" spans="1:7">
      <c r="A23" s="104" t="s">
        <v>36</v>
      </c>
      <c r="B23" s="31">
        <v>0.25</v>
      </c>
      <c r="C23" s="21" t="s">
        <v>296</v>
      </c>
      <c r="D23" s="21" t="s">
        <v>299</v>
      </c>
      <c r="E23" s="118"/>
      <c r="F23" s="119"/>
      <c r="G23" s="120"/>
    </row>
    <row r="24" spans="1:7">
      <c r="A24" s="104"/>
      <c r="B24" s="28">
        <v>0.29166666666666669</v>
      </c>
      <c r="C24" s="28" t="s">
        <v>297</v>
      </c>
      <c r="D24" s="21">
        <v>2</v>
      </c>
      <c r="E24" s="97"/>
      <c r="F24" s="98"/>
      <c r="G24" s="99"/>
    </row>
    <row r="25" spans="1:7">
      <c r="A25" s="104"/>
      <c r="B25" s="28">
        <v>0.20833333333333334</v>
      </c>
      <c r="C25" s="32" t="s">
        <v>298</v>
      </c>
      <c r="D25" s="21">
        <v>2</v>
      </c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300</v>
      </c>
      <c r="C35" s="110"/>
      <c r="D35" s="103" t="s">
        <v>27</v>
      </c>
      <c r="E35" s="111" t="s">
        <v>310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312</v>
      </c>
      <c r="F36" s="112"/>
      <c r="G36" s="113"/>
    </row>
    <row r="37" spans="1:9" ht="18" customHeight="1">
      <c r="A37" s="104"/>
      <c r="B37" s="109"/>
      <c r="C37" s="110"/>
      <c r="D37" s="104"/>
      <c r="E37" s="111" t="s">
        <v>311</v>
      </c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59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7"/>
  <sheetViews>
    <sheetView topLeftCell="A25" workbookViewId="0">
      <selection activeCell="I36" sqref="I36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301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302000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2097050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2399050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B6+'10.18'!B7:C7</f>
        <v>35976800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313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314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315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0.51388888888888895</v>
      </c>
      <c r="C16" s="21" t="s">
        <v>302</v>
      </c>
      <c r="D16" s="21">
        <v>3</v>
      </c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0.27083333333333331</v>
      </c>
      <c r="C23" s="21" t="s">
        <v>303</v>
      </c>
      <c r="D23" s="21">
        <v>2</v>
      </c>
      <c r="E23" s="118"/>
      <c r="F23" s="119"/>
      <c r="G23" s="120"/>
    </row>
    <row r="24" spans="1:7">
      <c r="A24" s="104"/>
      <c r="B24" s="28">
        <v>0.29166666666666669</v>
      </c>
      <c r="C24" s="28" t="s">
        <v>316</v>
      </c>
      <c r="D24" s="21">
        <v>4</v>
      </c>
      <c r="E24" s="97"/>
      <c r="F24" s="98"/>
      <c r="G24" s="99"/>
    </row>
    <row r="25" spans="1:7">
      <c r="A25" s="104"/>
      <c r="B25" s="28">
        <v>0.3125</v>
      </c>
      <c r="C25" s="32" t="s">
        <v>304</v>
      </c>
      <c r="D25" s="21">
        <v>3</v>
      </c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305</v>
      </c>
      <c r="C35" s="110"/>
      <c r="D35" s="103" t="s">
        <v>27</v>
      </c>
      <c r="E35" s="111" t="s">
        <v>317</v>
      </c>
      <c r="F35" s="112"/>
      <c r="G35" s="113"/>
    </row>
    <row r="36" spans="1:9" ht="17.25" customHeight="1">
      <c r="A36" s="104"/>
      <c r="B36" s="109" t="s">
        <v>306</v>
      </c>
      <c r="C36" s="110"/>
      <c r="D36" s="104"/>
      <c r="E36" s="111" t="s">
        <v>319</v>
      </c>
      <c r="F36" s="112"/>
      <c r="G36" s="113"/>
    </row>
    <row r="37" spans="1:9" ht="18" customHeight="1">
      <c r="A37" s="104"/>
      <c r="B37" s="109"/>
      <c r="C37" s="110"/>
      <c r="D37" s="104"/>
      <c r="E37" s="111" t="s">
        <v>318</v>
      </c>
      <c r="F37" s="112"/>
      <c r="G37" s="113"/>
    </row>
    <row r="38" spans="1:9" ht="18" customHeight="1">
      <c r="A38" s="104"/>
      <c r="B38" s="109"/>
      <c r="C38" s="110"/>
      <c r="D38" s="104"/>
      <c r="E38" s="111" t="s">
        <v>320</v>
      </c>
      <c r="F38" s="112"/>
      <c r="G38" s="113"/>
    </row>
    <row r="39" spans="1:9" ht="17.25" customHeight="1">
      <c r="A39" s="104"/>
      <c r="B39" s="109"/>
      <c r="C39" s="110"/>
      <c r="D39" s="104"/>
      <c r="E39" s="111" t="s">
        <v>321</v>
      </c>
      <c r="F39" s="112"/>
      <c r="G39" s="113"/>
    </row>
    <row r="40" spans="1:9" ht="17.25" customHeight="1">
      <c r="A40" s="104"/>
      <c r="B40" s="109"/>
      <c r="C40" s="110"/>
      <c r="D40" s="104"/>
      <c r="E40" s="111" t="s">
        <v>322</v>
      </c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0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52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718900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4282600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5001500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B6+'10.1'!B7:C7</f>
        <v>6911400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65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69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70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55</v>
      </c>
      <c r="D16" s="21">
        <v>2</v>
      </c>
      <c r="E16" s="97"/>
      <c r="F16" s="98"/>
      <c r="G16" s="99"/>
    </row>
    <row r="17" spans="1:7">
      <c r="A17" s="104"/>
      <c r="B17" s="28">
        <v>0.5</v>
      </c>
      <c r="C17" s="28" t="s">
        <v>56</v>
      </c>
      <c r="D17" s="21">
        <v>8</v>
      </c>
      <c r="E17" s="97"/>
      <c r="F17" s="98"/>
      <c r="G17" s="99"/>
    </row>
    <row r="18" spans="1:7">
      <c r="A18" s="104"/>
      <c r="B18" s="28">
        <v>0.5625</v>
      </c>
      <c r="C18" s="28" t="s">
        <v>57</v>
      </c>
      <c r="D18" s="21">
        <v>4</v>
      </c>
      <c r="E18" s="97"/>
      <c r="F18" s="98"/>
      <c r="G18" s="99"/>
    </row>
    <row r="19" spans="1:7">
      <c r="A19" s="104"/>
      <c r="B19" s="28">
        <v>0.54166666666666663</v>
      </c>
      <c r="C19" s="21" t="s">
        <v>58</v>
      </c>
      <c r="D19" s="21">
        <v>2</v>
      </c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0.25</v>
      </c>
      <c r="C23" s="21" t="s">
        <v>53</v>
      </c>
      <c r="D23" s="21">
        <v>40</v>
      </c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54</v>
      </c>
      <c r="C35" s="116"/>
      <c r="D35" s="103" t="s">
        <v>27</v>
      </c>
      <c r="E35" s="117" t="s">
        <v>71</v>
      </c>
      <c r="F35" s="112"/>
      <c r="G35" s="113"/>
    </row>
    <row r="36" spans="1:9" ht="17.25" customHeight="1">
      <c r="A36" s="104"/>
      <c r="B36" s="109" t="s">
        <v>59</v>
      </c>
      <c r="C36" s="110"/>
      <c r="D36" s="104"/>
      <c r="E36" s="111" t="s">
        <v>72</v>
      </c>
      <c r="F36" s="112"/>
      <c r="G36" s="113"/>
    </row>
    <row r="37" spans="1:9" ht="18" customHeight="1">
      <c r="A37" s="104"/>
      <c r="B37" s="109" t="s">
        <v>60</v>
      </c>
      <c r="C37" s="110"/>
      <c r="D37" s="104"/>
      <c r="E37" s="121"/>
      <c r="F37" s="122"/>
      <c r="G37" s="123"/>
    </row>
    <row r="38" spans="1:9" ht="18" customHeight="1">
      <c r="A38" s="104"/>
      <c r="B38" s="109" t="s">
        <v>61</v>
      </c>
      <c r="C38" s="110"/>
      <c r="D38" s="104"/>
      <c r="E38" s="157" t="s">
        <v>73</v>
      </c>
      <c r="F38" s="122"/>
      <c r="G38" s="123"/>
    </row>
    <row r="39" spans="1:9" ht="17.25" customHeight="1">
      <c r="A39" s="104"/>
      <c r="B39" s="109" t="s">
        <v>50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62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63</v>
      </c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09"/>
      <c r="G48" s="110"/>
      <c r="H48" s="42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67"/>
  <sheetViews>
    <sheetView topLeftCell="A28"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323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453200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1777000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2230200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B6+'10.19'!B7:C7</f>
        <v>38207000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333</v>
      </c>
      <c r="C11" s="21">
        <v>3</v>
      </c>
      <c r="D11" s="95"/>
      <c r="E11" s="22"/>
      <c r="F11" s="21"/>
      <c r="G11" s="23"/>
    </row>
    <row r="12" spans="1:9" ht="18" customHeight="1">
      <c r="A12" s="92"/>
      <c r="B12" s="21" t="s">
        <v>334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335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0.45833333333333331</v>
      </c>
      <c r="C16" s="21" t="s">
        <v>324</v>
      </c>
      <c r="D16" s="21">
        <v>19</v>
      </c>
      <c r="E16" s="97" t="s">
        <v>276</v>
      </c>
      <c r="F16" s="98"/>
      <c r="G16" s="99"/>
    </row>
    <row r="17" spans="1:7">
      <c r="A17" s="104"/>
      <c r="B17" s="28">
        <v>0.45833333333333331</v>
      </c>
      <c r="C17" s="28" t="s">
        <v>325</v>
      </c>
      <c r="D17" s="21">
        <v>5</v>
      </c>
      <c r="E17" s="97"/>
      <c r="F17" s="98"/>
      <c r="G17" s="99"/>
    </row>
    <row r="18" spans="1:7">
      <c r="A18" s="104"/>
      <c r="B18" s="28">
        <v>0.5</v>
      </c>
      <c r="C18" s="28" t="s">
        <v>326</v>
      </c>
      <c r="D18" s="21">
        <v>3</v>
      </c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0.3125</v>
      </c>
      <c r="C23" s="21" t="s">
        <v>327</v>
      </c>
      <c r="D23" s="21">
        <v>3</v>
      </c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328</v>
      </c>
      <c r="C35" s="110"/>
      <c r="D35" s="103" t="s">
        <v>27</v>
      </c>
      <c r="E35" s="111"/>
      <c r="F35" s="112"/>
      <c r="G35" s="113"/>
    </row>
    <row r="36" spans="1:9" ht="17.25" customHeight="1">
      <c r="A36" s="104"/>
      <c r="B36" s="109" t="s">
        <v>329</v>
      </c>
      <c r="C36" s="110"/>
      <c r="D36" s="104"/>
      <c r="E36" s="111"/>
      <c r="F36" s="112"/>
      <c r="G36" s="113"/>
    </row>
    <row r="37" spans="1:9" ht="18" customHeight="1">
      <c r="A37" s="104"/>
      <c r="B37" s="109" t="s">
        <v>330</v>
      </c>
      <c r="C37" s="110"/>
      <c r="D37" s="104"/>
      <c r="E37" s="111"/>
      <c r="F37" s="112"/>
      <c r="G37" s="113"/>
    </row>
    <row r="38" spans="1:9" ht="18" customHeight="1">
      <c r="A38" s="104"/>
      <c r="B38" s="109" t="s">
        <v>331</v>
      </c>
      <c r="C38" s="110"/>
      <c r="D38" s="104"/>
      <c r="E38" s="111"/>
      <c r="F38" s="112"/>
      <c r="G38" s="113"/>
    </row>
    <row r="39" spans="1:9" ht="17.25" customHeight="1">
      <c r="A39" s="104"/>
      <c r="B39" s="109" t="s">
        <v>267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332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1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7"/>
  <sheetViews>
    <sheetView topLeftCell="A16" workbookViewId="0">
      <selection activeCell="B41" sqref="B41:C41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339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1352300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3425100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4777400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B6+'10.20'!B7:C7</f>
        <v>42984400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65</v>
      </c>
      <c r="C11" s="21">
        <v>7</v>
      </c>
      <c r="D11" s="95"/>
      <c r="E11" s="22"/>
      <c r="F11" s="21"/>
      <c r="G11" s="23"/>
    </row>
    <row r="12" spans="1:9" ht="18" customHeight="1">
      <c r="A12" s="92"/>
      <c r="B12" s="21" t="s">
        <v>129</v>
      </c>
      <c r="C12" s="21">
        <v>6</v>
      </c>
      <c r="D12" s="95"/>
      <c r="E12" s="22"/>
      <c r="F12" s="21"/>
      <c r="G12" s="23"/>
    </row>
    <row r="13" spans="1:9" ht="17.100000000000001" customHeight="1">
      <c r="A13" s="93"/>
      <c r="B13" s="21" t="s">
        <v>98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0.45833333333333331</v>
      </c>
      <c r="C16" s="21" t="s">
        <v>341</v>
      </c>
      <c r="D16" s="21">
        <v>8</v>
      </c>
      <c r="E16" s="97" t="s">
        <v>351</v>
      </c>
      <c r="F16" s="98"/>
      <c r="G16" s="99"/>
    </row>
    <row r="17" spans="1:7">
      <c r="A17" s="104"/>
      <c r="B17" s="28">
        <v>0.47916666666666669</v>
      </c>
      <c r="C17" s="28" t="s">
        <v>342</v>
      </c>
      <c r="D17" s="21">
        <v>7</v>
      </c>
      <c r="E17" s="97"/>
      <c r="F17" s="98"/>
      <c r="G17" s="99"/>
    </row>
    <row r="18" spans="1:7">
      <c r="A18" s="104"/>
      <c r="B18" s="28">
        <v>0.47916666666666669</v>
      </c>
      <c r="C18" s="28" t="s">
        <v>343</v>
      </c>
      <c r="D18" s="21">
        <v>3</v>
      </c>
      <c r="E18" s="97"/>
      <c r="F18" s="98"/>
      <c r="G18" s="99"/>
    </row>
    <row r="19" spans="1:7">
      <c r="A19" s="104"/>
      <c r="B19" s="28">
        <v>0.47916666666666669</v>
      </c>
      <c r="C19" s="21" t="s">
        <v>344</v>
      </c>
      <c r="D19" s="21">
        <v>8</v>
      </c>
      <c r="E19" s="97"/>
      <c r="F19" s="98"/>
      <c r="G19" s="99"/>
    </row>
    <row r="20" spans="1:7">
      <c r="A20" s="104"/>
      <c r="B20" s="28">
        <v>0.5</v>
      </c>
      <c r="C20" s="21" t="s">
        <v>345</v>
      </c>
      <c r="D20" s="21">
        <v>4</v>
      </c>
      <c r="E20" s="97"/>
      <c r="F20" s="98"/>
      <c r="G20" s="99"/>
    </row>
    <row r="21" spans="1:7">
      <c r="A21" s="104"/>
      <c r="B21" s="28">
        <v>0.49305555555555558</v>
      </c>
      <c r="C21" s="21" t="s">
        <v>346</v>
      </c>
      <c r="D21" s="21">
        <v>2</v>
      </c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0.27083333333333331</v>
      </c>
      <c r="C23" s="21" t="s">
        <v>347</v>
      </c>
      <c r="D23" s="21">
        <v>14</v>
      </c>
      <c r="E23" s="118" t="s">
        <v>352</v>
      </c>
      <c r="F23" s="119"/>
      <c r="G23" s="120"/>
    </row>
    <row r="24" spans="1:7">
      <c r="A24" s="104"/>
      <c r="B24" s="28">
        <v>0.29166666666666669</v>
      </c>
      <c r="C24" s="28" t="s">
        <v>348</v>
      </c>
      <c r="D24" s="21">
        <v>14</v>
      </c>
      <c r="E24" s="97" t="s">
        <v>353</v>
      </c>
      <c r="F24" s="98"/>
      <c r="G24" s="99"/>
    </row>
    <row r="25" spans="1:7">
      <c r="A25" s="104"/>
      <c r="B25" s="28">
        <v>0.27083333333333331</v>
      </c>
      <c r="C25" s="32" t="s">
        <v>349</v>
      </c>
      <c r="D25" s="21">
        <v>2</v>
      </c>
      <c r="E25" s="97"/>
      <c r="F25" s="98"/>
      <c r="G25" s="99"/>
    </row>
    <row r="26" spans="1:7">
      <c r="A26" s="104"/>
      <c r="B26" s="28">
        <v>0.28125</v>
      </c>
      <c r="C26" s="32" t="s">
        <v>350</v>
      </c>
      <c r="D26" s="21">
        <v>2</v>
      </c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354</v>
      </c>
      <c r="C35" s="110"/>
      <c r="D35" s="103" t="s">
        <v>27</v>
      </c>
      <c r="E35" s="117" t="s">
        <v>336</v>
      </c>
      <c r="F35" s="112"/>
      <c r="G35" s="113"/>
    </row>
    <row r="36" spans="1:9" ht="17.25" customHeight="1">
      <c r="A36" s="104"/>
      <c r="B36" s="109" t="s">
        <v>355</v>
      </c>
      <c r="C36" s="110"/>
      <c r="D36" s="104"/>
      <c r="E36" s="111" t="s">
        <v>337</v>
      </c>
      <c r="F36" s="112"/>
      <c r="G36" s="113"/>
    </row>
    <row r="37" spans="1:9" ht="18" customHeight="1">
      <c r="A37" s="104"/>
      <c r="B37" s="109" t="s">
        <v>356</v>
      </c>
      <c r="C37" s="110"/>
      <c r="D37" s="104"/>
      <c r="E37" s="117"/>
      <c r="F37" s="112"/>
      <c r="G37" s="113"/>
    </row>
    <row r="38" spans="1:9" ht="18" customHeight="1">
      <c r="A38" s="104"/>
      <c r="B38" s="109" t="s">
        <v>357</v>
      </c>
      <c r="C38" s="110"/>
      <c r="D38" s="104"/>
      <c r="E38" s="111"/>
      <c r="F38" s="112"/>
      <c r="G38" s="113"/>
    </row>
    <row r="39" spans="1:9" ht="17.25" customHeight="1">
      <c r="A39" s="104"/>
      <c r="B39" s="109" t="s">
        <v>358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359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360</v>
      </c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2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67"/>
  <sheetViews>
    <sheetView topLeftCell="A7" workbookViewId="0">
      <selection activeCell="B36" sqref="B36:C36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338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255450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834600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1090050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B6+'10.21'!B7:C7</f>
        <v>44074450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97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87</v>
      </c>
      <c r="C12" s="21">
        <v>1</v>
      </c>
      <c r="D12" s="95"/>
      <c r="E12" s="22"/>
      <c r="F12" s="21"/>
      <c r="G12" s="23"/>
    </row>
    <row r="13" spans="1:9" ht="17.100000000000001" customHeight="1">
      <c r="A13" s="93"/>
      <c r="B13" s="21" t="s">
        <v>102</v>
      </c>
      <c r="C13" s="24">
        <v>1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348</v>
      </c>
      <c r="D23" s="21">
        <v>3</v>
      </c>
      <c r="E23" s="118" t="s">
        <v>352</v>
      </c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354</v>
      </c>
      <c r="C35" s="110"/>
      <c r="D35" s="103" t="s">
        <v>27</v>
      </c>
      <c r="E35" s="117" t="s">
        <v>340</v>
      </c>
      <c r="F35" s="112"/>
      <c r="G35" s="113"/>
    </row>
    <row r="36" spans="1:9" ht="17.25" customHeight="1">
      <c r="A36" s="104"/>
      <c r="B36" s="109" t="s">
        <v>361</v>
      </c>
      <c r="C36" s="110"/>
      <c r="D36" s="104"/>
      <c r="E36" s="111"/>
      <c r="F36" s="112"/>
      <c r="G36" s="113"/>
    </row>
    <row r="37" spans="1:9" ht="18" customHeight="1">
      <c r="A37" s="104"/>
      <c r="B37" s="109"/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3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67"/>
  <sheetViews>
    <sheetView topLeftCell="A10" workbookViewId="0">
      <selection activeCell="B8" sqref="B8:C8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362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974500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1708100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2682600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B6+'10.22'!B7:C7</f>
        <v>46757050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378</v>
      </c>
      <c r="C11" s="21">
        <v>27</v>
      </c>
      <c r="D11" s="95"/>
      <c r="E11" s="22"/>
      <c r="F11" s="21"/>
      <c r="G11" s="23"/>
    </row>
    <row r="12" spans="1:9" ht="18" customHeight="1">
      <c r="A12" s="92"/>
      <c r="B12" s="21" t="s">
        <v>379</v>
      </c>
      <c r="C12" s="21">
        <v>46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376</v>
      </c>
      <c r="C35" s="110"/>
      <c r="D35" s="103" t="s">
        <v>27</v>
      </c>
      <c r="E35" s="111" t="s">
        <v>380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381</v>
      </c>
      <c r="F36" s="112"/>
      <c r="G36" s="113"/>
    </row>
    <row r="37" spans="1:9" ht="18" customHeight="1">
      <c r="A37" s="104"/>
      <c r="B37" s="109"/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4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67"/>
  <sheetViews>
    <sheetView topLeftCell="A7" workbookViewId="0">
      <selection activeCell="B11" sqref="B11:B12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387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1875000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1483500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3358500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B6+'10.23'!B7:C7</f>
        <v>50115550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379</v>
      </c>
      <c r="C11" s="21">
        <v>37</v>
      </c>
      <c r="D11" s="95"/>
      <c r="E11" s="22"/>
      <c r="F11" s="21"/>
      <c r="G11" s="23"/>
    </row>
    <row r="12" spans="1:9" ht="18" customHeight="1">
      <c r="A12" s="92"/>
      <c r="B12" s="21" t="s">
        <v>382</v>
      </c>
      <c r="C12" s="21">
        <v>62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376</v>
      </c>
      <c r="C35" s="110"/>
      <c r="D35" s="103" t="s">
        <v>27</v>
      </c>
      <c r="E35" s="117" t="s">
        <v>383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384</v>
      </c>
      <c r="F36" s="112"/>
      <c r="G36" s="113"/>
    </row>
    <row r="37" spans="1:9" ht="18" customHeight="1">
      <c r="A37" s="104"/>
      <c r="B37" s="109"/>
      <c r="C37" s="110"/>
      <c r="D37" s="104"/>
      <c r="E37" s="111" t="s">
        <v>385</v>
      </c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4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7"/>
  <sheetViews>
    <sheetView topLeftCell="A4" workbookViewId="0">
      <selection activeCell="B11" sqref="B11:B12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386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2062500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1798500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3861000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B6+'10.24'!B7:C7</f>
        <v>53976550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379</v>
      </c>
      <c r="C11" s="21">
        <v>34</v>
      </c>
      <c r="D11" s="95"/>
      <c r="E11" s="22"/>
      <c r="F11" s="21"/>
      <c r="G11" s="23"/>
    </row>
    <row r="12" spans="1:9" ht="18" customHeight="1">
      <c r="A12" s="92"/>
      <c r="B12" s="21" t="s">
        <v>382</v>
      </c>
      <c r="C12" s="21">
        <v>66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377</v>
      </c>
      <c r="C35" s="110"/>
      <c r="D35" s="103" t="s">
        <v>27</v>
      </c>
      <c r="E35" s="117" t="s">
        <v>389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388</v>
      </c>
      <c r="F36" s="112"/>
      <c r="G36" s="113"/>
    </row>
    <row r="37" spans="1:9" ht="18" customHeight="1">
      <c r="A37" s="104"/>
      <c r="B37" s="109"/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4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390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895000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1762900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2657900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B6+'10.25'!B7:C7</f>
        <v>56634450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379</v>
      </c>
      <c r="C11" s="21">
        <v>27</v>
      </c>
      <c r="D11" s="95"/>
      <c r="E11" s="22"/>
      <c r="F11" s="21"/>
      <c r="G11" s="23"/>
    </row>
    <row r="12" spans="1:9" ht="18" customHeight="1">
      <c r="A12" s="92"/>
      <c r="B12" s="21" t="s">
        <v>382</v>
      </c>
      <c r="C12" s="21">
        <v>17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363</v>
      </c>
      <c r="D16" s="21">
        <v>2</v>
      </c>
      <c r="E16" s="97"/>
      <c r="F16" s="98"/>
      <c r="G16" s="99"/>
    </row>
    <row r="17" spans="1:7">
      <c r="A17" s="104"/>
      <c r="B17" s="28">
        <v>0.5</v>
      </c>
      <c r="C17" s="28" t="s">
        <v>364</v>
      </c>
      <c r="D17" s="21">
        <v>2</v>
      </c>
      <c r="E17" s="97"/>
      <c r="F17" s="98"/>
      <c r="G17" s="99"/>
    </row>
    <row r="18" spans="1:7">
      <c r="A18" s="104"/>
      <c r="B18" s="28">
        <v>0.5</v>
      </c>
      <c r="C18" s="28" t="s">
        <v>365</v>
      </c>
      <c r="D18" s="21">
        <v>4</v>
      </c>
      <c r="E18" s="97"/>
      <c r="F18" s="98"/>
      <c r="G18" s="99"/>
    </row>
    <row r="19" spans="1:7">
      <c r="A19" s="104"/>
      <c r="B19" s="28">
        <v>0.5</v>
      </c>
      <c r="C19" s="21" t="s">
        <v>366</v>
      </c>
      <c r="D19" s="21">
        <v>2</v>
      </c>
      <c r="E19" s="97"/>
      <c r="F19" s="98"/>
      <c r="G19" s="99"/>
    </row>
    <row r="20" spans="1:7">
      <c r="A20" s="104"/>
      <c r="B20" s="28">
        <v>0.5</v>
      </c>
      <c r="C20" s="21" t="s">
        <v>367</v>
      </c>
      <c r="D20" s="21">
        <v>2</v>
      </c>
      <c r="E20" s="97"/>
      <c r="F20" s="98"/>
      <c r="G20" s="99"/>
    </row>
    <row r="21" spans="1:7">
      <c r="A21" s="104"/>
      <c r="B21" s="28">
        <v>0.45833333333333331</v>
      </c>
      <c r="C21" s="21" t="s">
        <v>368</v>
      </c>
      <c r="D21" s="21">
        <v>5</v>
      </c>
      <c r="E21" s="97"/>
      <c r="F21" s="98"/>
      <c r="G21" s="99"/>
    </row>
    <row r="22" spans="1:7" ht="18" thickBot="1">
      <c r="A22" s="105"/>
      <c r="B22" s="29">
        <v>6.25E-2</v>
      </c>
      <c r="C22" s="30" t="s">
        <v>367</v>
      </c>
      <c r="D22" s="30">
        <v>2</v>
      </c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369</v>
      </c>
      <c r="D23" s="21">
        <v>2</v>
      </c>
      <c r="E23" s="118"/>
      <c r="F23" s="119"/>
      <c r="G23" s="120"/>
    </row>
    <row r="24" spans="1:7">
      <c r="A24" s="104"/>
      <c r="B24" s="28">
        <v>0.3125</v>
      </c>
      <c r="C24" s="28" t="s">
        <v>370</v>
      </c>
      <c r="D24" s="21">
        <v>4</v>
      </c>
      <c r="E24" s="97"/>
      <c r="F24" s="98"/>
      <c r="G24" s="99"/>
    </row>
    <row r="25" spans="1:7">
      <c r="A25" s="104"/>
      <c r="B25" s="28">
        <v>0.29166666666666669</v>
      </c>
      <c r="C25" s="32" t="s">
        <v>371</v>
      </c>
      <c r="D25" s="21">
        <v>4</v>
      </c>
      <c r="E25" s="97"/>
      <c r="F25" s="98"/>
      <c r="G25" s="99"/>
    </row>
    <row r="26" spans="1:7">
      <c r="A26" s="104"/>
      <c r="B26" s="28">
        <v>0.29166666666666669</v>
      </c>
      <c r="C26" s="32" t="s">
        <v>372</v>
      </c>
      <c r="D26" s="21">
        <v>3</v>
      </c>
      <c r="E26" s="97"/>
      <c r="F26" s="98"/>
      <c r="G26" s="99"/>
    </row>
    <row r="27" spans="1:7">
      <c r="A27" s="104"/>
      <c r="B27" s="28">
        <v>0.29166666666666669</v>
      </c>
      <c r="C27" s="21" t="s">
        <v>373</v>
      </c>
      <c r="D27" s="21">
        <v>4</v>
      </c>
      <c r="E27" s="97"/>
      <c r="F27" s="98"/>
      <c r="G27" s="99"/>
    </row>
    <row r="28" spans="1:7">
      <c r="A28" s="104"/>
      <c r="B28" s="28">
        <v>0.29166666666666669</v>
      </c>
      <c r="C28" s="21" t="s">
        <v>374</v>
      </c>
      <c r="D28" s="21">
        <v>6</v>
      </c>
      <c r="E28" s="97"/>
      <c r="F28" s="98"/>
      <c r="G28" s="99"/>
    </row>
    <row r="29" spans="1:7">
      <c r="A29" s="104"/>
      <c r="B29" s="28">
        <v>0.25</v>
      </c>
      <c r="C29" s="28" t="s">
        <v>375</v>
      </c>
      <c r="D29" s="21">
        <v>2</v>
      </c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376</v>
      </c>
      <c r="C35" s="110"/>
      <c r="D35" s="103" t="s">
        <v>27</v>
      </c>
      <c r="E35" s="117" t="s">
        <v>391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392</v>
      </c>
      <c r="F36" s="112"/>
      <c r="G36" s="113"/>
    </row>
    <row r="37" spans="1:9" ht="18" customHeight="1">
      <c r="A37" s="104"/>
      <c r="B37" s="109"/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4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393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825000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960500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1785500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B6+'10.26'!B7:C7</f>
        <v>58419950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399</v>
      </c>
      <c r="C11" s="21">
        <v>24</v>
      </c>
      <c r="D11" s="95"/>
      <c r="E11" s="22"/>
      <c r="F11" s="21"/>
      <c r="G11" s="23"/>
    </row>
    <row r="12" spans="1:9" ht="18" customHeight="1">
      <c r="A12" s="92"/>
      <c r="B12" s="21" t="s">
        <v>400</v>
      </c>
      <c r="C12" s="21">
        <v>19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394</v>
      </c>
      <c r="C35" s="110"/>
      <c r="D35" s="103" t="s">
        <v>27</v>
      </c>
      <c r="E35" s="117" t="s">
        <v>397</v>
      </c>
      <c r="F35" s="112"/>
      <c r="G35" s="113"/>
    </row>
    <row r="36" spans="1:9" ht="17.25" customHeight="1">
      <c r="A36" s="104"/>
      <c r="B36" s="109" t="s">
        <v>395</v>
      </c>
      <c r="C36" s="110"/>
      <c r="D36" s="104"/>
      <c r="E36" s="111" t="s">
        <v>398</v>
      </c>
      <c r="F36" s="112"/>
      <c r="G36" s="113"/>
    </row>
    <row r="37" spans="1:9" ht="18" customHeight="1">
      <c r="A37" s="104"/>
      <c r="B37" s="109" t="s">
        <v>396</v>
      </c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1"/>
      <c r="F38" s="112"/>
      <c r="G38" s="11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5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67"/>
  <sheetViews>
    <sheetView topLeftCell="A7" workbookViewId="0">
      <selection activeCell="B8" sqref="B8:C8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401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670500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1726600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2397100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B6+'10.27'!B7:C7</f>
        <v>60817050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402</v>
      </c>
      <c r="C11" s="21">
        <v>33</v>
      </c>
      <c r="D11" s="95"/>
      <c r="E11" s="22"/>
      <c r="F11" s="21"/>
      <c r="G11" s="23"/>
    </row>
    <row r="12" spans="1:9" ht="18" customHeight="1">
      <c r="A12" s="92"/>
      <c r="B12" s="21" t="s">
        <v>399</v>
      </c>
      <c r="C12" s="21">
        <v>16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/>
      <c r="C35" s="110"/>
      <c r="D35" s="103" t="s">
        <v>27</v>
      </c>
      <c r="E35" s="117" t="s">
        <v>397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403</v>
      </c>
      <c r="F36" s="112"/>
      <c r="G36" s="113"/>
    </row>
    <row r="37" spans="1:9" ht="18" customHeight="1">
      <c r="A37" s="104"/>
      <c r="B37" s="109"/>
      <c r="C37" s="110"/>
      <c r="D37" s="104"/>
      <c r="E37" s="117"/>
      <c r="F37" s="112"/>
      <c r="G37" s="113"/>
    </row>
    <row r="38" spans="1:9" ht="18" customHeight="1">
      <c r="A38" s="104"/>
      <c r="B38" s="109"/>
      <c r="C38" s="110"/>
      <c r="D38" s="104"/>
      <c r="E38" s="117" t="s">
        <v>404</v>
      </c>
      <c r="F38" s="112"/>
      <c r="G38" s="113"/>
    </row>
    <row r="39" spans="1:9" ht="17.25" customHeight="1">
      <c r="A39" s="104"/>
      <c r="B39" s="109"/>
      <c r="C39" s="110"/>
      <c r="D39" s="104"/>
      <c r="E39" s="117" t="s">
        <v>405</v>
      </c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6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54:B54"/>
    <mergeCell ref="F54:G54"/>
  </mergeCells>
  <phoneticPr fontId="4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67"/>
  <sheetViews>
    <sheetView topLeftCell="A22" workbookViewId="0">
      <selection activeCell="E41" sqref="E41:G41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406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1106900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1629500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2736400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B6+'10.28'!B7:C7</f>
        <v>63553450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382</v>
      </c>
      <c r="C11" s="21">
        <v>23</v>
      </c>
      <c r="D11" s="95"/>
      <c r="E11" s="22"/>
      <c r="F11" s="21"/>
      <c r="G11" s="23"/>
    </row>
    <row r="12" spans="1:9" ht="18" customHeight="1">
      <c r="A12" s="92"/>
      <c r="B12" s="21" t="s">
        <v>379</v>
      </c>
      <c r="C12" s="21">
        <v>19</v>
      </c>
      <c r="D12" s="95"/>
      <c r="E12" s="22"/>
      <c r="F12" s="21"/>
      <c r="G12" s="23"/>
    </row>
    <row r="13" spans="1:9" ht="17.100000000000001" customHeight="1">
      <c r="A13" s="93"/>
      <c r="B13" s="21"/>
      <c r="C13" s="24"/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/>
      <c r="C35" s="110"/>
      <c r="D35" s="103" t="s">
        <v>27</v>
      </c>
      <c r="E35" s="117" t="s">
        <v>407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408</v>
      </c>
      <c r="F36" s="112"/>
      <c r="G36" s="113"/>
    </row>
    <row r="37" spans="1:9" ht="18" customHeight="1">
      <c r="A37" s="104"/>
      <c r="B37" s="109"/>
      <c r="C37" s="110"/>
      <c r="D37" s="104"/>
      <c r="E37" s="68"/>
      <c r="F37" s="69"/>
      <c r="G37" s="70"/>
    </row>
    <row r="38" spans="1:9" ht="18" customHeight="1">
      <c r="A38" s="104"/>
      <c r="B38" s="109"/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7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67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7"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54:B54"/>
    <mergeCell ref="F54:G54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74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44000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1167150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1211150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B6+'10.2'!B7:C7</f>
        <v>8122550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87</v>
      </c>
      <c r="C11" s="21">
        <v>3</v>
      </c>
      <c r="D11" s="95"/>
      <c r="E11" s="22"/>
      <c r="F11" s="21"/>
      <c r="G11" s="23"/>
    </row>
    <row r="12" spans="1:9" ht="18" customHeight="1">
      <c r="A12" s="92"/>
      <c r="B12" s="21" t="s">
        <v>88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89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0.60416666666666663</v>
      </c>
      <c r="C16" s="21" t="s">
        <v>75</v>
      </c>
      <c r="D16" s="21">
        <v>2</v>
      </c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0.20833333333333334</v>
      </c>
      <c r="C23" s="21" t="s">
        <v>76</v>
      </c>
      <c r="D23" s="21" t="s">
        <v>84</v>
      </c>
      <c r="E23" s="118"/>
      <c r="F23" s="119"/>
      <c r="G23" s="120"/>
    </row>
    <row r="24" spans="1:7">
      <c r="A24" s="104"/>
      <c r="B24" s="28">
        <v>0.27083333333333331</v>
      </c>
      <c r="C24" s="28" t="s">
        <v>77</v>
      </c>
      <c r="D24" s="21">
        <v>2</v>
      </c>
      <c r="E24" s="97"/>
      <c r="F24" s="98"/>
      <c r="G24" s="99"/>
    </row>
    <row r="25" spans="1:7">
      <c r="A25" s="104"/>
      <c r="B25" s="28">
        <v>0.25</v>
      </c>
      <c r="C25" s="32" t="s">
        <v>78</v>
      </c>
      <c r="D25" s="21">
        <v>4</v>
      </c>
      <c r="E25" s="97"/>
      <c r="F25" s="98"/>
      <c r="G25" s="99"/>
    </row>
    <row r="26" spans="1:7">
      <c r="A26" s="104"/>
      <c r="B26" s="28">
        <v>0.27083333333333331</v>
      </c>
      <c r="C26" s="32" t="s">
        <v>79</v>
      </c>
      <c r="D26" s="21">
        <v>2</v>
      </c>
      <c r="E26" s="97"/>
      <c r="F26" s="98"/>
      <c r="G26" s="99"/>
    </row>
    <row r="27" spans="1:7">
      <c r="A27" s="104"/>
      <c r="B27" s="28">
        <v>0.25</v>
      </c>
      <c r="C27" s="21" t="s">
        <v>80</v>
      </c>
      <c r="D27" s="21">
        <v>2</v>
      </c>
      <c r="E27" s="97"/>
      <c r="F27" s="98"/>
      <c r="G27" s="99"/>
    </row>
    <row r="28" spans="1:7">
      <c r="A28" s="104"/>
      <c r="B28" s="28">
        <v>0.20833333333333334</v>
      </c>
      <c r="C28" s="21" t="s">
        <v>81</v>
      </c>
      <c r="D28" s="21">
        <v>3</v>
      </c>
      <c r="E28" s="97"/>
      <c r="F28" s="98"/>
      <c r="G28" s="99"/>
    </row>
    <row r="29" spans="1:7">
      <c r="A29" s="104"/>
      <c r="B29" s="28">
        <v>0.29166666666666669</v>
      </c>
      <c r="C29" s="28" t="s">
        <v>82</v>
      </c>
      <c r="D29" s="21">
        <v>2</v>
      </c>
      <c r="E29" s="97"/>
      <c r="F29" s="98"/>
      <c r="G29" s="99"/>
    </row>
    <row r="30" spans="1:7">
      <c r="A30" s="104"/>
      <c r="B30" s="28">
        <v>0.3611111111111111</v>
      </c>
      <c r="C30" s="33" t="s">
        <v>83</v>
      </c>
      <c r="D30" s="21">
        <v>2</v>
      </c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86</v>
      </c>
      <c r="C35" s="116"/>
      <c r="D35" s="103" t="s">
        <v>27</v>
      </c>
      <c r="E35" s="117" t="s">
        <v>90</v>
      </c>
      <c r="F35" s="112"/>
      <c r="G35" s="113"/>
    </row>
    <row r="36" spans="1:9" ht="17.25" customHeight="1">
      <c r="A36" s="104"/>
      <c r="B36" s="109"/>
      <c r="C36" s="110"/>
      <c r="D36" s="104"/>
      <c r="E36" s="111"/>
      <c r="F36" s="112"/>
      <c r="G36" s="113"/>
    </row>
    <row r="37" spans="1:9" ht="18" customHeight="1">
      <c r="A37" s="104"/>
      <c r="B37" s="109"/>
      <c r="C37" s="110"/>
      <c r="D37" s="104"/>
      <c r="E37" s="121"/>
      <c r="F37" s="122"/>
      <c r="G37" s="123"/>
    </row>
    <row r="38" spans="1:9" ht="18" customHeight="1">
      <c r="A38" s="104"/>
      <c r="B38" s="109"/>
      <c r="C38" s="110"/>
      <c r="D38" s="104"/>
      <c r="E38" s="157"/>
      <c r="F38" s="122"/>
      <c r="G38" s="12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91</v>
      </c>
      <c r="G48" s="110"/>
      <c r="H48" s="43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67"/>
  <sheetViews>
    <sheetView topLeftCell="A4" workbookViewId="0">
      <selection activeCell="E39" sqref="E39:G39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419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875000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2500450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3375450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B6+'10.29'!B7:C7</f>
        <v>66928900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420</v>
      </c>
      <c r="C11" s="21">
        <v>7</v>
      </c>
      <c r="D11" s="95"/>
      <c r="E11" s="22"/>
      <c r="F11" s="21"/>
      <c r="G11" s="23"/>
    </row>
    <row r="12" spans="1:9" ht="18" customHeight="1">
      <c r="A12" s="92"/>
      <c r="B12" s="21" t="s">
        <v>421</v>
      </c>
      <c r="C12" s="21">
        <v>5</v>
      </c>
      <c r="D12" s="95"/>
      <c r="E12" s="22"/>
      <c r="F12" s="21"/>
      <c r="G12" s="23"/>
    </row>
    <row r="13" spans="1:9" ht="17.100000000000001" customHeight="1">
      <c r="A13" s="93"/>
      <c r="B13" s="21" t="s">
        <v>422</v>
      </c>
      <c r="C13" s="24">
        <v>5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/>
      <c r="C35" s="110"/>
      <c r="D35" s="103" t="s">
        <v>27</v>
      </c>
      <c r="E35" s="117" t="s">
        <v>423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424</v>
      </c>
      <c r="F36" s="112"/>
      <c r="G36" s="113"/>
    </row>
    <row r="37" spans="1:9" ht="18" customHeight="1">
      <c r="A37" s="104"/>
      <c r="B37" s="109"/>
      <c r="C37" s="110"/>
      <c r="D37" s="104"/>
      <c r="E37" s="158" t="s">
        <v>425</v>
      </c>
      <c r="F37" s="159"/>
      <c r="G37" s="160"/>
    </row>
    <row r="38" spans="1:9" ht="18" customHeight="1">
      <c r="A38" s="104"/>
      <c r="B38" s="109"/>
      <c r="C38" s="110"/>
      <c r="D38" s="104"/>
      <c r="E38" s="111" t="s">
        <v>426</v>
      </c>
      <c r="F38" s="112"/>
      <c r="G38" s="113"/>
    </row>
    <row r="39" spans="1:9" ht="17.25" customHeight="1">
      <c r="A39" s="104"/>
      <c r="B39" s="109"/>
      <c r="C39" s="110"/>
      <c r="D39" s="104"/>
      <c r="E39" s="117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71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E37:G37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A16:A22"/>
    <mergeCell ref="E16:G16"/>
    <mergeCell ref="E17:G17"/>
    <mergeCell ref="E18:G18"/>
    <mergeCell ref="E19:G19"/>
    <mergeCell ref="E20:G20"/>
    <mergeCell ref="E21:G21"/>
    <mergeCell ref="E22:G22"/>
    <mergeCell ref="E28:G28"/>
    <mergeCell ref="E29:G29"/>
    <mergeCell ref="E30:G30"/>
    <mergeCell ref="E31:G31"/>
    <mergeCell ref="E15:G15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26:G26"/>
    <mergeCell ref="E27:G27"/>
    <mergeCell ref="B38:C38"/>
    <mergeCell ref="E38:G38"/>
    <mergeCell ref="B39:C39"/>
    <mergeCell ref="E39:G39"/>
    <mergeCell ref="B40:C40"/>
    <mergeCell ref="E40:G40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54:B54"/>
    <mergeCell ref="F54:G54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A31" workbookViewId="0">
      <selection activeCell="I43" sqref="I43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409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952000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719300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1671300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B6+'10.30'!B7:C7</f>
        <v>68600200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427</v>
      </c>
      <c r="C11" s="21">
        <v>9</v>
      </c>
      <c r="D11" s="95"/>
      <c r="E11" s="22"/>
      <c r="F11" s="21"/>
      <c r="G11" s="23"/>
    </row>
    <row r="12" spans="1:9" ht="18" customHeight="1">
      <c r="A12" s="92"/>
      <c r="B12" s="21" t="s">
        <v>428</v>
      </c>
      <c r="C12" s="21">
        <v>8</v>
      </c>
      <c r="D12" s="95"/>
      <c r="E12" s="22"/>
      <c r="F12" s="21"/>
      <c r="G12" s="23"/>
    </row>
    <row r="13" spans="1:9" ht="17.100000000000001" customHeight="1">
      <c r="A13" s="93"/>
      <c r="B13" s="21" t="s">
        <v>429</v>
      </c>
      <c r="C13" s="24">
        <v>4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410</v>
      </c>
      <c r="D16" s="21" t="s">
        <v>412</v>
      </c>
      <c r="E16" s="97"/>
      <c r="F16" s="98"/>
      <c r="G16" s="99"/>
    </row>
    <row r="17" spans="1:7">
      <c r="A17" s="104"/>
      <c r="B17" s="28">
        <v>0.5</v>
      </c>
      <c r="C17" s="28" t="s">
        <v>411</v>
      </c>
      <c r="D17" s="21">
        <v>2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0.25</v>
      </c>
      <c r="C23" s="21" t="s">
        <v>413</v>
      </c>
      <c r="D23" s="21">
        <v>4</v>
      </c>
      <c r="E23" s="118"/>
      <c r="F23" s="119"/>
      <c r="G23" s="120"/>
    </row>
    <row r="24" spans="1:7">
      <c r="A24" s="104"/>
      <c r="B24" s="28">
        <v>0.25</v>
      </c>
      <c r="C24" s="28" t="s">
        <v>414</v>
      </c>
      <c r="D24" s="21">
        <v>3</v>
      </c>
      <c r="E24" s="97"/>
      <c r="F24" s="98"/>
      <c r="G24" s="99"/>
    </row>
    <row r="25" spans="1:7">
      <c r="A25" s="104"/>
      <c r="B25" s="28">
        <v>0.29166666666666669</v>
      </c>
      <c r="C25" s="32" t="s">
        <v>415</v>
      </c>
      <c r="D25" s="21">
        <v>2</v>
      </c>
      <c r="E25" s="97"/>
      <c r="F25" s="98"/>
      <c r="G25" s="99"/>
    </row>
    <row r="26" spans="1:7">
      <c r="A26" s="104"/>
      <c r="B26" s="28">
        <v>0.34027777777777773</v>
      </c>
      <c r="C26" s="32" t="s">
        <v>416</v>
      </c>
      <c r="D26" s="21">
        <v>3</v>
      </c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09" t="s">
        <v>417</v>
      </c>
      <c r="C35" s="110"/>
      <c r="D35" s="103" t="s">
        <v>27</v>
      </c>
      <c r="E35" s="117" t="s">
        <v>430</v>
      </c>
      <c r="F35" s="112"/>
      <c r="G35" s="113"/>
    </row>
    <row r="36" spans="1:9" ht="17.25" customHeight="1">
      <c r="A36" s="104"/>
      <c r="B36" s="109" t="s">
        <v>418</v>
      </c>
      <c r="C36" s="110"/>
      <c r="D36" s="104"/>
      <c r="E36" s="111" t="s">
        <v>431</v>
      </c>
      <c r="F36" s="112"/>
      <c r="G36" s="113"/>
    </row>
    <row r="37" spans="1:9" ht="18" customHeight="1">
      <c r="A37" s="104"/>
      <c r="B37" s="109"/>
      <c r="C37" s="110"/>
      <c r="D37" s="104"/>
      <c r="E37" s="72"/>
      <c r="F37" s="73"/>
      <c r="G37" s="74"/>
    </row>
    <row r="38" spans="1:9" ht="18" customHeight="1">
      <c r="A38" s="104"/>
      <c r="B38" s="109"/>
      <c r="C38" s="110"/>
      <c r="D38" s="104"/>
      <c r="E38" s="117"/>
      <c r="F38" s="112"/>
      <c r="G38" s="113"/>
    </row>
    <row r="39" spans="1:9" ht="17.25" customHeight="1">
      <c r="A39" s="104"/>
      <c r="B39" s="109"/>
      <c r="C39" s="110"/>
      <c r="D39" s="104"/>
      <c r="E39" s="117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432</v>
      </c>
      <c r="G48" s="110"/>
      <c r="H48" s="71"/>
    </row>
    <row r="49" spans="1:8">
      <c r="A49" s="104"/>
      <c r="B49" s="109"/>
      <c r="C49" s="134"/>
      <c r="D49" s="110"/>
      <c r="E49" s="104"/>
      <c r="F49" s="133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7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A16:A22"/>
    <mergeCell ref="E16:G16"/>
    <mergeCell ref="E17:G17"/>
    <mergeCell ref="E18:G18"/>
    <mergeCell ref="E19:G19"/>
    <mergeCell ref="E20:G20"/>
    <mergeCell ref="E21:G21"/>
    <mergeCell ref="E22:G22"/>
    <mergeCell ref="E28:G28"/>
    <mergeCell ref="E29:G29"/>
    <mergeCell ref="E30:G30"/>
    <mergeCell ref="E31:G31"/>
    <mergeCell ref="E15:G15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26:G26"/>
    <mergeCell ref="E27:G27"/>
    <mergeCell ref="B38:C38"/>
    <mergeCell ref="E38:G38"/>
    <mergeCell ref="B39:C39"/>
    <mergeCell ref="E39:G39"/>
    <mergeCell ref="B40:C40"/>
    <mergeCell ref="E40:G40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54:B54"/>
    <mergeCell ref="F54:G54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7"/>
  <sheetViews>
    <sheetView topLeftCell="A9" workbookViewId="0">
      <selection activeCell="B41" sqref="B41:C41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85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44000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1167150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1211150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B6+'10.3'!B7:C7</f>
        <v>9333700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87</v>
      </c>
      <c r="C11" s="21">
        <v>3</v>
      </c>
      <c r="D11" s="95"/>
      <c r="E11" s="22"/>
      <c r="F11" s="21"/>
      <c r="G11" s="23"/>
    </row>
    <row r="12" spans="1:9" ht="18" customHeight="1">
      <c r="A12" s="92"/>
      <c r="B12" s="21" t="s">
        <v>88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89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269</v>
      </c>
      <c r="D16" s="21">
        <v>12</v>
      </c>
      <c r="E16" s="97" t="s">
        <v>276</v>
      </c>
      <c r="F16" s="98"/>
      <c r="G16" s="99"/>
    </row>
    <row r="17" spans="1:7">
      <c r="A17" s="104"/>
      <c r="B17" s="28">
        <v>8.3333333333333329E-2</v>
      </c>
      <c r="C17" s="28" t="s">
        <v>270</v>
      </c>
      <c r="D17" s="21">
        <v>4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0.3125</v>
      </c>
      <c r="C23" s="21" t="s">
        <v>271</v>
      </c>
      <c r="D23" s="21">
        <v>2</v>
      </c>
      <c r="E23" s="118"/>
      <c r="F23" s="119"/>
      <c r="G23" s="120"/>
    </row>
    <row r="24" spans="1:7">
      <c r="A24" s="104"/>
      <c r="B24" s="28">
        <v>0.25</v>
      </c>
      <c r="C24" s="28" t="s">
        <v>272</v>
      </c>
      <c r="D24" s="21">
        <v>6</v>
      </c>
      <c r="E24" s="97"/>
      <c r="F24" s="98"/>
      <c r="G24" s="99"/>
    </row>
    <row r="25" spans="1:7">
      <c r="A25" s="104"/>
      <c r="B25" s="28">
        <v>0.27083333333333331</v>
      </c>
      <c r="C25" s="32" t="s">
        <v>273</v>
      </c>
      <c r="D25" s="21">
        <v>3</v>
      </c>
      <c r="E25" s="97"/>
      <c r="F25" s="98"/>
      <c r="G25" s="99"/>
    </row>
    <row r="26" spans="1:7">
      <c r="A26" s="104"/>
      <c r="B26" s="28">
        <v>0.25</v>
      </c>
      <c r="C26" s="32" t="s">
        <v>274</v>
      </c>
      <c r="D26" s="21">
        <v>2</v>
      </c>
      <c r="E26" s="97"/>
      <c r="F26" s="98"/>
      <c r="G26" s="99"/>
    </row>
    <row r="27" spans="1:7">
      <c r="A27" s="104"/>
      <c r="B27" s="28">
        <v>0.375</v>
      </c>
      <c r="C27" s="21" t="s">
        <v>275</v>
      </c>
      <c r="D27" s="21">
        <v>2</v>
      </c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277</v>
      </c>
      <c r="C35" s="116"/>
      <c r="D35" s="103" t="s">
        <v>27</v>
      </c>
      <c r="E35" s="117" t="s">
        <v>90</v>
      </c>
      <c r="F35" s="112"/>
      <c r="G35" s="113"/>
    </row>
    <row r="36" spans="1:9" ht="17.25" customHeight="1">
      <c r="A36" s="104"/>
      <c r="B36" s="109" t="s">
        <v>278</v>
      </c>
      <c r="C36" s="110"/>
      <c r="D36" s="104"/>
      <c r="E36" s="111"/>
      <c r="F36" s="112"/>
      <c r="G36" s="113"/>
    </row>
    <row r="37" spans="1:9" ht="18" customHeight="1">
      <c r="A37" s="104"/>
      <c r="B37" s="109" t="s">
        <v>279</v>
      </c>
      <c r="C37" s="110"/>
      <c r="D37" s="104"/>
      <c r="E37" s="121"/>
      <c r="F37" s="122"/>
      <c r="G37" s="123"/>
    </row>
    <row r="38" spans="1:9" ht="18" customHeight="1">
      <c r="A38" s="104"/>
      <c r="B38" s="109" t="s">
        <v>280</v>
      </c>
      <c r="C38" s="110"/>
      <c r="D38" s="104"/>
      <c r="E38" s="157"/>
      <c r="F38" s="122"/>
      <c r="G38" s="123"/>
    </row>
    <row r="39" spans="1:9" ht="17.25" customHeight="1">
      <c r="A39" s="104"/>
      <c r="B39" s="109" t="s">
        <v>281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282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91</v>
      </c>
      <c r="G48" s="110"/>
      <c r="H48" s="54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85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117500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1708900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1826400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B6+'10.4'!B7:C7</f>
        <v>11160100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97</v>
      </c>
      <c r="C11" s="21">
        <v>6</v>
      </c>
      <c r="D11" s="95"/>
      <c r="E11" s="22"/>
      <c r="F11" s="21"/>
      <c r="G11" s="23"/>
    </row>
    <row r="12" spans="1:9" ht="18" customHeight="1">
      <c r="A12" s="92"/>
      <c r="B12" s="21" t="s">
        <v>98</v>
      </c>
      <c r="C12" s="21">
        <v>4</v>
      </c>
      <c r="D12" s="95"/>
      <c r="E12" s="22"/>
      <c r="F12" s="21"/>
      <c r="G12" s="23"/>
    </row>
    <row r="13" spans="1:9" ht="17.100000000000001" customHeight="1">
      <c r="A13" s="93"/>
      <c r="B13" s="21" t="s">
        <v>99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0.3125</v>
      </c>
      <c r="C23" s="21" t="s">
        <v>94</v>
      </c>
      <c r="D23" s="21">
        <v>10</v>
      </c>
      <c r="E23" s="118" t="s">
        <v>95</v>
      </c>
      <c r="F23" s="119"/>
      <c r="G23" s="120"/>
    </row>
    <row r="24" spans="1:7">
      <c r="A24" s="104"/>
      <c r="B24" s="28">
        <v>0.3125</v>
      </c>
      <c r="C24" s="28" t="s">
        <v>94</v>
      </c>
      <c r="D24" s="21">
        <v>7</v>
      </c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96</v>
      </c>
      <c r="C35" s="116"/>
      <c r="D35" s="103" t="s">
        <v>27</v>
      </c>
      <c r="E35" s="117" t="s">
        <v>104</v>
      </c>
      <c r="F35" s="112"/>
      <c r="G35" s="113"/>
    </row>
    <row r="36" spans="1:9" ht="17.25" customHeight="1">
      <c r="A36" s="104"/>
      <c r="B36" s="109" t="s">
        <v>37</v>
      </c>
      <c r="C36" s="110"/>
      <c r="D36" s="104"/>
      <c r="E36" s="111"/>
      <c r="F36" s="112"/>
      <c r="G36" s="113"/>
    </row>
    <row r="37" spans="1:9" ht="18" customHeight="1">
      <c r="A37" s="104"/>
      <c r="B37" s="109" t="s">
        <v>38</v>
      </c>
      <c r="C37" s="110"/>
      <c r="D37" s="104"/>
      <c r="E37" s="121"/>
      <c r="F37" s="122"/>
      <c r="G37" s="123"/>
    </row>
    <row r="38" spans="1:9" ht="18" customHeight="1">
      <c r="A38" s="104"/>
      <c r="B38" s="109" t="s">
        <v>92</v>
      </c>
      <c r="C38" s="110"/>
      <c r="D38" s="104"/>
      <c r="E38" s="157"/>
      <c r="F38" s="122"/>
      <c r="G38" s="123"/>
    </row>
    <row r="39" spans="1:9" ht="17.25" customHeight="1">
      <c r="A39" s="104"/>
      <c r="B39" s="109" t="s">
        <v>39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93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40</v>
      </c>
      <c r="C41" s="110"/>
      <c r="D41" s="104"/>
      <c r="E41" s="121"/>
      <c r="F41" s="122"/>
      <c r="G41" s="123"/>
    </row>
    <row r="42" spans="1:9" ht="18" customHeight="1">
      <c r="A42" s="104"/>
      <c r="B42" s="109" t="s">
        <v>41</v>
      </c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09"/>
      <c r="G48" s="110"/>
      <c r="H48" s="43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F7" sqref="F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100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267500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2017400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2284900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B6+'10.5'!B7:C7</f>
        <v>13445000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69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102</v>
      </c>
      <c r="C12" s="21">
        <v>2</v>
      </c>
      <c r="D12" s="95"/>
      <c r="E12" s="22"/>
      <c r="F12" s="21"/>
      <c r="G12" s="23"/>
    </row>
    <row r="13" spans="1:9" ht="17.100000000000001" customHeight="1">
      <c r="A13" s="93"/>
      <c r="B13" s="21" t="s">
        <v>103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0.29166666666666669</v>
      </c>
      <c r="C23" s="21" t="s">
        <v>197</v>
      </c>
      <c r="D23" s="21">
        <v>3</v>
      </c>
      <c r="E23" s="118"/>
      <c r="F23" s="119"/>
      <c r="G23" s="120"/>
    </row>
    <row r="24" spans="1:7">
      <c r="A24" s="104"/>
      <c r="B24" s="28">
        <v>0.27083333333333331</v>
      </c>
      <c r="C24" s="28" t="s">
        <v>198</v>
      </c>
      <c r="D24" s="21">
        <v>10</v>
      </c>
      <c r="E24" s="97" t="s">
        <v>200</v>
      </c>
      <c r="F24" s="98"/>
      <c r="G24" s="99"/>
    </row>
    <row r="25" spans="1:7">
      <c r="A25" s="104"/>
      <c r="B25" s="28">
        <v>0.27083333333333331</v>
      </c>
      <c r="C25" s="32" t="s">
        <v>198</v>
      </c>
      <c r="D25" s="21">
        <v>6</v>
      </c>
      <c r="E25" s="97"/>
      <c r="F25" s="98"/>
      <c r="G25" s="99"/>
    </row>
    <row r="26" spans="1:7">
      <c r="A26" s="104"/>
      <c r="B26" s="28">
        <v>0.29166666666666669</v>
      </c>
      <c r="C26" s="32" t="s">
        <v>199</v>
      </c>
      <c r="D26" s="21">
        <v>2</v>
      </c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201</v>
      </c>
      <c r="C35" s="116"/>
      <c r="D35" s="103" t="s">
        <v>27</v>
      </c>
      <c r="E35" s="117" t="s">
        <v>101</v>
      </c>
      <c r="F35" s="112"/>
      <c r="G35" s="113"/>
    </row>
    <row r="36" spans="1:9" ht="17.25" customHeight="1">
      <c r="A36" s="104"/>
      <c r="B36" s="109" t="s">
        <v>37</v>
      </c>
      <c r="C36" s="110"/>
      <c r="D36" s="104"/>
      <c r="E36" s="117" t="s">
        <v>128</v>
      </c>
      <c r="F36" s="112"/>
      <c r="G36" s="113"/>
    </row>
    <row r="37" spans="1:9" ht="18" customHeight="1">
      <c r="A37" s="104"/>
      <c r="B37" s="109" t="s">
        <v>38</v>
      </c>
      <c r="C37" s="110"/>
      <c r="D37" s="104"/>
      <c r="E37" s="157" t="s">
        <v>106</v>
      </c>
      <c r="F37" s="122"/>
      <c r="G37" s="123"/>
    </row>
    <row r="38" spans="1:9" ht="18" customHeight="1">
      <c r="A38" s="104"/>
      <c r="B38" s="109" t="s">
        <v>92</v>
      </c>
      <c r="C38" s="110"/>
      <c r="D38" s="104"/>
      <c r="E38" s="157"/>
      <c r="F38" s="122"/>
      <c r="G38" s="123"/>
    </row>
    <row r="39" spans="1:9" ht="17.25" customHeight="1">
      <c r="A39" s="104"/>
      <c r="B39" s="109" t="s">
        <v>39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93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40</v>
      </c>
      <c r="C41" s="110"/>
      <c r="D41" s="104"/>
      <c r="E41" s="121"/>
      <c r="F41" s="122"/>
      <c r="G41" s="123"/>
    </row>
    <row r="42" spans="1:9" ht="18" customHeight="1">
      <c r="A42" s="104"/>
      <c r="B42" s="109" t="s">
        <v>41</v>
      </c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105</v>
      </c>
      <c r="G48" s="110"/>
      <c r="H48" s="44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107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423000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1764000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2187000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B6+'10.6'!B7:C7</f>
        <v>15632000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125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126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127</v>
      </c>
      <c r="C13" s="24">
        <v>3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108</v>
      </c>
      <c r="D16" s="21">
        <v>3</v>
      </c>
      <c r="E16" s="97"/>
      <c r="F16" s="98"/>
      <c r="G16" s="99"/>
    </row>
    <row r="17" spans="1:7">
      <c r="A17" s="104"/>
      <c r="B17" s="28">
        <v>0.52083333333333337</v>
      </c>
      <c r="C17" s="28" t="s">
        <v>109</v>
      </c>
      <c r="D17" s="21">
        <v>6</v>
      </c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0.3125</v>
      </c>
      <c r="C23" s="21" t="s">
        <v>110</v>
      </c>
      <c r="D23" s="21">
        <v>11</v>
      </c>
      <c r="E23" s="118"/>
      <c r="F23" s="119"/>
      <c r="G23" s="120"/>
    </row>
    <row r="24" spans="1:7">
      <c r="A24" s="104"/>
      <c r="B24" s="28">
        <v>0.3125</v>
      </c>
      <c r="C24" s="28" t="s">
        <v>111</v>
      </c>
      <c r="D24" s="21" t="s">
        <v>115</v>
      </c>
      <c r="E24" s="97"/>
      <c r="F24" s="98"/>
      <c r="G24" s="99"/>
    </row>
    <row r="25" spans="1:7">
      <c r="A25" s="104"/>
      <c r="B25" s="28">
        <v>0.25</v>
      </c>
      <c r="C25" s="32" t="s">
        <v>112</v>
      </c>
      <c r="D25" s="21">
        <v>6</v>
      </c>
      <c r="E25" s="97" t="s">
        <v>48</v>
      </c>
      <c r="F25" s="98"/>
      <c r="G25" s="99"/>
    </row>
    <row r="26" spans="1:7">
      <c r="A26" s="104"/>
      <c r="B26" s="28">
        <v>0.25</v>
      </c>
      <c r="C26" s="32" t="s">
        <v>113</v>
      </c>
      <c r="D26" s="21">
        <v>2</v>
      </c>
      <c r="E26" s="97"/>
      <c r="F26" s="98"/>
      <c r="G26" s="99"/>
    </row>
    <row r="27" spans="1:7">
      <c r="A27" s="104"/>
      <c r="B27" s="28">
        <v>0.29166666666666669</v>
      </c>
      <c r="C27" s="21" t="s">
        <v>114</v>
      </c>
      <c r="D27" s="21">
        <v>5</v>
      </c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116</v>
      </c>
      <c r="C35" s="116"/>
      <c r="D35" s="103" t="s">
        <v>27</v>
      </c>
      <c r="E35" s="117"/>
      <c r="F35" s="112"/>
      <c r="G35" s="113"/>
    </row>
    <row r="36" spans="1:9" ht="17.25" customHeight="1">
      <c r="A36" s="104"/>
      <c r="B36" s="109" t="s">
        <v>117</v>
      </c>
      <c r="C36" s="110"/>
      <c r="D36" s="104"/>
      <c r="E36" s="117"/>
      <c r="F36" s="112"/>
      <c r="G36" s="113"/>
    </row>
    <row r="37" spans="1:9" ht="18" customHeight="1">
      <c r="A37" s="104"/>
      <c r="B37" s="109" t="s">
        <v>118</v>
      </c>
      <c r="C37" s="110"/>
      <c r="D37" s="104"/>
      <c r="E37" s="157"/>
      <c r="F37" s="122"/>
      <c r="G37" s="123"/>
    </row>
    <row r="38" spans="1:9" ht="18" customHeight="1">
      <c r="A38" s="104"/>
      <c r="B38" s="109" t="s">
        <v>119</v>
      </c>
      <c r="C38" s="110"/>
      <c r="D38" s="104"/>
      <c r="E38" s="157"/>
      <c r="F38" s="122"/>
      <c r="G38" s="123"/>
    </row>
    <row r="39" spans="1:9" ht="17.25" customHeight="1">
      <c r="A39" s="104"/>
      <c r="B39" s="109" t="s">
        <v>120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121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40</v>
      </c>
      <c r="C41" s="110"/>
      <c r="D41" s="104"/>
      <c r="E41" s="121"/>
      <c r="F41" s="122"/>
      <c r="G41" s="123"/>
    </row>
    <row r="42" spans="1:9" ht="18" customHeight="1">
      <c r="A42" s="104"/>
      <c r="B42" s="109" t="s">
        <v>122</v>
      </c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/>
      <c r="G48" s="110"/>
      <c r="H48" s="45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35" sqref="B35:C35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123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399200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495500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894700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B6+'10.7'!B7:C7</f>
        <v>16526700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99</v>
      </c>
      <c r="C11" s="21">
        <v>3</v>
      </c>
      <c r="D11" s="95"/>
      <c r="E11" s="22"/>
      <c r="F11" s="21"/>
      <c r="G11" s="23"/>
    </row>
    <row r="12" spans="1:9" ht="18" customHeight="1">
      <c r="A12" s="92"/>
      <c r="B12" s="21" t="s">
        <v>65</v>
      </c>
      <c r="C12" s="21">
        <v>3</v>
      </c>
      <c r="D12" s="95"/>
      <c r="E12" s="22"/>
      <c r="F12" s="21"/>
      <c r="G12" s="23"/>
    </row>
    <row r="13" spans="1:9" ht="17.100000000000001" customHeight="1">
      <c r="A13" s="93"/>
      <c r="B13" s="21" t="s">
        <v>129</v>
      </c>
      <c r="C13" s="24">
        <v>2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>
        <v>0.5</v>
      </c>
      <c r="C16" s="21" t="s">
        <v>124</v>
      </c>
      <c r="D16" s="21">
        <v>3</v>
      </c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/>
      <c r="C23" s="21"/>
      <c r="D23" s="21"/>
      <c r="E23" s="118"/>
      <c r="F23" s="119"/>
      <c r="G23" s="120"/>
    </row>
    <row r="24" spans="1:7">
      <c r="A24" s="104"/>
      <c r="B24" s="28"/>
      <c r="C24" s="28"/>
      <c r="D24" s="21"/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/>
      <c r="C35" s="116"/>
      <c r="D35" s="103" t="s">
        <v>27</v>
      </c>
      <c r="E35" s="117" t="s">
        <v>130</v>
      </c>
      <c r="F35" s="112"/>
      <c r="G35" s="113"/>
    </row>
    <row r="36" spans="1:9" ht="17.25" customHeight="1">
      <c r="A36" s="104"/>
      <c r="B36" s="109"/>
      <c r="C36" s="110"/>
      <c r="D36" s="104"/>
      <c r="E36" s="111" t="s">
        <v>10</v>
      </c>
      <c r="F36" s="112"/>
      <c r="G36" s="113"/>
    </row>
    <row r="37" spans="1:9" ht="18" customHeight="1">
      <c r="A37" s="104"/>
      <c r="B37" s="109"/>
      <c r="C37" s="110"/>
      <c r="D37" s="104"/>
      <c r="E37" s="157"/>
      <c r="F37" s="122"/>
      <c r="G37" s="123"/>
    </row>
    <row r="38" spans="1:9" ht="18" customHeight="1">
      <c r="A38" s="104"/>
      <c r="B38" s="109"/>
      <c r="C38" s="110"/>
      <c r="D38" s="104"/>
      <c r="E38" s="157"/>
      <c r="F38" s="122"/>
      <c r="G38" s="123"/>
    </row>
    <row r="39" spans="1:9" ht="17.25" customHeight="1">
      <c r="A39" s="104"/>
      <c r="B39" s="109"/>
      <c r="C39" s="110"/>
      <c r="D39" s="104"/>
      <c r="E39" s="111"/>
      <c r="F39" s="112"/>
      <c r="G39" s="113"/>
    </row>
    <row r="40" spans="1:9" ht="17.25" customHeight="1">
      <c r="A40" s="104"/>
      <c r="B40" s="109"/>
      <c r="C40" s="110"/>
      <c r="D40" s="104"/>
      <c r="E40" s="111"/>
      <c r="F40" s="112"/>
      <c r="G40" s="113"/>
      <c r="I40" s="34"/>
    </row>
    <row r="41" spans="1:9" ht="18" customHeight="1">
      <c r="A41" s="104"/>
      <c r="B41" s="109"/>
      <c r="C41" s="110"/>
      <c r="D41" s="104"/>
      <c r="E41" s="121"/>
      <c r="F41" s="122"/>
      <c r="G41" s="123"/>
    </row>
    <row r="42" spans="1:9" ht="18" customHeight="1">
      <c r="A42" s="104"/>
      <c r="B42" s="109"/>
      <c r="C42" s="110"/>
      <c r="D42" s="104"/>
      <c r="E42" s="121"/>
      <c r="F42" s="122"/>
      <c r="G42" s="123"/>
    </row>
    <row r="43" spans="1:9">
      <c r="A43" s="114"/>
      <c r="B43" s="124"/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131</v>
      </c>
      <c r="G48" s="110"/>
      <c r="H48" s="46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51" sqref="B51:D51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78" t="s">
        <v>0</v>
      </c>
      <c r="B1" s="78"/>
      <c r="C1" s="78"/>
      <c r="D1" s="78"/>
      <c r="E1" s="78"/>
      <c r="F1" s="78"/>
      <c r="G1" s="78"/>
    </row>
    <row r="2" spans="1:9" ht="20.100000000000001" customHeight="1">
      <c r="A2" s="1" t="s">
        <v>1</v>
      </c>
      <c r="B2" s="79" t="s">
        <v>132</v>
      </c>
      <c r="C2" s="80"/>
      <c r="D2" s="2" t="s">
        <v>2</v>
      </c>
      <c r="E2" s="2"/>
      <c r="F2" s="3" t="s">
        <v>3</v>
      </c>
      <c r="G2" s="4"/>
    </row>
    <row r="3" spans="1:9" ht="24" customHeight="1">
      <c r="A3" s="75" t="s">
        <v>4</v>
      </c>
      <c r="B3" s="76"/>
      <c r="C3" s="77"/>
      <c r="D3" s="81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83">
        <v>172900</v>
      </c>
      <c r="C4" s="84"/>
      <c r="D4" s="82"/>
      <c r="E4" s="7"/>
      <c r="F4" s="8"/>
      <c r="G4" s="9"/>
    </row>
    <row r="5" spans="1:9" ht="23.1" customHeight="1">
      <c r="A5" s="1" t="s">
        <v>11</v>
      </c>
      <c r="B5" s="85">
        <f>B6-B4</f>
        <v>1342500</v>
      </c>
      <c r="C5" s="86"/>
      <c r="D5" s="82"/>
      <c r="E5" s="7"/>
      <c r="F5" s="8"/>
      <c r="G5" s="9"/>
    </row>
    <row r="6" spans="1:9" ht="21.95" customHeight="1">
      <c r="A6" s="1" t="s">
        <v>12</v>
      </c>
      <c r="B6" s="87">
        <v>1515400</v>
      </c>
      <c r="C6" s="88"/>
      <c r="D6" s="82"/>
      <c r="E6" s="7"/>
      <c r="F6" s="8"/>
      <c r="G6" s="9"/>
    </row>
    <row r="7" spans="1:9" ht="20.25" customHeight="1">
      <c r="A7" s="10" t="s">
        <v>13</v>
      </c>
      <c r="B7" s="87">
        <f>B6+'10.8'!B7:C7</f>
        <v>18042100</v>
      </c>
      <c r="C7" s="88"/>
      <c r="D7" s="11"/>
      <c r="E7" s="12"/>
      <c r="F7" s="13"/>
      <c r="G7" s="14"/>
      <c r="I7" s="15"/>
    </row>
    <row r="8" spans="1:9" ht="25.5" customHeight="1">
      <c r="A8" s="1" t="s">
        <v>14</v>
      </c>
      <c r="B8" s="89"/>
      <c r="C8" s="90"/>
      <c r="G8" s="15"/>
    </row>
    <row r="9" spans="1:9" ht="27.95" customHeight="1">
      <c r="A9" s="75" t="s">
        <v>15</v>
      </c>
      <c r="B9" s="76"/>
      <c r="C9" s="77"/>
      <c r="D9" s="16"/>
      <c r="E9" s="17"/>
      <c r="F9" s="17"/>
      <c r="G9" s="18"/>
    </row>
    <row r="10" spans="1:9" ht="17.100000000000001" customHeight="1">
      <c r="A10" s="91" t="s">
        <v>16</v>
      </c>
      <c r="B10" s="19" t="s">
        <v>17</v>
      </c>
      <c r="C10" s="19" t="s">
        <v>18</v>
      </c>
      <c r="D10" s="94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92"/>
      <c r="B11" s="21" t="s">
        <v>143</v>
      </c>
      <c r="C11" s="21">
        <v>4</v>
      </c>
      <c r="D11" s="95"/>
      <c r="E11" s="22"/>
      <c r="F11" s="21"/>
      <c r="G11" s="23"/>
    </row>
    <row r="12" spans="1:9" ht="18" customHeight="1">
      <c r="A12" s="92"/>
      <c r="B12" s="21" t="s">
        <v>144</v>
      </c>
      <c r="C12" s="21">
        <v>2</v>
      </c>
      <c r="D12" s="95"/>
      <c r="E12" s="22"/>
      <c r="F12" s="21"/>
      <c r="G12" s="23"/>
    </row>
    <row r="13" spans="1:9" ht="17.100000000000001" customHeight="1">
      <c r="A13" s="93"/>
      <c r="B13" s="21" t="s">
        <v>145</v>
      </c>
      <c r="C13" s="24">
        <v>1</v>
      </c>
      <c r="D13" s="96"/>
      <c r="E13" s="25"/>
      <c r="F13" s="26"/>
      <c r="G13" s="23"/>
    </row>
    <row r="14" spans="1:9" ht="27.95" customHeight="1">
      <c r="A14" s="75" t="s">
        <v>20</v>
      </c>
      <c r="B14" s="76"/>
      <c r="C14" s="76"/>
      <c r="D14" s="76"/>
      <c r="E14" s="76"/>
      <c r="F14" s="76"/>
      <c r="G14" s="77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0"/>
      <c r="F15" s="101"/>
      <c r="G15" s="102"/>
    </row>
    <row r="16" spans="1:9" ht="18.95" customHeight="1">
      <c r="A16" s="103" t="s">
        <v>24</v>
      </c>
      <c r="B16" s="28"/>
      <c r="C16" s="21"/>
      <c r="D16" s="21"/>
      <c r="E16" s="97"/>
      <c r="F16" s="98"/>
      <c r="G16" s="99"/>
    </row>
    <row r="17" spans="1:7">
      <c r="A17" s="104"/>
      <c r="B17" s="28"/>
      <c r="C17" s="28"/>
      <c r="D17" s="21"/>
      <c r="E17" s="97"/>
      <c r="F17" s="98"/>
      <c r="G17" s="99"/>
    </row>
    <row r="18" spans="1:7">
      <c r="A18" s="104"/>
      <c r="B18" s="28"/>
      <c r="C18" s="28"/>
      <c r="D18" s="21"/>
      <c r="E18" s="97"/>
      <c r="F18" s="98"/>
      <c r="G18" s="99"/>
    </row>
    <row r="19" spans="1:7">
      <c r="A19" s="104"/>
      <c r="B19" s="28"/>
      <c r="C19" s="21"/>
      <c r="D19" s="21"/>
      <c r="E19" s="97"/>
      <c r="F19" s="98"/>
      <c r="G19" s="99"/>
    </row>
    <row r="20" spans="1:7">
      <c r="A20" s="104"/>
      <c r="B20" s="28"/>
      <c r="C20" s="21"/>
      <c r="D20" s="21"/>
      <c r="E20" s="97"/>
      <c r="F20" s="98"/>
      <c r="G20" s="99"/>
    </row>
    <row r="21" spans="1:7">
      <c r="A21" s="104"/>
      <c r="B21" s="28"/>
      <c r="C21" s="21"/>
      <c r="D21" s="21"/>
      <c r="E21" s="97"/>
      <c r="F21" s="98"/>
      <c r="G21" s="99"/>
    </row>
    <row r="22" spans="1:7" ht="18" thickBot="1">
      <c r="A22" s="105"/>
      <c r="B22" s="29"/>
      <c r="C22" s="30"/>
      <c r="D22" s="30"/>
      <c r="E22" s="106"/>
      <c r="F22" s="107"/>
      <c r="G22" s="108"/>
    </row>
    <row r="23" spans="1:7">
      <c r="A23" s="104" t="s">
        <v>36</v>
      </c>
      <c r="B23" s="31">
        <v>0.25</v>
      </c>
      <c r="C23" s="21" t="s">
        <v>133</v>
      </c>
      <c r="D23" s="21" t="s">
        <v>135</v>
      </c>
      <c r="E23" s="118" t="s">
        <v>48</v>
      </c>
      <c r="F23" s="119"/>
      <c r="G23" s="120"/>
    </row>
    <row r="24" spans="1:7">
      <c r="A24" s="104"/>
      <c r="B24" s="28">
        <v>0.29166666666666669</v>
      </c>
      <c r="C24" s="28" t="s">
        <v>134</v>
      </c>
      <c r="D24" s="21">
        <v>3</v>
      </c>
      <c r="E24" s="97"/>
      <c r="F24" s="98"/>
      <c r="G24" s="99"/>
    </row>
    <row r="25" spans="1:7">
      <c r="A25" s="104"/>
      <c r="B25" s="28"/>
      <c r="C25" s="32"/>
      <c r="D25" s="21"/>
      <c r="E25" s="97"/>
      <c r="F25" s="98"/>
      <c r="G25" s="99"/>
    </row>
    <row r="26" spans="1:7">
      <c r="A26" s="104"/>
      <c r="B26" s="28"/>
      <c r="C26" s="32"/>
      <c r="D26" s="21"/>
      <c r="E26" s="97"/>
      <c r="F26" s="98"/>
      <c r="G26" s="99"/>
    </row>
    <row r="27" spans="1:7">
      <c r="A27" s="104"/>
      <c r="B27" s="28"/>
      <c r="C27" s="21"/>
      <c r="D27" s="21"/>
      <c r="E27" s="97"/>
      <c r="F27" s="98"/>
      <c r="G27" s="99"/>
    </row>
    <row r="28" spans="1:7">
      <c r="A28" s="104"/>
      <c r="B28" s="28"/>
      <c r="C28" s="21"/>
      <c r="D28" s="21"/>
      <c r="E28" s="97"/>
      <c r="F28" s="98"/>
      <c r="G28" s="99"/>
    </row>
    <row r="29" spans="1:7">
      <c r="A29" s="104"/>
      <c r="B29" s="28"/>
      <c r="C29" s="28"/>
      <c r="D29" s="21"/>
      <c r="E29" s="97"/>
      <c r="F29" s="98"/>
      <c r="G29" s="99"/>
    </row>
    <row r="30" spans="1:7">
      <c r="A30" s="104"/>
      <c r="B30" s="28"/>
      <c r="C30" s="33"/>
      <c r="D30" s="21"/>
      <c r="E30" s="97"/>
      <c r="F30" s="98"/>
      <c r="G30" s="99"/>
    </row>
    <row r="31" spans="1:7">
      <c r="A31" s="104"/>
      <c r="B31" s="28"/>
      <c r="C31" s="28"/>
      <c r="D31" s="21"/>
      <c r="E31" s="97"/>
      <c r="F31" s="98"/>
      <c r="G31" s="99"/>
    </row>
    <row r="32" spans="1:7">
      <c r="A32" s="104"/>
      <c r="B32" s="28"/>
      <c r="C32" s="28"/>
      <c r="D32" s="21"/>
      <c r="E32" s="97"/>
      <c r="F32" s="98"/>
      <c r="G32" s="99"/>
    </row>
    <row r="33" spans="1:9">
      <c r="A33" s="104"/>
      <c r="B33" s="28"/>
      <c r="C33" s="21"/>
      <c r="D33" s="21"/>
      <c r="E33" s="97"/>
      <c r="F33" s="98"/>
      <c r="G33" s="99"/>
    </row>
    <row r="34" spans="1:9">
      <c r="A34" s="76" t="s">
        <v>25</v>
      </c>
      <c r="B34" s="76"/>
      <c r="C34" s="76"/>
      <c r="D34" s="76"/>
      <c r="E34" s="76"/>
      <c r="F34" s="76"/>
      <c r="G34" s="76"/>
    </row>
    <row r="35" spans="1:9">
      <c r="A35" s="103" t="s">
        <v>26</v>
      </c>
      <c r="B35" s="115" t="s">
        <v>136</v>
      </c>
      <c r="C35" s="116"/>
      <c r="D35" s="103" t="s">
        <v>27</v>
      </c>
      <c r="E35" s="117" t="s">
        <v>147</v>
      </c>
      <c r="F35" s="112"/>
      <c r="G35" s="113"/>
    </row>
    <row r="36" spans="1:9" ht="17.25" customHeight="1">
      <c r="A36" s="104"/>
      <c r="B36" s="109" t="s">
        <v>137</v>
      </c>
      <c r="C36" s="110"/>
      <c r="D36" s="104"/>
      <c r="E36" s="111" t="s">
        <v>148</v>
      </c>
      <c r="F36" s="112"/>
      <c r="G36" s="113"/>
    </row>
    <row r="37" spans="1:9" ht="18" customHeight="1">
      <c r="A37" s="104"/>
      <c r="B37" s="109" t="s">
        <v>138</v>
      </c>
      <c r="C37" s="110"/>
      <c r="D37" s="104"/>
      <c r="E37" s="157"/>
      <c r="F37" s="122"/>
      <c r="G37" s="123"/>
    </row>
    <row r="38" spans="1:9" ht="18" customHeight="1">
      <c r="A38" s="104"/>
      <c r="B38" s="109" t="s">
        <v>139</v>
      </c>
      <c r="C38" s="110"/>
      <c r="D38" s="104"/>
      <c r="E38" s="157"/>
      <c r="F38" s="122"/>
      <c r="G38" s="123"/>
    </row>
    <row r="39" spans="1:9" ht="17.25" customHeight="1">
      <c r="A39" s="104"/>
      <c r="B39" s="109" t="s">
        <v>60</v>
      </c>
      <c r="C39" s="110"/>
      <c r="D39" s="104"/>
      <c r="E39" s="111"/>
      <c r="F39" s="112"/>
      <c r="G39" s="113"/>
    </row>
    <row r="40" spans="1:9" ht="17.25" customHeight="1">
      <c r="A40" s="104"/>
      <c r="B40" s="109" t="s">
        <v>120</v>
      </c>
      <c r="C40" s="110"/>
      <c r="D40" s="104"/>
      <c r="E40" s="111"/>
      <c r="F40" s="112"/>
      <c r="G40" s="113"/>
      <c r="I40" s="34"/>
    </row>
    <row r="41" spans="1:9" ht="18" customHeight="1">
      <c r="A41" s="104"/>
      <c r="B41" s="109" t="s">
        <v>140</v>
      </c>
      <c r="C41" s="110"/>
      <c r="D41" s="104"/>
      <c r="E41" s="121"/>
      <c r="F41" s="122"/>
      <c r="G41" s="123"/>
    </row>
    <row r="42" spans="1:9" ht="18" customHeight="1">
      <c r="A42" s="104"/>
      <c r="B42" s="109" t="s">
        <v>141</v>
      </c>
      <c r="C42" s="110"/>
      <c r="D42" s="104"/>
      <c r="E42" s="121"/>
      <c r="F42" s="122"/>
      <c r="G42" s="123"/>
    </row>
    <row r="43" spans="1:9">
      <c r="A43" s="114"/>
      <c r="B43" s="124" t="s">
        <v>142</v>
      </c>
      <c r="C43" s="125"/>
      <c r="D43" s="114"/>
      <c r="E43" s="126"/>
      <c r="F43" s="127"/>
      <c r="G43" s="128"/>
    </row>
    <row r="44" spans="1:9">
      <c r="A44" s="76" t="s">
        <v>28</v>
      </c>
      <c r="B44" s="76"/>
      <c r="C44" s="76"/>
      <c r="D44" s="76"/>
      <c r="E44" s="76"/>
      <c r="F44" s="76"/>
      <c r="G44" s="76"/>
    </row>
    <row r="45" spans="1:9">
      <c r="A45" s="103" t="s">
        <v>26</v>
      </c>
      <c r="B45" s="115" t="s">
        <v>10</v>
      </c>
      <c r="C45" s="116"/>
      <c r="D45" s="103" t="s">
        <v>27</v>
      </c>
      <c r="E45" s="129"/>
      <c r="F45" s="130"/>
      <c r="G45" s="131"/>
    </row>
    <row r="46" spans="1:9">
      <c r="A46" s="114"/>
      <c r="B46" s="124" t="s">
        <v>10</v>
      </c>
      <c r="C46" s="125"/>
      <c r="D46" s="114"/>
      <c r="E46" s="118"/>
      <c r="F46" s="119"/>
      <c r="G46" s="120"/>
    </row>
    <row r="47" spans="1:9">
      <c r="A47" s="76" t="s">
        <v>29</v>
      </c>
      <c r="B47" s="76"/>
      <c r="C47" s="76"/>
      <c r="D47" s="76"/>
      <c r="E47" s="76"/>
      <c r="F47" s="76"/>
      <c r="G47" s="76"/>
    </row>
    <row r="48" spans="1:9">
      <c r="A48" s="103" t="s">
        <v>26</v>
      </c>
      <c r="B48" s="115"/>
      <c r="C48" s="132"/>
      <c r="D48" s="116"/>
      <c r="E48" s="103" t="s">
        <v>30</v>
      </c>
      <c r="F48" s="133" t="s">
        <v>146</v>
      </c>
      <c r="G48" s="110"/>
      <c r="H48" s="47"/>
    </row>
    <row r="49" spans="1:8">
      <c r="A49" s="104"/>
      <c r="B49" s="109"/>
      <c r="C49" s="134"/>
      <c r="D49" s="110"/>
      <c r="E49" s="104"/>
      <c r="F49" s="109"/>
      <c r="G49" s="110"/>
      <c r="H49" s="36"/>
    </row>
    <row r="50" spans="1:8">
      <c r="A50" s="104"/>
      <c r="B50" s="109"/>
      <c r="C50" s="134"/>
      <c r="D50" s="110"/>
      <c r="E50" s="104"/>
      <c r="F50" s="109"/>
      <c r="G50" s="110"/>
    </row>
    <row r="51" spans="1:8">
      <c r="A51" s="104"/>
      <c r="B51" s="109"/>
      <c r="C51" s="134"/>
      <c r="D51" s="110"/>
      <c r="E51" s="104"/>
      <c r="F51" s="109"/>
      <c r="G51" s="110"/>
    </row>
    <row r="52" spans="1:8">
      <c r="A52" s="104"/>
      <c r="B52" s="109" t="s">
        <v>10</v>
      </c>
      <c r="C52" s="134"/>
      <c r="D52" s="110"/>
      <c r="E52" s="104"/>
      <c r="F52" s="109" t="s">
        <v>10</v>
      </c>
      <c r="G52" s="110"/>
    </row>
    <row r="53" spans="1:8">
      <c r="A53" s="114"/>
      <c r="B53" s="124"/>
      <c r="C53" s="135"/>
      <c r="D53" s="125"/>
      <c r="E53" s="114"/>
      <c r="F53" s="109"/>
      <c r="G53" s="110"/>
    </row>
    <row r="54" spans="1:8">
      <c r="A54" s="136" t="s">
        <v>31</v>
      </c>
      <c r="B54" s="137"/>
      <c r="C54" s="37" t="s">
        <v>32</v>
      </c>
      <c r="D54" s="38">
        <f>B56+E56</f>
        <v>0</v>
      </c>
      <c r="E54" s="39"/>
      <c r="F54" s="138"/>
      <c r="G54" s="138"/>
    </row>
    <row r="55" spans="1:8">
      <c r="A55" s="143" t="s">
        <v>26</v>
      </c>
      <c r="B55" s="40" t="s">
        <v>33</v>
      </c>
      <c r="C55" s="40" t="s">
        <v>34</v>
      </c>
      <c r="D55" s="94" t="s">
        <v>30</v>
      </c>
      <c r="E55" s="40" t="s">
        <v>33</v>
      </c>
      <c r="F55" s="146" t="s">
        <v>34</v>
      </c>
      <c r="G55" s="147"/>
    </row>
    <row r="56" spans="1:8">
      <c r="A56" s="144"/>
      <c r="B56" s="148"/>
      <c r="C56" s="148"/>
      <c r="D56" s="95"/>
      <c r="E56" s="148"/>
      <c r="F56" s="151"/>
      <c r="G56" s="152"/>
    </row>
    <row r="57" spans="1:8">
      <c r="A57" s="144"/>
      <c r="B57" s="149"/>
      <c r="C57" s="149"/>
      <c r="D57" s="95"/>
      <c r="E57" s="149"/>
      <c r="F57" s="153"/>
      <c r="G57" s="154"/>
    </row>
    <row r="58" spans="1:8">
      <c r="A58" s="145"/>
      <c r="B58" s="150"/>
      <c r="C58" s="150"/>
      <c r="D58" s="96"/>
      <c r="E58" s="150"/>
      <c r="F58" s="155"/>
      <c r="G58" s="156"/>
    </row>
    <row r="59" spans="1:8">
      <c r="A59" s="139" t="s">
        <v>35</v>
      </c>
      <c r="B59" s="139"/>
      <c r="C59" s="139"/>
      <c r="D59" s="139"/>
      <c r="E59" s="139"/>
      <c r="F59" s="139"/>
      <c r="G59" s="139"/>
    </row>
    <row r="60" spans="1:8">
      <c r="A60" s="140"/>
      <c r="B60" s="141"/>
      <c r="C60" s="141"/>
      <c r="D60" s="141"/>
      <c r="E60" s="141"/>
      <c r="F60" s="141"/>
      <c r="G60" s="142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10.1</vt:lpstr>
      <vt:lpstr>10.2</vt:lpstr>
      <vt:lpstr>10.3</vt:lpstr>
      <vt:lpstr>10.4</vt:lpstr>
      <vt:lpstr>10.5</vt:lpstr>
      <vt:lpstr>10.6</vt:lpstr>
      <vt:lpstr>10.7</vt:lpstr>
      <vt:lpstr>10.8</vt:lpstr>
      <vt:lpstr>10.9</vt:lpstr>
      <vt:lpstr>10.10</vt:lpstr>
      <vt:lpstr>10.11</vt:lpstr>
      <vt:lpstr>10.12</vt:lpstr>
      <vt:lpstr>10.13</vt:lpstr>
      <vt:lpstr>10.14</vt:lpstr>
      <vt:lpstr>10.15</vt:lpstr>
      <vt:lpstr>10.16</vt:lpstr>
      <vt:lpstr>10.17</vt:lpstr>
      <vt:lpstr>10.18</vt:lpstr>
      <vt:lpstr>10.19</vt:lpstr>
      <vt:lpstr>10.20</vt:lpstr>
      <vt:lpstr>10.21</vt:lpstr>
      <vt:lpstr>10.22</vt:lpstr>
      <vt:lpstr>10.23</vt:lpstr>
      <vt:lpstr>10.24</vt:lpstr>
      <vt:lpstr>10.25</vt:lpstr>
      <vt:lpstr>10.26</vt:lpstr>
      <vt:lpstr>10.27</vt:lpstr>
      <vt:lpstr>10.28</vt:lpstr>
      <vt:lpstr>10.29</vt:lpstr>
      <vt:lpstr>10.30</vt:lpstr>
      <vt:lpstr>10.31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2015-06-02T06:40:29Z</dcterms:created>
  <dcterms:modified xsi:type="dcterms:W3CDTF">2015-11-01T03:19:06Z</dcterms:modified>
</cp:coreProperties>
</file>