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60" windowWidth="14400" windowHeight="7335" activeTab="18"/>
  </bookViews>
  <sheets>
    <sheet name="1.2" sheetId="11" r:id="rId1"/>
    <sheet name="1.3" sheetId="13" r:id="rId2"/>
    <sheet name="1.4" sheetId="14" r:id="rId3"/>
    <sheet name="1.5" sheetId="15" r:id="rId4"/>
    <sheet name="1.6" sheetId="16" r:id="rId5"/>
    <sheet name="1.7" sheetId="17" r:id="rId6"/>
    <sheet name="1.8" sheetId="18" r:id="rId7"/>
    <sheet name="1.9" sheetId="19" r:id="rId8"/>
    <sheet name="1.10" sheetId="20" r:id="rId9"/>
    <sheet name="1.11" sheetId="21" r:id="rId10"/>
    <sheet name="1.12" sheetId="22" r:id="rId11"/>
    <sheet name="1.13" sheetId="23" r:id="rId12"/>
    <sheet name="1.14" sheetId="24" r:id="rId13"/>
    <sheet name="1.15" sheetId="25" r:id="rId14"/>
    <sheet name="1.16" sheetId="26" r:id="rId15"/>
    <sheet name="1.17" sheetId="27" r:id="rId16"/>
    <sheet name="1.18" sheetId="28" r:id="rId17"/>
    <sheet name="1.19" sheetId="29" r:id="rId18"/>
    <sheet name="1.20" sheetId="30" r:id="rId19"/>
    <sheet name="양식" sheetId="12" r:id="rId20"/>
  </sheets>
  <calcPr calcId="125725"/>
</workbook>
</file>

<file path=xl/calcChain.xml><?xml version="1.0" encoding="utf-8"?>
<calcChain xmlns="http://schemas.openxmlformats.org/spreadsheetml/2006/main">
  <c r="B7" i="30"/>
  <c r="D52"/>
  <c r="B5"/>
  <c r="B7" i="29"/>
  <c r="D52"/>
  <c r="B5"/>
  <c r="B7" i="28"/>
  <c r="D52"/>
  <c r="B5"/>
  <c r="B7" i="27"/>
  <c r="B5"/>
  <c r="D52"/>
  <c r="B7" i="26"/>
  <c r="D52"/>
  <c r="B5"/>
  <c r="B7" i="25"/>
  <c r="B7" i="24"/>
  <c r="B7" i="23"/>
  <c r="B7" i="22"/>
  <c r="B7" i="21"/>
  <c r="B7" i="20"/>
  <c r="B7" i="19"/>
  <c r="B7" i="18"/>
  <c r="D52" i="25"/>
  <c r="B5"/>
  <c r="D52" i="24"/>
  <c r="B5"/>
  <c r="D52" i="23"/>
  <c r="B5"/>
  <c r="D52" i="22"/>
  <c r="B5"/>
  <c r="D52" i="21"/>
  <c r="B5"/>
  <c r="D52" i="20"/>
  <c r="D52" i="19"/>
  <c r="B5"/>
  <c r="D52" i="18"/>
  <c r="B5"/>
  <c r="B7" i="17"/>
  <c r="B7" i="16"/>
  <c r="B7" i="15"/>
  <c r="D52" i="17"/>
  <c r="B5"/>
  <c r="D52" i="16"/>
  <c r="B5"/>
  <c r="D52" i="15"/>
  <c r="B5"/>
  <c r="B7" i="14"/>
  <c r="B7" i="13"/>
  <c r="D52" i="14"/>
  <c r="B5"/>
  <c r="D52" i="13"/>
  <c r="B5"/>
  <c r="B7" i="11"/>
  <c r="B5"/>
  <c r="D52"/>
  <c r="D52" i="12"/>
</calcChain>
</file>

<file path=xl/sharedStrings.xml><?xml version="1.0" encoding="utf-8"?>
<sst xmlns="http://schemas.openxmlformats.org/spreadsheetml/2006/main" count="1505" uniqueCount="341">
  <si>
    <t xml:space="preserve"> (        꼴라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</si>
  <si>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</si>
  <si>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</si>
  <si>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</si>
  <si>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</si>
  <si>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</si>
  <si>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</si>
  <si>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</si>
  <si>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</si>
  <si>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 xml:space="preserve"> </t>
    <phoneticPr fontId="4" type="noConversion"/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</si>
  <si>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</si>
  <si>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</si>
  <si>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</si>
  <si>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</si>
  <si>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</si>
  <si>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</si>
  <si>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</si>
  <si>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</si>
  <si>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</si>
  <si>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</si>
  <si>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</si>
  <si>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</si>
  <si>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</si>
  <si>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</si>
  <si>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 xml:space="preserve">오후 </t>
  </si>
  <si>
    <t xml:space="preserve">  보고 및 특이사항 / 건의사항  </t>
  </si>
  <si>
    <t>kitchen</t>
  </si>
  <si>
    <t>Hall</t>
  </si>
  <si>
    <t xml:space="preserve">  기물파손율 </t>
  </si>
  <si>
    <t xml:space="preserve">. </t>
    <phoneticPr fontId="4" type="noConversion"/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</si>
  <si>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</si>
  <si>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</si>
  <si>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</si>
  <si>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</si>
  <si>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</si>
  <si>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 xml:space="preserve">  일일매출내용</t>
    <phoneticPr fontId="4" type="noConversion"/>
  </si>
  <si>
    <t>해산물파스타</t>
    <phoneticPr fontId="4" type="noConversion"/>
  </si>
  <si>
    <t>2015.1.11</t>
    <phoneticPr fontId="4" type="noConversion"/>
  </si>
  <si>
    <t>김가혜님</t>
    <phoneticPr fontId="4" type="noConversion"/>
  </si>
  <si>
    <t>8+3</t>
    <phoneticPr fontId="4" type="noConversion"/>
  </si>
  <si>
    <t>돌잔치 L/T 이용</t>
    <phoneticPr fontId="4" type="noConversion"/>
  </si>
  <si>
    <t xml:space="preserve">2016. 1.2 </t>
    <phoneticPr fontId="5" type="noConversion"/>
  </si>
  <si>
    <t xml:space="preserve">L/T </t>
    <phoneticPr fontId="4" type="noConversion"/>
  </si>
  <si>
    <t>마르게리따피자</t>
    <phoneticPr fontId="4" type="noConversion"/>
  </si>
  <si>
    <t>조윤기님</t>
    <phoneticPr fontId="4" type="noConversion"/>
  </si>
  <si>
    <t>서동성님</t>
    <phoneticPr fontId="4" type="noConversion"/>
  </si>
  <si>
    <t>2+1</t>
    <phoneticPr fontId="4" type="noConversion"/>
  </si>
  <si>
    <t>최은찬님</t>
    <phoneticPr fontId="4" type="noConversion"/>
  </si>
  <si>
    <t>최은영님</t>
    <phoneticPr fontId="4" type="noConversion"/>
  </si>
  <si>
    <t>Campo</t>
    <phoneticPr fontId="4" type="noConversion"/>
  </si>
  <si>
    <t xml:space="preserve"> - 오늘의 영업사항</t>
    <phoneticPr fontId="4" type="noConversion"/>
  </si>
  <si>
    <t xml:space="preserve"> 저녁 늦게까지 워킹 손님이 이어졌으며, 소개팅 및 커플단위의 2인 손님이</t>
    <phoneticPr fontId="4" type="noConversion"/>
  </si>
  <si>
    <t>주를 이루었 습니다.</t>
    <phoneticPr fontId="4" type="noConversion"/>
  </si>
  <si>
    <t xml:space="preserve"> - 내일 예약사항</t>
    <phoneticPr fontId="4" type="noConversion"/>
  </si>
  <si>
    <t xml:space="preserve"> 박영봉 원장님 12:00 8분 L/T 예약 있습니다.</t>
    <phoneticPr fontId="4" type="noConversion"/>
  </si>
  <si>
    <t>2016. 1.3</t>
    <phoneticPr fontId="5" type="noConversion"/>
  </si>
  <si>
    <t>박영봉님</t>
    <phoneticPr fontId="4" type="noConversion"/>
  </si>
  <si>
    <t>Sienna 55,000 L/T</t>
    <phoneticPr fontId="4" type="noConversion"/>
  </si>
  <si>
    <t>한명은님</t>
    <phoneticPr fontId="4" type="noConversion"/>
  </si>
  <si>
    <t>안민해님</t>
    <phoneticPr fontId="4" type="noConversion"/>
  </si>
  <si>
    <t>한승수님</t>
    <phoneticPr fontId="4" type="noConversion"/>
  </si>
  <si>
    <t>박영봉님 L/T 메뉴</t>
    <phoneticPr fontId="4" type="noConversion"/>
  </si>
  <si>
    <t>1.비프타르타르, 트러플, 파마산치즈</t>
    <phoneticPr fontId="4" type="noConversion"/>
  </si>
  <si>
    <t>2.애플스쿼시, 구운관자</t>
    <phoneticPr fontId="4" type="noConversion"/>
  </si>
  <si>
    <t>3.마켓샐러드</t>
    <phoneticPr fontId="4" type="noConversion"/>
  </si>
  <si>
    <t>4.토마토소스를 베이스로한 파스타(초리조,바지</t>
    <phoneticPr fontId="4" type="noConversion"/>
  </si>
  <si>
    <t>락,시금치)</t>
    <phoneticPr fontId="4" type="noConversion"/>
  </si>
  <si>
    <t>5.채끝 또는 연어</t>
    <phoneticPr fontId="4" type="noConversion"/>
  </si>
  <si>
    <t>6.몰튼 쵸콜릿</t>
    <phoneticPr fontId="4" type="noConversion"/>
  </si>
  <si>
    <t>2016. 1.4</t>
    <phoneticPr fontId="5" type="noConversion"/>
  </si>
  <si>
    <t>앵치오징어 메뉴 생산 및 테이스팅</t>
    <phoneticPr fontId="4" type="noConversion"/>
  </si>
  <si>
    <t>깔라마리 한치 작업 및 플레이팅 시연</t>
    <phoneticPr fontId="4" type="noConversion"/>
  </si>
  <si>
    <t xml:space="preserve"> - 오늘 영업사항</t>
    <phoneticPr fontId="4" type="noConversion"/>
  </si>
  <si>
    <t xml:space="preserve"> 박영봉님 오랜만에 방문하셔서 식사 매우 만족 하시고 가셨으며</t>
    <phoneticPr fontId="4" type="noConversion"/>
  </si>
  <si>
    <t>부부동반 친목모임 오셨습니다.</t>
    <phoneticPr fontId="4" type="noConversion"/>
  </si>
  <si>
    <t>넛트피자</t>
    <phoneticPr fontId="4" type="noConversion"/>
  </si>
  <si>
    <t>먹물리조또</t>
    <phoneticPr fontId="4" type="noConversion"/>
  </si>
  <si>
    <t>꽃게로제파스타</t>
    <phoneticPr fontId="4" type="noConversion"/>
  </si>
  <si>
    <t>날치알크림파스타</t>
    <phoneticPr fontId="4" type="noConversion"/>
  </si>
  <si>
    <t>BMW</t>
    <phoneticPr fontId="4" type="noConversion"/>
  </si>
  <si>
    <t>Campo</t>
    <phoneticPr fontId="4" type="noConversion"/>
  </si>
  <si>
    <t>김신혜님</t>
    <phoneticPr fontId="4" type="noConversion"/>
  </si>
  <si>
    <t>이종갑님</t>
    <phoneticPr fontId="4" type="noConversion"/>
  </si>
  <si>
    <t>박주리님</t>
    <phoneticPr fontId="4" type="noConversion"/>
  </si>
  <si>
    <t xml:space="preserve"> 1F~4F 유리창 및 홀딩도어 하단, 그릇선반, 와인선반, 조명, 창틀 틈 등</t>
    <phoneticPr fontId="4" type="noConversion"/>
  </si>
  <si>
    <t>대청소 실시 하였습니다.</t>
    <phoneticPr fontId="4" type="noConversion"/>
  </si>
  <si>
    <t>2016. 1.5</t>
    <phoneticPr fontId="5" type="noConversion"/>
  </si>
  <si>
    <t>허미정님</t>
    <phoneticPr fontId="4" type="noConversion"/>
  </si>
  <si>
    <t>2016. 1.6</t>
    <phoneticPr fontId="5" type="noConversion"/>
  </si>
  <si>
    <t>김성수 사장님</t>
    <phoneticPr fontId="4" type="noConversion"/>
  </si>
  <si>
    <t>이미영님</t>
    <phoneticPr fontId="4" type="noConversion"/>
  </si>
  <si>
    <t>신재식 부장님</t>
    <phoneticPr fontId="4" type="noConversion"/>
  </si>
  <si>
    <t>D/T</t>
    <phoneticPr fontId="4" type="noConversion"/>
  </si>
  <si>
    <t>김주원님</t>
    <phoneticPr fontId="4" type="noConversion"/>
  </si>
  <si>
    <t>김진영님</t>
    <phoneticPr fontId="4" type="noConversion"/>
  </si>
  <si>
    <t>김대수님</t>
    <phoneticPr fontId="4" type="noConversion"/>
  </si>
  <si>
    <t>송이사님</t>
    <phoneticPr fontId="4" type="noConversion"/>
  </si>
  <si>
    <t>campo</t>
    <phoneticPr fontId="4" type="noConversion"/>
  </si>
  <si>
    <t>1.샐러리악 스프 ,관자</t>
    <phoneticPr fontId="4" type="noConversion"/>
  </si>
  <si>
    <t>2.컨츄리베이컨,구운버섯</t>
    <phoneticPr fontId="4" type="noConversion"/>
  </si>
  <si>
    <t>3.농어,모시조개</t>
    <phoneticPr fontId="4" type="noConversion"/>
  </si>
  <si>
    <t>4.마켓샐러드</t>
    <phoneticPr fontId="4" type="noConversion"/>
  </si>
  <si>
    <t>5.초리조파스타,시금치</t>
    <phoneticPr fontId="4" type="noConversion"/>
  </si>
  <si>
    <t>6.안심 ,디저트</t>
    <phoneticPr fontId="4" type="noConversion"/>
  </si>
  <si>
    <t>2016. 1.7</t>
    <phoneticPr fontId="5" type="noConversion"/>
  </si>
  <si>
    <t>김두리님</t>
    <phoneticPr fontId="4" type="noConversion"/>
  </si>
  <si>
    <t>남형석님</t>
    <phoneticPr fontId="4" type="noConversion"/>
  </si>
  <si>
    <t>박보연님</t>
    <phoneticPr fontId="4" type="noConversion"/>
  </si>
  <si>
    <t>옥영봉님</t>
    <phoneticPr fontId="4" type="noConversion"/>
  </si>
  <si>
    <t>오명주님</t>
    <phoneticPr fontId="4" type="noConversion"/>
  </si>
  <si>
    <t>단품식사</t>
    <phoneticPr fontId="4" type="noConversion"/>
  </si>
  <si>
    <t>8일 9일 코스 메뉴 준비</t>
    <phoneticPr fontId="4" type="noConversion"/>
  </si>
  <si>
    <t>그랜드메뉴 메뉴얼 체크</t>
    <phoneticPr fontId="4" type="noConversion"/>
  </si>
  <si>
    <t>마르게리따피자</t>
    <phoneticPr fontId="4" type="noConversion"/>
  </si>
  <si>
    <t>해산물파스타</t>
    <phoneticPr fontId="4" type="noConversion"/>
  </si>
  <si>
    <t>비프까르파치오</t>
    <phoneticPr fontId="4" type="noConversion"/>
  </si>
  <si>
    <t>오늘의 영업사항</t>
    <phoneticPr fontId="4" type="noConversion"/>
  </si>
  <si>
    <t xml:space="preserve"> - 점심 저녁 모두 워킹 손님이 주를 이루었으며, 와인및베버리지가 총매출에</t>
    <phoneticPr fontId="4" type="noConversion"/>
  </si>
  <si>
    <t xml:space="preserve"> 40%차지하였습니다.</t>
    <phoneticPr fontId="4" type="noConversion"/>
  </si>
  <si>
    <t>꽃게로제파스타</t>
    <phoneticPr fontId="4" type="noConversion"/>
  </si>
  <si>
    <t>날치알크림파스타</t>
    <phoneticPr fontId="4" type="noConversion"/>
  </si>
  <si>
    <t>등심스테이크</t>
    <phoneticPr fontId="4" type="noConversion"/>
  </si>
  <si>
    <t>D/T SET</t>
    <phoneticPr fontId="4" type="noConversion"/>
  </si>
  <si>
    <t xml:space="preserve"> 사무실 대청소 실시하였습니다.</t>
    <phoneticPr fontId="4" type="noConversion"/>
  </si>
  <si>
    <t xml:space="preserve"> - 오늘의 영업사항</t>
    <phoneticPr fontId="4" type="noConversion"/>
  </si>
  <si>
    <t xml:space="preserve"> 저녁에 김두리님 17분 회사 신년모임예약이였으며, 단품과 함께 와인 드셨습니다.</t>
    <phoneticPr fontId="4" type="noConversion"/>
  </si>
  <si>
    <t xml:space="preserve"> 와인및베버리지가 총매출에 36%차지하였습니다</t>
    <phoneticPr fontId="4" type="noConversion"/>
  </si>
  <si>
    <t xml:space="preserve"> - 내일 예약사항</t>
    <phoneticPr fontId="4" type="noConversion"/>
  </si>
  <si>
    <t xml:space="preserve"> 런치에 보솜이(기저귀) 블로그 발대식 L/T 30명 3F홀 예약 있습니다.</t>
    <phoneticPr fontId="4" type="noConversion"/>
  </si>
  <si>
    <t>2016. 1.8</t>
    <phoneticPr fontId="5" type="noConversion"/>
  </si>
  <si>
    <t>보솜이</t>
    <phoneticPr fontId="4" type="noConversion"/>
  </si>
  <si>
    <t>L/T</t>
    <phoneticPr fontId="4" type="noConversion"/>
  </si>
  <si>
    <t>송상훈님</t>
    <phoneticPr fontId="4" type="noConversion"/>
  </si>
  <si>
    <t>김형진님</t>
    <phoneticPr fontId="4" type="noConversion"/>
  </si>
  <si>
    <t>최영규님</t>
    <phoneticPr fontId="4" type="noConversion"/>
  </si>
  <si>
    <t>황인욱님</t>
    <phoneticPr fontId="4" type="noConversion"/>
  </si>
  <si>
    <t>전명호님</t>
    <phoneticPr fontId="4" type="noConversion"/>
  </si>
  <si>
    <t>황펀드님</t>
    <phoneticPr fontId="4" type="noConversion"/>
  </si>
  <si>
    <t>여주동님</t>
    <phoneticPr fontId="4" type="noConversion"/>
  </si>
  <si>
    <t>보솜이 30인 L/T 메뉴</t>
    <phoneticPr fontId="4" type="noConversion"/>
  </si>
  <si>
    <t>1.비프카르파치오,버섯피클,토마토콩피</t>
    <phoneticPr fontId="4" type="noConversion"/>
  </si>
  <si>
    <t>2.관자,버터넛스쿼시 스프</t>
    <phoneticPr fontId="4" type="noConversion"/>
  </si>
  <si>
    <t>3.마켓샐러드</t>
    <phoneticPr fontId="4" type="noConversion"/>
  </si>
  <si>
    <t>4.토르텔리니,베이컨,양송이,완두콩,크림소스</t>
    <phoneticPr fontId="4" type="noConversion"/>
  </si>
  <si>
    <t xml:space="preserve">5.등심or연어 </t>
    <phoneticPr fontId="4" type="noConversion"/>
  </si>
  <si>
    <t>6.몰튼케익</t>
    <phoneticPr fontId="4" type="noConversion"/>
  </si>
  <si>
    <t>2016. 1.9</t>
    <phoneticPr fontId="5" type="noConversion"/>
  </si>
  <si>
    <t>장민경님</t>
    <phoneticPr fontId="4" type="noConversion"/>
  </si>
  <si>
    <t>이재진님</t>
    <phoneticPr fontId="4" type="noConversion"/>
  </si>
  <si>
    <t>18+1</t>
    <phoneticPr fontId="4" type="noConversion"/>
  </si>
  <si>
    <t>정주혁님</t>
    <phoneticPr fontId="4" type="noConversion"/>
  </si>
  <si>
    <t>이재옥님</t>
    <phoneticPr fontId="4" type="noConversion"/>
  </si>
  <si>
    <t>김소영님</t>
    <phoneticPr fontId="4" type="noConversion"/>
  </si>
  <si>
    <t>이주헌님</t>
    <phoneticPr fontId="4" type="noConversion"/>
  </si>
  <si>
    <t>김서연님</t>
    <phoneticPr fontId="4" type="noConversion"/>
  </si>
  <si>
    <t>최영호님</t>
    <phoneticPr fontId="4" type="noConversion"/>
  </si>
  <si>
    <t>고동률님</t>
    <phoneticPr fontId="4" type="noConversion"/>
  </si>
  <si>
    <t>이재진님 L/T 메뉴</t>
    <phoneticPr fontId="4" type="noConversion"/>
  </si>
  <si>
    <t>1.비프타르타르,샐러리악퓨레,트러플오일</t>
    <phoneticPr fontId="4" type="noConversion"/>
  </si>
  <si>
    <t>2.관자,새우구이 샤프론소스,피클파프리카</t>
    <phoneticPr fontId="4" type="noConversion"/>
  </si>
  <si>
    <t>3.판체타구이,구운버섯,발사믹에이지,시금치</t>
    <phoneticPr fontId="4" type="noConversion"/>
  </si>
  <si>
    <t>4.마켓샐러드</t>
    <phoneticPr fontId="4" type="noConversion"/>
  </si>
  <si>
    <t>5.토르텔리니,베이컨,양송이,완두콩,크림소스</t>
    <phoneticPr fontId="4" type="noConversion"/>
  </si>
  <si>
    <t>6.등심or연어(레몬케이퍼소스)</t>
    <phoneticPr fontId="4" type="noConversion"/>
  </si>
  <si>
    <t>7.디저트 티라미수</t>
    <phoneticPr fontId="4" type="noConversion"/>
  </si>
  <si>
    <t>2016. 1.10</t>
    <phoneticPr fontId="5" type="noConversion"/>
  </si>
  <si>
    <t>문지만 님</t>
    <phoneticPr fontId="4" type="noConversion"/>
  </si>
  <si>
    <t>황용목 님</t>
    <phoneticPr fontId="4" type="noConversion"/>
  </si>
  <si>
    <t>정다운 님</t>
    <phoneticPr fontId="4" type="noConversion"/>
  </si>
  <si>
    <t>원지희 님</t>
    <phoneticPr fontId="4" type="noConversion"/>
  </si>
  <si>
    <t>주방 트렌치 및 도마 소독을 실시하였습니다.</t>
    <phoneticPr fontId="4" type="noConversion"/>
  </si>
  <si>
    <t>2016. 1.11</t>
    <phoneticPr fontId="5" type="noConversion"/>
  </si>
  <si>
    <t>송성훈님</t>
    <phoneticPr fontId="4" type="noConversion"/>
  </si>
  <si>
    <t>이성훈님</t>
    <phoneticPr fontId="4" type="noConversion"/>
  </si>
  <si>
    <t>송재우님</t>
    <phoneticPr fontId="4" type="noConversion"/>
  </si>
  <si>
    <t>송재형님</t>
    <phoneticPr fontId="4" type="noConversion"/>
  </si>
  <si>
    <t>김민정님</t>
    <phoneticPr fontId="4" type="noConversion"/>
  </si>
  <si>
    <t>1/12일 사장님 테이블 테이스팅 준비</t>
    <phoneticPr fontId="4" type="noConversion"/>
  </si>
  <si>
    <t>2016. 1.12</t>
    <phoneticPr fontId="5" type="noConversion"/>
  </si>
  <si>
    <t>임현석님</t>
    <phoneticPr fontId="4" type="noConversion"/>
  </si>
  <si>
    <t>배병옥님</t>
    <phoneticPr fontId="4" type="noConversion"/>
  </si>
  <si>
    <t>사장님</t>
    <phoneticPr fontId="4" type="noConversion"/>
  </si>
  <si>
    <t>D/T</t>
    <phoneticPr fontId="4" type="noConversion"/>
  </si>
  <si>
    <t>이재원님</t>
    <phoneticPr fontId="4" type="noConversion"/>
  </si>
  <si>
    <t>문지영님</t>
    <phoneticPr fontId="4" type="noConversion"/>
  </si>
  <si>
    <t>이안나님</t>
    <phoneticPr fontId="4" type="noConversion"/>
  </si>
  <si>
    <t>김도현님</t>
    <phoneticPr fontId="4" type="noConversion"/>
  </si>
  <si>
    <t>1/12일 사장님 테이블 테이스팅</t>
    <phoneticPr fontId="4" type="noConversion"/>
  </si>
  <si>
    <t>1.도미까르파치오,샬롯,석류,펜넬,샴페인비네그렛</t>
    <phoneticPr fontId="4" type="noConversion"/>
  </si>
  <si>
    <t>2.핑크프리토미스토,새우,깔라마리,쥬키니,양송이,비트퓨레,사워크림</t>
    <phoneticPr fontId="4" type="noConversion"/>
  </si>
  <si>
    <t>2.핑크프리토미스토,새우,깔라마리,쥬키니,양송이,비트퓨레,사워크림</t>
    <phoneticPr fontId="4" type="noConversion"/>
  </si>
  <si>
    <t>3.스팀드쉘피쉬,새조개,키조개,굴,가리비,달래,초리조,돌조개</t>
    <phoneticPr fontId="4" type="noConversion"/>
  </si>
  <si>
    <t>4.베이비스피나치샐러드,시금치,잣,캔디베이컨,염소치즈,에이지발사믹</t>
    <phoneticPr fontId="4" type="noConversion"/>
  </si>
  <si>
    <t>5.까르보나라,스파게티니,이탈리안소시지,계란노른자</t>
    <phoneticPr fontId="4" type="noConversion"/>
  </si>
  <si>
    <t>6.등심 7.쉬폰케익</t>
    <phoneticPr fontId="4" type="noConversion"/>
  </si>
  <si>
    <t>2016. 1.13</t>
    <phoneticPr fontId="5" type="noConversion"/>
  </si>
  <si>
    <t>1.샐러리악스프,구운관자구이,프로슈토칩</t>
    <phoneticPr fontId="4" type="noConversion"/>
  </si>
  <si>
    <t>2.판체타구이,버섯구이,에이지발사믹</t>
    <phoneticPr fontId="4" type="noConversion"/>
  </si>
  <si>
    <t>4.샤프론 홍합 파스타</t>
    <phoneticPr fontId="4" type="noConversion"/>
  </si>
  <si>
    <t>5.등심</t>
    <phoneticPr fontId="4" type="noConversion"/>
  </si>
  <si>
    <t>L/T</t>
    <phoneticPr fontId="4" type="noConversion"/>
  </si>
  <si>
    <t>단품</t>
    <phoneticPr fontId="4" type="noConversion"/>
  </si>
  <si>
    <t>2+1</t>
    <phoneticPr fontId="4" type="noConversion"/>
  </si>
  <si>
    <t>김승빈님</t>
    <phoneticPr fontId="4" type="noConversion"/>
  </si>
  <si>
    <t>하수연님</t>
    <phoneticPr fontId="4" type="noConversion"/>
  </si>
  <si>
    <t>정재현님</t>
    <phoneticPr fontId="4" type="noConversion"/>
  </si>
  <si>
    <t>노경선님</t>
    <phoneticPr fontId="4" type="noConversion"/>
  </si>
  <si>
    <t>김신혜님</t>
    <phoneticPr fontId="4" type="noConversion"/>
  </si>
  <si>
    <t>9+1</t>
    <phoneticPr fontId="4" type="noConversion"/>
  </si>
  <si>
    <t>김종세님</t>
    <phoneticPr fontId="4" type="noConversion"/>
  </si>
  <si>
    <t>13일 정재현님 L/T 메뉴</t>
    <phoneticPr fontId="4" type="noConversion"/>
  </si>
  <si>
    <t>6.롤케잌</t>
    <phoneticPr fontId="4" type="noConversion"/>
  </si>
  <si>
    <t>2016. 1.14</t>
    <phoneticPr fontId="5" type="noConversion"/>
  </si>
  <si>
    <t>1.비프까르파치오</t>
    <phoneticPr fontId="4" type="noConversion"/>
  </si>
  <si>
    <t>펜디K</t>
    <phoneticPr fontId="4" type="noConversion"/>
  </si>
  <si>
    <t>LFA</t>
    <phoneticPr fontId="4" type="noConversion"/>
  </si>
  <si>
    <t>D/T</t>
    <phoneticPr fontId="4" type="noConversion"/>
  </si>
  <si>
    <t>펜디 D/T 메뉴</t>
    <phoneticPr fontId="4" type="noConversion"/>
  </si>
  <si>
    <t>2.아란치니,시저폼,레디쉬</t>
    <phoneticPr fontId="4" type="noConversion"/>
  </si>
  <si>
    <t>3.마켓샐러드</t>
    <phoneticPr fontId="4" type="noConversion"/>
  </si>
  <si>
    <t>4.로즈마리노햄,까사레치아,크림소스,완두콩,빨강파프리카.</t>
    <phoneticPr fontId="4" type="noConversion"/>
  </si>
  <si>
    <t>5.등심or연어</t>
    <phoneticPr fontId="4" type="noConversion"/>
  </si>
  <si>
    <t>6.티라미수</t>
    <phoneticPr fontId="4" type="noConversion"/>
  </si>
  <si>
    <t>2016. 1.15</t>
    <phoneticPr fontId="5" type="noConversion"/>
  </si>
  <si>
    <t>오선미 님</t>
    <phoneticPr fontId="4" type="noConversion"/>
  </si>
  <si>
    <t>불가리 코리아</t>
    <phoneticPr fontId="4" type="noConversion"/>
  </si>
  <si>
    <t>송제니퍼 님</t>
  </si>
  <si>
    <t>반정화 님</t>
  </si>
  <si>
    <t>유민상 님</t>
  </si>
  <si>
    <t>이진숙 님</t>
  </si>
  <si>
    <t>오후</t>
    <phoneticPr fontId="4" type="noConversion"/>
  </si>
  <si>
    <t>이현주 님</t>
  </si>
  <si>
    <t>조용로 님</t>
  </si>
  <si>
    <t>엄성로 님</t>
  </si>
  <si>
    <t>7+1</t>
    <phoneticPr fontId="4" type="noConversion"/>
  </si>
  <si>
    <t>3+1</t>
    <phoneticPr fontId="4" type="noConversion"/>
  </si>
  <si>
    <t>송제니퍼 님 D/T 메뉴</t>
    <phoneticPr fontId="4" type="noConversion"/>
  </si>
  <si>
    <t>1.비프 카르파치오 with 루꼴라,버섯피클,토마토 콩피</t>
    <phoneticPr fontId="4" type="noConversion"/>
  </si>
  <si>
    <t>2.셀러리악 퓨레 with 트러플오일,구운관자,프로슈토 칲</t>
    <phoneticPr fontId="4" type="noConversion"/>
  </si>
  <si>
    <t>4.마켓샐러드</t>
    <phoneticPr fontId="4" type="noConversion"/>
  </si>
  <si>
    <t>3.판체타 W 구운버섯,베이비 시금치 에이지드 발사믹</t>
    <phoneticPr fontId="4" type="noConversion"/>
  </si>
  <si>
    <t>5.샤프란 크림 파스타 W 홍합, 전복</t>
    <phoneticPr fontId="4" type="noConversion"/>
  </si>
  <si>
    <t>6.등심 또는 연어</t>
    <phoneticPr fontId="4" type="noConversion"/>
  </si>
  <si>
    <t>7.티라미수</t>
    <phoneticPr fontId="4" type="noConversion"/>
  </si>
  <si>
    <t>마르게리따 피자</t>
    <phoneticPr fontId="4" type="noConversion"/>
  </si>
  <si>
    <t>김해진 사원 스파클링 와인 오픈 교육 실시</t>
    <phoneticPr fontId="4" type="noConversion"/>
  </si>
  <si>
    <t>판체타</t>
    <phoneticPr fontId="4" type="noConversion"/>
  </si>
  <si>
    <t>치킨구이</t>
    <phoneticPr fontId="4" type="noConversion"/>
  </si>
  <si>
    <t xml:space="preserve"> - 내일 영업사항</t>
    <phoneticPr fontId="4" type="noConversion"/>
  </si>
  <si>
    <t xml:space="preserve"> 점심에 이재진님(노경선님) 환갑잔치 L/T 메뉴 있습니다.</t>
    <phoneticPr fontId="4" type="noConversion"/>
  </si>
  <si>
    <t xml:space="preserve"> 이재진님 점심식사 매우 만족 하시고 가셨으며, </t>
    <phoneticPr fontId="4" type="noConversion"/>
  </si>
  <si>
    <t>저녁 영업시 2인커플이 주를 이루었습니다.</t>
    <phoneticPr fontId="4" type="noConversion"/>
  </si>
  <si>
    <t>봉골레파스타</t>
    <phoneticPr fontId="4" type="noConversion"/>
  </si>
  <si>
    <t>안심스테이크</t>
    <phoneticPr fontId="4" type="noConversion"/>
  </si>
  <si>
    <t xml:space="preserve"> 1-4층 계단 및 틈새, 손잡이 등 대청소 하였습니다.</t>
    <phoneticPr fontId="4" type="noConversion"/>
  </si>
  <si>
    <t>깔라마리</t>
    <phoneticPr fontId="4" type="noConversion"/>
  </si>
  <si>
    <t>마켓샐러드</t>
    <phoneticPr fontId="4" type="noConversion"/>
  </si>
  <si>
    <t>1-4층 화장실 대청소 하였습니다.</t>
    <phoneticPr fontId="4" type="noConversion"/>
  </si>
  <si>
    <t>D/T</t>
    <phoneticPr fontId="4" type="noConversion"/>
  </si>
  <si>
    <t>봉고레파스타</t>
    <phoneticPr fontId="4" type="noConversion"/>
  </si>
  <si>
    <t xml:space="preserve"> 저녁에 와인과 맥주 이용 고객이 많이 객단가가 높았으며 베버리지 매출 총 29%</t>
    <phoneticPr fontId="4" type="noConversion"/>
  </si>
  <si>
    <t>달성 하였습니다.</t>
    <phoneticPr fontId="4" type="noConversion"/>
  </si>
  <si>
    <t xml:space="preserve"> 저녁에 노경선님 ROMA 단품식사 예약있습니다.</t>
    <phoneticPr fontId="4" type="noConversion"/>
  </si>
  <si>
    <t>매주 화요일 홀직원 북클럽 진행</t>
    <phoneticPr fontId="4" type="noConversion"/>
  </si>
  <si>
    <t xml:space="preserve"> - 김호중대리 : 레스토랑 기본영어회화</t>
    <phoneticPr fontId="4" type="noConversion"/>
  </si>
  <si>
    <t xml:space="preserve"> 펜디코리아 신년모임 및 회식으로 4F공간 이용하셨고 단골 손님도 오셔서</t>
    <phoneticPr fontId="4" type="noConversion"/>
  </si>
  <si>
    <t>즐거운 식사 하시고 가셨습니다.</t>
    <phoneticPr fontId="4" type="noConversion"/>
  </si>
  <si>
    <t>홍합탕</t>
    <phoneticPr fontId="4" type="noConversion"/>
  </si>
  <si>
    <t xml:space="preserve"> - 내일 예약 사항</t>
    <phoneticPr fontId="4" type="noConversion"/>
  </si>
  <si>
    <t xml:space="preserve"> 송제니퍼님 4F 생일파티 D/T 예약있습니다.</t>
    <phoneticPr fontId="4" type="noConversion"/>
  </si>
  <si>
    <t>2016. 1.16</t>
    <phoneticPr fontId="5" type="noConversion"/>
  </si>
  <si>
    <t>꽃게 로제파스타</t>
    <phoneticPr fontId="4" type="noConversion"/>
  </si>
  <si>
    <t>너트 피자</t>
    <phoneticPr fontId="4" type="noConversion"/>
  </si>
  <si>
    <t>치킨구이</t>
    <phoneticPr fontId="4" type="noConversion"/>
  </si>
  <si>
    <t>마르게리따 피자</t>
    <phoneticPr fontId="4" type="noConversion"/>
  </si>
  <si>
    <t>먹물 리조또</t>
    <phoneticPr fontId="4" type="noConversion"/>
  </si>
  <si>
    <t>치폴라</t>
    <phoneticPr fontId="4" type="noConversion"/>
  </si>
  <si>
    <t>2016. 1.17</t>
    <phoneticPr fontId="5" type="noConversion"/>
  </si>
  <si>
    <t>봉골레 파스타</t>
    <phoneticPr fontId="4" type="noConversion"/>
  </si>
  <si>
    <t>날치알 크림파스타</t>
    <phoneticPr fontId="4" type="noConversion"/>
  </si>
  <si>
    <t>버섯 피자</t>
    <phoneticPr fontId="4" type="noConversion"/>
  </si>
  <si>
    <t>최윤용님</t>
    <phoneticPr fontId="4" type="noConversion"/>
  </si>
  <si>
    <t>김지희님</t>
    <phoneticPr fontId="4" type="noConversion"/>
  </si>
  <si>
    <t>남세현님</t>
    <phoneticPr fontId="4" type="noConversion"/>
  </si>
  <si>
    <t>윤학모님</t>
    <phoneticPr fontId="4" type="noConversion"/>
  </si>
  <si>
    <t>방경우님</t>
    <phoneticPr fontId="4" type="noConversion"/>
  </si>
  <si>
    <t>하영수님</t>
    <phoneticPr fontId="4" type="noConversion"/>
  </si>
  <si>
    <t>홍성준님</t>
    <phoneticPr fontId="4" type="noConversion"/>
  </si>
  <si>
    <t>2016. 1.18</t>
    <phoneticPr fontId="5" type="noConversion"/>
  </si>
  <si>
    <t>이사회</t>
    <phoneticPr fontId="4" type="noConversion"/>
  </si>
  <si>
    <t>송정현님</t>
    <phoneticPr fontId="4" type="noConversion"/>
  </si>
  <si>
    <t>소담이님</t>
    <phoneticPr fontId="4" type="noConversion"/>
  </si>
  <si>
    <t>1.도미까르파치오w펜넬,석류,바질</t>
    <phoneticPr fontId="4" type="noConversion"/>
  </si>
  <si>
    <t>2.아란치니w시져폼,프리제,레디쉬,레몬</t>
    <phoneticPr fontId="4" type="noConversion"/>
  </si>
  <si>
    <t>3.그릴판체타w버섯구이,베이비시금체,에이지발사믹</t>
    <phoneticPr fontId="4" type="noConversion"/>
  </si>
  <si>
    <t>4.마켓샐러드</t>
    <phoneticPr fontId="4" type="noConversion"/>
  </si>
  <si>
    <t>5.샤프론 홍합 오일 파스타</t>
    <phoneticPr fontId="4" type="noConversion"/>
  </si>
  <si>
    <t>6.안심or연어</t>
    <phoneticPr fontId="4" type="noConversion"/>
  </si>
  <si>
    <t>7.롤케잌</t>
    <phoneticPr fontId="4" type="noConversion"/>
  </si>
  <si>
    <t>꽃게로제파스타</t>
    <phoneticPr fontId="4" type="noConversion"/>
  </si>
  <si>
    <t>시져샐러드</t>
    <phoneticPr fontId="4" type="noConversion"/>
  </si>
  <si>
    <t>먹물리조또</t>
    <phoneticPr fontId="4" type="noConversion"/>
  </si>
  <si>
    <t>박우진사장님</t>
    <phoneticPr fontId="4" type="noConversion"/>
  </si>
  <si>
    <t>박우진사장님 D/T메뉴</t>
    <phoneticPr fontId="4" type="noConversion"/>
  </si>
  <si>
    <t>- 오늘영업사항</t>
    <phoneticPr fontId="4" type="noConversion"/>
  </si>
  <si>
    <t>오랜만에 예약주식 박우진사장님 5분 Roma에서 D/T으로 식사이용을 하셨습니다.</t>
    <phoneticPr fontId="4" type="noConversion"/>
  </si>
  <si>
    <t>독점와인 및 레드와인을 이용하시면 식사를 하셨습니다.</t>
    <phoneticPr fontId="4" type="noConversion"/>
  </si>
  <si>
    <t>추운날씨로 인해 워킹의 방문은 적었습니다.</t>
    <phoneticPr fontId="4" type="noConversion"/>
  </si>
  <si>
    <t>- 1층 바 선반 및 안쪽 청소 실시</t>
    <phoneticPr fontId="4" type="noConversion"/>
  </si>
  <si>
    <t>2016. 1.19</t>
    <phoneticPr fontId="5" type="noConversion"/>
  </si>
  <si>
    <t>1.비프까르파치오w버섯피클,토마토콩피</t>
    <phoneticPr fontId="4" type="noConversion"/>
  </si>
  <si>
    <t>3.아란치니w시저폼,레디쉬,레몬</t>
    <phoneticPr fontId="4" type="noConversion"/>
  </si>
  <si>
    <t>2.샐러리악스프w관자구이</t>
    <phoneticPr fontId="4" type="noConversion"/>
  </si>
  <si>
    <t>4.마켓샐러드</t>
    <phoneticPr fontId="4" type="noConversion"/>
  </si>
  <si>
    <t>5.샤프론 홍합 오일파스타</t>
    <phoneticPr fontId="4" type="noConversion"/>
  </si>
  <si>
    <t>6.등심or연어</t>
    <phoneticPr fontId="4" type="noConversion"/>
  </si>
  <si>
    <t>7.롤케잌</t>
    <phoneticPr fontId="4" type="noConversion"/>
  </si>
  <si>
    <t>봉골레</t>
    <phoneticPr fontId="4" type="noConversion"/>
  </si>
  <si>
    <t>런치A set</t>
    <phoneticPr fontId="4" type="noConversion"/>
  </si>
  <si>
    <t>세르비에 D/T</t>
    <phoneticPr fontId="4" type="noConversion"/>
  </si>
  <si>
    <t>세르비에</t>
    <phoneticPr fontId="4" type="noConversion"/>
  </si>
  <si>
    <t>세르비에 관게자</t>
    <phoneticPr fontId="4" type="noConversion"/>
  </si>
  <si>
    <t>세르비에 제약회사 접대형식으로 Roma에서 D/T 및 와인 4병과 함께 식사하였습니다.</t>
    <phoneticPr fontId="4" type="noConversion"/>
  </si>
  <si>
    <t>관계자들은 1층에서 단품으로 이용하셨습니다.</t>
    <phoneticPr fontId="4" type="noConversion"/>
  </si>
  <si>
    <t>바톤갤러리</t>
    <phoneticPr fontId="4" type="noConversion"/>
  </si>
  <si>
    <t>오랜만에 바톤갤러리에서 3인 오셔서 단품으로 이용하셨고 직수입 와인 3병을 함께</t>
    <phoneticPr fontId="4" type="noConversion"/>
  </si>
  <si>
    <t xml:space="preserve">이용하셨습니다. </t>
    <phoneticPr fontId="4" type="noConversion"/>
  </si>
  <si>
    <t>- 1층 엘리베이터 앞 먼지청소 및 1층 등 청소 실시</t>
    <phoneticPr fontId="4" type="noConversion"/>
  </si>
  <si>
    <t>2016. 1.20</t>
    <phoneticPr fontId="5" type="noConversion"/>
  </si>
  <si>
    <t>주방 후드 청소 기름때제거 실시</t>
    <phoneticPr fontId="4" type="noConversion"/>
  </si>
  <si>
    <t>콜파트 선반 청소 및 기물정리</t>
    <phoneticPr fontId="4" type="noConversion"/>
  </si>
  <si>
    <t>이연주님</t>
    <phoneticPr fontId="4" type="noConversion"/>
  </si>
  <si>
    <t>김성희님</t>
    <phoneticPr fontId="4" type="noConversion"/>
  </si>
  <si>
    <t>김형진님</t>
    <phoneticPr fontId="4" type="noConversion"/>
  </si>
  <si>
    <t>유현석님</t>
    <phoneticPr fontId="4" type="noConversion"/>
  </si>
  <si>
    <t>해산물토마토파스타</t>
    <phoneticPr fontId="4" type="noConversion"/>
  </si>
  <si>
    <t>마르게리따</t>
    <phoneticPr fontId="4" type="noConversion"/>
  </si>
  <si>
    <t>- 와인교육실시</t>
    <phoneticPr fontId="4" type="noConversion"/>
  </si>
  <si>
    <t>동영상으로 와인 관련 된 자료 시청하였습니다.</t>
    <phoneticPr fontId="4" type="noConversion"/>
  </si>
  <si>
    <t xml:space="preserve"> 디너타임 때는 4~7인 다양한 모임으로 이용하시는 손님이 많았습니다. 주로 파스타</t>
    <phoneticPr fontId="4" type="noConversion"/>
  </si>
  <si>
    <t>와 함께 와인 및 주류를 함께 드셨습니다.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</si>
</sst>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4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나눔고딕OFT"/>
      <family val="3"/>
      <charset val="129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8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0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Border="1" applyAlignment="1"/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3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8" xfId="0" quotePrefix="1" applyFont="1" applyBorder="1" applyAlignment="1">
      <alignment horizontal="left"/>
    </xf>
    <xf numFmtId="0" fontId="6" fillId="0" borderId="18" xfId="0" quotePrefix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7" xfId="0" applyNumberFormat="1" applyFont="1" applyBorder="1" applyAlignment="1">
      <alignment horizontal="left" wrapText="1"/>
    </xf>
    <xf numFmtId="0" fontId="6" fillId="0" borderId="1" xfId="0" quotePrefix="1" applyFont="1" applyBorder="1" applyAlignment="1">
      <alignment horizontal="left"/>
    </xf>
    <xf numFmtId="0" fontId="6" fillId="0" borderId="16" xfId="0" quotePrefix="1" applyFont="1" applyBorder="1" applyAlignment="1">
      <alignment horizontal="left"/>
    </xf>
    <xf numFmtId="0" fontId="6" fillId="0" borderId="18" xfId="0" applyFont="1" applyBorder="1" applyAlignment="1"/>
    <xf numFmtId="0" fontId="6" fillId="0" borderId="20" xfId="0" applyFont="1" applyBorder="1" applyAlignment="1"/>
    <xf numFmtId="0" fontId="6" fillId="0" borderId="19" xfId="0" applyFont="1" applyBorder="1" applyAlignment="1"/>
    <xf numFmtId="0" fontId="6" fillId="0" borderId="8" xfId="0" applyFont="1" applyBorder="1" applyAlignment="1">
      <alignment horizontal="left" wrapText="1"/>
    </xf>
    <xf numFmtId="20" fontId="6" fillId="0" borderId="8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18" xfId="0" quotePrefix="1" applyFont="1" applyBorder="1" applyAlignment="1"/>
    <xf numFmtId="20" fontId="6" fillId="0" borderId="8" xfId="0" quotePrefix="1" applyNumberFormat="1" applyFont="1" applyBorder="1" applyAlignment="1">
      <alignment horizontal="left" wrapText="1"/>
    </xf>
    <xf numFmtId="20" fontId="6" fillId="0" borderId="8" xfId="0" quotePrefix="1" applyNumberFormat="1" applyFont="1" applyBorder="1" applyAlignment="1">
      <alignment horizontal="left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opLeftCell="A10" workbookViewId="0">
      <selection activeCell="E38" sqref="E38:G3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29" t="s">
        <v>0</v>
      </c>
      <c r="B1" s="129"/>
      <c r="C1" s="129"/>
      <c r="D1" s="129"/>
      <c r="E1" s="129"/>
      <c r="F1" s="129"/>
      <c r="G1" s="129"/>
    </row>
    <row r="2" spans="1:9" ht="20.100000000000001" customHeight="1">
      <c r="A2" s="1" t="s">
        <v>1</v>
      </c>
      <c r="B2" s="130" t="s">
        <v>41</v>
      </c>
      <c r="C2" s="131"/>
      <c r="D2" s="2" t="s">
        <v>2</v>
      </c>
      <c r="E2" s="2"/>
      <c r="F2" s="3" t="s">
        <v>3</v>
      </c>
      <c r="G2" s="4"/>
    </row>
    <row r="3" spans="1:9" ht="24" customHeight="1">
      <c r="A3" s="127" t="s">
        <v>35</v>
      </c>
      <c r="B3" s="90"/>
      <c r="C3" s="128"/>
      <c r="D3" s="132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34">
        <v>600200</v>
      </c>
      <c r="C4" s="135"/>
      <c r="D4" s="133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36">
        <f>B6-B4</f>
        <v>823800</v>
      </c>
      <c r="C5" s="137"/>
      <c r="D5" s="133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38">
        <v>1424000</v>
      </c>
      <c r="C6" s="139"/>
      <c r="D6" s="133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38">
        <f>B6</f>
        <v>1424000</v>
      </c>
      <c r="C7" s="139"/>
      <c r="D7" s="11"/>
      <c r="E7" s="12"/>
      <c r="F7" s="13"/>
      <c r="G7" s="14"/>
      <c r="I7" s="15"/>
    </row>
    <row r="8" spans="1:9" ht="25.5" customHeight="1">
      <c r="A8" s="1" t="s">
        <v>13</v>
      </c>
      <c r="B8" s="140"/>
      <c r="C8" s="141"/>
      <c r="G8" s="15"/>
    </row>
    <row r="9" spans="1:9" ht="27.95" customHeight="1">
      <c r="A9" s="127" t="s">
        <v>14</v>
      </c>
      <c r="B9" s="90"/>
      <c r="C9" s="128"/>
      <c r="D9" s="16"/>
      <c r="E9" s="17"/>
      <c r="F9" s="17"/>
      <c r="G9" s="18"/>
    </row>
    <row r="10" spans="1:9" ht="17.100000000000001" customHeight="1">
      <c r="A10" s="142" t="s">
        <v>15</v>
      </c>
      <c r="B10" s="19" t="s">
        <v>16</v>
      </c>
      <c r="C10" s="19" t="s">
        <v>17</v>
      </c>
      <c r="D10" s="70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43"/>
      <c r="B11" s="21" t="s">
        <v>42</v>
      </c>
      <c r="C11" s="21">
        <v>7</v>
      </c>
      <c r="D11" s="71"/>
      <c r="E11" s="22"/>
      <c r="F11" s="21"/>
      <c r="G11" s="23"/>
    </row>
    <row r="12" spans="1:9" ht="18" customHeight="1">
      <c r="A12" s="143"/>
      <c r="B12" s="21" t="s">
        <v>43</v>
      </c>
      <c r="C12" s="24">
        <v>5</v>
      </c>
      <c r="D12" s="71"/>
      <c r="E12" s="22"/>
      <c r="F12" s="21"/>
      <c r="G12" s="23"/>
    </row>
    <row r="13" spans="1:9" ht="17.100000000000001" customHeight="1">
      <c r="A13" s="144"/>
      <c r="B13" s="21" t="s">
        <v>36</v>
      </c>
      <c r="C13" s="21">
        <v>4</v>
      </c>
      <c r="D13" s="72"/>
      <c r="E13" s="25"/>
      <c r="F13" s="26"/>
      <c r="G13" s="23"/>
    </row>
    <row r="14" spans="1:9" ht="27.95" customHeight="1">
      <c r="A14" s="127" t="s">
        <v>19</v>
      </c>
      <c r="B14" s="90"/>
      <c r="C14" s="90"/>
      <c r="D14" s="90"/>
      <c r="E14" s="90"/>
      <c r="F14" s="90"/>
      <c r="G14" s="128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0"/>
      <c r="F15" s="121"/>
      <c r="G15" s="122"/>
    </row>
    <row r="16" spans="1:9" ht="18.95" customHeight="1">
      <c r="A16" s="94" t="s">
        <v>23</v>
      </c>
      <c r="B16" s="28">
        <v>0.47916666666666669</v>
      </c>
      <c r="C16" s="28" t="s">
        <v>38</v>
      </c>
      <c r="D16" s="29" t="s">
        <v>39</v>
      </c>
      <c r="E16" s="114" t="s">
        <v>40</v>
      </c>
      <c r="F16" s="115"/>
      <c r="G16" s="116"/>
    </row>
    <row r="17" spans="1:7">
      <c r="A17" s="95"/>
      <c r="B17" s="28"/>
      <c r="C17" s="21"/>
      <c r="D17" s="21"/>
      <c r="E17" s="114"/>
      <c r="F17" s="115"/>
      <c r="G17" s="116"/>
    </row>
    <row r="18" spans="1:7">
      <c r="A18" s="95"/>
      <c r="B18" s="28"/>
      <c r="C18" s="21"/>
      <c r="D18" s="21"/>
      <c r="E18" s="114"/>
      <c r="F18" s="115"/>
      <c r="G18" s="116"/>
    </row>
    <row r="19" spans="1:7">
      <c r="A19" s="95"/>
      <c r="B19" s="28"/>
      <c r="C19" s="21"/>
      <c r="D19" s="21"/>
      <c r="E19" s="114"/>
      <c r="F19" s="115"/>
      <c r="G19" s="116"/>
    </row>
    <row r="20" spans="1:7">
      <c r="A20" s="95"/>
      <c r="B20" s="28"/>
      <c r="C20" s="21"/>
      <c r="D20" s="21"/>
      <c r="E20" s="114"/>
      <c r="F20" s="115"/>
      <c r="G20" s="116"/>
    </row>
    <row r="21" spans="1:7">
      <c r="A21" s="95"/>
      <c r="B21" s="28"/>
      <c r="C21" s="21"/>
      <c r="D21" s="21"/>
      <c r="E21" s="114"/>
      <c r="F21" s="115"/>
      <c r="G21" s="116"/>
    </row>
    <row r="22" spans="1:7" ht="18" thickBot="1">
      <c r="A22" s="123"/>
      <c r="B22" s="30"/>
      <c r="C22" s="31"/>
      <c r="D22" s="31"/>
      <c r="E22" s="124"/>
      <c r="F22" s="125"/>
      <c r="G22" s="126"/>
    </row>
    <row r="23" spans="1:7">
      <c r="A23" s="95" t="s">
        <v>24</v>
      </c>
      <c r="B23" s="32">
        <v>0.25</v>
      </c>
      <c r="C23" s="33" t="s">
        <v>44</v>
      </c>
      <c r="D23" s="33">
        <v>2</v>
      </c>
      <c r="E23" s="91"/>
      <c r="F23" s="92"/>
      <c r="G23" s="93"/>
    </row>
    <row r="24" spans="1:7">
      <c r="A24" s="95"/>
      <c r="B24" s="28">
        <v>0.27083333333333331</v>
      </c>
      <c r="C24" s="21" t="s">
        <v>45</v>
      </c>
      <c r="D24" s="21" t="s">
        <v>46</v>
      </c>
      <c r="E24" s="114"/>
      <c r="F24" s="115"/>
      <c r="G24" s="116"/>
    </row>
    <row r="25" spans="1:7">
      <c r="A25" s="95"/>
      <c r="B25" s="28">
        <v>0.29166666666666669</v>
      </c>
      <c r="C25" s="21" t="s">
        <v>47</v>
      </c>
      <c r="D25" s="21">
        <v>2</v>
      </c>
      <c r="E25" s="114"/>
      <c r="F25" s="115"/>
      <c r="G25" s="116"/>
    </row>
    <row r="26" spans="1:7">
      <c r="A26" s="95"/>
      <c r="B26" s="28">
        <v>0.29166666666666669</v>
      </c>
      <c r="C26" s="21" t="s">
        <v>48</v>
      </c>
      <c r="D26" s="21">
        <v>6</v>
      </c>
      <c r="E26" s="117" t="s">
        <v>49</v>
      </c>
      <c r="F26" s="118"/>
      <c r="G26" s="119"/>
    </row>
    <row r="27" spans="1:7">
      <c r="A27" s="95"/>
      <c r="B27" s="28"/>
      <c r="C27" s="21"/>
      <c r="D27" s="21"/>
      <c r="E27" s="114"/>
      <c r="F27" s="115"/>
      <c r="G27" s="116"/>
    </row>
    <row r="28" spans="1:7">
      <c r="A28" s="95"/>
      <c r="B28" s="28"/>
      <c r="C28" s="21"/>
      <c r="D28" s="21"/>
      <c r="E28" s="114"/>
      <c r="F28" s="115"/>
      <c r="G28" s="116"/>
    </row>
    <row r="29" spans="1:7">
      <c r="A29" s="95"/>
      <c r="B29" s="28"/>
      <c r="C29" s="21"/>
      <c r="D29" s="21"/>
      <c r="E29" s="114"/>
      <c r="F29" s="115"/>
      <c r="G29" s="116"/>
    </row>
    <row r="30" spans="1:7">
      <c r="A30" s="95"/>
      <c r="B30" s="28"/>
      <c r="C30" s="21"/>
      <c r="D30" s="21"/>
      <c r="E30" s="114"/>
      <c r="F30" s="115"/>
      <c r="G30" s="116"/>
    </row>
    <row r="31" spans="1:7">
      <c r="A31" s="95"/>
      <c r="B31" s="28"/>
      <c r="C31" s="21"/>
      <c r="D31" s="21"/>
      <c r="E31" s="114"/>
      <c r="F31" s="115"/>
      <c r="G31" s="116"/>
    </row>
    <row r="32" spans="1:7">
      <c r="A32" s="90" t="s">
        <v>25</v>
      </c>
      <c r="B32" s="90"/>
      <c r="C32" s="90"/>
      <c r="D32" s="90"/>
      <c r="E32" s="90"/>
      <c r="F32" s="90"/>
      <c r="G32" s="90"/>
    </row>
    <row r="33" spans="1:9">
      <c r="A33" s="94" t="s">
        <v>26</v>
      </c>
      <c r="B33" s="97"/>
      <c r="C33" s="99"/>
      <c r="D33" s="94" t="s">
        <v>27</v>
      </c>
      <c r="E33" s="109" t="s">
        <v>50</v>
      </c>
      <c r="F33" s="110"/>
      <c r="G33" s="111"/>
    </row>
    <row r="34" spans="1:9" ht="17.25" customHeight="1">
      <c r="A34" s="95"/>
      <c r="B34" s="84"/>
      <c r="C34" s="86"/>
      <c r="D34" s="95"/>
      <c r="E34" s="84" t="s">
        <v>51</v>
      </c>
      <c r="F34" s="85"/>
      <c r="G34" s="86"/>
    </row>
    <row r="35" spans="1:9">
      <c r="A35" s="95"/>
      <c r="B35" s="112"/>
      <c r="C35" s="86"/>
      <c r="D35" s="95"/>
      <c r="E35" s="84" t="s">
        <v>52</v>
      </c>
      <c r="F35" s="85"/>
      <c r="G35" s="86"/>
    </row>
    <row r="36" spans="1:9">
      <c r="A36" s="95"/>
      <c r="B36" s="84"/>
      <c r="C36" s="86"/>
      <c r="D36" s="95"/>
      <c r="E36" s="84"/>
      <c r="F36" s="85"/>
      <c r="G36" s="86"/>
    </row>
    <row r="37" spans="1:9" ht="17.25" customHeight="1">
      <c r="A37" s="95"/>
      <c r="B37" s="84"/>
      <c r="C37" s="86"/>
      <c r="D37" s="95"/>
      <c r="E37" s="113" t="s">
        <v>53</v>
      </c>
      <c r="F37" s="85"/>
      <c r="G37" s="86"/>
    </row>
    <row r="38" spans="1:9" ht="17.25" customHeight="1">
      <c r="A38" s="95"/>
      <c r="B38" s="84"/>
      <c r="C38" s="86"/>
      <c r="D38" s="95"/>
      <c r="E38" s="104" t="s">
        <v>54</v>
      </c>
      <c r="F38" s="105"/>
      <c r="G38" s="106"/>
      <c r="I38" s="34"/>
    </row>
    <row r="39" spans="1:9" ht="18" customHeight="1">
      <c r="A39" s="95"/>
      <c r="B39" s="84"/>
      <c r="C39" s="86"/>
      <c r="D39" s="95"/>
      <c r="E39" s="104"/>
      <c r="F39" s="105"/>
      <c r="G39" s="106"/>
    </row>
    <row r="40" spans="1:9" ht="15" customHeight="1">
      <c r="A40" s="95"/>
      <c r="B40" s="84"/>
      <c r="C40" s="86"/>
      <c r="D40" s="95"/>
      <c r="E40" s="104"/>
      <c r="F40" s="105"/>
      <c r="G40" s="106"/>
    </row>
    <row r="41" spans="1:9">
      <c r="A41" s="96"/>
      <c r="B41" s="84"/>
      <c r="C41" s="86"/>
      <c r="D41" s="96"/>
      <c r="E41" s="87"/>
      <c r="F41" s="107"/>
      <c r="G41" s="108"/>
    </row>
    <row r="42" spans="1:9">
      <c r="A42" s="90" t="s">
        <v>28</v>
      </c>
      <c r="B42" s="90"/>
      <c r="C42" s="90"/>
      <c r="D42" s="90"/>
      <c r="E42" s="90"/>
      <c r="F42" s="90"/>
      <c r="G42" s="90"/>
    </row>
    <row r="43" spans="1:9">
      <c r="A43" s="94" t="s">
        <v>26</v>
      </c>
      <c r="B43" s="97" t="s">
        <v>9</v>
      </c>
      <c r="C43" s="99"/>
      <c r="D43" s="94" t="s">
        <v>27</v>
      </c>
      <c r="E43" s="101"/>
      <c r="F43" s="102"/>
      <c r="G43" s="103"/>
    </row>
    <row r="44" spans="1:9">
      <c r="A44" s="96"/>
      <c r="B44" s="87" t="s">
        <v>9</v>
      </c>
      <c r="C44" s="89"/>
      <c r="D44" s="96"/>
      <c r="E44" s="91"/>
      <c r="F44" s="92"/>
      <c r="G44" s="93"/>
    </row>
    <row r="45" spans="1:9">
      <c r="A45" s="90" t="s">
        <v>29</v>
      </c>
      <c r="B45" s="90"/>
      <c r="C45" s="90"/>
      <c r="D45" s="90"/>
      <c r="E45" s="90"/>
      <c r="F45" s="90"/>
      <c r="G45" s="90"/>
    </row>
    <row r="46" spans="1:9">
      <c r="A46" s="94" t="s">
        <v>26</v>
      </c>
      <c r="B46" s="97"/>
      <c r="C46" s="98"/>
      <c r="D46" s="99"/>
      <c r="E46" s="94" t="s">
        <v>27</v>
      </c>
      <c r="F46" s="84"/>
      <c r="G46" s="86"/>
      <c r="H46" s="42"/>
    </row>
    <row r="47" spans="1:9">
      <c r="A47" s="95"/>
      <c r="B47" s="84"/>
      <c r="C47" s="85"/>
      <c r="D47" s="86"/>
      <c r="E47" s="95"/>
      <c r="F47" s="100"/>
      <c r="G47" s="86"/>
      <c r="H47" s="35"/>
    </row>
    <row r="48" spans="1:9">
      <c r="A48" s="95"/>
      <c r="B48" s="84"/>
      <c r="C48" s="85"/>
      <c r="D48" s="86"/>
      <c r="E48" s="95"/>
      <c r="F48" s="100"/>
      <c r="G48" s="86"/>
    </row>
    <row r="49" spans="1:7">
      <c r="A49" s="95"/>
      <c r="B49" s="84"/>
      <c r="C49" s="85"/>
      <c r="D49" s="86"/>
      <c r="E49" s="95"/>
      <c r="F49" s="84" t="s">
        <v>9</v>
      </c>
      <c r="G49" s="86"/>
    </row>
    <row r="50" spans="1:7">
      <c r="A50" s="95"/>
      <c r="B50" s="84" t="s">
        <v>9</v>
      </c>
      <c r="C50" s="85"/>
      <c r="D50" s="86"/>
      <c r="E50" s="95"/>
      <c r="F50" s="84" t="s">
        <v>9</v>
      </c>
      <c r="G50" s="86"/>
    </row>
    <row r="51" spans="1:7">
      <c r="A51" s="96"/>
      <c r="B51" s="87"/>
      <c r="C51" s="88"/>
      <c r="D51" s="89"/>
      <c r="E51" s="96"/>
      <c r="F51" s="84"/>
      <c r="G51" s="86"/>
    </row>
    <row r="52" spans="1:7">
      <c r="A52" s="64" t="s">
        <v>30</v>
      </c>
      <c r="B52" s="65"/>
      <c r="C52" s="36" t="s">
        <v>31</v>
      </c>
      <c r="D52" s="37">
        <f>B54+E54</f>
        <v>0</v>
      </c>
      <c r="E52" s="38"/>
      <c r="F52" s="66"/>
      <c r="G52" s="66"/>
    </row>
    <row r="53" spans="1:7">
      <c r="A53" s="67" t="s">
        <v>26</v>
      </c>
      <c r="B53" s="39" t="s">
        <v>32</v>
      </c>
      <c r="C53" s="39" t="s">
        <v>33</v>
      </c>
      <c r="D53" s="70" t="s">
        <v>27</v>
      </c>
      <c r="E53" s="39" t="s">
        <v>32</v>
      </c>
      <c r="F53" s="73" t="s">
        <v>33</v>
      </c>
      <c r="G53" s="74"/>
    </row>
    <row r="54" spans="1:7">
      <c r="A54" s="68"/>
      <c r="B54" s="75"/>
      <c r="C54" s="75"/>
      <c r="D54" s="71"/>
      <c r="E54" s="75"/>
      <c r="F54" s="78"/>
      <c r="G54" s="79"/>
    </row>
    <row r="55" spans="1:7">
      <c r="A55" s="68"/>
      <c r="B55" s="76"/>
      <c r="C55" s="76"/>
      <c r="D55" s="71"/>
      <c r="E55" s="76"/>
      <c r="F55" s="80"/>
      <c r="G55" s="81"/>
    </row>
    <row r="56" spans="1:7">
      <c r="A56" s="69"/>
      <c r="B56" s="77"/>
      <c r="C56" s="77"/>
      <c r="D56" s="72"/>
      <c r="E56" s="77"/>
      <c r="F56" s="82"/>
      <c r="G56" s="83"/>
    </row>
    <row r="57" spans="1:7">
      <c r="A57" s="60" t="s">
        <v>34</v>
      </c>
      <c r="B57" s="60"/>
      <c r="C57" s="60"/>
      <c r="D57" s="60"/>
      <c r="E57" s="60"/>
      <c r="F57" s="60"/>
      <c r="G57" s="60"/>
    </row>
    <row r="58" spans="1:7">
      <c r="A58" s="61"/>
      <c r="B58" s="62"/>
      <c r="C58" s="62"/>
      <c r="D58" s="62"/>
      <c r="E58" s="62"/>
      <c r="F58" s="62"/>
      <c r="G58" s="63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5"/>
  <sheetViews>
    <sheetView topLeftCell="A7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29" t="s">
        <v>0</v>
      </c>
      <c r="B1" s="129"/>
      <c r="C1" s="129"/>
      <c r="D1" s="129"/>
      <c r="E1" s="129"/>
      <c r="F1" s="129"/>
      <c r="G1" s="129"/>
    </row>
    <row r="2" spans="1:9" ht="20.100000000000001" customHeight="1">
      <c r="A2" s="1" t="s">
        <v>1</v>
      </c>
      <c r="B2" s="130" t="s">
        <v>171</v>
      </c>
      <c r="C2" s="131"/>
      <c r="D2" s="2" t="s">
        <v>2</v>
      </c>
      <c r="E2" s="2"/>
      <c r="F2" s="3" t="s">
        <v>3</v>
      </c>
      <c r="G2" s="4"/>
    </row>
    <row r="3" spans="1:9" ht="24" customHeight="1">
      <c r="A3" s="127" t="s">
        <v>35</v>
      </c>
      <c r="B3" s="90"/>
      <c r="C3" s="128"/>
      <c r="D3" s="132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34">
        <v>179800</v>
      </c>
      <c r="C4" s="135"/>
      <c r="D4" s="133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36">
        <f>B6-B4</f>
        <v>1672370</v>
      </c>
      <c r="C5" s="137"/>
      <c r="D5" s="133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38">
        <v>1852170</v>
      </c>
      <c r="C6" s="139"/>
      <c r="D6" s="133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38">
        <f>B6+'1.10'!B7:C7</f>
        <v>18205670</v>
      </c>
      <c r="C7" s="139"/>
      <c r="D7" s="11"/>
      <c r="E7" s="12"/>
      <c r="F7" s="13"/>
      <c r="G7" s="14"/>
      <c r="I7" s="15"/>
    </row>
    <row r="8" spans="1:9" ht="25.5" customHeight="1">
      <c r="A8" s="1" t="s">
        <v>13</v>
      </c>
      <c r="B8" s="140"/>
      <c r="C8" s="141"/>
      <c r="G8" s="15"/>
    </row>
    <row r="9" spans="1:9" ht="27.95" customHeight="1">
      <c r="A9" s="127" t="s">
        <v>14</v>
      </c>
      <c r="B9" s="90"/>
      <c r="C9" s="128"/>
      <c r="D9" s="16"/>
      <c r="E9" s="17"/>
      <c r="F9" s="17"/>
      <c r="G9" s="18"/>
    </row>
    <row r="10" spans="1:9" ht="17.100000000000001" customHeight="1">
      <c r="A10" s="142" t="s">
        <v>15</v>
      </c>
      <c r="B10" s="19" t="s">
        <v>16</v>
      </c>
      <c r="C10" s="19" t="s">
        <v>17</v>
      </c>
      <c r="D10" s="70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43"/>
      <c r="B11" s="21" t="s">
        <v>255</v>
      </c>
      <c r="C11" s="21">
        <v>6</v>
      </c>
      <c r="D11" s="71"/>
      <c r="E11" s="22"/>
      <c r="F11" s="21"/>
      <c r="G11" s="23"/>
    </row>
    <row r="12" spans="1:9" ht="18" customHeight="1">
      <c r="A12" s="143"/>
      <c r="B12" s="21" t="s">
        <v>256</v>
      </c>
      <c r="C12" s="24">
        <v>4</v>
      </c>
      <c r="D12" s="71"/>
      <c r="E12" s="22"/>
      <c r="F12" s="21"/>
      <c r="G12" s="23"/>
    </row>
    <row r="13" spans="1:9" ht="17.100000000000001" customHeight="1">
      <c r="A13" s="144"/>
      <c r="B13" s="21" t="s">
        <v>36</v>
      </c>
      <c r="C13" s="21">
        <v>5</v>
      </c>
      <c r="D13" s="72"/>
      <c r="E13" s="25"/>
      <c r="F13" s="26"/>
      <c r="G13" s="23"/>
    </row>
    <row r="14" spans="1:9" ht="27.95" customHeight="1">
      <c r="A14" s="127" t="s">
        <v>19</v>
      </c>
      <c r="B14" s="90"/>
      <c r="C14" s="90"/>
      <c r="D14" s="90"/>
      <c r="E14" s="90"/>
      <c r="F14" s="90"/>
      <c r="G14" s="128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0"/>
      <c r="F15" s="121"/>
      <c r="G15" s="122"/>
    </row>
    <row r="16" spans="1:9" ht="18.95" customHeight="1">
      <c r="A16" s="94" t="s">
        <v>23</v>
      </c>
      <c r="B16" s="28">
        <v>0.49305555555555558</v>
      </c>
      <c r="C16" s="28" t="s">
        <v>172</v>
      </c>
      <c r="D16" s="29">
        <v>2</v>
      </c>
      <c r="E16" s="114"/>
      <c r="F16" s="115"/>
      <c r="G16" s="116"/>
    </row>
    <row r="17" spans="1:7">
      <c r="A17" s="95"/>
      <c r="B17" s="28"/>
      <c r="C17" s="21"/>
      <c r="D17" s="21"/>
      <c r="E17" s="114"/>
      <c r="F17" s="115"/>
      <c r="G17" s="116"/>
    </row>
    <row r="18" spans="1:7">
      <c r="A18" s="95"/>
      <c r="B18" s="28"/>
      <c r="C18" s="21"/>
      <c r="D18" s="21"/>
      <c r="E18" s="114"/>
      <c r="F18" s="115"/>
      <c r="G18" s="116"/>
    </row>
    <row r="19" spans="1:7">
      <c r="A19" s="95"/>
      <c r="B19" s="28"/>
      <c r="C19" s="21"/>
      <c r="D19" s="21"/>
      <c r="E19" s="114"/>
      <c r="F19" s="115"/>
      <c r="G19" s="116"/>
    </row>
    <row r="20" spans="1:7">
      <c r="A20" s="95"/>
      <c r="B20" s="28"/>
      <c r="C20" s="21"/>
      <c r="D20" s="21"/>
      <c r="E20" s="114"/>
      <c r="F20" s="115"/>
      <c r="G20" s="116"/>
    </row>
    <row r="21" spans="1:7">
      <c r="A21" s="95"/>
      <c r="B21" s="28"/>
      <c r="C21" s="21"/>
      <c r="D21" s="21"/>
      <c r="E21" s="114"/>
      <c r="F21" s="115"/>
      <c r="G21" s="116"/>
    </row>
    <row r="22" spans="1:7" ht="18" thickBot="1">
      <c r="A22" s="123"/>
      <c r="B22" s="30"/>
      <c r="C22" s="31"/>
      <c r="D22" s="31"/>
      <c r="E22" s="124"/>
      <c r="F22" s="125"/>
      <c r="G22" s="126"/>
    </row>
    <row r="23" spans="1:7">
      <c r="A23" s="95" t="s">
        <v>24</v>
      </c>
      <c r="B23" s="32">
        <v>0.29166666666666669</v>
      </c>
      <c r="C23" s="33" t="s">
        <v>173</v>
      </c>
      <c r="D23" s="33">
        <v>4</v>
      </c>
      <c r="E23" s="91"/>
      <c r="F23" s="92"/>
      <c r="G23" s="93"/>
    </row>
    <row r="24" spans="1:7">
      <c r="A24" s="95"/>
      <c r="B24" s="28">
        <v>0.29166666666666669</v>
      </c>
      <c r="C24" s="21" t="s">
        <v>174</v>
      </c>
      <c r="D24" s="21">
        <v>4</v>
      </c>
      <c r="E24" s="114"/>
      <c r="F24" s="115"/>
      <c r="G24" s="116"/>
    </row>
    <row r="25" spans="1:7">
      <c r="A25" s="95"/>
      <c r="B25" s="28">
        <v>0.29166666666666669</v>
      </c>
      <c r="C25" s="21" t="s">
        <v>175</v>
      </c>
      <c r="D25" s="21">
        <v>3</v>
      </c>
      <c r="E25" s="114"/>
      <c r="F25" s="115"/>
      <c r="G25" s="116"/>
    </row>
    <row r="26" spans="1:7">
      <c r="A26" s="95"/>
      <c r="B26" s="28">
        <v>0.29166666666666669</v>
      </c>
      <c r="C26" s="21" t="s">
        <v>176</v>
      </c>
      <c r="D26" s="21">
        <v>7</v>
      </c>
      <c r="E26" s="117"/>
      <c r="F26" s="118"/>
      <c r="G26" s="119"/>
    </row>
    <row r="27" spans="1:7">
      <c r="A27" s="95"/>
      <c r="B27" s="28"/>
      <c r="C27" s="21"/>
      <c r="D27" s="21"/>
      <c r="E27" s="114"/>
      <c r="F27" s="115"/>
      <c r="G27" s="116"/>
    </row>
    <row r="28" spans="1:7">
      <c r="A28" s="95"/>
      <c r="B28" s="28"/>
      <c r="C28" s="21"/>
      <c r="D28" s="21"/>
      <c r="E28" s="114"/>
      <c r="F28" s="115"/>
      <c r="G28" s="116"/>
    </row>
    <row r="29" spans="1:7">
      <c r="A29" s="95"/>
      <c r="B29" s="28"/>
      <c r="C29" s="21"/>
      <c r="D29" s="21"/>
      <c r="E29" s="114"/>
      <c r="F29" s="115"/>
      <c r="G29" s="116"/>
    </row>
    <row r="30" spans="1:7">
      <c r="A30" s="95"/>
      <c r="B30" s="28"/>
      <c r="C30" s="21"/>
      <c r="D30" s="21"/>
      <c r="E30" s="114"/>
      <c r="F30" s="115"/>
      <c r="G30" s="116"/>
    </row>
    <row r="31" spans="1:7">
      <c r="A31" s="95"/>
      <c r="B31" s="28"/>
      <c r="C31" s="21"/>
      <c r="D31" s="21"/>
      <c r="E31" s="114"/>
      <c r="F31" s="115"/>
      <c r="G31" s="116"/>
    </row>
    <row r="32" spans="1:7">
      <c r="A32" s="90" t="s">
        <v>25</v>
      </c>
      <c r="B32" s="90"/>
      <c r="C32" s="90"/>
      <c r="D32" s="90"/>
      <c r="E32" s="90"/>
      <c r="F32" s="90"/>
      <c r="G32" s="90"/>
    </row>
    <row r="33" spans="1:9">
      <c r="A33" s="94" t="s">
        <v>26</v>
      </c>
      <c r="B33" s="97" t="s">
        <v>177</v>
      </c>
      <c r="C33" s="99"/>
      <c r="D33" s="94" t="s">
        <v>27</v>
      </c>
      <c r="E33" s="109" t="s">
        <v>257</v>
      </c>
      <c r="F33" s="110"/>
      <c r="G33" s="111"/>
    </row>
    <row r="34" spans="1:9" ht="17.25" customHeight="1">
      <c r="A34" s="95"/>
      <c r="B34" s="84"/>
      <c r="C34" s="86"/>
      <c r="D34" s="95"/>
      <c r="E34" s="84"/>
      <c r="F34" s="85"/>
      <c r="G34" s="86"/>
    </row>
    <row r="35" spans="1:9">
      <c r="A35" s="95"/>
      <c r="B35" s="112"/>
      <c r="C35" s="86"/>
      <c r="D35" s="95"/>
      <c r="E35" s="84"/>
      <c r="F35" s="85"/>
      <c r="G35" s="86"/>
    </row>
    <row r="36" spans="1:9">
      <c r="A36" s="95"/>
      <c r="B36" s="84"/>
      <c r="C36" s="86"/>
      <c r="D36" s="95"/>
      <c r="E36" s="84"/>
      <c r="F36" s="85"/>
      <c r="G36" s="86"/>
    </row>
    <row r="37" spans="1:9" ht="17.25" customHeight="1">
      <c r="A37" s="95"/>
      <c r="B37" s="84"/>
      <c r="C37" s="86"/>
      <c r="D37" s="95"/>
      <c r="E37" s="113"/>
      <c r="F37" s="85"/>
      <c r="G37" s="86"/>
    </row>
    <row r="38" spans="1:9" ht="17.25" customHeight="1">
      <c r="A38" s="95"/>
      <c r="B38" s="84"/>
      <c r="C38" s="86"/>
      <c r="D38" s="95"/>
      <c r="E38" s="104"/>
      <c r="F38" s="105"/>
      <c r="G38" s="106"/>
      <c r="I38" s="34"/>
    </row>
    <row r="39" spans="1:9" ht="18" customHeight="1">
      <c r="A39" s="95"/>
      <c r="B39" s="84"/>
      <c r="C39" s="86"/>
      <c r="D39" s="95"/>
      <c r="E39" s="104"/>
      <c r="F39" s="105"/>
      <c r="G39" s="106"/>
    </row>
    <row r="40" spans="1:9" ht="15" customHeight="1">
      <c r="A40" s="95"/>
      <c r="B40" s="84"/>
      <c r="C40" s="86"/>
      <c r="D40" s="95"/>
      <c r="E40" s="104"/>
      <c r="F40" s="105"/>
      <c r="G40" s="106"/>
    </row>
    <row r="41" spans="1:9">
      <c r="A41" s="96"/>
      <c r="B41" s="84"/>
      <c r="C41" s="86"/>
      <c r="D41" s="96"/>
      <c r="E41" s="87"/>
      <c r="F41" s="107"/>
      <c r="G41" s="108"/>
    </row>
    <row r="42" spans="1:9">
      <c r="A42" s="90" t="s">
        <v>28</v>
      </c>
      <c r="B42" s="90"/>
      <c r="C42" s="90"/>
      <c r="D42" s="90"/>
      <c r="E42" s="90"/>
      <c r="F42" s="90"/>
      <c r="G42" s="90"/>
    </row>
    <row r="43" spans="1:9">
      <c r="A43" s="94" t="s">
        <v>26</v>
      </c>
      <c r="B43" s="97" t="s">
        <v>9</v>
      </c>
      <c r="C43" s="99"/>
      <c r="D43" s="94" t="s">
        <v>27</v>
      </c>
      <c r="E43" s="101"/>
      <c r="F43" s="102"/>
      <c r="G43" s="103"/>
    </row>
    <row r="44" spans="1:9">
      <c r="A44" s="96"/>
      <c r="B44" s="87" t="s">
        <v>9</v>
      </c>
      <c r="C44" s="89"/>
      <c r="D44" s="96"/>
      <c r="E44" s="91"/>
      <c r="F44" s="92"/>
      <c r="G44" s="93"/>
    </row>
    <row r="45" spans="1:9">
      <c r="A45" s="90" t="s">
        <v>29</v>
      </c>
      <c r="B45" s="90"/>
      <c r="C45" s="90"/>
      <c r="D45" s="90"/>
      <c r="E45" s="90"/>
      <c r="F45" s="90"/>
      <c r="G45" s="90"/>
    </row>
    <row r="46" spans="1:9">
      <c r="A46" s="94" t="s">
        <v>26</v>
      </c>
      <c r="B46" s="97"/>
      <c r="C46" s="98"/>
      <c r="D46" s="99"/>
      <c r="E46" s="94" t="s">
        <v>27</v>
      </c>
      <c r="F46" s="84"/>
      <c r="G46" s="86"/>
      <c r="H46" s="50"/>
    </row>
    <row r="47" spans="1:9">
      <c r="A47" s="95"/>
      <c r="B47" s="84"/>
      <c r="C47" s="85"/>
      <c r="D47" s="86"/>
      <c r="E47" s="95"/>
      <c r="F47" s="100"/>
      <c r="G47" s="86"/>
      <c r="H47" s="35"/>
    </row>
    <row r="48" spans="1:9">
      <c r="A48" s="95"/>
      <c r="B48" s="84"/>
      <c r="C48" s="85"/>
      <c r="D48" s="86"/>
      <c r="E48" s="95"/>
      <c r="F48" s="100"/>
      <c r="G48" s="86"/>
    </row>
    <row r="49" spans="1:7">
      <c r="A49" s="95"/>
      <c r="B49" s="84"/>
      <c r="C49" s="85"/>
      <c r="D49" s="86"/>
      <c r="E49" s="95"/>
      <c r="F49" s="84" t="s">
        <v>9</v>
      </c>
      <c r="G49" s="86"/>
    </row>
    <row r="50" spans="1:7">
      <c r="A50" s="95"/>
      <c r="B50" s="84" t="s">
        <v>9</v>
      </c>
      <c r="C50" s="85"/>
      <c r="D50" s="86"/>
      <c r="E50" s="95"/>
      <c r="F50" s="84" t="s">
        <v>9</v>
      </c>
      <c r="G50" s="86"/>
    </row>
    <row r="51" spans="1:7">
      <c r="A51" s="96"/>
      <c r="B51" s="87"/>
      <c r="C51" s="88"/>
      <c r="D51" s="89"/>
      <c r="E51" s="96"/>
      <c r="F51" s="84"/>
      <c r="G51" s="86"/>
    </row>
    <row r="52" spans="1:7">
      <c r="A52" s="64" t="s">
        <v>30</v>
      </c>
      <c r="B52" s="65"/>
      <c r="C52" s="36" t="s">
        <v>31</v>
      </c>
      <c r="D52" s="37">
        <f>B54+E54</f>
        <v>0</v>
      </c>
      <c r="E52" s="38"/>
      <c r="F52" s="66"/>
      <c r="G52" s="66"/>
    </row>
    <row r="53" spans="1:7">
      <c r="A53" s="67" t="s">
        <v>26</v>
      </c>
      <c r="B53" s="39" t="s">
        <v>32</v>
      </c>
      <c r="C53" s="39" t="s">
        <v>33</v>
      </c>
      <c r="D53" s="70" t="s">
        <v>27</v>
      </c>
      <c r="E53" s="39" t="s">
        <v>32</v>
      </c>
      <c r="F53" s="73" t="s">
        <v>33</v>
      </c>
      <c r="G53" s="74"/>
    </row>
    <row r="54" spans="1:7">
      <c r="A54" s="68"/>
      <c r="B54" s="75"/>
      <c r="C54" s="75"/>
      <c r="D54" s="71"/>
      <c r="E54" s="75"/>
      <c r="F54" s="78"/>
      <c r="G54" s="79"/>
    </row>
    <row r="55" spans="1:7">
      <c r="A55" s="68"/>
      <c r="B55" s="76"/>
      <c r="C55" s="76"/>
      <c r="D55" s="71"/>
      <c r="E55" s="76"/>
      <c r="F55" s="80"/>
      <c r="G55" s="81"/>
    </row>
    <row r="56" spans="1:7">
      <c r="A56" s="69"/>
      <c r="B56" s="77"/>
      <c r="C56" s="77"/>
      <c r="D56" s="72"/>
      <c r="E56" s="77"/>
      <c r="F56" s="82"/>
      <c r="G56" s="83"/>
    </row>
    <row r="57" spans="1:7">
      <c r="A57" s="60" t="s">
        <v>34</v>
      </c>
      <c r="B57" s="60"/>
      <c r="C57" s="60"/>
      <c r="D57" s="60"/>
      <c r="E57" s="60"/>
      <c r="F57" s="60"/>
      <c r="G57" s="60"/>
    </row>
    <row r="58" spans="1:7">
      <c r="A58" s="61"/>
      <c r="B58" s="62"/>
      <c r="C58" s="62"/>
      <c r="D58" s="62"/>
      <c r="E58" s="62"/>
      <c r="F58" s="62"/>
      <c r="G58" s="63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5"/>
  <sheetViews>
    <sheetView topLeftCell="A1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29" t="s">
        <v>0</v>
      </c>
      <c r="B1" s="129"/>
      <c r="C1" s="129"/>
      <c r="D1" s="129"/>
      <c r="E1" s="129"/>
      <c r="F1" s="129"/>
      <c r="G1" s="129"/>
    </row>
    <row r="2" spans="1:9" ht="20.100000000000001" customHeight="1">
      <c r="A2" s="1" t="s">
        <v>1</v>
      </c>
      <c r="B2" s="130" t="s">
        <v>178</v>
      </c>
      <c r="C2" s="131"/>
      <c r="D2" s="2" t="s">
        <v>2</v>
      </c>
      <c r="E2" s="2"/>
      <c r="F2" s="3" t="s">
        <v>3</v>
      </c>
      <c r="G2" s="4"/>
    </row>
    <row r="3" spans="1:9" ht="24" customHeight="1">
      <c r="A3" s="127" t="s">
        <v>35</v>
      </c>
      <c r="B3" s="90"/>
      <c r="C3" s="128"/>
      <c r="D3" s="132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34">
        <v>336800</v>
      </c>
      <c r="C4" s="135"/>
      <c r="D4" s="133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36">
        <f>B6-B4</f>
        <v>3120750</v>
      </c>
      <c r="C5" s="137"/>
      <c r="D5" s="133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38">
        <v>3457550</v>
      </c>
      <c r="C6" s="139"/>
      <c r="D6" s="133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38">
        <f>B6+'1.11'!B7:C7</f>
        <v>21663220</v>
      </c>
      <c r="C7" s="139"/>
      <c r="D7" s="11"/>
      <c r="E7" s="12"/>
      <c r="F7" s="13"/>
      <c r="G7" s="14"/>
      <c r="I7" s="15"/>
    </row>
    <row r="8" spans="1:9" ht="25.5" customHeight="1">
      <c r="A8" s="1" t="s">
        <v>13</v>
      </c>
      <c r="B8" s="140"/>
      <c r="C8" s="141"/>
      <c r="G8" s="15"/>
    </row>
    <row r="9" spans="1:9" ht="27.95" customHeight="1">
      <c r="A9" s="127" t="s">
        <v>14</v>
      </c>
      <c r="B9" s="90"/>
      <c r="C9" s="128"/>
      <c r="D9" s="16"/>
      <c r="E9" s="17"/>
      <c r="F9" s="17"/>
      <c r="G9" s="18"/>
    </row>
    <row r="10" spans="1:9" ht="17.100000000000001" customHeight="1">
      <c r="A10" s="142" t="s">
        <v>15</v>
      </c>
      <c r="B10" s="19" t="s">
        <v>16</v>
      </c>
      <c r="C10" s="19" t="s">
        <v>17</v>
      </c>
      <c r="D10" s="70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43"/>
      <c r="B11" s="21" t="s">
        <v>258</v>
      </c>
      <c r="C11" s="21">
        <v>10</v>
      </c>
      <c r="D11" s="71"/>
      <c r="E11" s="22"/>
      <c r="F11" s="21"/>
      <c r="G11" s="23"/>
    </row>
    <row r="12" spans="1:9" ht="18" customHeight="1">
      <c r="A12" s="143"/>
      <c r="B12" s="21" t="s">
        <v>259</v>
      </c>
      <c r="C12" s="24">
        <v>5</v>
      </c>
      <c r="D12" s="71"/>
      <c r="E12" s="22"/>
      <c r="F12" s="21"/>
      <c r="G12" s="23"/>
    </row>
    <row r="13" spans="1:9" ht="17.100000000000001" customHeight="1">
      <c r="A13" s="144"/>
      <c r="B13" s="21" t="s">
        <v>253</v>
      </c>
      <c r="C13" s="21">
        <v>4</v>
      </c>
      <c r="D13" s="72"/>
      <c r="E13" s="25"/>
      <c r="F13" s="26"/>
      <c r="G13" s="23"/>
    </row>
    <row r="14" spans="1:9" ht="27.95" customHeight="1">
      <c r="A14" s="127" t="s">
        <v>19</v>
      </c>
      <c r="B14" s="90"/>
      <c r="C14" s="90"/>
      <c r="D14" s="90"/>
      <c r="E14" s="90"/>
      <c r="F14" s="90"/>
      <c r="G14" s="128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0"/>
      <c r="F15" s="121"/>
      <c r="G15" s="122"/>
    </row>
    <row r="16" spans="1:9" ht="18.95" customHeight="1">
      <c r="A16" s="94" t="s">
        <v>23</v>
      </c>
      <c r="B16" s="28">
        <v>0.5</v>
      </c>
      <c r="C16" s="28" t="s">
        <v>179</v>
      </c>
      <c r="D16" s="29">
        <v>4</v>
      </c>
      <c r="E16" s="114"/>
      <c r="F16" s="115"/>
      <c r="G16" s="116"/>
    </row>
    <row r="17" spans="1:7">
      <c r="A17" s="95"/>
      <c r="B17" s="28">
        <v>0.5</v>
      </c>
      <c r="C17" s="21" t="s">
        <v>180</v>
      </c>
      <c r="D17" s="21">
        <v>3</v>
      </c>
      <c r="E17" s="114"/>
      <c r="F17" s="115"/>
      <c r="G17" s="116"/>
    </row>
    <row r="18" spans="1:7">
      <c r="A18" s="95"/>
      <c r="B18" s="28"/>
      <c r="C18" s="21"/>
      <c r="D18" s="21"/>
      <c r="E18" s="114"/>
      <c r="F18" s="115"/>
      <c r="G18" s="116"/>
    </row>
    <row r="19" spans="1:7">
      <c r="A19" s="95"/>
      <c r="B19" s="28"/>
      <c r="C19" s="21"/>
      <c r="D19" s="21"/>
      <c r="E19" s="114"/>
      <c r="F19" s="115"/>
      <c r="G19" s="116"/>
    </row>
    <row r="20" spans="1:7">
      <c r="A20" s="95"/>
      <c r="B20" s="28"/>
      <c r="C20" s="21"/>
      <c r="D20" s="21"/>
      <c r="E20" s="114"/>
      <c r="F20" s="115"/>
      <c r="G20" s="116"/>
    </row>
    <row r="21" spans="1:7">
      <c r="A21" s="95"/>
      <c r="B21" s="28"/>
      <c r="C21" s="21"/>
      <c r="D21" s="21"/>
      <c r="E21" s="114"/>
      <c r="F21" s="115"/>
      <c r="G21" s="116"/>
    </row>
    <row r="22" spans="1:7" ht="18" thickBot="1">
      <c r="A22" s="123"/>
      <c r="B22" s="30"/>
      <c r="C22" s="31"/>
      <c r="D22" s="31"/>
      <c r="E22" s="124"/>
      <c r="F22" s="125"/>
      <c r="G22" s="126"/>
    </row>
    <row r="23" spans="1:7">
      <c r="A23" s="95" t="s">
        <v>24</v>
      </c>
      <c r="B23" s="32">
        <v>0.29166666666666669</v>
      </c>
      <c r="C23" s="33" t="s">
        <v>181</v>
      </c>
      <c r="D23" s="33">
        <v>10</v>
      </c>
      <c r="E23" s="91" t="s">
        <v>182</v>
      </c>
      <c r="F23" s="92"/>
      <c r="G23" s="93"/>
    </row>
    <row r="24" spans="1:7">
      <c r="A24" s="95"/>
      <c r="B24" s="28">
        <v>0.29166666666666669</v>
      </c>
      <c r="C24" s="21" t="s">
        <v>183</v>
      </c>
      <c r="D24" s="21">
        <v>2</v>
      </c>
      <c r="E24" s="114"/>
      <c r="F24" s="115"/>
      <c r="G24" s="116"/>
    </row>
    <row r="25" spans="1:7">
      <c r="A25" s="95"/>
      <c r="B25" s="28">
        <v>0.3125</v>
      </c>
      <c r="C25" s="21" t="s">
        <v>184</v>
      </c>
      <c r="D25" s="21">
        <v>2</v>
      </c>
      <c r="E25" s="114"/>
      <c r="F25" s="115"/>
      <c r="G25" s="116"/>
    </row>
    <row r="26" spans="1:7">
      <c r="A26" s="95"/>
      <c r="B26" s="28">
        <v>0.25</v>
      </c>
      <c r="C26" s="21" t="s">
        <v>185</v>
      </c>
      <c r="D26" s="21">
        <v>6</v>
      </c>
      <c r="E26" s="117"/>
      <c r="F26" s="118"/>
      <c r="G26" s="119"/>
    </row>
    <row r="27" spans="1:7">
      <c r="A27" s="95"/>
      <c r="B27" s="28">
        <v>0.29166666666666669</v>
      </c>
      <c r="C27" s="21" t="s">
        <v>186</v>
      </c>
      <c r="D27" s="21">
        <v>2</v>
      </c>
      <c r="E27" s="114"/>
      <c r="F27" s="115"/>
      <c r="G27" s="116"/>
    </row>
    <row r="28" spans="1:7">
      <c r="A28" s="95"/>
      <c r="B28" s="28"/>
      <c r="C28" s="21"/>
      <c r="D28" s="21"/>
      <c r="E28" s="114"/>
      <c r="F28" s="115"/>
      <c r="G28" s="116"/>
    </row>
    <row r="29" spans="1:7">
      <c r="A29" s="95"/>
      <c r="B29" s="28"/>
      <c r="C29" s="21"/>
      <c r="D29" s="21"/>
      <c r="E29" s="114"/>
      <c r="F29" s="115"/>
      <c r="G29" s="116"/>
    </row>
    <row r="30" spans="1:7">
      <c r="A30" s="95"/>
      <c r="B30" s="28"/>
      <c r="C30" s="21"/>
      <c r="D30" s="21"/>
      <c r="E30" s="114"/>
      <c r="F30" s="115"/>
      <c r="G30" s="116"/>
    </row>
    <row r="31" spans="1:7">
      <c r="A31" s="95"/>
      <c r="B31" s="28"/>
      <c r="C31" s="21"/>
      <c r="D31" s="21"/>
      <c r="E31" s="114"/>
      <c r="F31" s="115"/>
      <c r="G31" s="116"/>
    </row>
    <row r="32" spans="1:7">
      <c r="A32" s="90" t="s">
        <v>25</v>
      </c>
      <c r="B32" s="90"/>
      <c r="C32" s="90"/>
      <c r="D32" s="90"/>
      <c r="E32" s="90"/>
      <c r="F32" s="90"/>
      <c r="G32" s="90"/>
    </row>
    <row r="33" spans="1:9">
      <c r="A33" s="94" t="s">
        <v>26</v>
      </c>
      <c r="B33" s="97" t="s">
        <v>187</v>
      </c>
      <c r="C33" s="99"/>
      <c r="D33" s="94" t="s">
        <v>27</v>
      </c>
      <c r="E33" s="109"/>
      <c r="F33" s="110"/>
      <c r="G33" s="111"/>
    </row>
    <row r="34" spans="1:9" ht="17.25" customHeight="1">
      <c r="A34" s="95"/>
      <c r="B34" s="84" t="s">
        <v>188</v>
      </c>
      <c r="C34" s="86"/>
      <c r="D34" s="95"/>
      <c r="E34" s="84"/>
      <c r="F34" s="85"/>
      <c r="G34" s="86"/>
    </row>
    <row r="35" spans="1:9">
      <c r="A35" s="95"/>
      <c r="B35" s="112" t="s">
        <v>189</v>
      </c>
      <c r="C35" s="86"/>
      <c r="D35" s="95"/>
      <c r="E35" s="84" t="s">
        <v>50</v>
      </c>
      <c r="F35" s="85"/>
      <c r="G35" s="86"/>
    </row>
    <row r="36" spans="1:9">
      <c r="A36" s="95"/>
      <c r="B36" s="84" t="s">
        <v>190</v>
      </c>
      <c r="C36" s="86"/>
      <c r="D36" s="95"/>
      <c r="E36" s="84" t="s">
        <v>260</v>
      </c>
      <c r="F36" s="85"/>
      <c r="G36" s="86"/>
    </row>
    <row r="37" spans="1:9" ht="17.25" customHeight="1">
      <c r="A37" s="95"/>
      <c r="B37" s="84" t="s">
        <v>191</v>
      </c>
      <c r="C37" s="86"/>
      <c r="D37" s="95"/>
      <c r="E37" s="113" t="s">
        <v>261</v>
      </c>
      <c r="F37" s="85"/>
      <c r="G37" s="86"/>
    </row>
    <row r="38" spans="1:9" ht="17.25" customHeight="1">
      <c r="A38" s="95"/>
      <c r="B38" s="84" t="s">
        <v>192</v>
      </c>
      <c r="C38" s="86"/>
      <c r="D38" s="95"/>
      <c r="E38" s="104"/>
      <c r="F38" s="105"/>
      <c r="G38" s="106"/>
      <c r="I38" s="34"/>
    </row>
    <row r="39" spans="1:9" ht="18" customHeight="1">
      <c r="A39" s="95"/>
      <c r="B39" s="84" t="s">
        <v>193</v>
      </c>
      <c r="C39" s="86"/>
      <c r="D39" s="95"/>
      <c r="E39" s="104" t="s">
        <v>53</v>
      </c>
      <c r="F39" s="105"/>
      <c r="G39" s="106"/>
    </row>
    <row r="40" spans="1:9" ht="15" customHeight="1">
      <c r="A40" s="95"/>
      <c r="B40" s="84"/>
      <c r="C40" s="86"/>
      <c r="D40" s="95"/>
      <c r="E40" s="104" t="s">
        <v>262</v>
      </c>
      <c r="F40" s="105"/>
      <c r="G40" s="106"/>
    </row>
    <row r="41" spans="1:9">
      <c r="A41" s="96"/>
      <c r="B41" s="84" t="s">
        <v>194</v>
      </c>
      <c r="C41" s="86"/>
      <c r="D41" s="96"/>
      <c r="E41" s="87"/>
      <c r="F41" s="107"/>
      <c r="G41" s="108"/>
    </row>
    <row r="42" spans="1:9">
      <c r="A42" s="90" t="s">
        <v>28</v>
      </c>
      <c r="B42" s="90"/>
      <c r="C42" s="90"/>
      <c r="D42" s="90"/>
      <c r="E42" s="90"/>
      <c r="F42" s="90"/>
      <c r="G42" s="90"/>
    </row>
    <row r="43" spans="1:9">
      <c r="A43" s="94" t="s">
        <v>26</v>
      </c>
      <c r="B43" s="97" t="s">
        <v>9</v>
      </c>
      <c r="C43" s="99"/>
      <c r="D43" s="94" t="s">
        <v>27</v>
      </c>
      <c r="E43" s="101"/>
      <c r="F43" s="102"/>
      <c r="G43" s="103"/>
    </row>
    <row r="44" spans="1:9">
      <c r="A44" s="96"/>
      <c r="B44" s="87" t="s">
        <v>9</v>
      </c>
      <c r="C44" s="89"/>
      <c r="D44" s="96"/>
      <c r="E44" s="91"/>
      <c r="F44" s="92"/>
      <c r="G44" s="93"/>
    </row>
    <row r="45" spans="1:9">
      <c r="A45" s="90" t="s">
        <v>29</v>
      </c>
      <c r="B45" s="90"/>
      <c r="C45" s="90"/>
      <c r="D45" s="90"/>
      <c r="E45" s="90"/>
      <c r="F45" s="90"/>
      <c r="G45" s="90"/>
    </row>
    <row r="46" spans="1:9">
      <c r="A46" s="94" t="s">
        <v>26</v>
      </c>
      <c r="B46" s="97"/>
      <c r="C46" s="98"/>
      <c r="D46" s="99"/>
      <c r="E46" s="94" t="s">
        <v>27</v>
      </c>
      <c r="F46" s="84" t="s">
        <v>263</v>
      </c>
      <c r="G46" s="86"/>
      <c r="H46" s="51"/>
    </row>
    <row r="47" spans="1:9">
      <c r="A47" s="95"/>
      <c r="B47" s="84"/>
      <c r="C47" s="85"/>
      <c r="D47" s="86"/>
      <c r="E47" s="95"/>
      <c r="F47" s="84" t="s">
        <v>264</v>
      </c>
      <c r="G47" s="86"/>
      <c r="H47" s="35"/>
    </row>
    <row r="48" spans="1:9">
      <c r="A48" s="95"/>
      <c r="B48" s="84"/>
      <c r="C48" s="85"/>
      <c r="D48" s="86"/>
      <c r="E48" s="95"/>
      <c r="F48" s="100"/>
      <c r="G48" s="86"/>
    </row>
    <row r="49" spans="1:7">
      <c r="A49" s="95"/>
      <c r="B49" s="84"/>
      <c r="C49" s="85"/>
      <c r="D49" s="86"/>
      <c r="E49" s="95"/>
      <c r="F49" s="84" t="s">
        <v>9</v>
      </c>
      <c r="G49" s="86"/>
    </row>
    <row r="50" spans="1:7">
      <c r="A50" s="95"/>
      <c r="B50" s="84" t="s">
        <v>9</v>
      </c>
      <c r="C50" s="85"/>
      <c r="D50" s="86"/>
      <c r="E50" s="95"/>
      <c r="F50" s="84" t="s">
        <v>9</v>
      </c>
      <c r="G50" s="86"/>
    </row>
    <row r="51" spans="1:7">
      <c r="A51" s="96"/>
      <c r="B51" s="87"/>
      <c r="C51" s="88"/>
      <c r="D51" s="89"/>
      <c r="E51" s="96"/>
      <c r="F51" s="84"/>
      <c r="G51" s="86"/>
    </row>
    <row r="52" spans="1:7">
      <c r="A52" s="64" t="s">
        <v>30</v>
      </c>
      <c r="B52" s="65"/>
      <c r="C52" s="36" t="s">
        <v>31</v>
      </c>
      <c r="D52" s="37">
        <f>B54+E54</f>
        <v>0</v>
      </c>
      <c r="E52" s="38"/>
      <c r="F52" s="66"/>
      <c r="G52" s="66"/>
    </row>
    <row r="53" spans="1:7">
      <c r="A53" s="67" t="s">
        <v>26</v>
      </c>
      <c r="B53" s="39" t="s">
        <v>32</v>
      </c>
      <c r="C53" s="39" t="s">
        <v>33</v>
      </c>
      <c r="D53" s="70" t="s">
        <v>27</v>
      </c>
      <c r="E53" s="39" t="s">
        <v>32</v>
      </c>
      <c r="F53" s="73" t="s">
        <v>33</v>
      </c>
      <c r="G53" s="74"/>
    </row>
    <row r="54" spans="1:7">
      <c r="A54" s="68"/>
      <c r="B54" s="75"/>
      <c r="C54" s="75"/>
      <c r="D54" s="71"/>
      <c r="E54" s="75"/>
      <c r="F54" s="78"/>
      <c r="G54" s="79"/>
    </row>
    <row r="55" spans="1:7">
      <c r="A55" s="68"/>
      <c r="B55" s="76"/>
      <c r="C55" s="76"/>
      <c r="D55" s="71"/>
      <c r="E55" s="76"/>
      <c r="F55" s="80"/>
      <c r="G55" s="81"/>
    </row>
    <row r="56" spans="1:7">
      <c r="A56" s="69"/>
      <c r="B56" s="77"/>
      <c r="C56" s="77"/>
      <c r="D56" s="72"/>
      <c r="E56" s="77"/>
      <c r="F56" s="82"/>
      <c r="G56" s="83"/>
    </row>
    <row r="57" spans="1:7">
      <c r="A57" s="60" t="s">
        <v>34</v>
      </c>
      <c r="B57" s="60"/>
      <c r="C57" s="60"/>
      <c r="D57" s="60"/>
      <c r="E57" s="60"/>
      <c r="F57" s="60"/>
      <c r="G57" s="60"/>
    </row>
    <row r="58" spans="1:7">
      <c r="A58" s="61"/>
      <c r="B58" s="62"/>
      <c r="C58" s="62"/>
      <c r="D58" s="62"/>
      <c r="E58" s="62"/>
      <c r="F58" s="62"/>
      <c r="G58" s="63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5"/>
  <sheetViews>
    <sheetView topLeftCell="A34" workbookViewId="0">
      <selection activeCell="C13" sqref="C13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29" t="s">
        <v>0</v>
      </c>
      <c r="B1" s="129"/>
      <c r="C1" s="129"/>
      <c r="D1" s="129"/>
      <c r="E1" s="129"/>
      <c r="F1" s="129"/>
      <c r="G1" s="129"/>
    </row>
    <row r="2" spans="1:9" ht="20.100000000000001" customHeight="1">
      <c r="A2" s="1" t="s">
        <v>1</v>
      </c>
      <c r="B2" s="130" t="s">
        <v>195</v>
      </c>
      <c r="C2" s="131"/>
      <c r="D2" s="2" t="s">
        <v>2</v>
      </c>
      <c r="E2" s="2"/>
      <c r="F2" s="3" t="s">
        <v>3</v>
      </c>
      <c r="G2" s="4"/>
    </row>
    <row r="3" spans="1:9" ht="24" customHeight="1">
      <c r="A3" s="127" t="s">
        <v>35</v>
      </c>
      <c r="B3" s="90"/>
      <c r="C3" s="128"/>
      <c r="D3" s="132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34">
        <v>1263400</v>
      </c>
      <c r="C4" s="135"/>
      <c r="D4" s="133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36">
        <f>B6-B4</f>
        <v>-1016950</v>
      </c>
      <c r="C5" s="137"/>
      <c r="D5" s="133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38">
        <v>246450</v>
      </c>
      <c r="C6" s="139"/>
      <c r="D6" s="133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38">
        <f>B6+'1.12'!B7:C7</f>
        <v>21909670</v>
      </c>
      <c r="C7" s="139"/>
      <c r="D7" s="11"/>
      <c r="E7" s="12"/>
      <c r="F7" s="13"/>
      <c r="G7" s="14"/>
      <c r="I7" s="15"/>
    </row>
    <row r="8" spans="1:9" ht="25.5" customHeight="1">
      <c r="A8" s="1" t="s">
        <v>13</v>
      </c>
      <c r="B8" s="140"/>
      <c r="C8" s="141"/>
      <c r="G8" s="15"/>
    </row>
    <row r="9" spans="1:9" ht="27.95" customHeight="1">
      <c r="A9" s="127" t="s">
        <v>14</v>
      </c>
      <c r="B9" s="90"/>
      <c r="C9" s="128"/>
      <c r="D9" s="16"/>
      <c r="E9" s="17"/>
      <c r="F9" s="17"/>
      <c r="G9" s="18"/>
    </row>
    <row r="10" spans="1:9" ht="17.100000000000001" customHeight="1">
      <c r="A10" s="142" t="s">
        <v>15</v>
      </c>
      <c r="B10" s="19" t="s">
        <v>16</v>
      </c>
      <c r="C10" s="19" t="s">
        <v>17</v>
      </c>
      <c r="D10" s="70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43"/>
      <c r="B11" s="21" t="s">
        <v>271</v>
      </c>
      <c r="C11" s="21">
        <v>12</v>
      </c>
      <c r="D11" s="71"/>
      <c r="E11" s="22"/>
      <c r="F11" s="21"/>
      <c r="G11" s="23"/>
    </row>
    <row r="12" spans="1:9" ht="18" customHeight="1">
      <c r="A12" s="143"/>
      <c r="B12" s="21" t="s">
        <v>272</v>
      </c>
      <c r="C12" s="24">
        <v>6</v>
      </c>
      <c r="D12" s="71"/>
      <c r="E12" s="22"/>
      <c r="F12" s="21"/>
      <c r="G12" s="23"/>
    </row>
    <row r="13" spans="1:9" ht="17.100000000000001" customHeight="1">
      <c r="A13" s="144"/>
      <c r="B13" s="21" t="s">
        <v>273</v>
      </c>
      <c r="C13" s="21">
        <v>5</v>
      </c>
      <c r="D13" s="72"/>
      <c r="E13" s="25"/>
      <c r="F13" s="26"/>
      <c r="G13" s="23"/>
    </row>
    <row r="14" spans="1:9" ht="27.95" customHeight="1">
      <c r="A14" s="127" t="s">
        <v>19</v>
      </c>
      <c r="B14" s="90"/>
      <c r="C14" s="90"/>
      <c r="D14" s="90"/>
      <c r="E14" s="90"/>
      <c r="F14" s="90"/>
      <c r="G14" s="128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0"/>
      <c r="F15" s="121"/>
      <c r="G15" s="122"/>
    </row>
    <row r="16" spans="1:9" ht="18.95" customHeight="1">
      <c r="A16" s="94" t="s">
        <v>23</v>
      </c>
      <c r="B16" s="28">
        <v>0.47916666666666669</v>
      </c>
      <c r="C16" s="28" t="s">
        <v>205</v>
      </c>
      <c r="D16" s="29">
        <v>6</v>
      </c>
      <c r="E16" s="114" t="s">
        <v>200</v>
      </c>
      <c r="F16" s="115"/>
      <c r="G16" s="116"/>
    </row>
    <row r="17" spans="1:7">
      <c r="A17" s="95"/>
      <c r="B17" s="28">
        <v>0.5</v>
      </c>
      <c r="C17" s="21" t="s">
        <v>204</v>
      </c>
      <c r="D17" s="21">
        <v>19</v>
      </c>
      <c r="E17" s="114" t="s">
        <v>201</v>
      </c>
      <c r="F17" s="115"/>
      <c r="G17" s="116"/>
    </row>
    <row r="18" spans="1:7">
      <c r="A18" s="95"/>
      <c r="B18" s="28">
        <v>4.1666666666666664E-2</v>
      </c>
      <c r="C18" s="21" t="s">
        <v>203</v>
      </c>
      <c r="D18" s="21" t="s">
        <v>202</v>
      </c>
      <c r="E18" s="114"/>
      <c r="F18" s="115"/>
      <c r="G18" s="116"/>
    </row>
    <row r="19" spans="1:7">
      <c r="A19" s="95"/>
      <c r="B19" s="28"/>
      <c r="C19" s="21"/>
      <c r="D19" s="21"/>
      <c r="E19" s="114"/>
      <c r="F19" s="115"/>
      <c r="G19" s="116"/>
    </row>
    <row r="20" spans="1:7">
      <c r="A20" s="95"/>
      <c r="B20" s="28"/>
      <c r="C20" s="21"/>
      <c r="D20" s="21"/>
      <c r="E20" s="114"/>
      <c r="F20" s="115"/>
      <c r="G20" s="116"/>
    </row>
    <row r="21" spans="1:7">
      <c r="A21" s="95"/>
      <c r="B21" s="28"/>
      <c r="C21" s="21"/>
      <c r="D21" s="21"/>
      <c r="E21" s="114"/>
      <c r="F21" s="115"/>
      <c r="G21" s="116"/>
    </row>
    <row r="22" spans="1:7" ht="18" thickBot="1">
      <c r="A22" s="123"/>
      <c r="B22" s="30"/>
      <c r="C22" s="31"/>
      <c r="D22" s="31"/>
      <c r="E22" s="124"/>
      <c r="F22" s="125"/>
      <c r="G22" s="126"/>
    </row>
    <row r="23" spans="1:7">
      <c r="A23" s="95" t="s">
        <v>24</v>
      </c>
      <c r="B23" s="32">
        <v>0.27083333333333331</v>
      </c>
      <c r="C23" s="33" t="s">
        <v>206</v>
      </c>
      <c r="D23" s="33">
        <v>14</v>
      </c>
      <c r="E23" s="91"/>
      <c r="F23" s="92"/>
      <c r="G23" s="93"/>
    </row>
    <row r="24" spans="1:7">
      <c r="A24" s="95"/>
      <c r="B24" s="28">
        <v>0.27083333333333331</v>
      </c>
      <c r="C24" s="21" t="s">
        <v>207</v>
      </c>
      <c r="D24" s="21" t="s">
        <v>208</v>
      </c>
      <c r="E24" s="114"/>
      <c r="F24" s="115"/>
      <c r="G24" s="116"/>
    </row>
    <row r="25" spans="1:7">
      <c r="A25" s="95"/>
      <c r="B25" s="28">
        <v>0.29166666666666669</v>
      </c>
      <c r="C25" s="21" t="s">
        <v>209</v>
      </c>
      <c r="D25" s="21">
        <v>8</v>
      </c>
      <c r="E25" s="114"/>
      <c r="F25" s="115"/>
      <c r="G25" s="116"/>
    </row>
    <row r="26" spans="1:7">
      <c r="A26" s="95"/>
      <c r="B26" s="28"/>
      <c r="C26" s="21"/>
      <c r="D26" s="21"/>
      <c r="E26" s="117"/>
      <c r="F26" s="118"/>
      <c r="G26" s="119"/>
    </row>
    <row r="27" spans="1:7">
      <c r="A27" s="95"/>
      <c r="B27" s="28"/>
      <c r="C27" s="21"/>
      <c r="D27" s="21"/>
      <c r="E27" s="114"/>
      <c r="F27" s="115"/>
      <c r="G27" s="116"/>
    </row>
    <row r="28" spans="1:7">
      <c r="A28" s="95"/>
      <c r="B28" s="28"/>
      <c r="C28" s="21"/>
      <c r="D28" s="21"/>
      <c r="E28" s="114"/>
      <c r="F28" s="115"/>
      <c r="G28" s="116"/>
    </row>
    <row r="29" spans="1:7">
      <c r="A29" s="95"/>
      <c r="B29" s="28"/>
      <c r="C29" s="21"/>
      <c r="D29" s="21"/>
      <c r="E29" s="114"/>
      <c r="F29" s="115"/>
      <c r="G29" s="116"/>
    </row>
    <row r="30" spans="1:7">
      <c r="A30" s="95"/>
      <c r="B30" s="28"/>
      <c r="C30" s="21"/>
      <c r="D30" s="21"/>
      <c r="E30" s="114"/>
      <c r="F30" s="115"/>
      <c r="G30" s="116"/>
    </row>
    <row r="31" spans="1:7">
      <c r="A31" s="95"/>
      <c r="B31" s="28"/>
      <c r="C31" s="21"/>
      <c r="D31" s="21"/>
      <c r="E31" s="114"/>
      <c r="F31" s="115"/>
      <c r="G31" s="116"/>
    </row>
    <row r="32" spans="1:7">
      <c r="A32" s="90" t="s">
        <v>25</v>
      </c>
      <c r="B32" s="90"/>
      <c r="C32" s="90"/>
      <c r="D32" s="90"/>
      <c r="E32" s="90"/>
      <c r="F32" s="90"/>
      <c r="G32" s="90"/>
    </row>
    <row r="33" spans="1:9">
      <c r="A33" s="94" t="s">
        <v>26</v>
      </c>
      <c r="B33" s="97" t="s">
        <v>210</v>
      </c>
      <c r="C33" s="99"/>
      <c r="D33" s="94" t="s">
        <v>27</v>
      </c>
      <c r="E33" s="109"/>
      <c r="F33" s="110"/>
      <c r="G33" s="111"/>
    </row>
    <row r="34" spans="1:9" ht="17.25" customHeight="1">
      <c r="A34" s="95"/>
      <c r="B34" s="84" t="s">
        <v>196</v>
      </c>
      <c r="C34" s="86"/>
      <c r="D34" s="95"/>
      <c r="E34" s="84"/>
      <c r="F34" s="85"/>
      <c r="G34" s="86"/>
    </row>
    <row r="35" spans="1:9">
      <c r="A35" s="95"/>
      <c r="B35" s="112" t="s">
        <v>197</v>
      </c>
      <c r="C35" s="86"/>
      <c r="D35" s="95"/>
      <c r="E35" s="84"/>
      <c r="F35" s="85"/>
      <c r="G35" s="86"/>
    </row>
    <row r="36" spans="1:9">
      <c r="A36" s="95"/>
      <c r="B36" s="84" t="s">
        <v>64</v>
      </c>
      <c r="C36" s="86"/>
      <c r="D36" s="95"/>
      <c r="E36" s="84"/>
      <c r="F36" s="85"/>
      <c r="G36" s="86"/>
    </row>
    <row r="37" spans="1:9" ht="17.25" customHeight="1">
      <c r="A37" s="95"/>
      <c r="B37" s="84" t="s">
        <v>198</v>
      </c>
      <c r="C37" s="86"/>
      <c r="D37" s="95"/>
      <c r="E37" s="113"/>
      <c r="F37" s="85"/>
      <c r="G37" s="86"/>
    </row>
    <row r="38" spans="1:9" ht="17.25" customHeight="1">
      <c r="A38" s="95"/>
      <c r="B38" s="84" t="s">
        <v>199</v>
      </c>
      <c r="C38" s="86"/>
      <c r="D38" s="95"/>
      <c r="E38" s="104"/>
      <c r="F38" s="105"/>
      <c r="G38" s="106"/>
      <c r="I38" s="34"/>
    </row>
    <row r="39" spans="1:9" ht="18" customHeight="1">
      <c r="A39" s="95"/>
      <c r="B39" s="84" t="s">
        <v>211</v>
      </c>
      <c r="C39" s="86"/>
      <c r="D39" s="95"/>
      <c r="E39" s="104"/>
      <c r="F39" s="105"/>
      <c r="G39" s="106"/>
    </row>
    <row r="40" spans="1:9" ht="15" customHeight="1">
      <c r="A40" s="95"/>
      <c r="B40" s="84"/>
      <c r="C40" s="86"/>
      <c r="D40" s="95"/>
      <c r="E40" s="104"/>
      <c r="F40" s="105"/>
      <c r="G40" s="106"/>
    </row>
    <row r="41" spans="1:9">
      <c r="A41" s="96"/>
      <c r="B41" s="84"/>
      <c r="C41" s="86"/>
      <c r="D41" s="96"/>
      <c r="E41" s="87"/>
      <c r="F41" s="107"/>
      <c r="G41" s="108"/>
    </row>
    <row r="42" spans="1:9">
      <c r="A42" s="90" t="s">
        <v>28</v>
      </c>
      <c r="B42" s="90"/>
      <c r="C42" s="90"/>
      <c r="D42" s="90"/>
      <c r="E42" s="90"/>
      <c r="F42" s="90"/>
      <c r="G42" s="90"/>
    </row>
    <row r="43" spans="1:9">
      <c r="A43" s="94" t="s">
        <v>26</v>
      </c>
      <c r="B43" s="97" t="s">
        <v>9</v>
      </c>
      <c r="C43" s="99"/>
      <c r="D43" s="94" t="s">
        <v>27</v>
      </c>
      <c r="E43" s="101"/>
      <c r="F43" s="102"/>
      <c r="G43" s="103"/>
    </row>
    <row r="44" spans="1:9">
      <c r="A44" s="96"/>
      <c r="B44" s="87" t="s">
        <v>9</v>
      </c>
      <c r="C44" s="89"/>
      <c r="D44" s="96"/>
      <c r="E44" s="91"/>
      <c r="F44" s="92"/>
      <c r="G44" s="93"/>
    </row>
    <row r="45" spans="1:9">
      <c r="A45" s="90" t="s">
        <v>29</v>
      </c>
      <c r="B45" s="90"/>
      <c r="C45" s="90"/>
      <c r="D45" s="90"/>
      <c r="E45" s="90"/>
      <c r="F45" s="90"/>
      <c r="G45" s="90"/>
    </row>
    <row r="46" spans="1:9">
      <c r="A46" s="94" t="s">
        <v>26</v>
      </c>
      <c r="B46" s="97"/>
      <c r="C46" s="98"/>
      <c r="D46" s="99"/>
      <c r="E46" s="94" t="s">
        <v>27</v>
      </c>
      <c r="F46" s="84"/>
      <c r="G46" s="86"/>
      <c r="H46" s="52"/>
    </row>
    <row r="47" spans="1:9">
      <c r="A47" s="95"/>
      <c r="B47" s="84"/>
      <c r="C47" s="85"/>
      <c r="D47" s="86"/>
      <c r="E47" s="95"/>
      <c r="F47" s="100"/>
      <c r="G47" s="86"/>
      <c r="H47" s="35"/>
    </row>
    <row r="48" spans="1:9">
      <c r="A48" s="95"/>
      <c r="B48" s="84"/>
      <c r="C48" s="85"/>
      <c r="D48" s="86"/>
      <c r="E48" s="95"/>
      <c r="F48" s="100"/>
      <c r="G48" s="86"/>
    </row>
    <row r="49" spans="1:7">
      <c r="A49" s="95"/>
      <c r="B49" s="84"/>
      <c r="C49" s="85"/>
      <c r="D49" s="86"/>
      <c r="E49" s="95"/>
      <c r="F49" s="84" t="s">
        <v>9</v>
      </c>
      <c r="G49" s="86"/>
    </row>
    <row r="50" spans="1:7">
      <c r="A50" s="95"/>
      <c r="B50" s="84" t="s">
        <v>9</v>
      </c>
      <c r="C50" s="85"/>
      <c r="D50" s="86"/>
      <c r="E50" s="95"/>
      <c r="F50" s="84" t="s">
        <v>9</v>
      </c>
      <c r="G50" s="86"/>
    </row>
    <row r="51" spans="1:7">
      <c r="A51" s="96"/>
      <c r="B51" s="87"/>
      <c r="C51" s="88"/>
      <c r="D51" s="89"/>
      <c r="E51" s="96"/>
      <c r="F51" s="84"/>
      <c r="G51" s="86"/>
    </row>
    <row r="52" spans="1:7">
      <c r="A52" s="64" t="s">
        <v>30</v>
      </c>
      <c r="B52" s="65"/>
      <c r="C52" s="36" t="s">
        <v>31</v>
      </c>
      <c r="D52" s="37">
        <f>B54+E54</f>
        <v>0</v>
      </c>
      <c r="E52" s="38"/>
      <c r="F52" s="66"/>
      <c r="G52" s="66"/>
    </row>
    <row r="53" spans="1:7">
      <c r="A53" s="67" t="s">
        <v>26</v>
      </c>
      <c r="B53" s="39" t="s">
        <v>32</v>
      </c>
      <c r="C53" s="39" t="s">
        <v>33</v>
      </c>
      <c r="D53" s="70" t="s">
        <v>27</v>
      </c>
      <c r="E53" s="39" t="s">
        <v>32</v>
      </c>
      <c r="F53" s="73" t="s">
        <v>33</v>
      </c>
      <c r="G53" s="74"/>
    </row>
    <row r="54" spans="1:7">
      <c r="A54" s="68"/>
      <c r="B54" s="75"/>
      <c r="C54" s="75"/>
      <c r="D54" s="71"/>
      <c r="E54" s="75"/>
      <c r="F54" s="78"/>
      <c r="G54" s="79"/>
    </row>
    <row r="55" spans="1:7">
      <c r="A55" s="68"/>
      <c r="B55" s="76"/>
      <c r="C55" s="76"/>
      <c r="D55" s="71"/>
      <c r="E55" s="76"/>
      <c r="F55" s="80"/>
      <c r="G55" s="81"/>
    </row>
    <row r="56" spans="1:7">
      <c r="A56" s="69"/>
      <c r="B56" s="77"/>
      <c r="C56" s="77"/>
      <c r="D56" s="72"/>
      <c r="E56" s="77"/>
      <c r="F56" s="82"/>
      <c r="G56" s="83"/>
    </row>
    <row r="57" spans="1:7">
      <c r="A57" s="60" t="s">
        <v>34</v>
      </c>
      <c r="B57" s="60"/>
      <c r="C57" s="60"/>
      <c r="D57" s="60"/>
      <c r="E57" s="60"/>
      <c r="F57" s="60"/>
      <c r="G57" s="60"/>
    </row>
    <row r="58" spans="1:7">
      <c r="A58" s="61"/>
      <c r="B58" s="62"/>
      <c r="C58" s="62"/>
      <c r="D58" s="62"/>
      <c r="E58" s="62"/>
      <c r="F58" s="62"/>
      <c r="G58" s="63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65"/>
  <sheetViews>
    <sheetView topLeftCell="A22" workbookViewId="0">
      <selection activeCell="E40" sqref="E40:G40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29" t="s">
        <v>0</v>
      </c>
      <c r="B1" s="129"/>
      <c r="C1" s="129"/>
      <c r="D1" s="129"/>
      <c r="E1" s="129"/>
      <c r="F1" s="129"/>
      <c r="G1" s="129"/>
    </row>
    <row r="2" spans="1:9" ht="20.100000000000001" customHeight="1">
      <c r="A2" s="1" t="s">
        <v>1</v>
      </c>
      <c r="B2" s="130" t="s">
        <v>212</v>
      </c>
      <c r="C2" s="131"/>
      <c r="D2" s="2" t="s">
        <v>2</v>
      </c>
      <c r="E2" s="2"/>
      <c r="F2" s="3" t="s">
        <v>3</v>
      </c>
      <c r="G2" s="4"/>
    </row>
    <row r="3" spans="1:9" ht="24" customHeight="1">
      <c r="A3" s="127" t="s">
        <v>35</v>
      </c>
      <c r="B3" s="90"/>
      <c r="C3" s="128"/>
      <c r="D3" s="132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34">
        <v>279000</v>
      </c>
      <c r="C4" s="135"/>
      <c r="D4" s="133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36">
        <f>B6-B4</f>
        <v>1657800</v>
      </c>
      <c r="C5" s="137"/>
      <c r="D5" s="133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38">
        <v>1936800</v>
      </c>
      <c r="C6" s="139"/>
      <c r="D6" s="133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38">
        <f>B6+'1.13'!B7:C7</f>
        <v>23846470</v>
      </c>
      <c r="C7" s="139"/>
      <c r="D7" s="11"/>
      <c r="E7" s="12"/>
      <c r="F7" s="13"/>
      <c r="G7" s="14"/>
      <c r="I7" s="15"/>
    </row>
    <row r="8" spans="1:9" ht="25.5" customHeight="1">
      <c r="A8" s="1" t="s">
        <v>13</v>
      </c>
      <c r="B8" s="140"/>
      <c r="C8" s="141"/>
      <c r="G8" s="15"/>
    </row>
    <row r="9" spans="1:9" ht="27.95" customHeight="1">
      <c r="A9" s="127" t="s">
        <v>14</v>
      </c>
      <c r="B9" s="90"/>
      <c r="C9" s="128"/>
      <c r="D9" s="16"/>
      <c r="E9" s="17"/>
      <c r="F9" s="17"/>
      <c r="G9" s="18"/>
    </row>
    <row r="10" spans="1:9" ht="17.100000000000001" customHeight="1">
      <c r="A10" s="142" t="s">
        <v>15</v>
      </c>
      <c r="B10" s="19" t="s">
        <v>16</v>
      </c>
      <c r="C10" s="19" t="s">
        <v>17</v>
      </c>
      <c r="D10" s="70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43"/>
      <c r="B11" s="21" t="s">
        <v>92</v>
      </c>
      <c r="C11" s="21">
        <v>14</v>
      </c>
      <c r="D11" s="71"/>
      <c r="E11" s="22"/>
      <c r="F11" s="21"/>
      <c r="G11" s="23"/>
    </row>
    <row r="12" spans="1:9" ht="18" customHeight="1">
      <c r="A12" s="143"/>
      <c r="B12" s="21" t="s">
        <v>252</v>
      </c>
      <c r="C12" s="24">
        <v>3</v>
      </c>
      <c r="D12" s="71"/>
      <c r="E12" s="22"/>
      <c r="F12" s="21"/>
      <c r="G12" s="23"/>
    </row>
    <row r="13" spans="1:9" ht="17.100000000000001" customHeight="1">
      <c r="A13" s="144"/>
      <c r="B13" s="21" t="s">
        <v>75</v>
      </c>
      <c r="C13" s="21">
        <v>2</v>
      </c>
      <c r="D13" s="72"/>
      <c r="E13" s="25"/>
      <c r="F13" s="26"/>
      <c r="G13" s="23"/>
    </row>
    <row r="14" spans="1:9" ht="27.95" customHeight="1">
      <c r="A14" s="127" t="s">
        <v>19</v>
      </c>
      <c r="B14" s="90"/>
      <c r="C14" s="90"/>
      <c r="D14" s="90"/>
      <c r="E14" s="90"/>
      <c r="F14" s="90"/>
      <c r="G14" s="128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0"/>
      <c r="F15" s="121"/>
      <c r="G15" s="122"/>
    </row>
    <row r="16" spans="1:9" ht="18.95" customHeight="1">
      <c r="A16" s="94" t="s">
        <v>23</v>
      </c>
      <c r="B16" s="28"/>
      <c r="C16" s="28"/>
      <c r="D16" s="29"/>
      <c r="E16" s="114"/>
      <c r="F16" s="115"/>
      <c r="G16" s="116"/>
    </row>
    <row r="17" spans="1:7">
      <c r="A17" s="95"/>
      <c r="B17" s="28"/>
      <c r="C17" s="21"/>
      <c r="D17" s="21"/>
      <c r="E17" s="114"/>
      <c r="F17" s="115"/>
      <c r="G17" s="116"/>
    </row>
    <row r="18" spans="1:7">
      <c r="A18" s="95"/>
      <c r="B18" s="28"/>
      <c r="C18" s="21"/>
      <c r="D18" s="21"/>
      <c r="E18" s="114"/>
      <c r="F18" s="115"/>
      <c r="G18" s="116"/>
    </row>
    <row r="19" spans="1:7">
      <c r="A19" s="95"/>
      <c r="B19" s="28"/>
      <c r="C19" s="21"/>
      <c r="D19" s="21"/>
      <c r="E19" s="114"/>
      <c r="F19" s="115"/>
      <c r="G19" s="116"/>
    </row>
    <row r="20" spans="1:7">
      <c r="A20" s="95"/>
      <c r="B20" s="28"/>
      <c r="C20" s="21"/>
      <c r="D20" s="21"/>
      <c r="E20" s="114"/>
      <c r="F20" s="115"/>
      <c r="G20" s="116"/>
    </row>
    <row r="21" spans="1:7">
      <c r="A21" s="95"/>
      <c r="B21" s="28"/>
      <c r="C21" s="21"/>
      <c r="D21" s="21"/>
      <c r="E21" s="114"/>
      <c r="F21" s="115"/>
      <c r="G21" s="116"/>
    </row>
    <row r="22" spans="1:7" ht="18" thickBot="1">
      <c r="A22" s="123"/>
      <c r="B22" s="30"/>
      <c r="C22" s="31"/>
      <c r="D22" s="31"/>
      <c r="E22" s="124"/>
      <c r="F22" s="125"/>
      <c r="G22" s="126"/>
    </row>
    <row r="23" spans="1:7">
      <c r="A23" s="95" t="s">
        <v>24</v>
      </c>
      <c r="B23" s="32">
        <v>0.27083333333333331</v>
      </c>
      <c r="C23" s="33" t="s">
        <v>214</v>
      </c>
      <c r="D23" s="33">
        <v>14</v>
      </c>
      <c r="E23" s="91" t="s">
        <v>216</v>
      </c>
      <c r="F23" s="92"/>
      <c r="G23" s="93"/>
    </row>
    <row r="24" spans="1:7">
      <c r="A24" s="95"/>
      <c r="B24" s="28">
        <v>0.27083333333333331</v>
      </c>
      <c r="C24" s="21" t="s">
        <v>215</v>
      </c>
      <c r="D24" s="21">
        <v>5</v>
      </c>
      <c r="E24" s="114"/>
      <c r="F24" s="115"/>
      <c r="G24" s="116"/>
    </row>
    <row r="25" spans="1:7">
      <c r="A25" s="95"/>
      <c r="B25" s="28"/>
      <c r="C25" s="21"/>
      <c r="D25" s="21"/>
      <c r="E25" s="114"/>
      <c r="F25" s="115"/>
      <c r="G25" s="116"/>
    </row>
    <row r="26" spans="1:7">
      <c r="A26" s="95"/>
      <c r="B26" s="28"/>
      <c r="C26" s="21"/>
      <c r="D26" s="21"/>
      <c r="E26" s="117"/>
      <c r="F26" s="118"/>
      <c r="G26" s="119"/>
    </row>
    <row r="27" spans="1:7">
      <c r="A27" s="95"/>
      <c r="B27" s="28"/>
      <c r="C27" s="21"/>
      <c r="D27" s="21"/>
      <c r="E27" s="114"/>
      <c r="F27" s="115"/>
      <c r="G27" s="116"/>
    </row>
    <row r="28" spans="1:7">
      <c r="A28" s="95"/>
      <c r="B28" s="28"/>
      <c r="C28" s="21"/>
      <c r="D28" s="21"/>
      <c r="E28" s="114"/>
      <c r="F28" s="115"/>
      <c r="G28" s="116"/>
    </row>
    <row r="29" spans="1:7">
      <c r="A29" s="95"/>
      <c r="B29" s="28"/>
      <c r="C29" s="21"/>
      <c r="D29" s="21"/>
      <c r="E29" s="114"/>
      <c r="F29" s="115"/>
      <c r="G29" s="116"/>
    </row>
    <row r="30" spans="1:7">
      <c r="A30" s="95"/>
      <c r="B30" s="28"/>
      <c r="C30" s="21"/>
      <c r="D30" s="21"/>
      <c r="E30" s="114"/>
      <c r="F30" s="115"/>
      <c r="G30" s="116"/>
    </row>
    <row r="31" spans="1:7">
      <c r="A31" s="95"/>
      <c r="B31" s="28"/>
      <c r="C31" s="21"/>
      <c r="D31" s="21"/>
      <c r="E31" s="114"/>
      <c r="F31" s="115"/>
      <c r="G31" s="116"/>
    </row>
    <row r="32" spans="1:7">
      <c r="A32" s="90" t="s">
        <v>25</v>
      </c>
      <c r="B32" s="90"/>
      <c r="C32" s="90"/>
      <c r="D32" s="90"/>
      <c r="E32" s="90"/>
      <c r="F32" s="90"/>
      <c r="G32" s="90"/>
    </row>
    <row r="33" spans="1:9">
      <c r="A33" s="94" t="s">
        <v>26</v>
      </c>
      <c r="B33" s="97" t="s">
        <v>217</v>
      </c>
      <c r="C33" s="99"/>
      <c r="D33" s="94" t="s">
        <v>27</v>
      </c>
      <c r="E33" s="109"/>
      <c r="F33" s="110"/>
      <c r="G33" s="111"/>
    </row>
    <row r="34" spans="1:9" ht="17.25" customHeight="1">
      <c r="A34" s="95"/>
      <c r="B34" s="84" t="s">
        <v>213</v>
      </c>
      <c r="C34" s="86"/>
      <c r="D34" s="95"/>
      <c r="E34" s="84"/>
      <c r="F34" s="85"/>
      <c r="G34" s="86"/>
    </row>
    <row r="35" spans="1:9">
      <c r="A35" s="95"/>
      <c r="B35" s="112" t="s">
        <v>218</v>
      </c>
      <c r="C35" s="86"/>
      <c r="D35" s="95"/>
      <c r="E35" s="84" t="s">
        <v>50</v>
      </c>
      <c r="F35" s="85"/>
      <c r="G35" s="86"/>
    </row>
    <row r="36" spans="1:9">
      <c r="A36" s="95"/>
      <c r="B36" s="84" t="s">
        <v>219</v>
      </c>
      <c r="C36" s="86"/>
      <c r="D36" s="95"/>
      <c r="E36" s="84" t="s">
        <v>265</v>
      </c>
      <c r="F36" s="85"/>
      <c r="G36" s="86"/>
    </row>
    <row r="37" spans="1:9" ht="17.25" customHeight="1">
      <c r="A37" s="95"/>
      <c r="B37" s="84" t="s">
        <v>220</v>
      </c>
      <c r="C37" s="86"/>
      <c r="D37" s="95"/>
      <c r="E37" s="113" t="s">
        <v>266</v>
      </c>
      <c r="F37" s="85"/>
      <c r="G37" s="86"/>
    </row>
    <row r="38" spans="1:9" ht="17.25" customHeight="1">
      <c r="A38" s="95"/>
      <c r="B38" s="84" t="s">
        <v>221</v>
      </c>
      <c r="C38" s="86"/>
      <c r="D38" s="95"/>
      <c r="E38" s="104"/>
      <c r="F38" s="105"/>
      <c r="G38" s="106"/>
      <c r="I38" s="34"/>
    </row>
    <row r="39" spans="1:9" ht="18" customHeight="1">
      <c r="A39" s="95"/>
      <c r="B39" s="84" t="s">
        <v>222</v>
      </c>
      <c r="C39" s="86"/>
      <c r="D39" s="95"/>
      <c r="E39" s="104" t="s">
        <v>268</v>
      </c>
      <c r="F39" s="105"/>
      <c r="G39" s="106"/>
    </row>
    <row r="40" spans="1:9" ht="15" customHeight="1">
      <c r="A40" s="95"/>
      <c r="B40" s="84"/>
      <c r="C40" s="86"/>
      <c r="D40" s="95"/>
      <c r="E40" s="104" t="s">
        <v>269</v>
      </c>
      <c r="F40" s="105"/>
      <c r="G40" s="106"/>
    </row>
    <row r="41" spans="1:9">
      <c r="A41" s="96"/>
      <c r="B41" s="84"/>
      <c r="C41" s="86"/>
      <c r="D41" s="96"/>
      <c r="E41" s="87"/>
      <c r="F41" s="107"/>
      <c r="G41" s="108"/>
    </row>
    <row r="42" spans="1:9">
      <c r="A42" s="90" t="s">
        <v>28</v>
      </c>
      <c r="B42" s="90"/>
      <c r="C42" s="90"/>
      <c r="D42" s="90"/>
      <c r="E42" s="90"/>
      <c r="F42" s="90"/>
      <c r="G42" s="90"/>
    </row>
    <row r="43" spans="1:9">
      <c r="A43" s="94" t="s">
        <v>26</v>
      </c>
      <c r="B43" s="97" t="s">
        <v>9</v>
      </c>
      <c r="C43" s="99"/>
      <c r="D43" s="94" t="s">
        <v>27</v>
      </c>
      <c r="E43" s="101"/>
      <c r="F43" s="102"/>
      <c r="G43" s="103"/>
    </row>
    <row r="44" spans="1:9">
      <c r="A44" s="96"/>
      <c r="B44" s="87" t="s">
        <v>9</v>
      </c>
      <c r="C44" s="89"/>
      <c r="D44" s="96"/>
      <c r="E44" s="91"/>
      <c r="F44" s="92"/>
      <c r="G44" s="93"/>
    </row>
    <row r="45" spans="1:9">
      <c r="A45" s="90" t="s">
        <v>29</v>
      </c>
      <c r="B45" s="90"/>
      <c r="C45" s="90"/>
      <c r="D45" s="90"/>
      <c r="E45" s="90"/>
      <c r="F45" s="90"/>
      <c r="G45" s="90"/>
    </row>
    <row r="46" spans="1:9">
      <c r="A46" s="94" t="s">
        <v>26</v>
      </c>
      <c r="B46" s="97"/>
      <c r="C46" s="98"/>
      <c r="D46" s="99"/>
      <c r="E46" s="94" t="s">
        <v>27</v>
      </c>
      <c r="F46" s="84"/>
      <c r="G46" s="86"/>
      <c r="H46" s="53"/>
    </row>
    <row r="47" spans="1:9">
      <c r="A47" s="95"/>
      <c r="B47" s="84"/>
      <c r="C47" s="85"/>
      <c r="D47" s="86"/>
      <c r="E47" s="95"/>
      <c r="F47" s="100"/>
      <c r="G47" s="86"/>
      <c r="H47" s="35"/>
    </row>
    <row r="48" spans="1:9">
      <c r="A48" s="95"/>
      <c r="B48" s="84"/>
      <c r="C48" s="85"/>
      <c r="D48" s="86"/>
      <c r="E48" s="95"/>
      <c r="F48" s="100"/>
      <c r="G48" s="86"/>
    </row>
    <row r="49" spans="1:7">
      <c r="A49" s="95"/>
      <c r="B49" s="84"/>
      <c r="C49" s="85"/>
      <c r="D49" s="86"/>
      <c r="E49" s="95"/>
      <c r="F49" s="84" t="s">
        <v>9</v>
      </c>
      <c r="G49" s="86"/>
    </row>
    <row r="50" spans="1:7">
      <c r="A50" s="95"/>
      <c r="B50" s="84" t="s">
        <v>9</v>
      </c>
      <c r="C50" s="85"/>
      <c r="D50" s="86"/>
      <c r="E50" s="95"/>
      <c r="F50" s="84" t="s">
        <v>9</v>
      </c>
      <c r="G50" s="86"/>
    </row>
    <row r="51" spans="1:7">
      <c r="A51" s="96"/>
      <c r="B51" s="87"/>
      <c r="C51" s="88"/>
      <c r="D51" s="89"/>
      <c r="E51" s="96"/>
      <c r="F51" s="84"/>
      <c r="G51" s="86"/>
    </row>
    <row r="52" spans="1:7">
      <c r="A52" s="64" t="s">
        <v>30</v>
      </c>
      <c r="B52" s="65"/>
      <c r="C52" s="36" t="s">
        <v>31</v>
      </c>
      <c r="D52" s="37">
        <f>B54+E54</f>
        <v>0</v>
      </c>
      <c r="E52" s="38"/>
      <c r="F52" s="66"/>
      <c r="G52" s="66"/>
    </row>
    <row r="53" spans="1:7">
      <c r="A53" s="67" t="s">
        <v>26</v>
      </c>
      <c r="B53" s="39" t="s">
        <v>32</v>
      </c>
      <c r="C53" s="39" t="s">
        <v>33</v>
      </c>
      <c r="D53" s="70" t="s">
        <v>27</v>
      </c>
      <c r="E53" s="39" t="s">
        <v>32</v>
      </c>
      <c r="F53" s="73" t="s">
        <v>33</v>
      </c>
      <c r="G53" s="74"/>
    </row>
    <row r="54" spans="1:7">
      <c r="A54" s="68"/>
      <c r="B54" s="75"/>
      <c r="C54" s="75"/>
      <c r="D54" s="71"/>
      <c r="E54" s="75"/>
      <c r="F54" s="78"/>
      <c r="G54" s="79"/>
    </row>
    <row r="55" spans="1:7">
      <c r="A55" s="68"/>
      <c r="B55" s="76"/>
      <c r="C55" s="76"/>
      <c r="D55" s="71"/>
      <c r="E55" s="76"/>
      <c r="F55" s="80"/>
      <c r="G55" s="81"/>
    </row>
    <row r="56" spans="1:7">
      <c r="A56" s="69"/>
      <c r="B56" s="77"/>
      <c r="C56" s="77"/>
      <c r="D56" s="72"/>
      <c r="E56" s="77"/>
      <c r="F56" s="82"/>
      <c r="G56" s="83"/>
    </row>
    <row r="57" spans="1:7">
      <c r="A57" s="60" t="s">
        <v>34</v>
      </c>
      <c r="B57" s="60"/>
      <c r="C57" s="60"/>
      <c r="D57" s="60"/>
      <c r="E57" s="60"/>
      <c r="F57" s="60"/>
      <c r="G57" s="60"/>
    </row>
    <row r="58" spans="1:7">
      <c r="A58" s="61"/>
      <c r="B58" s="62"/>
      <c r="C58" s="62"/>
      <c r="D58" s="62"/>
      <c r="E58" s="62"/>
      <c r="F58" s="62"/>
      <c r="G58" s="63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5"/>
  <sheetViews>
    <sheetView topLeftCell="A15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29" t="s">
        <v>0</v>
      </c>
      <c r="B1" s="129"/>
      <c r="C1" s="129"/>
      <c r="D1" s="129"/>
      <c r="E1" s="129"/>
      <c r="F1" s="129"/>
      <c r="G1" s="129"/>
    </row>
    <row r="2" spans="1:9" ht="20.100000000000001" customHeight="1">
      <c r="A2" s="1" t="s">
        <v>1</v>
      </c>
      <c r="B2" s="130" t="s">
        <v>223</v>
      </c>
      <c r="C2" s="131"/>
      <c r="D2" s="2" t="s">
        <v>2</v>
      </c>
      <c r="E2" s="2"/>
      <c r="F2" s="3" t="s">
        <v>3</v>
      </c>
      <c r="G2" s="4"/>
    </row>
    <row r="3" spans="1:9" ht="24" customHeight="1">
      <c r="A3" s="127" t="s">
        <v>35</v>
      </c>
      <c r="B3" s="90"/>
      <c r="C3" s="128"/>
      <c r="D3" s="132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34">
        <v>509500</v>
      </c>
      <c r="C4" s="135"/>
      <c r="D4" s="133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36">
        <f>B6-B4</f>
        <v>2285700</v>
      </c>
      <c r="C5" s="137"/>
      <c r="D5" s="133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38">
        <v>2795200</v>
      </c>
      <c r="C6" s="139"/>
      <c r="D6" s="133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38">
        <f>B6+'1.14'!B7:C7</f>
        <v>26641670</v>
      </c>
      <c r="C7" s="139"/>
      <c r="D7" s="11"/>
      <c r="E7" s="12"/>
      <c r="F7" s="13"/>
      <c r="G7" s="14"/>
      <c r="I7" s="15"/>
    </row>
    <row r="8" spans="1:9" ht="25.5" customHeight="1">
      <c r="A8" s="1" t="s">
        <v>13</v>
      </c>
      <c r="B8" s="140"/>
      <c r="C8" s="141"/>
      <c r="G8" s="15"/>
    </row>
    <row r="9" spans="1:9" ht="27.95" customHeight="1">
      <c r="A9" s="127" t="s">
        <v>14</v>
      </c>
      <c r="B9" s="90"/>
      <c r="C9" s="128"/>
      <c r="D9" s="16"/>
      <c r="E9" s="17"/>
      <c r="F9" s="17"/>
      <c r="G9" s="18"/>
    </row>
    <row r="10" spans="1:9" ht="17.100000000000001" customHeight="1">
      <c r="A10" s="142" t="s">
        <v>15</v>
      </c>
      <c r="B10" s="19" t="s">
        <v>16</v>
      </c>
      <c r="C10" s="19" t="s">
        <v>17</v>
      </c>
      <c r="D10" s="70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43"/>
      <c r="B11" s="21" t="s">
        <v>267</v>
      </c>
      <c r="C11" s="21">
        <v>4</v>
      </c>
      <c r="D11" s="71"/>
      <c r="E11" s="22"/>
      <c r="F11" s="21"/>
      <c r="G11" s="23"/>
    </row>
    <row r="12" spans="1:9" ht="18" customHeight="1">
      <c r="A12" s="143"/>
      <c r="B12" s="21" t="s">
        <v>78</v>
      </c>
      <c r="C12" s="24">
        <v>5</v>
      </c>
      <c r="D12" s="71"/>
      <c r="E12" s="22"/>
      <c r="F12" s="21"/>
      <c r="G12" s="23"/>
    </row>
    <row r="13" spans="1:9" ht="17.100000000000001" customHeight="1">
      <c r="A13" s="144"/>
      <c r="B13" s="21" t="s">
        <v>76</v>
      </c>
      <c r="C13" s="21">
        <v>8</v>
      </c>
      <c r="D13" s="72"/>
      <c r="E13" s="25"/>
      <c r="F13" s="26"/>
      <c r="G13" s="23"/>
    </row>
    <row r="14" spans="1:9" ht="27.95" customHeight="1">
      <c r="A14" s="127" t="s">
        <v>19</v>
      </c>
      <c r="B14" s="90"/>
      <c r="C14" s="90"/>
      <c r="D14" s="90"/>
      <c r="E14" s="90"/>
      <c r="F14" s="90"/>
      <c r="G14" s="128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0"/>
      <c r="F15" s="121"/>
      <c r="G15" s="122"/>
    </row>
    <row r="16" spans="1:9" ht="18.95" customHeight="1">
      <c r="A16" s="94" t="s">
        <v>23</v>
      </c>
      <c r="B16" s="28">
        <v>0.5</v>
      </c>
      <c r="C16" s="28" t="s">
        <v>224</v>
      </c>
      <c r="D16" s="29">
        <v>4</v>
      </c>
      <c r="E16" s="114"/>
      <c r="F16" s="115"/>
      <c r="G16" s="116"/>
    </row>
    <row r="17" spans="1:7">
      <c r="A17" s="95"/>
      <c r="B17" s="28">
        <v>0.52083333333333337</v>
      </c>
      <c r="C17" s="21" t="s">
        <v>225</v>
      </c>
      <c r="D17" s="21">
        <v>3</v>
      </c>
      <c r="E17" s="114"/>
      <c r="F17" s="115"/>
      <c r="G17" s="116"/>
    </row>
    <row r="18" spans="1:7">
      <c r="A18" s="95"/>
      <c r="B18" s="28"/>
      <c r="C18" s="21"/>
      <c r="D18" s="21"/>
      <c r="E18" s="114"/>
      <c r="F18" s="115"/>
      <c r="G18" s="116"/>
    </row>
    <row r="19" spans="1:7">
      <c r="A19" s="95"/>
      <c r="B19" s="28"/>
      <c r="C19" s="21"/>
      <c r="D19" s="21"/>
      <c r="E19" s="114"/>
      <c r="F19" s="115"/>
      <c r="G19" s="116"/>
    </row>
    <row r="20" spans="1:7">
      <c r="A20" s="95"/>
      <c r="B20" s="28"/>
      <c r="C20" s="21"/>
      <c r="D20" s="21"/>
      <c r="E20" s="114"/>
      <c r="F20" s="115"/>
      <c r="G20" s="116"/>
    </row>
    <row r="21" spans="1:7">
      <c r="A21" s="95"/>
      <c r="B21" s="28"/>
      <c r="C21" s="21"/>
      <c r="D21" s="21"/>
      <c r="E21" s="114"/>
      <c r="F21" s="115"/>
      <c r="G21" s="116"/>
    </row>
    <row r="22" spans="1:7" ht="18" thickBot="1">
      <c r="A22" s="123"/>
      <c r="B22" s="30"/>
      <c r="C22" s="31"/>
      <c r="D22" s="31"/>
      <c r="E22" s="124"/>
      <c r="F22" s="125"/>
      <c r="G22" s="126"/>
    </row>
    <row r="23" spans="1:7">
      <c r="A23" s="95" t="s">
        <v>230</v>
      </c>
      <c r="B23" s="32">
        <v>0.29166666666666669</v>
      </c>
      <c r="C23" s="32" t="s">
        <v>226</v>
      </c>
      <c r="D23" s="33" t="s">
        <v>234</v>
      </c>
      <c r="E23" s="91" t="s">
        <v>92</v>
      </c>
      <c r="F23" s="92"/>
      <c r="G23" s="93"/>
    </row>
    <row r="24" spans="1:7">
      <c r="A24" s="95"/>
      <c r="B24" s="28">
        <v>0.3125</v>
      </c>
      <c r="C24" s="21" t="s">
        <v>227</v>
      </c>
      <c r="D24" s="21">
        <v>3</v>
      </c>
      <c r="E24" s="114"/>
      <c r="F24" s="115"/>
      <c r="G24" s="116"/>
    </row>
    <row r="25" spans="1:7">
      <c r="A25" s="95"/>
      <c r="B25" s="28">
        <v>0.29166666666666669</v>
      </c>
      <c r="C25" s="21" t="s">
        <v>228</v>
      </c>
      <c r="D25" s="21">
        <v>2</v>
      </c>
      <c r="E25" s="114"/>
      <c r="F25" s="115"/>
      <c r="G25" s="116"/>
    </row>
    <row r="26" spans="1:7">
      <c r="A26" s="95"/>
      <c r="B26" s="28">
        <v>0.3125</v>
      </c>
      <c r="C26" s="21" t="s">
        <v>229</v>
      </c>
      <c r="D26" s="21" t="s">
        <v>235</v>
      </c>
      <c r="E26" s="117"/>
      <c r="F26" s="118"/>
      <c r="G26" s="119"/>
    </row>
    <row r="27" spans="1:7">
      <c r="A27" s="95"/>
      <c r="B27" s="28">
        <v>0.3125</v>
      </c>
      <c r="C27" s="21" t="s">
        <v>231</v>
      </c>
      <c r="D27" s="21">
        <v>7</v>
      </c>
      <c r="E27" s="114"/>
      <c r="F27" s="115"/>
      <c r="G27" s="116"/>
    </row>
    <row r="28" spans="1:7">
      <c r="A28" s="95"/>
      <c r="B28" s="28">
        <v>0.29166666666666669</v>
      </c>
      <c r="C28" s="21" t="s">
        <v>232</v>
      </c>
      <c r="D28" s="21">
        <v>2</v>
      </c>
      <c r="E28" s="114"/>
      <c r="F28" s="115"/>
      <c r="G28" s="116"/>
    </row>
    <row r="29" spans="1:7">
      <c r="A29" s="95"/>
      <c r="B29" s="28">
        <v>0.3125</v>
      </c>
      <c r="C29" s="21" t="s">
        <v>233</v>
      </c>
      <c r="D29" s="21">
        <v>2</v>
      </c>
      <c r="E29" s="114"/>
      <c r="F29" s="115"/>
      <c r="G29" s="116"/>
    </row>
    <row r="30" spans="1:7">
      <c r="A30" s="95"/>
      <c r="B30" s="28"/>
      <c r="C30" s="21"/>
      <c r="D30" s="21"/>
      <c r="E30" s="114"/>
      <c r="F30" s="115"/>
      <c r="G30" s="116"/>
    </row>
    <row r="31" spans="1:7">
      <c r="A31" s="95"/>
      <c r="B31" s="28"/>
      <c r="C31" s="21"/>
      <c r="D31" s="21"/>
      <c r="E31" s="114"/>
      <c r="F31" s="115"/>
      <c r="G31" s="116"/>
    </row>
    <row r="32" spans="1:7">
      <c r="A32" s="90" t="s">
        <v>25</v>
      </c>
      <c r="B32" s="90"/>
      <c r="C32" s="90"/>
      <c r="D32" s="90"/>
      <c r="E32" s="90"/>
      <c r="F32" s="90"/>
      <c r="G32" s="90"/>
    </row>
    <row r="33" spans="1:9">
      <c r="A33" s="94" t="s">
        <v>26</v>
      </c>
      <c r="B33" s="97" t="s">
        <v>236</v>
      </c>
      <c r="C33" s="99"/>
      <c r="D33" s="94" t="s">
        <v>27</v>
      </c>
      <c r="E33" s="109"/>
      <c r="F33" s="110"/>
      <c r="G33" s="111"/>
    </row>
    <row r="34" spans="1:9" ht="17.25" customHeight="1">
      <c r="A34" s="95"/>
      <c r="B34" s="117" t="s">
        <v>237</v>
      </c>
      <c r="C34" s="119"/>
      <c r="D34" s="95"/>
      <c r="E34" s="84"/>
      <c r="F34" s="85"/>
      <c r="G34" s="86"/>
    </row>
    <row r="35" spans="1:9">
      <c r="A35" s="95"/>
      <c r="B35" s="84" t="s">
        <v>238</v>
      </c>
      <c r="C35" s="86"/>
      <c r="D35" s="95"/>
      <c r="E35" s="84"/>
      <c r="F35" s="85"/>
      <c r="G35" s="86"/>
    </row>
    <row r="36" spans="1:9">
      <c r="A36" s="95"/>
      <c r="B36" s="84" t="s">
        <v>240</v>
      </c>
      <c r="C36" s="86"/>
      <c r="D36" s="95"/>
      <c r="E36" s="84"/>
      <c r="F36" s="85"/>
      <c r="G36" s="86"/>
    </row>
    <row r="37" spans="1:9" ht="17.25" customHeight="1">
      <c r="A37" s="95"/>
      <c r="B37" s="84" t="s">
        <v>239</v>
      </c>
      <c r="C37" s="86"/>
      <c r="D37" s="95"/>
      <c r="E37" s="113"/>
      <c r="F37" s="85"/>
      <c r="G37" s="86"/>
    </row>
    <row r="38" spans="1:9" ht="17.25" customHeight="1">
      <c r="A38" s="95"/>
      <c r="B38" s="84" t="s">
        <v>241</v>
      </c>
      <c r="C38" s="86"/>
      <c r="D38" s="95"/>
      <c r="E38" s="104"/>
      <c r="F38" s="105"/>
      <c r="G38" s="106"/>
      <c r="I38" s="34"/>
    </row>
    <row r="39" spans="1:9" ht="18" customHeight="1">
      <c r="A39" s="95"/>
      <c r="B39" s="84" t="s">
        <v>242</v>
      </c>
      <c r="C39" s="86"/>
      <c r="D39" s="95"/>
      <c r="E39" s="104"/>
      <c r="F39" s="105"/>
      <c r="G39" s="106"/>
    </row>
    <row r="40" spans="1:9" ht="15" customHeight="1">
      <c r="A40" s="95"/>
      <c r="B40" s="84" t="s">
        <v>243</v>
      </c>
      <c r="C40" s="86"/>
      <c r="D40" s="95"/>
      <c r="E40" s="104"/>
      <c r="F40" s="105"/>
      <c r="G40" s="106"/>
    </row>
    <row r="41" spans="1:9">
      <c r="A41" s="96"/>
      <c r="B41" s="84"/>
      <c r="C41" s="86"/>
      <c r="D41" s="96"/>
      <c r="E41" s="87"/>
      <c r="F41" s="107"/>
      <c r="G41" s="108"/>
    </row>
    <row r="42" spans="1:9">
      <c r="A42" s="90" t="s">
        <v>28</v>
      </c>
      <c r="B42" s="90"/>
      <c r="C42" s="90"/>
      <c r="D42" s="90"/>
      <c r="E42" s="90"/>
      <c r="F42" s="90"/>
      <c r="G42" s="90"/>
    </row>
    <row r="43" spans="1:9">
      <c r="A43" s="94" t="s">
        <v>26</v>
      </c>
      <c r="B43" s="97" t="s">
        <v>9</v>
      </c>
      <c r="C43" s="99"/>
      <c r="D43" s="94" t="s">
        <v>27</v>
      </c>
      <c r="E43" s="101"/>
      <c r="F43" s="102"/>
      <c r="G43" s="103"/>
    </row>
    <row r="44" spans="1:9">
      <c r="A44" s="96"/>
      <c r="B44" s="87" t="s">
        <v>9</v>
      </c>
      <c r="C44" s="89"/>
      <c r="D44" s="96"/>
      <c r="E44" s="91"/>
      <c r="F44" s="92"/>
      <c r="G44" s="93"/>
    </row>
    <row r="45" spans="1:9">
      <c r="A45" s="90" t="s">
        <v>29</v>
      </c>
      <c r="B45" s="90"/>
      <c r="C45" s="90"/>
      <c r="D45" s="90"/>
      <c r="E45" s="90"/>
      <c r="F45" s="90"/>
      <c r="G45" s="90"/>
    </row>
    <row r="46" spans="1:9">
      <c r="A46" s="94" t="s">
        <v>26</v>
      </c>
      <c r="B46" s="97"/>
      <c r="C46" s="98"/>
      <c r="D46" s="99"/>
      <c r="E46" s="94" t="s">
        <v>27</v>
      </c>
      <c r="F46" s="84"/>
      <c r="G46" s="86"/>
      <c r="H46" s="54"/>
    </row>
    <row r="47" spans="1:9">
      <c r="A47" s="95"/>
      <c r="B47" s="84"/>
      <c r="C47" s="85"/>
      <c r="D47" s="86"/>
      <c r="E47" s="95"/>
      <c r="F47" s="100"/>
      <c r="G47" s="86"/>
      <c r="H47" s="35"/>
    </row>
    <row r="48" spans="1:9">
      <c r="A48" s="95"/>
      <c r="B48" s="84"/>
      <c r="C48" s="85"/>
      <c r="D48" s="86"/>
      <c r="E48" s="95"/>
      <c r="F48" s="100"/>
      <c r="G48" s="86"/>
    </row>
    <row r="49" spans="1:7">
      <c r="A49" s="95"/>
      <c r="B49" s="84"/>
      <c r="C49" s="85"/>
      <c r="D49" s="86"/>
      <c r="E49" s="95"/>
      <c r="F49" s="84" t="s">
        <v>9</v>
      </c>
      <c r="G49" s="86"/>
    </row>
    <row r="50" spans="1:7">
      <c r="A50" s="95"/>
      <c r="B50" s="84" t="s">
        <v>9</v>
      </c>
      <c r="C50" s="85"/>
      <c r="D50" s="86"/>
      <c r="E50" s="95"/>
      <c r="F50" s="84" t="s">
        <v>9</v>
      </c>
      <c r="G50" s="86"/>
    </row>
    <row r="51" spans="1:7">
      <c r="A51" s="96"/>
      <c r="B51" s="87"/>
      <c r="C51" s="88"/>
      <c r="D51" s="89"/>
      <c r="E51" s="96"/>
      <c r="F51" s="84"/>
      <c r="G51" s="86"/>
    </row>
    <row r="52" spans="1:7">
      <c r="A52" s="64" t="s">
        <v>30</v>
      </c>
      <c r="B52" s="65"/>
      <c r="C52" s="36" t="s">
        <v>31</v>
      </c>
      <c r="D52" s="37">
        <f>B54+E54</f>
        <v>0</v>
      </c>
      <c r="E52" s="38"/>
      <c r="F52" s="66"/>
      <c r="G52" s="66"/>
    </row>
    <row r="53" spans="1:7">
      <c r="A53" s="67" t="s">
        <v>26</v>
      </c>
      <c r="B53" s="39" t="s">
        <v>32</v>
      </c>
      <c r="C53" s="39" t="s">
        <v>33</v>
      </c>
      <c r="D53" s="70" t="s">
        <v>27</v>
      </c>
      <c r="E53" s="39" t="s">
        <v>32</v>
      </c>
      <c r="F53" s="73" t="s">
        <v>33</v>
      </c>
      <c r="G53" s="74"/>
    </row>
    <row r="54" spans="1:7">
      <c r="A54" s="68"/>
      <c r="B54" s="75"/>
      <c r="C54" s="75"/>
      <c r="D54" s="71"/>
      <c r="E54" s="75"/>
      <c r="F54" s="78"/>
      <c r="G54" s="79"/>
    </row>
    <row r="55" spans="1:7">
      <c r="A55" s="68"/>
      <c r="B55" s="76"/>
      <c r="C55" s="76"/>
      <c r="D55" s="71"/>
      <c r="E55" s="76"/>
      <c r="F55" s="80"/>
      <c r="G55" s="81"/>
    </row>
    <row r="56" spans="1:7">
      <c r="A56" s="69"/>
      <c r="B56" s="77"/>
      <c r="C56" s="77"/>
      <c r="D56" s="72"/>
      <c r="E56" s="77"/>
      <c r="F56" s="82"/>
      <c r="G56" s="83"/>
    </row>
    <row r="57" spans="1:7">
      <c r="A57" s="60" t="s">
        <v>34</v>
      </c>
      <c r="B57" s="60"/>
      <c r="C57" s="60"/>
      <c r="D57" s="60"/>
      <c r="E57" s="60"/>
      <c r="F57" s="60"/>
      <c r="G57" s="60"/>
    </row>
    <row r="58" spans="1:7">
      <c r="A58" s="61"/>
      <c r="B58" s="62"/>
      <c r="C58" s="62"/>
      <c r="D58" s="62"/>
      <c r="E58" s="62"/>
      <c r="F58" s="62"/>
      <c r="G58" s="63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5"/>
  <sheetViews>
    <sheetView topLeftCell="A10" workbookViewId="0">
      <selection activeCell="D25" sqref="D2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29" t="s">
        <v>0</v>
      </c>
      <c r="B1" s="129"/>
      <c r="C1" s="129"/>
      <c r="D1" s="129"/>
      <c r="E1" s="129"/>
      <c r="F1" s="129"/>
      <c r="G1" s="129"/>
    </row>
    <row r="2" spans="1:9" ht="20.100000000000001" customHeight="1">
      <c r="A2" s="1" t="s">
        <v>1</v>
      </c>
      <c r="B2" s="130" t="s">
        <v>270</v>
      </c>
      <c r="C2" s="131"/>
      <c r="D2" s="2" t="s">
        <v>2</v>
      </c>
      <c r="E2" s="2"/>
      <c r="F2" s="3" t="s">
        <v>3</v>
      </c>
      <c r="G2" s="4"/>
    </row>
    <row r="3" spans="1:9" ht="24" customHeight="1">
      <c r="A3" s="127" t="s">
        <v>35</v>
      </c>
      <c r="B3" s="90"/>
      <c r="C3" s="128"/>
      <c r="D3" s="132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34">
        <v>165500</v>
      </c>
      <c r="C4" s="135"/>
      <c r="D4" s="133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36">
        <f>B6-B4</f>
        <v>1011200</v>
      </c>
      <c r="C5" s="137"/>
      <c r="D5" s="133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38">
        <v>1176700</v>
      </c>
      <c r="C6" s="139"/>
      <c r="D6" s="133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38">
        <f>B6+'1.15'!B7:C7</f>
        <v>27818370</v>
      </c>
      <c r="C7" s="139"/>
      <c r="D7" s="11"/>
      <c r="E7" s="12"/>
      <c r="F7" s="13"/>
      <c r="G7" s="14"/>
      <c r="I7" s="15"/>
    </row>
    <row r="8" spans="1:9" ht="25.5" customHeight="1">
      <c r="A8" s="1" t="s">
        <v>13</v>
      </c>
      <c r="B8" s="140"/>
      <c r="C8" s="141"/>
      <c r="G8" s="15"/>
    </row>
    <row r="9" spans="1:9" ht="27.95" customHeight="1">
      <c r="A9" s="127" t="s">
        <v>14</v>
      </c>
      <c r="B9" s="90"/>
      <c r="C9" s="128"/>
      <c r="D9" s="16"/>
      <c r="E9" s="17"/>
      <c r="F9" s="17"/>
      <c r="G9" s="18"/>
    </row>
    <row r="10" spans="1:9" ht="17.100000000000001" customHeight="1">
      <c r="A10" s="142" t="s">
        <v>15</v>
      </c>
      <c r="B10" s="19" t="s">
        <v>16</v>
      </c>
      <c r="C10" s="19" t="s">
        <v>17</v>
      </c>
      <c r="D10" s="70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43"/>
      <c r="B11" s="21" t="s">
        <v>274</v>
      </c>
      <c r="C11" s="21">
        <v>4</v>
      </c>
      <c r="D11" s="71"/>
      <c r="E11" s="22"/>
      <c r="F11" s="21"/>
      <c r="G11" s="23"/>
    </row>
    <row r="12" spans="1:9" ht="18" customHeight="1">
      <c r="A12" s="143"/>
      <c r="B12" s="21" t="s">
        <v>275</v>
      </c>
      <c r="C12" s="24">
        <v>4</v>
      </c>
      <c r="D12" s="71"/>
      <c r="E12" s="22"/>
      <c r="F12" s="21"/>
      <c r="G12" s="23"/>
    </row>
    <row r="13" spans="1:9" ht="17.100000000000001" customHeight="1">
      <c r="A13" s="144"/>
      <c r="B13" s="21" t="s">
        <v>276</v>
      </c>
      <c r="C13" s="21">
        <v>3</v>
      </c>
      <c r="D13" s="72"/>
      <c r="E13" s="25"/>
      <c r="F13" s="26"/>
      <c r="G13" s="23"/>
    </row>
    <row r="14" spans="1:9" ht="27.95" customHeight="1">
      <c r="A14" s="127" t="s">
        <v>19</v>
      </c>
      <c r="B14" s="90"/>
      <c r="C14" s="90"/>
      <c r="D14" s="90"/>
      <c r="E14" s="90"/>
      <c r="F14" s="90"/>
      <c r="G14" s="128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0"/>
      <c r="F15" s="121"/>
      <c r="G15" s="122"/>
    </row>
    <row r="16" spans="1:9" ht="18.95" customHeight="1">
      <c r="A16" s="94"/>
      <c r="B16" s="28">
        <v>0.52083333333333337</v>
      </c>
      <c r="C16" s="28" t="s">
        <v>284</v>
      </c>
      <c r="D16" s="29">
        <v>2</v>
      </c>
      <c r="E16" s="114"/>
      <c r="F16" s="115"/>
      <c r="G16" s="116"/>
    </row>
    <row r="17" spans="1:7">
      <c r="A17" s="95"/>
      <c r="B17" s="28"/>
      <c r="C17" s="21"/>
      <c r="D17" s="21"/>
      <c r="E17" s="114"/>
      <c r="F17" s="115"/>
      <c r="G17" s="116"/>
    </row>
    <row r="18" spans="1:7">
      <c r="A18" s="95"/>
      <c r="B18" s="28"/>
      <c r="C18" s="21"/>
      <c r="D18" s="21"/>
      <c r="E18" s="114"/>
      <c r="F18" s="115"/>
      <c r="G18" s="116"/>
    </row>
    <row r="19" spans="1:7">
      <c r="A19" s="95"/>
      <c r="B19" s="28"/>
      <c r="C19" s="21"/>
      <c r="D19" s="21"/>
      <c r="E19" s="114"/>
      <c r="F19" s="115"/>
      <c r="G19" s="116"/>
    </row>
    <row r="20" spans="1:7">
      <c r="A20" s="95"/>
      <c r="B20" s="28"/>
      <c r="C20" s="21"/>
      <c r="D20" s="21"/>
      <c r="E20" s="114"/>
      <c r="F20" s="115"/>
      <c r="G20" s="116"/>
    </row>
    <row r="21" spans="1:7">
      <c r="A21" s="95"/>
      <c r="B21" s="28"/>
      <c r="C21" s="21"/>
      <c r="D21" s="21"/>
      <c r="E21" s="114"/>
      <c r="F21" s="115"/>
      <c r="G21" s="116"/>
    </row>
    <row r="22" spans="1:7" ht="18" thickBot="1">
      <c r="A22" s="123"/>
      <c r="B22" s="30"/>
      <c r="C22" s="31"/>
      <c r="D22" s="31"/>
      <c r="E22" s="124"/>
      <c r="F22" s="125"/>
      <c r="G22" s="126"/>
    </row>
    <row r="23" spans="1:7">
      <c r="A23" s="95"/>
      <c r="B23" s="32">
        <v>0.25</v>
      </c>
      <c r="C23" s="32" t="s">
        <v>285</v>
      </c>
      <c r="D23" s="33">
        <v>2</v>
      </c>
      <c r="E23" s="91"/>
      <c r="F23" s="92"/>
      <c r="G23" s="93"/>
    </row>
    <row r="24" spans="1:7">
      <c r="A24" s="95"/>
      <c r="B24" s="32">
        <v>0.29166666666666669</v>
      </c>
      <c r="C24" s="21" t="s">
        <v>286</v>
      </c>
      <c r="D24" s="21">
        <v>2</v>
      </c>
      <c r="E24" s="114"/>
      <c r="F24" s="115"/>
      <c r="G24" s="116"/>
    </row>
    <row r="25" spans="1:7">
      <c r="A25" s="95"/>
      <c r="B25" s="32">
        <v>0.21875</v>
      </c>
      <c r="C25" s="21" t="s">
        <v>287</v>
      </c>
      <c r="D25" s="21">
        <v>2</v>
      </c>
      <c r="E25" s="114"/>
      <c r="F25" s="115"/>
      <c r="G25" s="116"/>
    </row>
    <row r="26" spans="1:7">
      <c r="A26" s="95"/>
      <c r="B26" s="28"/>
      <c r="C26" s="21"/>
      <c r="D26" s="21"/>
      <c r="E26" s="117"/>
      <c r="F26" s="118"/>
      <c r="G26" s="119"/>
    </row>
    <row r="27" spans="1:7">
      <c r="A27" s="95"/>
      <c r="B27" s="28"/>
      <c r="C27" s="21"/>
      <c r="D27" s="21"/>
      <c r="E27" s="114"/>
      <c r="F27" s="115"/>
      <c r="G27" s="116"/>
    </row>
    <row r="28" spans="1:7">
      <c r="A28" s="95"/>
      <c r="B28" s="28"/>
      <c r="C28" s="21"/>
      <c r="D28" s="21"/>
      <c r="E28" s="114"/>
      <c r="F28" s="115"/>
      <c r="G28" s="116"/>
    </row>
    <row r="29" spans="1:7">
      <c r="A29" s="95"/>
      <c r="B29" s="28"/>
      <c r="C29" s="21"/>
      <c r="D29" s="21"/>
      <c r="E29" s="114"/>
      <c r="F29" s="115"/>
      <c r="G29" s="116"/>
    </row>
    <row r="30" spans="1:7">
      <c r="A30" s="95"/>
      <c r="B30" s="28"/>
      <c r="C30" s="21"/>
      <c r="D30" s="21"/>
      <c r="E30" s="114"/>
      <c r="F30" s="115"/>
      <c r="G30" s="116"/>
    </row>
    <row r="31" spans="1:7">
      <c r="A31" s="95"/>
      <c r="B31" s="28"/>
      <c r="C31" s="21"/>
      <c r="D31" s="21"/>
      <c r="E31" s="114"/>
      <c r="F31" s="115"/>
      <c r="G31" s="116"/>
    </row>
    <row r="32" spans="1:7">
      <c r="A32" s="90"/>
      <c r="B32" s="90"/>
      <c r="C32" s="90"/>
      <c r="D32" s="90"/>
      <c r="E32" s="90"/>
      <c r="F32" s="90"/>
      <c r="G32" s="90"/>
    </row>
    <row r="33" spans="1:9">
      <c r="A33" s="94"/>
      <c r="B33" s="97"/>
      <c r="C33" s="99"/>
      <c r="D33" s="94"/>
      <c r="E33" s="109"/>
      <c r="F33" s="110"/>
      <c r="G33" s="111"/>
    </row>
    <row r="34" spans="1:9" ht="17.25" customHeight="1">
      <c r="A34" s="95"/>
      <c r="B34" s="117"/>
      <c r="C34" s="119"/>
      <c r="D34" s="95"/>
      <c r="E34" s="84"/>
      <c r="F34" s="85"/>
      <c r="G34" s="86"/>
    </row>
    <row r="35" spans="1:9">
      <c r="A35" s="95"/>
      <c r="B35" s="84"/>
      <c r="C35" s="86"/>
      <c r="D35" s="95"/>
      <c r="E35" s="84"/>
      <c r="F35" s="85"/>
      <c r="G35" s="86"/>
    </row>
    <row r="36" spans="1:9">
      <c r="A36" s="95"/>
      <c r="B36" s="84"/>
      <c r="C36" s="86"/>
      <c r="D36" s="95"/>
      <c r="E36" s="84"/>
      <c r="F36" s="85"/>
      <c r="G36" s="86"/>
    </row>
    <row r="37" spans="1:9" ht="17.25" customHeight="1">
      <c r="A37" s="95"/>
      <c r="B37" s="84"/>
      <c r="C37" s="86"/>
      <c r="D37" s="95"/>
      <c r="E37" s="113"/>
      <c r="F37" s="85"/>
      <c r="G37" s="86"/>
    </row>
    <row r="38" spans="1:9" ht="17.25" customHeight="1">
      <c r="A38" s="95"/>
      <c r="B38" s="84"/>
      <c r="C38" s="86"/>
      <c r="D38" s="95"/>
      <c r="E38" s="104"/>
      <c r="F38" s="105"/>
      <c r="G38" s="106"/>
      <c r="I38" s="34"/>
    </row>
    <row r="39" spans="1:9" ht="18" customHeight="1">
      <c r="A39" s="95"/>
      <c r="B39" s="84"/>
      <c r="C39" s="86"/>
      <c r="D39" s="95"/>
      <c r="E39" s="104"/>
      <c r="F39" s="105"/>
      <c r="G39" s="106"/>
    </row>
    <row r="40" spans="1:9" ht="15" customHeight="1">
      <c r="A40" s="95"/>
      <c r="B40" s="84"/>
      <c r="C40" s="86"/>
      <c r="D40" s="95"/>
      <c r="E40" s="104"/>
      <c r="F40" s="105"/>
      <c r="G40" s="106"/>
    </row>
    <row r="41" spans="1:9">
      <c r="A41" s="96"/>
      <c r="B41" s="84"/>
      <c r="C41" s="86"/>
      <c r="D41" s="96"/>
      <c r="E41" s="87"/>
      <c r="F41" s="107"/>
      <c r="G41" s="108"/>
    </row>
    <row r="42" spans="1:9">
      <c r="A42" s="90" t="s">
        <v>28</v>
      </c>
      <c r="B42" s="90"/>
      <c r="C42" s="90"/>
      <c r="D42" s="90"/>
      <c r="E42" s="90"/>
      <c r="F42" s="90"/>
      <c r="G42" s="90"/>
    </row>
    <row r="43" spans="1:9">
      <c r="A43" s="94" t="s">
        <v>26</v>
      </c>
      <c r="B43" s="97" t="s">
        <v>9</v>
      </c>
      <c r="C43" s="99"/>
      <c r="D43" s="94" t="s">
        <v>27</v>
      </c>
      <c r="E43" s="101"/>
      <c r="F43" s="102"/>
      <c r="G43" s="103"/>
    </row>
    <row r="44" spans="1:9">
      <c r="A44" s="96"/>
      <c r="B44" s="87" t="s">
        <v>9</v>
      </c>
      <c r="C44" s="89"/>
      <c r="D44" s="96"/>
      <c r="E44" s="91"/>
      <c r="F44" s="92"/>
      <c r="G44" s="93"/>
    </row>
    <row r="45" spans="1:9">
      <c r="A45" s="90" t="s">
        <v>29</v>
      </c>
      <c r="B45" s="90"/>
      <c r="C45" s="90"/>
      <c r="D45" s="90"/>
      <c r="E45" s="90"/>
      <c r="F45" s="90"/>
      <c r="G45" s="90"/>
    </row>
    <row r="46" spans="1:9">
      <c r="A46" s="94" t="s">
        <v>26</v>
      </c>
      <c r="B46" s="97"/>
      <c r="C46" s="98"/>
      <c r="D46" s="99"/>
      <c r="E46" s="94" t="s">
        <v>27</v>
      </c>
      <c r="F46" s="84"/>
      <c r="G46" s="86"/>
      <c r="H46" s="55"/>
    </row>
    <row r="47" spans="1:9">
      <c r="A47" s="95"/>
      <c r="B47" s="84"/>
      <c r="C47" s="85"/>
      <c r="D47" s="86"/>
      <c r="E47" s="95"/>
      <c r="F47" s="100"/>
      <c r="G47" s="86"/>
      <c r="H47" s="35"/>
    </row>
    <row r="48" spans="1:9">
      <c r="A48" s="95"/>
      <c r="B48" s="84"/>
      <c r="C48" s="85"/>
      <c r="D48" s="86"/>
      <c r="E48" s="95"/>
      <c r="F48" s="100"/>
      <c r="G48" s="86"/>
    </row>
    <row r="49" spans="1:7">
      <c r="A49" s="95"/>
      <c r="B49" s="84"/>
      <c r="C49" s="85"/>
      <c r="D49" s="86"/>
      <c r="E49" s="95"/>
      <c r="F49" s="84" t="s">
        <v>9</v>
      </c>
      <c r="G49" s="86"/>
    </row>
    <row r="50" spans="1:7">
      <c r="A50" s="95"/>
      <c r="B50" s="84" t="s">
        <v>9</v>
      </c>
      <c r="C50" s="85"/>
      <c r="D50" s="86"/>
      <c r="E50" s="95"/>
      <c r="F50" s="84" t="s">
        <v>9</v>
      </c>
      <c r="G50" s="86"/>
    </row>
    <row r="51" spans="1:7">
      <c r="A51" s="96"/>
      <c r="B51" s="87"/>
      <c r="C51" s="88"/>
      <c r="D51" s="89"/>
      <c r="E51" s="96"/>
      <c r="F51" s="84"/>
      <c r="G51" s="86"/>
    </row>
    <row r="52" spans="1:7">
      <c r="A52" s="64" t="s">
        <v>30</v>
      </c>
      <c r="B52" s="65"/>
      <c r="C52" s="36" t="s">
        <v>31</v>
      </c>
      <c r="D52" s="37">
        <f>B54+E54</f>
        <v>0</v>
      </c>
      <c r="E52" s="38"/>
      <c r="F52" s="66"/>
      <c r="G52" s="66"/>
    </row>
    <row r="53" spans="1:7">
      <c r="A53" s="67" t="s">
        <v>26</v>
      </c>
      <c r="B53" s="39" t="s">
        <v>32</v>
      </c>
      <c r="C53" s="39" t="s">
        <v>33</v>
      </c>
      <c r="D53" s="70" t="s">
        <v>27</v>
      </c>
      <c r="E53" s="39" t="s">
        <v>32</v>
      </c>
      <c r="F53" s="73" t="s">
        <v>33</v>
      </c>
      <c r="G53" s="74"/>
    </row>
    <row r="54" spans="1:7">
      <c r="A54" s="68"/>
      <c r="B54" s="75"/>
      <c r="C54" s="75"/>
      <c r="D54" s="71"/>
      <c r="E54" s="75"/>
      <c r="F54" s="78"/>
      <c r="G54" s="79"/>
    </row>
    <row r="55" spans="1:7">
      <c r="A55" s="68"/>
      <c r="B55" s="76"/>
      <c r="C55" s="76"/>
      <c r="D55" s="71"/>
      <c r="E55" s="76"/>
      <c r="F55" s="80"/>
      <c r="G55" s="81"/>
    </row>
    <row r="56" spans="1:7">
      <c r="A56" s="69"/>
      <c r="B56" s="77"/>
      <c r="C56" s="77"/>
      <c r="D56" s="72"/>
      <c r="E56" s="77"/>
      <c r="F56" s="82"/>
      <c r="G56" s="83"/>
    </row>
    <row r="57" spans="1:7">
      <c r="A57" s="60" t="s">
        <v>34</v>
      </c>
      <c r="B57" s="60"/>
      <c r="C57" s="60"/>
      <c r="D57" s="60"/>
      <c r="E57" s="60"/>
      <c r="F57" s="60"/>
      <c r="G57" s="60"/>
    </row>
    <row r="58" spans="1:7">
      <c r="A58" s="61"/>
      <c r="B58" s="62"/>
      <c r="C58" s="62"/>
      <c r="D58" s="62"/>
      <c r="E58" s="62"/>
      <c r="F58" s="62"/>
      <c r="G58" s="63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5"/>
  <sheetViews>
    <sheetView topLeftCell="A13" workbookViewId="0">
      <selection activeCell="C26" sqref="C26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29" t="s">
        <v>0</v>
      </c>
      <c r="B1" s="129"/>
      <c r="C1" s="129"/>
      <c r="D1" s="129"/>
      <c r="E1" s="129"/>
      <c r="F1" s="129"/>
      <c r="G1" s="129"/>
    </row>
    <row r="2" spans="1:9" ht="20.100000000000001" customHeight="1">
      <c r="A2" s="1" t="s">
        <v>1</v>
      </c>
      <c r="B2" s="130" t="s">
        <v>277</v>
      </c>
      <c r="C2" s="131"/>
      <c r="D2" s="2" t="s">
        <v>2</v>
      </c>
      <c r="E2" s="2"/>
      <c r="F2" s="3" t="s">
        <v>3</v>
      </c>
      <c r="G2" s="4"/>
    </row>
    <row r="3" spans="1:9" ht="24" customHeight="1">
      <c r="A3" s="127" t="s">
        <v>35</v>
      </c>
      <c r="B3" s="90"/>
      <c r="C3" s="128"/>
      <c r="D3" s="132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34">
        <v>929500</v>
      </c>
      <c r="C4" s="135"/>
      <c r="D4" s="133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36">
        <f>B6-B4</f>
        <v>578400</v>
      </c>
      <c r="C5" s="137"/>
      <c r="D5" s="133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38">
        <v>1507900</v>
      </c>
      <c r="C6" s="139"/>
      <c r="D6" s="133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38">
        <f>B6+'1.16'!B7:C7</f>
        <v>29326270</v>
      </c>
      <c r="C7" s="139"/>
      <c r="D7" s="11"/>
      <c r="E7" s="12"/>
      <c r="F7" s="13"/>
      <c r="G7" s="14"/>
      <c r="I7" s="15"/>
    </row>
    <row r="8" spans="1:9" ht="25.5" customHeight="1">
      <c r="A8" s="1" t="s">
        <v>13</v>
      </c>
      <c r="B8" s="140"/>
      <c r="C8" s="141"/>
      <c r="G8" s="15"/>
    </row>
    <row r="9" spans="1:9" ht="27.95" customHeight="1">
      <c r="A9" s="127" t="s">
        <v>14</v>
      </c>
      <c r="B9" s="90"/>
      <c r="C9" s="128"/>
      <c r="D9" s="16"/>
      <c r="E9" s="17"/>
      <c r="F9" s="17"/>
      <c r="G9" s="18"/>
    </row>
    <row r="10" spans="1:9" ht="17.100000000000001" customHeight="1">
      <c r="A10" s="142" t="s">
        <v>15</v>
      </c>
      <c r="B10" s="19" t="s">
        <v>16</v>
      </c>
      <c r="C10" s="19" t="s">
        <v>17</v>
      </c>
      <c r="D10" s="70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43"/>
      <c r="B11" s="21" t="s">
        <v>278</v>
      </c>
      <c r="C11" s="21">
        <v>7</v>
      </c>
      <c r="D11" s="71"/>
      <c r="E11" s="22"/>
      <c r="F11" s="21"/>
      <c r="G11" s="23"/>
    </row>
    <row r="12" spans="1:9" ht="18" customHeight="1">
      <c r="A12" s="143"/>
      <c r="B12" s="21" t="s">
        <v>279</v>
      </c>
      <c r="C12" s="24">
        <v>6</v>
      </c>
      <c r="D12" s="71"/>
      <c r="E12" s="22"/>
      <c r="F12" s="21"/>
      <c r="G12" s="23"/>
    </row>
    <row r="13" spans="1:9" ht="17.100000000000001" customHeight="1">
      <c r="A13" s="144"/>
      <c r="B13" s="21" t="s">
        <v>280</v>
      </c>
      <c r="C13" s="21">
        <v>4</v>
      </c>
      <c r="D13" s="72"/>
      <c r="E13" s="25"/>
      <c r="F13" s="26"/>
      <c r="G13" s="23"/>
    </row>
    <row r="14" spans="1:9" ht="27.95" customHeight="1">
      <c r="A14" s="127" t="s">
        <v>19</v>
      </c>
      <c r="B14" s="90"/>
      <c r="C14" s="90"/>
      <c r="D14" s="90"/>
      <c r="E14" s="90"/>
      <c r="F14" s="90"/>
      <c r="G14" s="128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0"/>
      <c r="F15" s="121"/>
      <c r="G15" s="122"/>
    </row>
    <row r="16" spans="1:9" ht="18.95" customHeight="1">
      <c r="A16" s="94"/>
      <c r="B16" s="28"/>
      <c r="C16" s="28"/>
      <c r="D16" s="29"/>
      <c r="E16" s="114"/>
      <c r="F16" s="115"/>
      <c r="G16" s="116"/>
    </row>
    <row r="17" spans="1:7">
      <c r="A17" s="95"/>
      <c r="B17" s="28"/>
      <c r="C17" s="21"/>
      <c r="D17" s="21"/>
      <c r="E17" s="114"/>
      <c r="F17" s="115"/>
      <c r="G17" s="116"/>
    </row>
    <row r="18" spans="1:7">
      <c r="A18" s="95"/>
      <c r="B18" s="28"/>
      <c r="C18" s="21"/>
      <c r="D18" s="21"/>
      <c r="E18" s="114"/>
      <c r="F18" s="115"/>
      <c r="G18" s="116"/>
    </row>
    <row r="19" spans="1:7">
      <c r="A19" s="95"/>
      <c r="B19" s="28"/>
      <c r="C19" s="21"/>
      <c r="D19" s="21"/>
      <c r="E19" s="114"/>
      <c r="F19" s="115"/>
      <c r="G19" s="116"/>
    </row>
    <row r="20" spans="1:7">
      <c r="A20" s="95"/>
      <c r="B20" s="28"/>
      <c r="C20" s="21"/>
      <c r="D20" s="21"/>
      <c r="E20" s="114"/>
      <c r="F20" s="115"/>
      <c r="G20" s="116"/>
    </row>
    <row r="21" spans="1:7">
      <c r="A21" s="95"/>
      <c r="B21" s="28"/>
      <c r="C21" s="21"/>
      <c r="D21" s="21"/>
      <c r="E21" s="114"/>
      <c r="F21" s="115"/>
      <c r="G21" s="116"/>
    </row>
    <row r="22" spans="1:7" ht="18" thickBot="1">
      <c r="A22" s="123"/>
      <c r="B22" s="30"/>
      <c r="C22" s="31"/>
      <c r="D22" s="31"/>
      <c r="E22" s="124"/>
      <c r="F22" s="125"/>
      <c r="G22" s="126"/>
    </row>
    <row r="23" spans="1:7">
      <c r="A23" s="95"/>
      <c r="B23" s="32">
        <v>0.25</v>
      </c>
      <c r="C23" s="32" t="s">
        <v>281</v>
      </c>
      <c r="D23" s="33">
        <v>2</v>
      </c>
      <c r="E23" s="91"/>
      <c r="F23" s="92"/>
      <c r="G23" s="93"/>
    </row>
    <row r="24" spans="1:7">
      <c r="A24" s="95"/>
      <c r="B24" s="32">
        <v>0.25</v>
      </c>
      <c r="C24" s="21" t="s">
        <v>282</v>
      </c>
      <c r="D24" s="21">
        <v>2</v>
      </c>
      <c r="E24" s="114"/>
      <c r="F24" s="115"/>
      <c r="G24" s="116"/>
    </row>
    <row r="25" spans="1:7">
      <c r="A25" s="95"/>
      <c r="B25" s="32">
        <v>0.25</v>
      </c>
      <c r="C25" s="21" t="s">
        <v>283</v>
      </c>
      <c r="D25" s="21">
        <v>5</v>
      </c>
      <c r="E25" s="114"/>
      <c r="F25" s="115"/>
      <c r="G25" s="116"/>
    </row>
    <row r="26" spans="1:7">
      <c r="A26" s="95"/>
      <c r="B26" s="28"/>
      <c r="C26" s="21"/>
      <c r="D26" s="21"/>
      <c r="E26" s="117"/>
      <c r="F26" s="118"/>
      <c r="G26" s="119"/>
    </row>
    <row r="27" spans="1:7">
      <c r="A27" s="95"/>
      <c r="B27" s="28"/>
      <c r="C27" s="21"/>
      <c r="D27" s="21"/>
      <c r="E27" s="114"/>
      <c r="F27" s="115"/>
      <c r="G27" s="116"/>
    </row>
    <row r="28" spans="1:7">
      <c r="A28" s="95"/>
      <c r="B28" s="28"/>
      <c r="C28" s="21"/>
      <c r="D28" s="21"/>
      <c r="E28" s="114"/>
      <c r="F28" s="115"/>
      <c r="G28" s="116"/>
    </row>
    <row r="29" spans="1:7">
      <c r="A29" s="95"/>
      <c r="B29" s="28"/>
      <c r="C29" s="21"/>
      <c r="D29" s="21"/>
      <c r="E29" s="114"/>
      <c r="F29" s="115"/>
      <c r="G29" s="116"/>
    </row>
    <row r="30" spans="1:7">
      <c r="A30" s="95"/>
      <c r="B30" s="28"/>
      <c r="C30" s="21"/>
      <c r="D30" s="21"/>
      <c r="E30" s="114"/>
      <c r="F30" s="115"/>
      <c r="G30" s="116"/>
    </row>
    <row r="31" spans="1:7">
      <c r="A31" s="95"/>
      <c r="B31" s="28"/>
      <c r="C31" s="21"/>
      <c r="D31" s="21"/>
      <c r="E31" s="114"/>
      <c r="F31" s="115"/>
      <c r="G31" s="116"/>
    </row>
    <row r="32" spans="1:7">
      <c r="A32" s="90"/>
      <c r="B32" s="90"/>
      <c r="C32" s="90"/>
      <c r="D32" s="90"/>
      <c r="E32" s="90"/>
      <c r="F32" s="90"/>
      <c r="G32" s="90"/>
    </row>
    <row r="33" spans="1:9">
      <c r="A33" s="94"/>
      <c r="B33" s="97"/>
      <c r="C33" s="99"/>
      <c r="D33" s="94"/>
      <c r="E33" s="109"/>
      <c r="F33" s="110"/>
      <c r="G33" s="111"/>
    </row>
    <row r="34" spans="1:9" ht="17.25" customHeight="1">
      <c r="A34" s="95"/>
      <c r="B34" s="117"/>
      <c r="C34" s="119"/>
      <c r="D34" s="95"/>
      <c r="E34" s="84"/>
      <c r="F34" s="85"/>
      <c r="G34" s="86"/>
    </row>
    <row r="35" spans="1:9">
      <c r="A35" s="95"/>
      <c r="B35" s="84"/>
      <c r="C35" s="86"/>
      <c r="D35" s="95"/>
      <c r="E35" s="84"/>
      <c r="F35" s="85"/>
      <c r="G35" s="86"/>
    </row>
    <row r="36" spans="1:9">
      <c r="A36" s="95"/>
      <c r="B36" s="84"/>
      <c r="C36" s="86"/>
      <c r="D36" s="95"/>
      <c r="E36" s="84"/>
      <c r="F36" s="85"/>
      <c r="G36" s="86"/>
    </row>
    <row r="37" spans="1:9" ht="17.25" customHeight="1">
      <c r="A37" s="95"/>
      <c r="B37" s="84"/>
      <c r="C37" s="86"/>
      <c r="D37" s="95"/>
      <c r="E37" s="113"/>
      <c r="F37" s="85"/>
      <c r="G37" s="86"/>
    </row>
    <row r="38" spans="1:9" ht="17.25" customHeight="1">
      <c r="A38" s="95"/>
      <c r="B38" s="84"/>
      <c r="C38" s="86"/>
      <c r="D38" s="95"/>
      <c r="E38" s="104"/>
      <c r="F38" s="105"/>
      <c r="G38" s="106"/>
      <c r="I38" s="34"/>
    </row>
    <row r="39" spans="1:9" ht="18" customHeight="1">
      <c r="A39" s="95"/>
      <c r="B39" s="84"/>
      <c r="C39" s="86"/>
      <c r="D39" s="95"/>
      <c r="E39" s="104"/>
      <c r="F39" s="105"/>
      <c r="G39" s="106"/>
    </row>
    <row r="40" spans="1:9" ht="15" customHeight="1">
      <c r="A40" s="95"/>
      <c r="B40" s="84"/>
      <c r="C40" s="86"/>
      <c r="D40" s="95"/>
      <c r="E40" s="104"/>
      <c r="F40" s="105"/>
      <c r="G40" s="106"/>
    </row>
    <row r="41" spans="1:9">
      <c r="A41" s="96"/>
      <c r="B41" s="84"/>
      <c r="C41" s="86"/>
      <c r="D41" s="96"/>
      <c r="E41" s="87"/>
      <c r="F41" s="107"/>
      <c r="G41" s="108"/>
    </row>
    <row r="42" spans="1:9">
      <c r="A42" s="90" t="s">
        <v>28</v>
      </c>
      <c r="B42" s="90"/>
      <c r="C42" s="90"/>
      <c r="D42" s="90"/>
      <c r="E42" s="90"/>
      <c r="F42" s="90"/>
      <c r="G42" s="90"/>
    </row>
    <row r="43" spans="1:9">
      <c r="A43" s="94" t="s">
        <v>26</v>
      </c>
      <c r="B43" s="97" t="s">
        <v>9</v>
      </c>
      <c r="C43" s="99"/>
      <c r="D43" s="94" t="s">
        <v>27</v>
      </c>
      <c r="E43" s="101"/>
      <c r="F43" s="102"/>
      <c r="G43" s="103"/>
    </row>
    <row r="44" spans="1:9">
      <c r="A44" s="96"/>
      <c r="B44" s="87" t="s">
        <v>9</v>
      </c>
      <c r="C44" s="89"/>
      <c r="D44" s="96"/>
      <c r="E44" s="91"/>
      <c r="F44" s="92"/>
      <c r="G44" s="93"/>
    </row>
    <row r="45" spans="1:9">
      <c r="A45" s="90" t="s">
        <v>29</v>
      </c>
      <c r="B45" s="90"/>
      <c r="C45" s="90"/>
      <c r="D45" s="90"/>
      <c r="E45" s="90"/>
      <c r="F45" s="90"/>
      <c r="G45" s="90"/>
    </row>
    <row r="46" spans="1:9">
      <c r="A46" s="94" t="s">
        <v>26</v>
      </c>
      <c r="B46" s="97"/>
      <c r="C46" s="98"/>
      <c r="D46" s="99"/>
      <c r="E46" s="94" t="s">
        <v>27</v>
      </c>
      <c r="F46" s="84"/>
      <c r="G46" s="86"/>
      <c r="H46" s="56"/>
    </row>
    <row r="47" spans="1:9">
      <c r="A47" s="95"/>
      <c r="B47" s="84"/>
      <c r="C47" s="85"/>
      <c r="D47" s="86"/>
      <c r="E47" s="95"/>
      <c r="F47" s="100"/>
      <c r="G47" s="86"/>
      <c r="H47" s="35"/>
    </row>
    <row r="48" spans="1:9">
      <c r="A48" s="95"/>
      <c r="B48" s="84"/>
      <c r="C48" s="85"/>
      <c r="D48" s="86"/>
      <c r="E48" s="95"/>
      <c r="F48" s="100"/>
      <c r="G48" s="86"/>
    </row>
    <row r="49" spans="1:7">
      <c r="A49" s="95"/>
      <c r="B49" s="84"/>
      <c r="C49" s="85"/>
      <c r="D49" s="86"/>
      <c r="E49" s="95"/>
      <c r="F49" s="84" t="s">
        <v>9</v>
      </c>
      <c r="G49" s="86"/>
    </row>
    <row r="50" spans="1:7">
      <c r="A50" s="95"/>
      <c r="B50" s="84" t="s">
        <v>9</v>
      </c>
      <c r="C50" s="85"/>
      <c r="D50" s="86"/>
      <c r="E50" s="95"/>
      <c r="F50" s="84" t="s">
        <v>9</v>
      </c>
      <c r="G50" s="86"/>
    </row>
    <row r="51" spans="1:7">
      <c r="A51" s="96"/>
      <c r="B51" s="87"/>
      <c r="C51" s="88"/>
      <c r="D51" s="89"/>
      <c r="E51" s="96"/>
      <c r="F51" s="84"/>
      <c r="G51" s="86"/>
    </row>
    <row r="52" spans="1:7">
      <c r="A52" s="64" t="s">
        <v>30</v>
      </c>
      <c r="B52" s="65"/>
      <c r="C52" s="36" t="s">
        <v>31</v>
      </c>
      <c r="D52" s="37">
        <f>B54+E54</f>
        <v>0</v>
      </c>
      <c r="E52" s="38"/>
      <c r="F52" s="66"/>
      <c r="G52" s="66"/>
    </row>
    <row r="53" spans="1:7">
      <c r="A53" s="67" t="s">
        <v>26</v>
      </c>
      <c r="B53" s="39" t="s">
        <v>32</v>
      </c>
      <c r="C53" s="39" t="s">
        <v>33</v>
      </c>
      <c r="D53" s="70" t="s">
        <v>27</v>
      </c>
      <c r="E53" s="39" t="s">
        <v>32</v>
      </c>
      <c r="F53" s="73" t="s">
        <v>33</v>
      </c>
      <c r="G53" s="74"/>
    </row>
    <row r="54" spans="1:7">
      <c r="A54" s="68"/>
      <c r="B54" s="75"/>
      <c r="C54" s="75"/>
      <c r="D54" s="71"/>
      <c r="E54" s="75"/>
      <c r="F54" s="78"/>
      <c r="G54" s="79"/>
    </row>
    <row r="55" spans="1:7">
      <c r="A55" s="68"/>
      <c r="B55" s="76"/>
      <c r="C55" s="76"/>
      <c r="D55" s="71"/>
      <c r="E55" s="76"/>
      <c r="F55" s="80"/>
      <c r="G55" s="81"/>
    </row>
    <row r="56" spans="1:7">
      <c r="A56" s="69"/>
      <c r="B56" s="77"/>
      <c r="C56" s="77"/>
      <c r="D56" s="72"/>
      <c r="E56" s="77"/>
      <c r="F56" s="82"/>
      <c r="G56" s="83"/>
    </row>
    <row r="57" spans="1:7">
      <c r="A57" s="60" t="s">
        <v>34</v>
      </c>
      <c r="B57" s="60"/>
      <c r="C57" s="60"/>
      <c r="D57" s="60"/>
      <c r="E57" s="60"/>
      <c r="F57" s="60"/>
      <c r="G57" s="60"/>
    </row>
    <row r="58" spans="1:7">
      <c r="A58" s="61"/>
      <c r="B58" s="62"/>
      <c r="C58" s="62"/>
      <c r="D58" s="62"/>
      <c r="E58" s="62"/>
      <c r="F58" s="62"/>
      <c r="G58" s="63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65"/>
  <sheetViews>
    <sheetView topLeftCell="A11" workbookViewId="0">
      <selection activeCell="J38" sqref="J38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29" t="s">
        <v>0</v>
      </c>
      <c r="B1" s="129"/>
      <c r="C1" s="129"/>
      <c r="D1" s="129"/>
      <c r="E1" s="129"/>
      <c r="F1" s="129"/>
      <c r="G1" s="129"/>
    </row>
    <row r="2" spans="1:9" ht="20.100000000000001" customHeight="1">
      <c r="A2" s="1" t="s">
        <v>1</v>
      </c>
      <c r="B2" s="130" t="s">
        <v>288</v>
      </c>
      <c r="C2" s="131"/>
      <c r="D2" s="2" t="s">
        <v>2</v>
      </c>
      <c r="E2" s="2"/>
      <c r="F2" s="3" t="s">
        <v>3</v>
      </c>
      <c r="G2" s="4"/>
    </row>
    <row r="3" spans="1:9" ht="24" customHeight="1">
      <c r="A3" s="127" t="s">
        <v>35</v>
      </c>
      <c r="B3" s="90"/>
      <c r="C3" s="128"/>
      <c r="D3" s="132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34">
        <v>285000</v>
      </c>
      <c r="C4" s="135"/>
      <c r="D4" s="133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36">
        <f>B6-B4</f>
        <v>1276800</v>
      </c>
      <c r="C5" s="137"/>
      <c r="D5" s="133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38">
        <v>1561800</v>
      </c>
      <c r="C6" s="139"/>
      <c r="D6" s="133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38">
        <f>B6+'1.17'!B7:C7</f>
        <v>30888070</v>
      </c>
      <c r="C7" s="139"/>
      <c r="D7" s="11"/>
      <c r="E7" s="12"/>
      <c r="F7" s="13"/>
      <c r="G7" s="14"/>
      <c r="I7" s="15"/>
    </row>
    <row r="8" spans="1:9" ht="25.5" customHeight="1">
      <c r="A8" s="1" t="s">
        <v>13</v>
      </c>
      <c r="B8" s="140"/>
      <c r="C8" s="141"/>
      <c r="G8" s="15"/>
    </row>
    <row r="9" spans="1:9" ht="27.95" customHeight="1">
      <c r="A9" s="127" t="s">
        <v>14</v>
      </c>
      <c r="B9" s="90"/>
      <c r="C9" s="128"/>
      <c r="D9" s="16"/>
      <c r="E9" s="17"/>
      <c r="F9" s="17"/>
      <c r="G9" s="18"/>
    </row>
    <row r="10" spans="1:9" ht="17.100000000000001" customHeight="1">
      <c r="A10" s="142" t="s">
        <v>15</v>
      </c>
      <c r="B10" s="19" t="s">
        <v>16</v>
      </c>
      <c r="C10" s="19" t="s">
        <v>17</v>
      </c>
      <c r="D10" s="70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43"/>
      <c r="B11" s="21" t="s">
        <v>299</v>
      </c>
      <c r="C11" s="21">
        <v>5</v>
      </c>
      <c r="D11" s="71"/>
      <c r="E11" s="22"/>
      <c r="F11" s="21"/>
      <c r="G11" s="23"/>
    </row>
    <row r="12" spans="1:9" ht="18" customHeight="1">
      <c r="A12" s="143"/>
      <c r="B12" s="21" t="s">
        <v>300</v>
      </c>
      <c r="C12" s="24">
        <v>2</v>
      </c>
      <c r="D12" s="71"/>
      <c r="E12" s="22"/>
      <c r="F12" s="21"/>
      <c r="G12" s="23"/>
    </row>
    <row r="13" spans="1:9" ht="17.100000000000001" customHeight="1">
      <c r="A13" s="144"/>
      <c r="B13" s="21" t="s">
        <v>301</v>
      </c>
      <c r="C13" s="21">
        <v>2</v>
      </c>
      <c r="D13" s="72"/>
      <c r="E13" s="25"/>
      <c r="F13" s="26"/>
      <c r="G13" s="23"/>
    </row>
    <row r="14" spans="1:9" ht="27.95" customHeight="1">
      <c r="A14" s="127" t="s">
        <v>19</v>
      </c>
      <c r="B14" s="90"/>
      <c r="C14" s="90"/>
      <c r="D14" s="90"/>
      <c r="E14" s="90"/>
      <c r="F14" s="90"/>
      <c r="G14" s="128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0"/>
      <c r="F15" s="121"/>
      <c r="G15" s="122"/>
    </row>
    <row r="16" spans="1:9" ht="18.95" customHeight="1">
      <c r="A16" s="94"/>
      <c r="B16" s="28">
        <v>0.47916666666666669</v>
      </c>
      <c r="C16" s="28" t="s">
        <v>289</v>
      </c>
      <c r="D16" s="29">
        <v>4</v>
      </c>
      <c r="E16" s="114"/>
      <c r="F16" s="115"/>
      <c r="G16" s="116"/>
    </row>
    <row r="17" spans="1:7">
      <c r="A17" s="95"/>
      <c r="B17" s="28">
        <v>0.5</v>
      </c>
      <c r="C17" s="21" t="s">
        <v>290</v>
      </c>
      <c r="D17" s="21">
        <v>5</v>
      </c>
      <c r="E17" s="114"/>
      <c r="F17" s="115"/>
      <c r="G17" s="116"/>
    </row>
    <row r="18" spans="1:7">
      <c r="A18" s="95"/>
      <c r="B18" s="28"/>
      <c r="C18" s="21"/>
      <c r="D18" s="21"/>
      <c r="E18" s="114"/>
      <c r="F18" s="115"/>
      <c r="G18" s="116"/>
    </row>
    <row r="19" spans="1:7">
      <c r="A19" s="95"/>
      <c r="B19" s="28"/>
      <c r="C19" s="21"/>
      <c r="D19" s="21"/>
      <c r="E19" s="114"/>
      <c r="F19" s="115"/>
      <c r="G19" s="116"/>
    </row>
    <row r="20" spans="1:7">
      <c r="A20" s="95"/>
      <c r="B20" s="28"/>
      <c r="C20" s="21"/>
      <c r="D20" s="21"/>
      <c r="E20" s="114"/>
      <c r="F20" s="115"/>
      <c r="G20" s="116"/>
    </row>
    <row r="21" spans="1:7">
      <c r="A21" s="95"/>
      <c r="B21" s="28"/>
      <c r="C21" s="21"/>
      <c r="D21" s="21"/>
      <c r="E21" s="114"/>
      <c r="F21" s="115"/>
      <c r="G21" s="116"/>
    </row>
    <row r="22" spans="1:7" ht="18" thickBot="1">
      <c r="A22" s="123"/>
      <c r="B22" s="30"/>
      <c r="C22" s="31"/>
      <c r="D22" s="31"/>
      <c r="E22" s="124"/>
      <c r="F22" s="125"/>
      <c r="G22" s="126"/>
    </row>
    <row r="23" spans="1:7">
      <c r="A23" s="95"/>
      <c r="B23" s="32">
        <v>0.27083333333333331</v>
      </c>
      <c r="C23" s="32" t="s">
        <v>291</v>
      </c>
      <c r="D23" s="33">
        <v>6</v>
      </c>
      <c r="E23" s="91"/>
      <c r="F23" s="92"/>
      <c r="G23" s="93"/>
    </row>
    <row r="24" spans="1:7">
      <c r="A24" s="95"/>
      <c r="B24" s="32">
        <v>0.27083333333333331</v>
      </c>
      <c r="C24" s="21" t="s">
        <v>302</v>
      </c>
      <c r="D24" s="21">
        <v>6</v>
      </c>
      <c r="E24" s="114" t="s">
        <v>92</v>
      </c>
      <c r="F24" s="115"/>
      <c r="G24" s="116"/>
    </row>
    <row r="25" spans="1:7">
      <c r="A25" s="95"/>
      <c r="B25" s="32"/>
      <c r="C25" s="21"/>
      <c r="D25" s="21"/>
      <c r="E25" s="114"/>
      <c r="F25" s="115"/>
      <c r="G25" s="116"/>
    </row>
    <row r="26" spans="1:7">
      <c r="A26" s="95"/>
      <c r="B26" s="28"/>
      <c r="C26" s="21"/>
      <c r="D26" s="21"/>
      <c r="E26" s="117"/>
      <c r="F26" s="118"/>
      <c r="G26" s="119"/>
    </row>
    <row r="27" spans="1:7">
      <c r="A27" s="95"/>
      <c r="B27" s="28"/>
      <c r="C27" s="21"/>
      <c r="D27" s="21"/>
      <c r="E27" s="114"/>
      <c r="F27" s="115"/>
      <c r="G27" s="116"/>
    </row>
    <row r="28" spans="1:7">
      <c r="A28" s="95"/>
      <c r="B28" s="28"/>
      <c r="C28" s="21"/>
      <c r="D28" s="21"/>
      <c r="E28" s="114"/>
      <c r="F28" s="115"/>
      <c r="G28" s="116"/>
    </row>
    <row r="29" spans="1:7">
      <c r="A29" s="95"/>
      <c r="B29" s="28"/>
      <c r="C29" s="21"/>
      <c r="D29" s="21"/>
      <c r="E29" s="114"/>
      <c r="F29" s="115"/>
      <c r="G29" s="116"/>
    </row>
    <row r="30" spans="1:7">
      <c r="A30" s="95"/>
      <c r="B30" s="28"/>
      <c r="C30" s="21"/>
      <c r="D30" s="21"/>
      <c r="E30" s="114"/>
      <c r="F30" s="115"/>
      <c r="G30" s="116"/>
    </row>
    <row r="31" spans="1:7">
      <c r="A31" s="95"/>
      <c r="B31" s="28"/>
      <c r="C31" s="21"/>
      <c r="D31" s="21"/>
      <c r="E31" s="114"/>
      <c r="F31" s="115"/>
      <c r="G31" s="116"/>
    </row>
    <row r="32" spans="1:7">
      <c r="A32" s="90"/>
      <c r="B32" s="90"/>
      <c r="C32" s="90"/>
      <c r="D32" s="90"/>
      <c r="E32" s="90"/>
      <c r="F32" s="90"/>
      <c r="G32" s="90"/>
    </row>
    <row r="33" spans="1:9">
      <c r="A33" s="94"/>
      <c r="B33" s="97" t="s">
        <v>303</v>
      </c>
      <c r="C33" s="99"/>
      <c r="D33" s="94"/>
      <c r="E33" s="145" t="s">
        <v>304</v>
      </c>
      <c r="F33" s="110"/>
      <c r="G33" s="111"/>
    </row>
    <row r="34" spans="1:9" ht="17.25" customHeight="1">
      <c r="A34" s="95"/>
      <c r="B34" s="84" t="s">
        <v>292</v>
      </c>
      <c r="C34" s="86"/>
      <c r="D34" s="95"/>
      <c r="E34" s="84" t="s">
        <v>305</v>
      </c>
      <c r="F34" s="85"/>
      <c r="G34" s="86"/>
    </row>
    <row r="35" spans="1:9">
      <c r="A35" s="95"/>
      <c r="B35" s="84" t="s">
        <v>293</v>
      </c>
      <c r="C35" s="86"/>
      <c r="D35" s="95"/>
      <c r="E35" s="84" t="s">
        <v>306</v>
      </c>
      <c r="F35" s="85"/>
      <c r="G35" s="86"/>
    </row>
    <row r="36" spans="1:9">
      <c r="A36" s="95"/>
      <c r="B36" s="84" t="s">
        <v>294</v>
      </c>
      <c r="C36" s="86"/>
      <c r="D36" s="95"/>
      <c r="E36" s="84" t="s">
        <v>307</v>
      </c>
      <c r="F36" s="85"/>
      <c r="G36" s="86"/>
    </row>
    <row r="37" spans="1:9" ht="17.25" customHeight="1">
      <c r="A37" s="95"/>
      <c r="B37" s="84" t="s">
        <v>295</v>
      </c>
      <c r="C37" s="86"/>
      <c r="D37" s="95"/>
      <c r="E37" s="113"/>
      <c r="F37" s="85"/>
      <c r="G37" s="86"/>
    </row>
    <row r="38" spans="1:9" ht="17.25" customHeight="1">
      <c r="A38" s="95"/>
      <c r="B38" s="84" t="s">
        <v>296</v>
      </c>
      <c r="C38" s="86"/>
      <c r="D38" s="95"/>
      <c r="E38" s="146" t="s">
        <v>308</v>
      </c>
      <c r="F38" s="105"/>
      <c r="G38" s="106"/>
      <c r="I38" s="34"/>
    </row>
    <row r="39" spans="1:9" ht="18" customHeight="1">
      <c r="A39" s="95"/>
      <c r="B39" s="84" t="s">
        <v>297</v>
      </c>
      <c r="C39" s="86"/>
      <c r="D39" s="95"/>
      <c r="E39" s="104"/>
      <c r="F39" s="105"/>
      <c r="G39" s="106"/>
    </row>
    <row r="40" spans="1:9" ht="15" customHeight="1">
      <c r="A40" s="95"/>
      <c r="B40" s="84" t="s">
        <v>298</v>
      </c>
      <c r="C40" s="86"/>
      <c r="D40" s="95"/>
      <c r="E40" s="104"/>
      <c r="F40" s="105"/>
      <c r="G40" s="106"/>
    </row>
    <row r="41" spans="1:9">
      <c r="A41" s="96"/>
      <c r="B41" s="84"/>
      <c r="C41" s="86"/>
      <c r="D41" s="96"/>
      <c r="E41" s="87"/>
      <c r="F41" s="107"/>
      <c r="G41" s="108"/>
    </row>
    <row r="42" spans="1:9">
      <c r="A42" s="90" t="s">
        <v>28</v>
      </c>
      <c r="B42" s="90"/>
      <c r="C42" s="90"/>
      <c r="D42" s="90"/>
      <c r="E42" s="90"/>
      <c r="F42" s="90"/>
      <c r="G42" s="90"/>
    </row>
    <row r="43" spans="1:9">
      <c r="A43" s="94" t="s">
        <v>26</v>
      </c>
      <c r="B43" s="97" t="s">
        <v>9</v>
      </c>
      <c r="C43" s="99"/>
      <c r="D43" s="94" t="s">
        <v>27</v>
      </c>
      <c r="E43" s="101"/>
      <c r="F43" s="102"/>
      <c r="G43" s="103"/>
    </row>
    <row r="44" spans="1:9">
      <c r="A44" s="96"/>
      <c r="B44" s="87" t="s">
        <v>9</v>
      </c>
      <c r="C44" s="89"/>
      <c r="D44" s="96"/>
      <c r="E44" s="91"/>
      <c r="F44" s="92"/>
      <c r="G44" s="93"/>
    </row>
    <row r="45" spans="1:9">
      <c r="A45" s="90" t="s">
        <v>29</v>
      </c>
      <c r="B45" s="90"/>
      <c r="C45" s="90"/>
      <c r="D45" s="90"/>
      <c r="E45" s="90"/>
      <c r="F45" s="90"/>
      <c r="G45" s="90"/>
    </row>
    <row r="46" spans="1:9">
      <c r="A46" s="94" t="s">
        <v>26</v>
      </c>
      <c r="B46" s="97"/>
      <c r="C46" s="98"/>
      <c r="D46" s="99"/>
      <c r="E46" s="94" t="s">
        <v>27</v>
      </c>
      <c r="F46" s="84"/>
      <c r="G46" s="86"/>
      <c r="H46" s="57"/>
    </row>
    <row r="47" spans="1:9">
      <c r="A47" s="95"/>
      <c r="B47" s="84"/>
      <c r="C47" s="85"/>
      <c r="D47" s="86"/>
      <c r="E47" s="95"/>
      <c r="F47" s="100"/>
      <c r="G47" s="86"/>
      <c r="H47" s="35"/>
    </row>
    <row r="48" spans="1:9">
      <c r="A48" s="95"/>
      <c r="B48" s="84"/>
      <c r="C48" s="85"/>
      <c r="D48" s="86"/>
      <c r="E48" s="95"/>
      <c r="F48" s="100"/>
      <c r="G48" s="86"/>
    </row>
    <row r="49" spans="1:7">
      <c r="A49" s="95"/>
      <c r="B49" s="84"/>
      <c r="C49" s="85"/>
      <c r="D49" s="86"/>
      <c r="E49" s="95"/>
      <c r="F49" s="84" t="s">
        <v>9</v>
      </c>
      <c r="G49" s="86"/>
    </row>
    <row r="50" spans="1:7">
      <c r="A50" s="95"/>
      <c r="B50" s="84" t="s">
        <v>9</v>
      </c>
      <c r="C50" s="85"/>
      <c r="D50" s="86"/>
      <c r="E50" s="95"/>
      <c r="F50" s="84" t="s">
        <v>9</v>
      </c>
      <c r="G50" s="86"/>
    </row>
    <row r="51" spans="1:7">
      <c r="A51" s="96"/>
      <c r="B51" s="87"/>
      <c r="C51" s="88"/>
      <c r="D51" s="89"/>
      <c r="E51" s="96"/>
      <c r="F51" s="84"/>
      <c r="G51" s="86"/>
    </row>
    <row r="52" spans="1:7">
      <c r="A52" s="64" t="s">
        <v>30</v>
      </c>
      <c r="B52" s="65"/>
      <c r="C52" s="36" t="s">
        <v>31</v>
      </c>
      <c r="D52" s="37">
        <f>B54+E54</f>
        <v>0</v>
      </c>
      <c r="E52" s="38"/>
      <c r="F52" s="66"/>
      <c r="G52" s="66"/>
    </row>
    <row r="53" spans="1:7">
      <c r="A53" s="67" t="s">
        <v>26</v>
      </c>
      <c r="B53" s="39" t="s">
        <v>32</v>
      </c>
      <c r="C53" s="39" t="s">
        <v>33</v>
      </c>
      <c r="D53" s="70" t="s">
        <v>27</v>
      </c>
      <c r="E53" s="39" t="s">
        <v>32</v>
      </c>
      <c r="F53" s="73" t="s">
        <v>33</v>
      </c>
      <c r="G53" s="74"/>
    </row>
    <row r="54" spans="1:7">
      <c r="A54" s="68"/>
      <c r="B54" s="75"/>
      <c r="C54" s="75"/>
      <c r="D54" s="71"/>
      <c r="E54" s="75"/>
      <c r="F54" s="78"/>
      <c r="G54" s="79"/>
    </row>
    <row r="55" spans="1:7">
      <c r="A55" s="68"/>
      <c r="B55" s="76"/>
      <c r="C55" s="76"/>
      <c r="D55" s="71"/>
      <c r="E55" s="76"/>
      <c r="F55" s="80"/>
      <c r="G55" s="81"/>
    </row>
    <row r="56" spans="1:7">
      <c r="A56" s="69"/>
      <c r="B56" s="77"/>
      <c r="C56" s="77"/>
      <c r="D56" s="72"/>
      <c r="E56" s="77"/>
      <c r="F56" s="82"/>
      <c r="G56" s="83"/>
    </row>
    <row r="57" spans="1:7">
      <c r="A57" s="60" t="s">
        <v>34</v>
      </c>
      <c r="B57" s="60"/>
      <c r="C57" s="60"/>
      <c r="D57" s="60"/>
      <c r="E57" s="60"/>
      <c r="F57" s="60"/>
      <c r="G57" s="60"/>
    </row>
    <row r="58" spans="1:7">
      <c r="A58" s="61"/>
      <c r="B58" s="62"/>
      <c r="C58" s="62"/>
      <c r="D58" s="62"/>
      <c r="E58" s="62"/>
      <c r="F58" s="62"/>
      <c r="G58" s="63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65"/>
  <sheetViews>
    <sheetView topLeftCell="A27" workbookViewId="0">
      <selection activeCell="J32" sqref="J32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29" t="s">
        <v>0</v>
      </c>
      <c r="B1" s="129"/>
      <c r="C1" s="129"/>
      <c r="D1" s="129"/>
      <c r="E1" s="129"/>
      <c r="F1" s="129"/>
      <c r="G1" s="129"/>
    </row>
    <row r="2" spans="1:9" ht="20.100000000000001" customHeight="1">
      <c r="A2" s="1" t="s">
        <v>1</v>
      </c>
      <c r="B2" s="130" t="s">
        <v>309</v>
      </c>
      <c r="C2" s="131"/>
      <c r="D2" s="2" t="s">
        <v>2</v>
      </c>
      <c r="E2" s="2"/>
      <c r="F2" s="3" t="s">
        <v>3</v>
      </c>
      <c r="G2" s="4"/>
    </row>
    <row r="3" spans="1:9" ht="24" customHeight="1">
      <c r="A3" s="127" t="s">
        <v>35</v>
      </c>
      <c r="B3" s="90"/>
      <c r="C3" s="128"/>
      <c r="D3" s="132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34">
        <v>248000</v>
      </c>
      <c r="C4" s="135"/>
      <c r="D4" s="133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36">
        <f>B6-B4</f>
        <v>2493800</v>
      </c>
      <c r="C5" s="137"/>
      <c r="D5" s="133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38">
        <v>2741800</v>
      </c>
      <c r="C6" s="139"/>
      <c r="D6" s="133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38">
        <f>B6+'1.18'!B7:C7</f>
        <v>33629870</v>
      </c>
      <c r="C7" s="139"/>
      <c r="D7" s="11"/>
      <c r="E7" s="12"/>
      <c r="F7" s="13"/>
      <c r="G7" s="14"/>
      <c r="I7" s="15"/>
    </row>
    <row r="8" spans="1:9" ht="25.5" customHeight="1">
      <c r="A8" s="1" t="s">
        <v>13</v>
      </c>
      <c r="B8" s="140"/>
      <c r="C8" s="141"/>
      <c r="G8" s="15"/>
    </row>
    <row r="9" spans="1:9" ht="27.95" customHeight="1">
      <c r="A9" s="127" t="s">
        <v>14</v>
      </c>
      <c r="B9" s="90"/>
      <c r="C9" s="128"/>
      <c r="D9" s="16"/>
      <c r="E9" s="17"/>
      <c r="F9" s="17"/>
      <c r="G9" s="18"/>
    </row>
    <row r="10" spans="1:9" ht="17.100000000000001" customHeight="1">
      <c r="A10" s="142" t="s">
        <v>15</v>
      </c>
      <c r="B10" s="19" t="s">
        <v>16</v>
      </c>
      <c r="C10" s="19" t="s">
        <v>17</v>
      </c>
      <c r="D10" s="70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43"/>
      <c r="B11" s="21" t="s">
        <v>77</v>
      </c>
      <c r="C11" s="21">
        <v>3</v>
      </c>
      <c r="D11" s="71"/>
      <c r="E11" s="22"/>
      <c r="F11" s="21"/>
      <c r="G11" s="23"/>
    </row>
    <row r="12" spans="1:9" ht="18" customHeight="1">
      <c r="A12" s="143"/>
      <c r="B12" s="21" t="s">
        <v>317</v>
      </c>
      <c r="C12" s="24">
        <v>3</v>
      </c>
      <c r="D12" s="71"/>
      <c r="E12" s="22"/>
      <c r="F12" s="21"/>
      <c r="G12" s="23"/>
    </row>
    <row r="13" spans="1:9" ht="17.100000000000001" customHeight="1">
      <c r="A13" s="144"/>
      <c r="B13" s="21" t="s">
        <v>318</v>
      </c>
      <c r="C13" s="21">
        <v>3</v>
      </c>
      <c r="D13" s="72"/>
      <c r="E13" s="25"/>
      <c r="F13" s="26"/>
      <c r="G13" s="23"/>
    </row>
    <row r="14" spans="1:9" ht="27.95" customHeight="1">
      <c r="A14" s="127" t="s">
        <v>19</v>
      </c>
      <c r="B14" s="90"/>
      <c r="C14" s="90"/>
      <c r="D14" s="90"/>
      <c r="E14" s="90"/>
      <c r="F14" s="90"/>
      <c r="G14" s="128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0"/>
      <c r="F15" s="121"/>
      <c r="G15" s="122"/>
    </row>
    <row r="16" spans="1:9" ht="18.95" customHeight="1">
      <c r="A16" s="94"/>
      <c r="B16" s="28"/>
      <c r="C16" s="28"/>
      <c r="D16" s="29"/>
      <c r="E16" s="114"/>
      <c r="F16" s="115"/>
      <c r="G16" s="116"/>
    </row>
    <row r="17" spans="1:7">
      <c r="A17" s="95"/>
      <c r="B17" s="28"/>
      <c r="C17" s="21"/>
      <c r="D17" s="21"/>
      <c r="E17" s="114"/>
      <c r="F17" s="115"/>
      <c r="G17" s="116"/>
    </row>
    <row r="18" spans="1:7">
      <c r="A18" s="95"/>
      <c r="B18" s="28"/>
      <c r="C18" s="21"/>
      <c r="D18" s="21"/>
      <c r="E18" s="114"/>
      <c r="F18" s="115"/>
      <c r="G18" s="116"/>
    </row>
    <row r="19" spans="1:7">
      <c r="A19" s="95"/>
      <c r="B19" s="28"/>
      <c r="C19" s="21"/>
      <c r="D19" s="21"/>
      <c r="E19" s="114"/>
      <c r="F19" s="115"/>
      <c r="G19" s="116"/>
    </row>
    <row r="20" spans="1:7">
      <c r="A20" s="95"/>
      <c r="B20" s="28"/>
      <c r="C20" s="21"/>
      <c r="D20" s="21"/>
      <c r="E20" s="114"/>
      <c r="F20" s="115"/>
      <c r="G20" s="116"/>
    </row>
    <row r="21" spans="1:7">
      <c r="A21" s="95"/>
      <c r="B21" s="28"/>
      <c r="C21" s="21"/>
      <c r="D21" s="21"/>
      <c r="E21" s="114"/>
      <c r="F21" s="115"/>
      <c r="G21" s="116"/>
    </row>
    <row r="22" spans="1:7" ht="18" thickBot="1">
      <c r="A22" s="123"/>
      <c r="B22" s="30"/>
      <c r="C22" s="31"/>
      <c r="D22" s="31"/>
      <c r="E22" s="124"/>
      <c r="F22" s="125"/>
      <c r="G22" s="126"/>
    </row>
    <row r="23" spans="1:7">
      <c r="A23" s="95"/>
      <c r="B23" s="32">
        <v>0.29166666666666669</v>
      </c>
      <c r="C23" s="32" t="s">
        <v>320</v>
      </c>
      <c r="D23" s="33">
        <v>12</v>
      </c>
      <c r="E23" s="91"/>
      <c r="F23" s="92"/>
      <c r="G23" s="93"/>
    </row>
    <row r="24" spans="1:7">
      <c r="A24" s="95"/>
      <c r="B24" s="32">
        <v>0.29166666666666669</v>
      </c>
      <c r="C24" s="21" t="s">
        <v>321</v>
      </c>
      <c r="D24" s="21">
        <v>5</v>
      </c>
      <c r="E24" s="114"/>
      <c r="F24" s="115"/>
      <c r="G24" s="116"/>
    </row>
    <row r="25" spans="1:7">
      <c r="A25" s="95"/>
      <c r="B25" s="32">
        <v>0.25</v>
      </c>
      <c r="C25" s="21" t="s">
        <v>324</v>
      </c>
      <c r="D25" s="21">
        <v>3</v>
      </c>
      <c r="E25" s="114"/>
      <c r="F25" s="115"/>
      <c r="G25" s="116"/>
    </row>
    <row r="26" spans="1:7">
      <c r="A26" s="95"/>
      <c r="B26" s="28">
        <v>0.25</v>
      </c>
      <c r="C26" s="21"/>
      <c r="D26" s="21"/>
      <c r="E26" s="117"/>
      <c r="F26" s="118"/>
      <c r="G26" s="119"/>
    </row>
    <row r="27" spans="1:7">
      <c r="A27" s="95"/>
      <c r="B27" s="28"/>
      <c r="C27" s="21"/>
      <c r="D27" s="21"/>
      <c r="E27" s="114"/>
      <c r="F27" s="115"/>
      <c r="G27" s="116"/>
    </row>
    <row r="28" spans="1:7">
      <c r="A28" s="95"/>
      <c r="B28" s="28"/>
      <c r="C28" s="21"/>
      <c r="D28" s="21"/>
      <c r="E28" s="114"/>
      <c r="F28" s="115"/>
      <c r="G28" s="116"/>
    </row>
    <row r="29" spans="1:7">
      <c r="A29" s="95"/>
      <c r="B29" s="28"/>
      <c r="C29" s="21"/>
      <c r="D29" s="21"/>
      <c r="E29" s="114"/>
      <c r="F29" s="115"/>
      <c r="G29" s="116"/>
    </row>
    <row r="30" spans="1:7">
      <c r="A30" s="95"/>
      <c r="B30" s="28"/>
      <c r="C30" s="21"/>
      <c r="D30" s="21"/>
      <c r="E30" s="114"/>
      <c r="F30" s="115"/>
      <c r="G30" s="116"/>
    </row>
    <row r="31" spans="1:7">
      <c r="A31" s="95"/>
      <c r="B31" s="28"/>
      <c r="C31" s="21"/>
      <c r="D31" s="21"/>
      <c r="E31" s="114"/>
      <c r="F31" s="115"/>
      <c r="G31" s="116"/>
    </row>
    <row r="32" spans="1:7">
      <c r="A32" s="90"/>
      <c r="B32" s="90"/>
      <c r="C32" s="90"/>
      <c r="D32" s="90"/>
      <c r="E32" s="90"/>
      <c r="F32" s="90"/>
      <c r="G32" s="90"/>
    </row>
    <row r="33" spans="1:9">
      <c r="A33" s="94"/>
      <c r="B33" s="97" t="s">
        <v>319</v>
      </c>
      <c r="C33" s="99"/>
      <c r="D33" s="94"/>
      <c r="E33" s="145" t="s">
        <v>304</v>
      </c>
      <c r="F33" s="110"/>
      <c r="G33" s="111"/>
    </row>
    <row r="34" spans="1:9" ht="17.25" customHeight="1">
      <c r="A34" s="95"/>
      <c r="B34" s="84" t="s">
        <v>310</v>
      </c>
      <c r="C34" s="86"/>
      <c r="D34" s="95"/>
      <c r="E34" s="84" t="s">
        <v>322</v>
      </c>
      <c r="F34" s="85"/>
      <c r="G34" s="86"/>
    </row>
    <row r="35" spans="1:9">
      <c r="A35" s="95"/>
      <c r="B35" s="84" t="s">
        <v>312</v>
      </c>
      <c r="C35" s="86"/>
      <c r="D35" s="95"/>
      <c r="E35" s="84" t="s">
        <v>323</v>
      </c>
      <c r="F35" s="85"/>
      <c r="G35" s="86"/>
    </row>
    <row r="36" spans="1:9">
      <c r="A36" s="95"/>
      <c r="B36" s="84" t="s">
        <v>311</v>
      </c>
      <c r="C36" s="86"/>
      <c r="D36" s="95"/>
      <c r="E36" s="84" t="s">
        <v>325</v>
      </c>
      <c r="F36" s="85"/>
      <c r="G36" s="86"/>
    </row>
    <row r="37" spans="1:9" ht="17.25" customHeight="1">
      <c r="A37" s="95"/>
      <c r="B37" s="84" t="s">
        <v>313</v>
      </c>
      <c r="C37" s="86"/>
      <c r="D37" s="95"/>
      <c r="E37" s="113" t="s">
        <v>326</v>
      </c>
      <c r="F37" s="85"/>
      <c r="G37" s="86"/>
    </row>
    <row r="38" spans="1:9" ht="17.25" customHeight="1">
      <c r="A38" s="95"/>
      <c r="B38" s="84" t="s">
        <v>314</v>
      </c>
      <c r="C38" s="86"/>
      <c r="D38" s="95"/>
      <c r="E38" s="146"/>
      <c r="F38" s="105"/>
      <c r="G38" s="106"/>
      <c r="I38" s="34"/>
    </row>
    <row r="39" spans="1:9" ht="18" customHeight="1">
      <c r="A39" s="95"/>
      <c r="B39" s="84" t="s">
        <v>315</v>
      </c>
      <c r="C39" s="86"/>
      <c r="D39" s="95"/>
      <c r="E39" s="146" t="s">
        <v>327</v>
      </c>
      <c r="F39" s="105"/>
      <c r="G39" s="106"/>
    </row>
    <row r="40" spans="1:9" ht="15" customHeight="1">
      <c r="A40" s="95"/>
      <c r="B40" s="84"/>
      <c r="C40" s="86"/>
      <c r="D40" s="95"/>
      <c r="E40" s="104"/>
      <c r="F40" s="105"/>
      <c r="G40" s="106"/>
    </row>
    <row r="41" spans="1:9">
      <c r="A41" s="96"/>
      <c r="B41" s="84" t="s">
        <v>316</v>
      </c>
      <c r="C41" s="86"/>
      <c r="D41" s="96"/>
      <c r="E41" s="87"/>
      <c r="F41" s="107"/>
      <c r="G41" s="108"/>
    </row>
    <row r="42" spans="1:9">
      <c r="A42" s="90" t="s">
        <v>28</v>
      </c>
      <c r="B42" s="90"/>
      <c r="C42" s="90"/>
      <c r="D42" s="90"/>
      <c r="E42" s="90"/>
      <c r="F42" s="90"/>
      <c r="G42" s="90"/>
    </row>
    <row r="43" spans="1:9">
      <c r="A43" s="94" t="s">
        <v>26</v>
      </c>
      <c r="B43" s="97" t="s">
        <v>9</v>
      </c>
      <c r="C43" s="99"/>
      <c r="D43" s="94" t="s">
        <v>27</v>
      </c>
      <c r="E43" s="101"/>
      <c r="F43" s="102"/>
      <c r="G43" s="103"/>
    </row>
    <row r="44" spans="1:9">
      <c r="A44" s="96"/>
      <c r="B44" s="87" t="s">
        <v>9</v>
      </c>
      <c r="C44" s="89"/>
      <c r="D44" s="96"/>
      <c r="E44" s="91"/>
      <c r="F44" s="92"/>
      <c r="G44" s="93"/>
    </row>
    <row r="45" spans="1:9">
      <c r="A45" s="90" t="s">
        <v>29</v>
      </c>
      <c r="B45" s="90"/>
      <c r="C45" s="90"/>
      <c r="D45" s="90"/>
      <c r="E45" s="90"/>
      <c r="F45" s="90"/>
      <c r="G45" s="90"/>
    </row>
    <row r="46" spans="1:9">
      <c r="A46" s="94" t="s">
        <v>26</v>
      </c>
      <c r="B46" s="97"/>
      <c r="C46" s="98"/>
      <c r="D46" s="99"/>
      <c r="E46" s="94" t="s">
        <v>27</v>
      </c>
      <c r="F46" s="84"/>
      <c r="G46" s="86"/>
      <c r="H46" s="58"/>
    </row>
    <row r="47" spans="1:9">
      <c r="A47" s="95"/>
      <c r="B47" s="84"/>
      <c r="C47" s="85"/>
      <c r="D47" s="86"/>
      <c r="E47" s="95"/>
      <c r="F47" s="100"/>
      <c r="G47" s="86"/>
      <c r="H47" s="35"/>
    </row>
    <row r="48" spans="1:9">
      <c r="A48" s="95"/>
      <c r="B48" s="84"/>
      <c r="C48" s="85"/>
      <c r="D48" s="86"/>
      <c r="E48" s="95"/>
      <c r="F48" s="100"/>
      <c r="G48" s="86"/>
    </row>
    <row r="49" spans="1:7">
      <c r="A49" s="95"/>
      <c r="B49" s="84"/>
      <c r="C49" s="85"/>
      <c r="D49" s="86"/>
      <c r="E49" s="95"/>
      <c r="F49" s="84" t="s">
        <v>9</v>
      </c>
      <c r="G49" s="86"/>
    </row>
    <row r="50" spans="1:7">
      <c r="A50" s="95"/>
      <c r="B50" s="84" t="s">
        <v>9</v>
      </c>
      <c r="C50" s="85"/>
      <c r="D50" s="86"/>
      <c r="E50" s="95"/>
      <c r="F50" s="84" t="s">
        <v>9</v>
      </c>
      <c r="G50" s="86"/>
    </row>
    <row r="51" spans="1:7">
      <c r="A51" s="96"/>
      <c r="B51" s="87"/>
      <c r="C51" s="88"/>
      <c r="D51" s="89"/>
      <c r="E51" s="96"/>
      <c r="F51" s="84"/>
      <c r="G51" s="86"/>
    </row>
    <row r="52" spans="1:7">
      <c r="A52" s="64" t="s">
        <v>30</v>
      </c>
      <c r="B52" s="65"/>
      <c r="C52" s="36" t="s">
        <v>31</v>
      </c>
      <c r="D52" s="37">
        <f>B54+E54</f>
        <v>0</v>
      </c>
      <c r="E52" s="38"/>
      <c r="F52" s="66"/>
      <c r="G52" s="66"/>
    </row>
    <row r="53" spans="1:7">
      <c r="A53" s="67" t="s">
        <v>26</v>
      </c>
      <c r="B53" s="39" t="s">
        <v>32</v>
      </c>
      <c r="C53" s="39" t="s">
        <v>33</v>
      </c>
      <c r="D53" s="70" t="s">
        <v>27</v>
      </c>
      <c r="E53" s="39" t="s">
        <v>32</v>
      </c>
      <c r="F53" s="73" t="s">
        <v>33</v>
      </c>
      <c r="G53" s="74"/>
    </row>
    <row r="54" spans="1:7">
      <c r="A54" s="68"/>
      <c r="B54" s="75"/>
      <c r="C54" s="75"/>
      <c r="D54" s="71"/>
      <c r="E54" s="75"/>
      <c r="F54" s="78"/>
      <c r="G54" s="79"/>
    </row>
    <row r="55" spans="1:7">
      <c r="A55" s="68"/>
      <c r="B55" s="76"/>
      <c r="C55" s="76"/>
      <c r="D55" s="71"/>
      <c r="E55" s="76"/>
      <c r="F55" s="80"/>
      <c r="G55" s="81"/>
    </row>
    <row r="56" spans="1:7">
      <c r="A56" s="69"/>
      <c r="B56" s="77"/>
      <c r="C56" s="77"/>
      <c r="D56" s="72"/>
      <c r="E56" s="77"/>
      <c r="F56" s="82"/>
      <c r="G56" s="83"/>
    </row>
    <row r="57" spans="1:7">
      <c r="A57" s="60" t="s">
        <v>34</v>
      </c>
      <c r="B57" s="60"/>
      <c r="C57" s="60"/>
      <c r="D57" s="60"/>
      <c r="E57" s="60"/>
      <c r="F57" s="60"/>
      <c r="G57" s="60"/>
    </row>
    <row r="58" spans="1:7">
      <c r="A58" s="61"/>
      <c r="B58" s="62"/>
      <c r="C58" s="62"/>
      <c r="D58" s="62"/>
      <c r="E58" s="62"/>
      <c r="F58" s="62"/>
      <c r="G58" s="63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65"/>
  <sheetViews>
    <sheetView tabSelected="1" topLeftCell="A13" workbookViewId="0">
      <selection activeCell="K30" sqref="K30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29" t="s">
        <v>0</v>
      </c>
      <c r="B1" s="129"/>
      <c r="C1" s="129"/>
      <c r="D1" s="129"/>
      <c r="E1" s="129"/>
      <c r="F1" s="129"/>
      <c r="G1" s="129"/>
    </row>
    <row r="2" spans="1:9" ht="20.100000000000001" customHeight="1">
      <c r="A2" s="1" t="s">
        <v>1</v>
      </c>
      <c r="B2" s="130" t="s">
        <v>328</v>
      </c>
      <c r="C2" s="131"/>
      <c r="D2" s="2" t="s">
        <v>2</v>
      </c>
      <c r="E2" s="2"/>
      <c r="F2" s="3" t="s">
        <v>3</v>
      </c>
      <c r="G2" s="4"/>
    </row>
    <row r="3" spans="1:9" ht="24" customHeight="1">
      <c r="A3" s="127" t="s">
        <v>35</v>
      </c>
      <c r="B3" s="90"/>
      <c r="C3" s="128"/>
      <c r="D3" s="132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34">
        <v>284100</v>
      </c>
      <c r="C4" s="135"/>
      <c r="D4" s="133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36">
        <f>B6-B4</f>
        <v>994600</v>
      </c>
      <c r="C5" s="137"/>
      <c r="D5" s="133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38">
        <v>1278700</v>
      </c>
      <c r="C6" s="139"/>
      <c r="D6" s="133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38">
        <f>B6+'1.19'!B7:C7</f>
        <v>34908570</v>
      </c>
      <c r="C7" s="139"/>
      <c r="D7" s="11"/>
      <c r="E7" s="12"/>
      <c r="F7" s="13"/>
      <c r="G7" s="14"/>
      <c r="I7" s="15"/>
    </row>
    <row r="8" spans="1:9" ht="25.5" customHeight="1">
      <c r="A8" s="1" t="s">
        <v>13</v>
      </c>
      <c r="B8" s="140"/>
      <c r="C8" s="141"/>
      <c r="G8" s="15"/>
    </row>
    <row r="9" spans="1:9" ht="27.95" customHeight="1">
      <c r="A9" s="127" t="s">
        <v>14</v>
      </c>
      <c r="B9" s="90"/>
      <c r="C9" s="128"/>
      <c r="D9" s="16"/>
      <c r="E9" s="17"/>
      <c r="F9" s="17"/>
      <c r="G9" s="18"/>
    </row>
    <row r="10" spans="1:9" ht="17.100000000000001" customHeight="1">
      <c r="A10" s="142" t="s">
        <v>15</v>
      </c>
      <c r="B10" s="19" t="s">
        <v>16</v>
      </c>
      <c r="C10" s="19" t="s">
        <v>17</v>
      </c>
      <c r="D10" s="70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43"/>
      <c r="B11" s="21" t="s">
        <v>335</v>
      </c>
      <c r="C11" s="21">
        <v>7</v>
      </c>
      <c r="D11" s="71"/>
      <c r="E11" s="22"/>
      <c r="F11" s="21"/>
      <c r="G11" s="23"/>
    </row>
    <row r="12" spans="1:9" ht="18" customHeight="1">
      <c r="A12" s="143"/>
      <c r="B12" s="21" t="s">
        <v>336</v>
      </c>
      <c r="C12" s="24">
        <v>2</v>
      </c>
      <c r="D12" s="71"/>
      <c r="E12" s="22"/>
      <c r="F12" s="21"/>
      <c r="G12" s="23"/>
    </row>
    <row r="13" spans="1:9" ht="17.100000000000001" customHeight="1">
      <c r="A13" s="144"/>
      <c r="B13" s="21" t="s">
        <v>255</v>
      </c>
      <c r="C13" s="21">
        <v>2</v>
      </c>
      <c r="D13" s="72"/>
      <c r="E13" s="25"/>
      <c r="F13" s="26"/>
      <c r="G13" s="23"/>
    </row>
    <row r="14" spans="1:9" ht="27.95" customHeight="1">
      <c r="A14" s="127" t="s">
        <v>19</v>
      </c>
      <c r="B14" s="90"/>
      <c r="C14" s="90"/>
      <c r="D14" s="90"/>
      <c r="E14" s="90"/>
      <c r="F14" s="90"/>
      <c r="G14" s="128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0"/>
      <c r="F15" s="121"/>
      <c r="G15" s="122"/>
    </row>
    <row r="16" spans="1:9" ht="18.95" customHeight="1">
      <c r="A16" s="94"/>
      <c r="B16" s="28">
        <v>0.5</v>
      </c>
      <c r="C16" s="28" t="s">
        <v>331</v>
      </c>
      <c r="D16" s="29">
        <v>3</v>
      </c>
      <c r="E16" s="114"/>
      <c r="F16" s="115"/>
      <c r="G16" s="116"/>
    </row>
    <row r="17" spans="1:7">
      <c r="A17" s="95"/>
      <c r="B17" s="28"/>
      <c r="C17" s="21"/>
      <c r="D17" s="21"/>
      <c r="E17" s="114"/>
      <c r="F17" s="115"/>
      <c r="G17" s="116"/>
    </row>
    <row r="18" spans="1:7">
      <c r="A18" s="95"/>
      <c r="B18" s="28"/>
      <c r="C18" s="21"/>
      <c r="D18" s="21"/>
      <c r="E18" s="114"/>
      <c r="F18" s="115"/>
      <c r="G18" s="116"/>
    </row>
    <row r="19" spans="1:7">
      <c r="A19" s="95"/>
      <c r="B19" s="28"/>
      <c r="C19" s="21"/>
      <c r="D19" s="21"/>
      <c r="E19" s="114"/>
      <c r="F19" s="115"/>
      <c r="G19" s="116"/>
    </row>
    <row r="20" spans="1:7">
      <c r="A20" s="95"/>
      <c r="B20" s="28"/>
      <c r="C20" s="21"/>
      <c r="D20" s="21"/>
      <c r="E20" s="114"/>
      <c r="F20" s="115"/>
      <c r="G20" s="116"/>
    </row>
    <row r="21" spans="1:7">
      <c r="A21" s="95"/>
      <c r="B21" s="28"/>
      <c r="C21" s="21"/>
      <c r="D21" s="21"/>
      <c r="E21" s="114"/>
      <c r="F21" s="115"/>
      <c r="G21" s="116"/>
    </row>
    <row r="22" spans="1:7" ht="18" thickBot="1">
      <c r="A22" s="123"/>
      <c r="B22" s="30"/>
      <c r="C22" s="31"/>
      <c r="D22" s="31"/>
      <c r="E22" s="124"/>
      <c r="F22" s="125"/>
      <c r="G22" s="126"/>
    </row>
    <row r="23" spans="1:7">
      <c r="A23" s="95"/>
      <c r="B23" s="32">
        <v>0.29166666666666669</v>
      </c>
      <c r="C23" s="32" t="s">
        <v>332</v>
      </c>
      <c r="D23" s="33">
        <v>8</v>
      </c>
      <c r="E23" s="91"/>
      <c r="F23" s="92"/>
      <c r="G23" s="93"/>
    </row>
    <row r="24" spans="1:7">
      <c r="A24" s="95"/>
      <c r="B24" s="32">
        <v>0.29166666666666669</v>
      </c>
      <c r="C24" s="21" t="s">
        <v>333</v>
      </c>
      <c r="D24" s="21">
        <v>2</v>
      </c>
      <c r="E24" s="114"/>
      <c r="F24" s="115"/>
      <c r="G24" s="116"/>
    </row>
    <row r="25" spans="1:7">
      <c r="A25" s="95"/>
      <c r="B25" s="32">
        <v>0.29166666666666669</v>
      </c>
      <c r="C25" s="21" t="s">
        <v>334</v>
      </c>
      <c r="D25" s="21">
        <v>4</v>
      </c>
      <c r="E25" s="114"/>
      <c r="F25" s="115"/>
      <c r="G25" s="116"/>
    </row>
    <row r="26" spans="1:7">
      <c r="A26" s="95"/>
      <c r="B26" s="28"/>
      <c r="C26" s="21"/>
      <c r="D26" s="21"/>
      <c r="E26" s="117"/>
      <c r="F26" s="118"/>
      <c r="G26" s="119"/>
    </row>
    <row r="27" spans="1:7">
      <c r="A27" s="95"/>
      <c r="B27" s="28"/>
      <c r="C27" s="21"/>
      <c r="D27" s="21"/>
      <c r="E27" s="114"/>
      <c r="F27" s="115"/>
      <c r="G27" s="116"/>
    </row>
    <row r="28" spans="1:7">
      <c r="A28" s="95"/>
      <c r="B28" s="28"/>
      <c r="C28" s="21"/>
      <c r="D28" s="21"/>
      <c r="E28" s="114"/>
      <c r="F28" s="115"/>
      <c r="G28" s="116"/>
    </row>
    <row r="29" spans="1:7">
      <c r="A29" s="95"/>
      <c r="B29" s="28"/>
      <c r="C29" s="21"/>
      <c r="D29" s="21"/>
      <c r="E29" s="114"/>
      <c r="F29" s="115"/>
      <c r="G29" s="116"/>
    </row>
    <row r="30" spans="1:7">
      <c r="A30" s="95"/>
      <c r="B30" s="28"/>
      <c r="C30" s="21"/>
      <c r="D30" s="21"/>
      <c r="E30" s="114"/>
      <c r="F30" s="115"/>
      <c r="G30" s="116"/>
    </row>
    <row r="31" spans="1:7">
      <c r="A31" s="95"/>
      <c r="B31" s="28"/>
      <c r="C31" s="21"/>
      <c r="D31" s="21"/>
      <c r="E31" s="114"/>
      <c r="F31" s="115"/>
      <c r="G31" s="116"/>
    </row>
    <row r="32" spans="1:7">
      <c r="A32" s="90"/>
      <c r="B32" s="90"/>
      <c r="C32" s="90"/>
      <c r="D32" s="90"/>
      <c r="E32" s="90"/>
      <c r="F32" s="90"/>
      <c r="G32" s="90"/>
    </row>
    <row r="33" spans="1:9">
      <c r="A33" s="94"/>
      <c r="B33" s="97" t="s">
        <v>329</v>
      </c>
      <c r="C33" s="99"/>
      <c r="D33" s="94"/>
      <c r="E33" s="145" t="s">
        <v>304</v>
      </c>
      <c r="F33" s="110"/>
      <c r="G33" s="111"/>
    </row>
    <row r="34" spans="1:9" ht="17.25" customHeight="1">
      <c r="A34" s="95"/>
      <c r="B34" s="84" t="s">
        <v>330</v>
      </c>
      <c r="C34" s="86"/>
      <c r="D34" s="95"/>
      <c r="E34" s="84" t="s">
        <v>339</v>
      </c>
      <c r="F34" s="85"/>
      <c r="G34" s="86"/>
    </row>
    <row r="35" spans="1:9">
      <c r="A35" s="95"/>
      <c r="B35" s="84"/>
      <c r="C35" s="86"/>
      <c r="D35" s="95"/>
      <c r="E35" s="84" t="s">
        <v>340</v>
      </c>
      <c r="F35" s="85"/>
      <c r="G35" s="86"/>
    </row>
    <row r="36" spans="1:9">
      <c r="A36" s="95"/>
      <c r="B36" s="84"/>
      <c r="C36" s="86"/>
      <c r="D36" s="95"/>
      <c r="E36" s="84"/>
      <c r="F36" s="85"/>
      <c r="G36" s="86"/>
    </row>
    <row r="37" spans="1:9" ht="17.25" customHeight="1">
      <c r="A37" s="95"/>
      <c r="B37" s="84"/>
      <c r="C37" s="86"/>
      <c r="D37" s="95"/>
      <c r="E37" s="147" t="s">
        <v>337</v>
      </c>
      <c r="F37" s="85"/>
      <c r="G37" s="86"/>
    </row>
    <row r="38" spans="1:9" ht="17.25" customHeight="1">
      <c r="A38" s="95"/>
      <c r="B38" s="84"/>
      <c r="C38" s="86"/>
      <c r="D38" s="95"/>
      <c r="E38" s="104" t="s">
        <v>338</v>
      </c>
      <c r="F38" s="105"/>
      <c r="G38" s="106"/>
      <c r="I38" s="34"/>
    </row>
    <row r="39" spans="1:9" ht="18" customHeight="1">
      <c r="A39" s="95"/>
      <c r="B39" s="84"/>
      <c r="C39" s="86"/>
      <c r="D39" s="95"/>
      <c r="E39" s="146"/>
      <c r="F39" s="105"/>
      <c r="G39" s="106"/>
    </row>
    <row r="40" spans="1:9" ht="15" customHeight="1">
      <c r="A40" s="95"/>
      <c r="B40" s="84"/>
      <c r="C40" s="86"/>
      <c r="D40" s="95"/>
      <c r="E40" s="104"/>
      <c r="F40" s="105"/>
      <c r="G40" s="106"/>
    </row>
    <row r="41" spans="1:9">
      <c r="A41" s="96"/>
      <c r="B41" s="84"/>
      <c r="C41" s="86"/>
      <c r="D41" s="96"/>
      <c r="E41" s="87"/>
      <c r="F41" s="107"/>
      <c r="G41" s="108"/>
    </row>
    <row r="42" spans="1:9">
      <c r="A42" s="90" t="s">
        <v>28</v>
      </c>
      <c r="B42" s="90"/>
      <c r="C42" s="90"/>
      <c r="D42" s="90"/>
      <c r="E42" s="90"/>
      <c r="F42" s="90"/>
      <c r="G42" s="90"/>
    </row>
    <row r="43" spans="1:9">
      <c r="A43" s="94" t="s">
        <v>26</v>
      </c>
      <c r="B43" s="97" t="s">
        <v>9</v>
      </c>
      <c r="C43" s="99"/>
      <c r="D43" s="94" t="s">
        <v>27</v>
      </c>
      <c r="E43" s="101"/>
      <c r="F43" s="102"/>
      <c r="G43" s="103"/>
    </row>
    <row r="44" spans="1:9">
      <c r="A44" s="96"/>
      <c r="B44" s="87" t="s">
        <v>9</v>
      </c>
      <c r="C44" s="89"/>
      <c r="D44" s="96"/>
      <c r="E44" s="91"/>
      <c r="F44" s="92"/>
      <c r="G44" s="93"/>
    </row>
    <row r="45" spans="1:9">
      <c r="A45" s="90" t="s">
        <v>29</v>
      </c>
      <c r="B45" s="90"/>
      <c r="C45" s="90"/>
      <c r="D45" s="90"/>
      <c r="E45" s="90"/>
      <c r="F45" s="90"/>
      <c r="G45" s="90"/>
    </row>
    <row r="46" spans="1:9">
      <c r="A46" s="94" t="s">
        <v>26</v>
      </c>
      <c r="B46" s="97"/>
      <c r="C46" s="98"/>
      <c r="D46" s="99"/>
      <c r="E46" s="94" t="s">
        <v>27</v>
      </c>
      <c r="F46" s="84"/>
      <c r="G46" s="86"/>
      <c r="H46" s="59"/>
    </row>
    <row r="47" spans="1:9">
      <c r="A47" s="95"/>
      <c r="B47" s="84"/>
      <c r="C47" s="85"/>
      <c r="D47" s="86"/>
      <c r="E47" s="95"/>
      <c r="F47" s="100"/>
      <c r="G47" s="86"/>
      <c r="H47" s="35"/>
    </row>
    <row r="48" spans="1:9">
      <c r="A48" s="95"/>
      <c r="B48" s="84"/>
      <c r="C48" s="85"/>
      <c r="D48" s="86"/>
      <c r="E48" s="95"/>
      <c r="F48" s="100"/>
      <c r="G48" s="86"/>
    </row>
    <row r="49" spans="1:7">
      <c r="A49" s="95"/>
      <c r="B49" s="84"/>
      <c r="C49" s="85"/>
      <c r="D49" s="86"/>
      <c r="E49" s="95"/>
      <c r="F49" s="84" t="s">
        <v>9</v>
      </c>
      <c r="G49" s="86"/>
    </row>
    <row r="50" spans="1:7">
      <c r="A50" s="95"/>
      <c r="B50" s="84" t="s">
        <v>9</v>
      </c>
      <c r="C50" s="85"/>
      <c r="D50" s="86"/>
      <c r="E50" s="95"/>
      <c r="F50" s="84" t="s">
        <v>9</v>
      </c>
      <c r="G50" s="86"/>
    </row>
    <row r="51" spans="1:7">
      <c r="A51" s="96"/>
      <c r="B51" s="87"/>
      <c r="C51" s="88"/>
      <c r="D51" s="89"/>
      <c r="E51" s="96"/>
      <c r="F51" s="84"/>
      <c r="G51" s="86"/>
    </row>
    <row r="52" spans="1:7">
      <c r="A52" s="64" t="s">
        <v>30</v>
      </c>
      <c r="B52" s="65"/>
      <c r="C52" s="36" t="s">
        <v>31</v>
      </c>
      <c r="D52" s="37">
        <f>B54+E54</f>
        <v>0</v>
      </c>
      <c r="E52" s="38"/>
      <c r="F52" s="66"/>
      <c r="G52" s="66"/>
    </row>
    <row r="53" spans="1:7">
      <c r="A53" s="67" t="s">
        <v>26</v>
      </c>
      <c r="B53" s="39" t="s">
        <v>32</v>
      </c>
      <c r="C53" s="39" t="s">
        <v>33</v>
      </c>
      <c r="D53" s="70" t="s">
        <v>27</v>
      </c>
      <c r="E53" s="39" t="s">
        <v>32</v>
      </c>
      <c r="F53" s="73" t="s">
        <v>33</v>
      </c>
      <c r="G53" s="74"/>
    </row>
    <row r="54" spans="1:7">
      <c r="A54" s="68"/>
      <c r="B54" s="75"/>
      <c r="C54" s="75"/>
      <c r="D54" s="71"/>
      <c r="E54" s="75"/>
      <c r="F54" s="78"/>
      <c r="G54" s="79"/>
    </row>
    <row r="55" spans="1:7">
      <c r="A55" s="68"/>
      <c r="B55" s="76"/>
      <c r="C55" s="76"/>
      <c r="D55" s="71"/>
      <c r="E55" s="76"/>
      <c r="F55" s="80"/>
      <c r="G55" s="81"/>
    </row>
    <row r="56" spans="1:7">
      <c r="A56" s="69"/>
      <c r="B56" s="77"/>
      <c r="C56" s="77"/>
      <c r="D56" s="72"/>
      <c r="E56" s="77"/>
      <c r="F56" s="82"/>
      <c r="G56" s="83"/>
    </row>
    <row r="57" spans="1:7">
      <c r="A57" s="60" t="s">
        <v>34</v>
      </c>
      <c r="B57" s="60"/>
      <c r="C57" s="60"/>
      <c r="D57" s="60"/>
      <c r="E57" s="60"/>
      <c r="F57" s="60"/>
      <c r="G57" s="60"/>
    </row>
    <row r="58" spans="1:7">
      <c r="A58" s="61"/>
      <c r="B58" s="62"/>
      <c r="C58" s="62"/>
      <c r="D58" s="62"/>
      <c r="E58" s="62"/>
      <c r="F58" s="62"/>
      <c r="G58" s="63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38:G38"/>
    <mergeCell ref="B40:C40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5"/>
  <sheetViews>
    <sheetView topLeftCell="A13" workbookViewId="0">
      <selection activeCell="B30" sqref="B30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29" t="s">
        <v>0</v>
      </c>
      <c r="B1" s="129"/>
      <c r="C1" s="129"/>
      <c r="D1" s="129"/>
      <c r="E1" s="129"/>
      <c r="F1" s="129"/>
      <c r="G1" s="129"/>
    </row>
    <row r="2" spans="1:9" ht="20.100000000000001" customHeight="1">
      <c r="A2" s="1" t="s">
        <v>1</v>
      </c>
      <c r="B2" s="130" t="s">
        <v>55</v>
      </c>
      <c r="C2" s="131"/>
      <c r="D2" s="2" t="s">
        <v>2</v>
      </c>
      <c r="E2" s="2"/>
      <c r="F2" s="3" t="s">
        <v>3</v>
      </c>
      <c r="G2" s="4"/>
    </row>
    <row r="3" spans="1:9" ht="24" customHeight="1">
      <c r="A3" s="127" t="s">
        <v>35</v>
      </c>
      <c r="B3" s="90"/>
      <c r="C3" s="128"/>
      <c r="D3" s="132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34">
        <v>625000</v>
      </c>
      <c r="C4" s="135"/>
      <c r="D4" s="133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36">
        <f>B6-B4</f>
        <v>414650</v>
      </c>
      <c r="C5" s="137"/>
      <c r="D5" s="133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38">
        <v>1039650</v>
      </c>
      <c r="C6" s="139"/>
      <c r="D6" s="133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38">
        <f>B6+'1.2'!B7:C7</f>
        <v>2463650</v>
      </c>
      <c r="C7" s="139"/>
      <c r="D7" s="11"/>
      <c r="E7" s="12"/>
      <c r="F7" s="13"/>
      <c r="G7" s="14"/>
      <c r="I7" s="15"/>
    </row>
    <row r="8" spans="1:9" ht="25.5" customHeight="1">
      <c r="A8" s="1" t="s">
        <v>13</v>
      </c>
      <c r="B8" s="140"/>
      <c r="C8" s="141"/>
      <c r="G8" s="15"/>
    </row>
    <row r="9" spans="1:9" ht="27.95" customHeight="1">
      <c r="A9" s="127" t="s">
        <v>14</v>
      </c>
      <c r="B9" s="90"/>
      <c r="C9" s="128"/>
      <c r="D9" s="16"/>
      <c r="E9" s="17"/>
      <c r="F9" s="17"/>
      <c r="G9" s="18"/>
    </row>
    <row r="10" spans="1:9" ht="17.100000000000001" customHeight="1">
      <c r="A10" s="142" t="s">
        <v>15</v>
      </c>
      <c r="B10" s="19" t="s">
        <v>16</v>
      </c>
      <c r="C10" s="19" t="s">
        <v>17</v>
      </c>
      <c r="D10" s="70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43"/>
      <c r="B11" s="21" t="s">
        <v>42</v>
      </c>
      <c r="C11" s="21">
        <v>8</v>
      </c>
      <c r="D11" s="71"/>
      <c r="E11" s="22"/>
      <c r="F11" s="21"/>
      <c r="G11" s="23"/>
    </row>
    <row r="12" spans="1:9" ht="18" customHeight="1">
      <c r="A12" s="143"/>
      <c r="B12" s="21" t="s">
        <v>75</v>
      </c>
      <c r="C12" s="24">
        <v>3</v>
      </c>
      <c r="D12" s="71"/>
      <c r="E12" s="22"/>
      <c r="F12" s="21"/>
      <c r="G12" s="23"/>
    </row>
    <row r="13" spans="1:9" ht="17.100000000000001" customHeight="1">
      <c r="A13" s="144"/>
      <c r="B13" s="21" t="s">
        <v>76</v>
      </c>
      <c r="C13" s="21">
        <v>2</v>
      </c>
      <c r="D13" s="72"/>
      <c r="E13" s="25"/>
      <c r="F13" s="26"/>
      <c r="G13" s="23"/>
    </row>
    <row r="14" spans="1:9" ht="27.95" customHeight="1">
      <c r="A14" s="127" t="s">
        <v>19</v>
      </c>
      <c r="B14" s="90"/>
      <c r="C14" s="90"/>
      <c r="D14" s="90"/>
      <c r="E14" s="90"/>
      <c r="F14" s="90"/>
      <c r="G14" s="128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0"/>
      <c r="F15" s="121"/>
      <c r="G15" s="122"/>
    </row>
    <row r="16" spans="1:9" ht="18.95" customHeight="1">
      <c r="A16" s="94" t="s">
        <v>23</v>
      </c>
      <c r="B16" s="28">
        <v>0.5</v>
      </c>
      <c r="C16" s="28" t="s">
        <v>56</v>
      </c>
      <c r="D16" s="29">
        <v>8</v>
      </c>
      <c r="E16" s="114" t="s">
        <v>57</v>
      </c>
      <c r="F16" s="115"/>
      <c r="G16" s="116"/>
    </row>
    <row r="17" spans="1:7">
      <c r="A17" s="95"/>
      <c r="B17" s="28">
        <v>4.1666666666666664E-2</v>
      </c>
      <c r="C17" s="21" t="s">
        <v>58</v>
      </c>
      <c r="D17" s="21">
        <v>3</v>
      </c>
      <c r="E17" s="114"/>
      <c r="F17" s="115"/>
      <c r="G17" s="116"/>
    </row>
    <row r="18" spans="1:7">
      <c r="A18" s="95"/>
      <c r="B18" s="28">
        <v>4.1666666666666664E-2</v>
      </c>
      <c r="C18" s="21" t="s">
        <v>59</v>
      </c>
      <c r="D18" s="21">
        <v>2</v>
      </c>
      <c r="E18" s="114"/>
      <c r="F18" s="115"/>
      <c r="G18" s="116"/>
    </row>
    <row r="19" spans="1:7">
      <c r="A19" s="95"/>
      <c r="B19" s="28">
        <v>5.5555555555555552E-2</v>
      </c>
      <c r="C19" s="21" t="s">
        <v>60</v>
      </c>
      <c r="D19" s="21">
        <v>2</v>
      </c>
      <c r="E19" s="114"/>
      <c r="F19" s="115"/>
      <c r="G19" s="116"/>
    </row>
    <row r="20" spans="1:7">
      <c r="A20" s="95"/>
      <c r="B20" s="28"/>
      <c r="C20" s="21"/>
      <c r="D20" s="21"/>
      <c r="E20" s="114"/>
      <c r="F20" s="115"/>
      <c r="G20" s="116"/>
    </row>
    <row r="21" spans="1:7">
      <c r="A21" s="95"/>
      <c r="B21" s="28"/>
      <c r="C21" s="21"/>
      <c r="D21" s="21"/>
      <c r="E21" s="114"/>
      <c r="F21" s="115"/>
      <c r="G21" s="116"/>
    </row>
    <row r="22" spans="1:7" ht="18" thickBot="1">
      <c r="A22" s="123"/>
      <c r="B22" s="30"/>
      <c r="C22" s="31"/>
      <c r="D22" s="31"/>
      <c r="E22" s="124"/>
      <c r="F22" s="125"/>
      <c r="G22" s="126"/>
    </row>
    <row r="23" spans="1:7">
      <c r="A23" s="95" t="s">
        <v>24</v>
      </c>
      <c r="B23" s="32"/>
      <c r="C23" s="33"/>
      <c r="D23" s="33"/>
      <c r="E23" s="91"/>
      <c r="F23" s="92"/>
      <c r="G23" s="93"/>
    </row>
    <row r="24" spans="1:7">
      <c r="A24" s="95"/>
      <c r="B24" s="28"/>
      <c r="C24" s="21"/>
      <c r="D24" s="21"/>
      <c r="E24" s="114"/>
      <c r="F24" s="115"/>
      <c r="G24" s="116"/>
    </row>
    <row r="25" spans="1:7">
      <c r="A25" s="95"/>
      <c r="B25" s="28"/>
      <c r="C25" s="21"/>
      <c r="D25" s="21"/>
      <c r="E25" s="114"/>
      <c r="F25" s="115"/>
      <c r="G25" s="116"/>
    </row>
    <row r="26" spans="1:7">
      <c r="A26" s="95"/>
      <c r="B26" s="28"/>
      <c r="C26" s="21"/>
      <c r="D26" s="21"/>
      <c r="E26" s="117"/>
      <c r="F26" s="118"/>
      <c r="G26" s="119"/>
    </row>
    <row r="27" spans="1:7">
      <c r="A27" s="95"/>
      <c r="B27" s="28"/>
      <c r="C27" s="21"/>
      <c r="D27" s="21"/>
      <c r="E27" s="114"/>
      <c r="F27" s="115"/>
      <c r="G27" s="116"/>
    </row>
    <row r="28" spans="1:7">
      <c r="A28" s="95"/>
      <c r="B28" s="28"/>
      <c r="C28" s="21"/>
      <c r="D28" s="21"/>
      <c r="E28" s="114"/>
      <c r="F28" s="115"/>
      <c r="G28" s="116"/>
    </row>
    <row r="29" spans="1:7">
      <c r="A29" s="95"/>
      <c r="B29" s="28"/>
      <c r="C29" s="21"/>
      <c r="D29" s="21"/>
      <c r="E29" s="114"/>
      <c r="F29" s="115"/>
      <c r="G29" s="116"/>
    </row>
    <row r="30" spans="1:7">
      <c r="A30" s="95"/>
      <c r="B30" s="28"/>
      <c r="C30" s="21"/>
      <c r="D30" s="21"/>
      <c r="E30" s="114"/>
      <c r="F30" s="115"/>
      <c r="G30" s="116"/>
    </row>
    <row r="31" spans="1:7">
      <c r="A31" s="95"/>
      <c r="B31" s="28"/>
      <c r="C31" s="21"/>
      <c r="D31" s="21"/>
      <c r="E31" s="114"/>
      <c r="F31" s="115"/>
      <c r="G31" s="116"/>
    </row>
    <row r="32" spans="1:7">
      <c r="A32" s="90" t="s">
        <v>25</v>
      </c>
      <c r="B32" s="90"/>
      <c r="C32" s="90"/>
      <c r="D32" s="90"/>
      <c r="E32" s="90"/>
      <c r="F32" s="90"/>
      <c r="G32" s="90"/>
    </row>
    <row r="33" spans="1:9">
      <c r="A33" s="94" t="s">
        <v>26</v>
      </c>
      <c r="B33" s="97" t="s">
        <v>61</v>
      </c>
      <c r="C33" s="99"/>
      <c r="D33" s="94" t="s">
        <v>27</v>
      </c>
      <c r="E33" s="109" t="s">
        <v>72</v>
      </c>
      <c r="F33" s="110"/>
      <c r="G33" s="111"/>
    </row>
    <row r="34" spans="1:9" ht="17.25" customHeight="1">
      <c r="A34" s="95"/>
      <c r="B34" s="84" t="s">
        <v>62</v>
      </c>
      <c r="C34" s="86"/>
      <c r="D34" s="95"/>
      <c r="E34" s="84" t="s">
        <v>73</v>
      </c>
      <c r="F34" s="85"/>
      <c r="G34" s="86"/>
    </row>
    <row r="35" spans="1:9">
      <c r="A35" s="95"/>
      <c r="B35" s="112" t="s">
        <v>63</v>
      </c>
      <c r="C35" s="86"/>
      <c r="D35" s="95"/>
      <c r="E35" s="84" t="s">
        <v>74</v>
      </c>
      <c r="F35" s="85"/>
      <c r="G35" s="86"/>
    </row>
    <row r="36" spans="1:9">
      <c r="A36" s="95"/>
      <c r="B36" s="84" t="s">
        <v>64</v>
      </c>
      <c r="C36" s="86"/>
      <c r="D36" s="95"/>
      <c r="E36" s="84"/>
      <c r="F36" s="85"/>
      <c r="G36" s="86"/>
    </row>
    <row r="37" spans="1:9" ht="17.25" customHeight="1">
      <c r="A37" s="95"/>
      <c r="B37" s="84" t="s">
        <v>65</v>
      </c>
      <c r="C37" s="86"/>
      <c r="D37" s="95"/>
      <c r="E37" s="113"/>
      <c r="F37" s="85"/>
      <c r="G37" s="86"/>
    </row>
    <row r="38" spans="1:9" ht="17.25" customHeight="1">
      <c r="A38" s="95"/>
      <c r="B38" s="84" t="s">
        <v>66</v>
      </c>
      <c r="C38" s="86"/>
      <c r="D38" s="95"/>
      <c r="E38" s="104"/>
      <c r="F38" s="105"/>
      <c r="G38" s="106"/>
      <c r="I38" s="34"/>
    </row>
    <row r="39" spans="1:9" ht="18" customHeight="1">
      <c r="A39" s="95"/>
      <c r="B39" s="84" t="s">
        <v>67</v>
      </c>
      <c r="C39" s="86"/>
      <c r="D39" s="95"/>
      <c r="E39" s="104"/>
      <c r="F39" s="105"/>
      <c r="G39" s="106"/>
    </row>
    <row r="40" spans="1:9" ht="15" customHeight="1">
      <c r="A40" s="95"/>
      <c r="B40" s="84" t="s">
        <v>68</v>
      </c>
      <c r="C40" s="86"/>
      <c r="D40" s="95"/>
      <c r="E40" s="104"/>
      <c r="F40" s="105"/>
      <c r="G40" s="106"/>
    </row>
    <row r="41" spans="1:9">
      <c r="A41" s="96"/>
      <c r="B41" s="84"/>
      <c r="C41" s="86"/>
      <c r="D41" s="96"/>
      <c r="E41" s="87"/>
      <c r="F41" s="107"/>
      <c r="G41" s="108"/>
    </row>
    <row r="42" spans="1:9">
      <c r="A42" s="90" t="s">
        <v>28</v>
      </c>
      <c r="B42" s="90"/>
      <c r="C42" s="90"/>
      <c r="D42" s="90"/>
      <c r="E42" s="90"/>
      <c r="F42" s="90"/>
      <c r="G42" s="90"/>
    </row>
    <row r="43" spans="1:9">
      <c r="A43" s="94" t="s">
        <v>26</v>
      </c>
      <c r="B43" s="97" t="s">
        <v>9</v>
      </c>
      <c r="C43" s="99"/>
      <c r="D43" s="94" t="s">
        <v>27</v>
      </c>
      <c r="E43" s="101"/>
      <c r="F43" s="102"/>
      <c r="G43" s="103"/>
    </row>
    <row r="44" spans="1:9">
      <c r="A44" s="96"/>
      <c r="B44" s="87" t="s">
        <v>9</v>
      </c>
      <c r="C44" s="89"/>
      <c r="D44" s="96"/>
      <c r="E44" s="91"/>
      <c r="F44" s="92"/>
      <c r="G44" s="93"/>
    </row>
    <row r="45" spans="1:9">
      <c r="A45" s="90" t="s">
        <v>29</v>
      </c>
      <c r="B45" s="90"/>
      <c r="C45" s="90"/>
      <c r="D45" s="90"/>
      <c r="E45" s="90"/>
      <c r="F45" s="90"/>
      <c r="G45" s="90"/>
    </row>
    <row r="46" spans="1:9">
      <c r="A46" s="94" t="s">
        <v>26</v>
      </c>
      <c r="B46" s="97"/>
      <c r="C46" s="98"/>
      <c r="D46" s="99"/>
      <c r="E46" s="94" t="s">
        <v>27</v>
      </c>
      <c r="F46" s="84"/>
      <c r="G46" s="86"/>
      <c r="H46" s="43"/>
    </row>
    <row r="47" spans="1:9">
      <c r="A47" s="95"/>
      <c r="B47" s="84"/>
      <c r="C47" s="85"/>
      <c r="D47" s="86"/>
      <c r="E47" s="95"/>
      <c r="F47" s="100"/>
      <c r="G47" s="86"/>
      <c r="H47" s="35"/>
    </row>
    <row r="48" spans="1:9">
      <c r="A48" s="95"/>
      <c r="B48" s="84"/>
      <c r="C48" s="85"/>
      <c r="D48" s="86"/>
      <c r="E48" s="95"/>
      <c r="F48" s="100"/>
      <c r="G48" s="86"/>
    </row>
    <row r="49" spans="1:7">
      <c r="A49" s="95"/>
      <c r="B49" s="84"/>
      <c r="C49" s="85"/>
      <c r="D49" s="86"/>
      <c r="E49" s="95"/>
      <c r="F49" s="84" t="s">
        <v>9</v>
      </c>
      <c r="G49" s="86"/>
    </row>
    <row r="50" spans="1:7">
      <c r="A50" s="95"/>
      <c r="B50" s="84" t="s">
        <v>9</v>
      </c>
      <c r="C50" s="85"/>
      <c r="D50" s="86"/>
      <c r="E50" s="95"/>
      <c r="F50" s="84" t="s">
        <v>9</v>
      </c>
      <c r="G50" s="86"/>
    </row>
    <row r="51" spans="1:7">
      <c r="A51" s="96"/>
      <c r="B51" s="87"/>
      <c r="C51" s="88"/>
      <c r="D51" s="89"/>
      <c r="E51" s="96"/>
      <c r="F51" s="84"/>
      <c r="G51" s="86"/>
    </row>
    <row r="52" spans="1:7">
      <c r="A52" s="64" t="s">
        <v>30</v>
      </c>
      <c r="B52" s="65"/>
      <c r="C52" s="36" t="s">
        <v>31</v>
      </c>
      <c r="D52" s="37">
        <f>B54+E54</f>
        <v>0</v>
      </c>
      <c r="E52" s="38"/>
      <c r="F52" s="66"/>
      <c r="G52" s="66"/>
    </row>
    <row r="53" spans="1:7">
      <c r="A53" s="67" t="s">
        <v>26</v>
      </c>
      <c r="B53" s="39" t="s">
        <v>32</v>
      </c>
      <c r="C53" s="39" t="s">
        <v>33</v>
      </c>
      <c r="D53" s="70" t="s">
        <v>27</v>
      </c>
      <c r="E53" s="39" t="s">
        <v>32</v>
      </c>
      <c r="F53" s="73" t="s">
        <v>33</v>
      </c>
      <c r="G53" s="74"/>
    </row>
    <row r="54" spans="1:7">
      <c r="A54" s="68"/>
      <c r="B54" s="75"/>
      <c r="C54" s="75"/>
      <c r="D54" s="71"/>
      <c r="E54" s="75"/>
      <c r="F54" s="78"/>
      <c r="G54" s="79"/>
    </row>
    <row r="55" spans="1:7">
      <c r="A55" s="68"/>
      <c r="B55" s="76"/>
      <c r="C55" s="76"/>
      <c r="D55" s="71"/>
      <c r="E55" s="76"/>
      <c r="F55" s="80"/>
      <c r="G55" s="81"/>
    </row>
    <row r="56" spans="1:7">
      <c r="A56" s="69"/>
      <c r="B56" s="77"/>
      <c r="C56" s="77"/>
      <c r="D56" s="72"/>
      <c r="E56" s="77"/>
      <c r="F56" s="82"/>
      <c r="G56" s="83"/>
    </row>
    <row r="57" spans="1:7">
      <c r="A57" s="60" t="s">
        <v>34</v>
      </c>
      <c r="B57" s="60"/>
      <c r="C57" s="60"/>
      <c r="D57" s="60"/>
      <c r="E57" s="60"/>
      <c r="F57" s="60"/>
      <c r="G57" s="60"/>
    </row>
    <row r="58" spans="1:7">
      <c r="A58" s="61"/>
      <c r="B58" s="62"/>
      <c r="C58" s="62"/>
      <c r="D58" s="62"/>
      <c r="E58" s="62"/>
      <c r="F58" s="62"/>
      <c r="G58" s="63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5"/>
  <sheetViews>
    <sheetView topLeftCell="A25" workbookViewId="0">
      <selection activeCell="C11" sqref="C11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29" t="s">
        <v>0</v>
      </c>
      <c r="B1" s="129"/>
      <c r="C1" s="129"/>
      <c r="D1" s="129"/>
      <c r="E1" s="129"/>
      <c r="F1" s="129"/>
      <c r="G1" s="129"/>
    </row>
    <row r="2" spans="1:9" ht="20.100000000000001" customHeight="1">
      <c r="A2" s="1" t="s">
        <v>1</v>
      </c>
      <c r="B2" s="130" t="s">
        <v>37</v>
      </c>
      <c r="C2" s="131"/>
      <c r="D2" s="2" t="s">
        <v>2</v>
      </c>
      <c r="E2" s="2"/>
      <c r="F2" s="3" t="s">
        <v>3</v>
      </c>
      <c r="G2" s="4"/>
    </row>
    <row r="3" spans="1:9" ht="24" customHeight="1">
      <c r="A3" s="127" t="s">
        <v>35</v>
      </c>
      <c r="B3" s="90"/>
      <c r="C3" s="128"/>
      <c r="D3" s="132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34"/>
      <c r="C4" s="135"/>
      <c r="D4" s="133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36"/>
      <c r="C5" s="137"/>
      <c r="D5" s="133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38"/>
      <c r="C6" s="139"/>
      <c r="D6" s="133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38"/>
      <c r="C7" s="139"/>
      <c r="D7" s="11"/>
      <c r="E7" s="12"/>
      <c r="F7" s="13"/>
      <c r="G7" s="14"/>
      <c r="I7" s="15"/>
    </row>
    <row r="8" spans="1:9" ht="25.5" customHeight="1">
      <c r="A8" s="1" t="s">
        <v>13</v>
      </c>
      <c r="B8" s="140"/>
      <c r="C8" s="141"/>
      <c r="G8" s="15"/>
    </row>
    <row r="9" spans="1:9" ht="27.95" customHeight="1">
      <c r="A9" s="127" t="s">
        <v>14</v>
      </c>
      <c r="B9" s="90"/>
      <c r="C9" s="128"/>
      <c r="D9" s="16"/>
      <c r="E9" s="17"/>
      <c r="F9" s="17"/>
      <c r="G9" s="18"/>
    </row>
    <row r="10" spans="1:9" ht="17.100000000000001" customHeight="1">
      <c r="A10" s="142" t="s">
        <v>15</v>
      </c>
      <c r="B10" s="19" t="s">
        <v>16</v>
      </c>
      <c r="C10" s="19" t="s">
        <v>17</v>
      </c>
      <c r="D10" s="70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43"/>
      <c r="B11" s="21"/>
      <c r="C11" s="21"/>
      <c r="D11" s="71"/>
      <c r="E11" s="22"/>
      <c r="F11" s="21"/>
      <c r="G11" s="23"/>
    </row>
    <row r="12" spans="1:9" ht="18" customHeight="1">
      <c r="A12" s="143"/>
      <c r="B12" s="21"/>
      <c r="C12" s="24"/>
      <c r="D12" s="71"/>
      <c r="E12" s="22"/>
      <c r="F12" s="21"/>
      <c r="G12" s="23"/>
    </row>
    <row r="13" spans="1:9" ht="17.100000000000001" customHeight="1">
      <c r="A13" s="144"/>
      <c r="B13" s="21"/>
      <c r="C13" s="21"/>
      <c r="D13" s="72"/>
      <c r="E13" s="25"/>
      <c r="F13" s="26"/>
      <c r="G13" s="23"/>
    </row>
    <row r="14" spans="1:9" ht="27.95" customHeight="1">
      <c r="A14" s="127" t="s">
        <v>19</v>
      </c>
      <c r="B14" s="90"/>
      <c r="C14" s="90"/>
      <c r="D14" s="90"/>
      <c r="E14" s="90"/>
      <c r="F14" s="90"/>
      <c r="G14" s="128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0"/>
      <c r="F15" s="121"/>
      <c r="G15" s="122"/>
    </row>
    <row r="16" spans="1:9" ht="18.95" customHeight="1">
      <c r="A16" s="94" t="s">
        <v>23</v>
      </c>
      <c r="B16" s="28"/>
      <c r="C16" s="28"/>
      <c r="D16" s="29"/>
      <c r="E16" s="114"/>
      <c r="F16" s="115"/>
      <c r="G16" s="116"/>
    </row>
    <row r="17" spans="1:7">
      <c r="A17" s="95"/>
      <c r="B17" s="28"/>
      <c r="C17" s="21"/>
      <c r="D17" s="21"/>
      <c r="E17" s="114"/>
      <c r="F17" s="115"/>
      <c r="G17" s="116"/>
    </row>
    <row r="18" spans="1:7">
      <c r="A18" s="95"/>
      <c r="B18" s="28"/>
      <c r="C18" s="21"/>
      <c r="D18" s="21"/>
      <c r="E18" s="114"/>
      <c r="F18" s="115"/>
      <c r="G18" s="116"/>
    </row>
    <row r="19" spans="1:7">
      <c r="A19" s="95"/>
      <c r="B19" s="28"/>
      <c r="C19" s="21"/>
      <c r="D19" s="21"/>
      <c r="E19" s="114"/>
      <c r="F19" s="115"/>
      <c r="G19" s="116"/>
    </row>
    <row r="20" spans="1:7">
      <c r="A20" s="95"/>
      <c r="B20" s="28"/>
      <c r="C20" s="21"/>
      <c r="D20" s="21"/>
      <c r="E20" s="114"/>
      <c r="F20" s="115"/>
      <c r="G20" s="116"/>
    </row>
    <row r="21" spans="1:7">
      <c r="A21" s="95"/>
      <c r="B21" s="28"/>
      <c r="C21" s="21"/>
      <c r="D21" s="21"/>
      <c r="E21" s="114"/>
      <c r="F21" s="115"/>
      <c r="G21" s="116"/>
    </row>
    <row r="22" spans="1:7" ht="18" thickBot="1">
      <c r="A22" s="123"/>
      <c r="B22" s="30"/>
      <c r="C22" s="31"/>
      <c r="D22" s="31"/>
      <c r="E22" s="124"/>
      <c r="F22" s="125"/>
      <c r="G22" s="126"/>
    </row>
    <row r="23" spans="1:7">
      <c r="A23" s="95" t="s">
        <v>24</v>
      </c>
      <c r="B23" s="32"/>
      <c r="C23" s="33"/>
      <c r="D23" s="33"/>
      <c r="E23" s="91"/>
      <c r="F23" s="92"/>
      <c r="G23" s="93"/>
    </row>
    <row r="24" spans="1:7">
      <c r="A24" s="95"/>
      <c r="B24" s="28"/>
      <c r="C24" s="21"/>
      <c r="D24" s="21"/>
      <c r="E24" s="114"/>
      <c r="F24" s="115"/>
      <c r="G24" s="116"/>
    </row>
    <row r="25" spans="1:7">
      <c r="A25" s="95"/>
      <c r="B25" s="28"/>
      <c r="C25" s="21"/>
      <c r="D25" s="21"/>
      <c r="E25" s="114"/>
      <c r="F25" s="115"/>
      <c r="G25" s="116"/>
    </row>
    <row r="26" spans="1:7">
      <c r="A26" s="95"/>
      <c r="B26" s="28"/>
      <c r="C26" s="21"/>
      <c r="D26" s="21"/>
      <c r="E26" s="117"/>
      <c r="F26" s="118"/>
      <c r="G26" s="119"/>
    </row>
    <row r="27" spans="1:7">
      <c r="A27" s="95"/>
      <c r="B27" s="28"/>
      <c r="C27" s="21"/>
      <c r="D27" s="21"/>
      <c r="E27" s="114"/>
      <c r="F27" s="115"/>
      <c r="G27" s="116"/>
    </row>
    <row r="28" spans="1:7">
      <c r="A28" s="95"/>
      <c r="B28" s="28"/>
      <c r="C28" s="21"/>
      <c r="D28" s="21"/>
      <c r="E28" s="114"/>
      <c r="F28" s="115"/>
      <c r="G28" s="116"/>
    </row>
    <row r="29" spans="1:7">
      <c r="A29" s="95"/>
      <c r="B29" s="28"/>
      <c r="C29" s="21"/>
      <c r="D29" s="21"/>
      <c r="E29" s="114"/>
      <c r="F29" s="115"/>
      <c r="G29" s="116"/>
    </row>
    <row r="30" spans="1:7">
      <c r="A30" s="95"/>
      <c r="B30" s="28"/>
      <c r="C30" s="21"/>
      <c r="D30" s="21"/>
      <c r="E30" s="114"/>
      <c r="F30" s="115"/>
      <c r="G30" s="116"/>
    </row>
    <row r="31" spans="1:7">
      <c r="A31" s="95"/>
      <c r="B31" s="28"/>
      <c r="C31" s="21"/>
      <c r="D31" s="21"/>
      <c r="E31" s="114"/>
      <c r="F31" s="115"/>
      <c r="G31" s="116"/>
    </row>
    <row r="32" spans="1:7">
      <c r="A32" s="90" t="s">
        <v>25</v>
      </c>
      <c r="B32" s="90"/>
      <c r="C32" s="90"/>
      <c r="D32" s="90"/>
      <c r="E32" s="90"/>
      <c r="F32" s="90"/>
      <c r="G32" s="90"/>
    </row>
    <row r="33" spans="1:9">
      <c r="A33" s="94" t="s">
        <v>26</v>
      </c>
      <c r="B33" s="97"/>
      <c r="C33" s="99"/>
      <c r="D33" s="94" t="s">
        <v>27</v>
      </c>
      <c r="E33" s="109"/>
      <c r="F33" s="110"/>
      <c r="G33" s="111"/>
    </row>
    <row r="34" spans="1:9" ht="17.25" customHeight="1">
      <c r="A34" s="95"/>
      <c r="B34" s="84"/>
      <c r="C34" s="86"/>
      <c r="D34" s="95"/>
      <c r="E34" s="84"/>
      <c r="F34" s="85"/>
      <c r="G34" s="86"/>
    </row>
    <row r="35" spans="1:9">
      <c r="A35" s="95"/>
      <c r="B35" s="112"/>
      <c r="C35" s="86"/>
      <c r="D35" s="95"/>
      <c r="E35" s="84"/>
      <c r="F35" s="85"/>
      <c r="G35" s="86"/>
    </row>
    <row r="36" spans="1:9">
      <c r="A36" s="95"/>
      <c r="B36" s="84"/>
      <c r="C36" s="86"/>
      <c r="D36" s="95"/>
      <c r="E36" s="84"/>
      <c r="F36" s="85"/>
      <c r="G36" s="86"/>
    </row>
    <row r="37" spans="1:9" ht="17.25" customHeight="1">
      <c r="A37" s="95"/>
      <c r="B37" s="84"/>
      <c r="C37" s="86"/>
      <c r="D37" s="95"/>
      <c r="E37" s="113"/>
      <c r="F37" s="85"/>
      <c r="G37" s="86"/>
    </row>
    <row r="38" spans="1:9" ht="17.25" customHeight="1">
      <c r="A38" s="95"/>
      <c r="B38" s="84"/>
      <c r="C38" s="86"/>
      <c r="D38" s="95"/>
      <c r="E38" s="104"/>
      <c r="F38" s="105"/>
      <c r="G38" s="106"/>
      <c r="I38" s="34"/>
    </row>
    <row r="39" spans="1:9" ht="18" customHeight="1">
      <c r="A39" s="95"/>
      <c r="B39" s="84"/>
      <c r="C39" s="86"/>
      <c r="D39" s="95"/>
      <c r="E39" s="104"/>
      <c r="F39" s="105"/>
      <c r="G39" s="106"/>
    </row>
    <row r="40" spans="1:9" ht="15" customHeight="1">
      <c r="A40" s="95"/>
      <c r="B40" s="84"/>
      <c r="C40" s="86"/>
      <c r="D40" s="95"/>
      <c r="E40" s="104"/>
      <c r="F40" s="105"/>
      <c r="G40" s="106"/>
    </row>
    <row r="41" spans="1:9">
      <c r="A41" s="96"/>
      <c r="B41" s="84"/>
      <c r="C41" s="86"/>
      <c r="D41" s="96"/>
      <c r="E41" s="87"/>
      <c r="F41" s="107"/>
      <c r="G41" s="108"/>
    </row>
    <row r="42" spans="1:9">
      <c r="A42" s="90" t="s">
        <v>28</v>
      </c>
      <c r="B42" s="90"/>
      <c r="C42" s="90"/>
      <c r="D42" s="90"/>
      <c r="E42" s="90"/>
      <c r="F42" s="90"/>
      <c r="G42" s="90"/>
    </row>
    <row r="43" spans="1:9">
      <c r="A43" s="94" t="s">
        <v>26</v>
      </c>
      <c r="B43" s="97" t="s">
        <v>9</v>
      </c>
      <c r="C43" s="99"/>
      <c r="D43" s="94" t="s">
        <v>27</v>
      </c>
      <c r="E43" s="101"/>
      <c r="F43" s="102"/>
      <c r="G43" s="103"/>
    </row>
    <row r="44" spans="1:9">
      <c r="A44" s="96"/>
      <c r="B44" s="87" t="s">
        <v>9</v>
      </c>
      <c r="C44" s="89"/>
      <c r="D44" s="96"/>
      <c r="E44" s="91"/>
      <c r="F44" s="92"/>
      <c r="G44" s="93"/>
    </row>
    <row r="45" spans="1:9">
      <c r="A45" s="90" t="s">
        <v>29</v>
      </c>
      <c r="B45" s="90"/>
      <c r="C45" s="90"/>
      <c r="D45" s="90"/>
      <c r="E45" s="90"/>
      <c r="F45" s="90"/>
      <c r="G45" s="90"/>
    </row>
    <row r="46" spans="1:9">
      <c r="A46" s="94" t="s">
        <v>26</v>
      </c>
      <c r="B46" s="97"/>
      <c r="C46" s="98"/>
      <c r="D46" s="99"/>
      <c r="E46" s="94" t="s">
        <v>27</v>
      </c>
      <c r="F46" s="84"/>
      <c r="G46" s="86"/>
      <c r="H46" s="41"/>
    </row>
    <row r="47" spans="1:9">
      <c r="A47" s="95"/>
      <c r="B47" s="84"/>
      <c r="C47" s="85"/>
      <c r="D47" s="86"/>
      <c r="E47" s="95"/>
      <c r="F47" s="100"/>
      <c r="G47" s="86"/>
      <c r="H47" s="35"/>
    </row>
    <row r="48" spans="1:9">
      <c r="A48" s="95"/>
      <c r="B48" s="84"/>
      <c r="C48" s="85"/>
      <c r="D48" s="86"/>
      <c r="E48" s="95"/>
      <c r="F48" s="100"/>
      <c r="G48" s="86"/>
    </row>
    <row r="49" spans="1:7">
      <c r="A49" s="95"/>
      <c r="B49" s="84"/>
      <c r="C49" s="85"/>
      <c r="D49" s="86"/>
      <c r="E49" s="95"/>
      <c r="F49" s="84" t="s">
        <v>9</v>
      </c>
      <c r="G49" s="86"/>
    </row>
    <row r="50" spans="1:7">
      <c r="A50" s="95"/>
      <c r="B50" s="84" t="s">
        <v>9</v>
      </c>
      <c r="C50" s="85"/>
      <c r="D50" s="86"/>
      <c r="E50" s="95"/>
      <c r="F50" s="84" t="s">
        <v>9</v>
      </c>
      <c r="G50" s="86"/>
    </row>
    <row r="51" spans="1:7">
      <c r="A51" s="96"/>
      <c r="B51" s="87"/>
      <c r="C51" s="88"/>
      <c r="D51" s="89"/>
      <c r="E51" s="96"/>
      <c r="F51" s="84"/>
      <c r="G51" s="86"/>
    </row>
    <row r="52" spans="1:7">
      <c r="A52" s="64" t="s">
        <v>30</v>
      </c>
      <c r="B52" s="65"/>
      <c r="C52" s="36" t="s">
        <v>31</v>
      </c>
      <c r="D52" s="37">
        <f>B54+E54</f>
        <v>0</v>
      </c>
      <c r="E52" s="38"/>
      <c r="F52" s="66"/>
      <c r="G52" s="66"/>
    </row>
    <row r="53" spans="1:7">
      <c r="A53" s="67" t="s">
        <v>26</v>
      </c>
      <c r="B53" s="39" t="s">
        <v>32</v>
      </c>
      <c r="C53" s="39" t="s">
        <v>33</v>
      </c>
      <c r="D53" s="70" t="s">
        <v>27</v>
      </c>
      <c r="E53" s="39" t="s">
        <v>32</v>
      </c>
      <c r="F53" s="73" t="s">
        <v>33</v>
      </c>
      <c r="G53" s="74"/>
    </row>
    <row r="54" spans="1:7">
      <c r="A54" s="68"/>
      <c r="B54" s="75"/>
      <c r="C54" s="75"/>
      <c r="D54" s="71"/>
      <c r="E54" s="75"/>
      <c r="F54" s="78"/>
      <c r="G54" s="79"/>
    </row>
    <row r="55" spans="1:7">
      <c r="A55" s="68"/>
      <c r="B55" s="76"/>
      <c r="C55" s="76"/>
      <c r="D55" s="71"/>
      <c r="E55" s="76"/>
      <c r="F55" s="80"/>
      <c r="G55" s="81"/>
    </row>
    <row r="56" spans="1:7">
      <c r="A56" s="69"/>
      <c r="B56" s="77"/>
      <c r="C56" s="77"/>
      <c r="D56" s="72"/>
      <c r="E56" s="77"/>
      <c r="F56" s="82"/>
      <c r="G56" s="83"/>
    </row>
    <row r="57" spans="1:7">
      <c r="A57" s="60" t="s">
        <v>34</v>
      </c>
      <c r="B57" s="60"/>
      <c r="C57" s="60"/>
      <c r="D57" s="60"/>
      <c r="E57" s="60"/>
      <c r="F57" s="60"/>
      <c r="G57" s="60"/>
    </row>
    <row r="58" spans="1:7">
      <c r="A58" s="61"/>
      <c r="B58" s="62"/>
      <c r="C58" s="62"/>
      <c r="D58" s="62"/>
      <c r="E58" s="62"/>
      <c r="F58" s="62"/>
      <c r="G58" s="63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5"/>
  <sheetViews>
    <sheetView topLeftCell="A25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29" t="s">
        <v>0</v>
      </c>
      <c r="B1" s="129"/>
      <c r="C1" s="129"/>
      <c r="D1" s="129"/>
      <c r="E1" s="129"/>
      <c r="F1" s="129"/>
      <c r="G1" s="129"/>
    </row>
    <row r="2" spans="1:9" ht="20.100000000000001" customHeight="1">
      <c r="A2" s="1" t="s">
        <v>1</v>
      </c>
      <c r="B2" s="130" t="s">
        <v>69</v>
      </c>
      <c r="C2" s="131"/>
      <c r="D2" s="2" t="s">
        <v>2</v>
      </c>
      <c r="E2" s="2"/>
      <c r="F2" s="3" t="s">
        <v>3</v>
      </c>
      <c r="G2" s="4"/>
    </row>
    <row r="3" spans="1:9" ht="24" customHeight="1">
      <c r="A3" s="127" t="s">
        <v>35</v>
      </c>
      <c r="B3" s="90"/>
      <c r="C3" s="128"/>
      <c r="D3" s="132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34">
        <v>238000</v>
      </c>
      <c r="C4" s="135"/>
      <c r="D4" s="133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36">
        <f>B6-B4</f>
        <v>318450</v>
      </c>
      <c r="C5" s="137"/>
      <c r="D5" s="133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38">
        <v>556450</v>
      </c>
      <c r="C6" s="139"/>
      <c r="D6" s="133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38">
        <f>B6+'1.3'!B7:C7</f>
        <v>3020100</v>
      </c>
      <c r="C7" s="139"/>
      <c r="D7" s="11"/>
      <c r="E7" s="12"/>
      <c r="F7" s="13"/>
      <c r="G7" s="14"/>
      <c r="I7" s="15"/>
    </row>
    <row r="8" spans="1:9" ht="25.5" customHeight="1">
      <c r="A8" s="1" t="s">
        <v>13</v>
      </c>
      <c r="B8" s="140"/>
      <c r="C8" s="141"/>
      <c r="G8" s="15"/>
    </row>
    <row r="9" spans="1:9" ht="27.95" customHeight="1">
      <c r="A9" s="127" t="s">
        <v>14</v>
      </c>
      <c r="B9" s="90"/>
      <c r="C9" s="128"/>
      <c r="D9" s="16"/>
      <c r="E9" s="17"/>
      <c r="F9" s="17"/>
      <c r="G9" s="18"/>
    </row>
    <row r="10" spans="1:9" ht="17.100000000000001" customHeight="1">
      <c r="A10" s="142" t="s">
        <v>15</v>
      </c>
      <c r="B10" s="19" t="s">
        <v>16</v>
      </c>
      <c r="C10" s="19" t="s">
        <v>17</v>
      </c>
      <c r="D10" s="70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43"/>
      <c r="B11" s="21" t="s">
        <v>77</v>
      </c>
      <c r="C11" s="21">
        <v>2</v>
      </c>
      <c r="D11" s="71"/>
      <c r="E11" s="22"/>
      <c r="F11" s="21"/>
      <c r="G11" s="23"/>
    </row>
    <row r="12" spans="1:9" ht="18" customHeight="1">
      <c r="A12" s="143"/>
      <c r="B12" s="21" t="s">
        <v>78</v>
      </c>
      <c r="C12" s="24">
        <v>2</v>
      </c>
      <c r="D12" s="71"/>
      <c r="E12" s="22"/>
      <c r="F12" s="21"/>
      <c r="G12" s="23"/>
    </row>
    <row r="13" spans="1:9" ht="17.100000000000001" customHeight="1">
      <c r="A13" s="144"/>
      <c r="B13" s="21" t="s">
        <v>43</v>
      </c>
      <c r="C13" s="21">
        <v>2</v>
      </c>
      <c r="D13" s="72"/>
      <c r="E13" s="25"/>
      <c r="F13" s="26"/>
      <c r="G13" s="23"/>
    </row>
    <row r="14" spans="1:9" ht="27.95" customHeight="1">
      <c r="A14" s="127" t="s">
        <v>19</v>
      </c>
      <c r="B14" s="90"/>
      <c r="C14" s="90"/>
      <c r="D14" s="90"/>
      <c r="E14" s="90"/>
      <c r="F14" s="90"/>
      <c r="G14" s="128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0"/>
      <c r="F15" s="121"/>
      <c r="G15" s="122"/>
    </row>
    <row r="16" spans="1:9" ht="18.95" customHeight="1">
      <c r="A16" s="94" t="s">
        <v>23</v>
      </c>
      <c r="B16" s="28">
        <v>0.5</v>
      </c>
      <c r="C16" s="28" t="s">
        <v>79</v>
      </c>
      <c r="D16" s="29">
        <v>5</v>
      </c>
      <c r="E16" s="114" t="s">
        <v>80</v>
      </c>
      <c r="F16" s="115"/>
      <c r="G16" s="116"/>
    </row>
    <row r="17" spans="1:7">
      <c r="A17" s="95"/>
      <c r="B17" s="28"/>
      <c r="C17" s="21"/>
      <c r="D17" s="21"/>
      <c r="E17" s="114"/>
      <c r="F17" s="115"/>
      <c r="G17" s="116"/>
    </row>
    <row r="18" spans="1:7">
      <c r="A18" s="95"/>
      <c r="B18" s="28"/>
      <c r="C18" s="21"/>
      <c r="D18" s="21"/>
      <c r="E18" s="114"/>
      <c r="F18" s="115"/>
      <c r="G18" s="116"/>
    </row>
    <row r="19" spans="1:7">
      <c r="A19" s="95"/>
      <c r="B19" s="28"/>
      <c r="C19" s="21"/>
      <c r="D19" s="21"/>
      <c r="E19" s="114"/>
      <c r="F19" s="115"/>
      <c r="G19" s="116"/>
    </row>
    <row r="20" spans="1:7">
      <c r="A20" s="95"/>
      <c r="B20" s="28"/>
      <c r="C20" s="21"/>
      <c r="D20" s="21"/>
      <c r="E20" s="114"/>
      <c r="F20" s="115"/>
      <c r="G20" s="116"/>
    </row>
    <row r="21" spans="1:7">
      <c r="A21" s="95"/>
      <c r="B21" s="28"/>
      <c r="C21" s="21"/>
      <c r="D21" s="21"/>
      <c r="E21" s="114"/>
      <c r="F21" s="115"/>
      <c r="G21" s="116"/>
    </row>
    <row r="22" spans="1:7" ht="18" thickBot="1">
      <c r="A22" s="123"/>
      <c r="B22" s="30"/>
      <c r="C22" s="31"/>
      <c r="D22" s="31"/>
      <c r="E22" s="124"/>
      <c r="F22" s="125"/>
      <c r="G22" s="126"/>
    </row>
    <row r="23" spans="1:7">
      <c r="A23" s="95" t="s">
        <v>24</v>
      </c>
      <c r="B23" s="32">
        <v>0.25</v>
      </c>
      <c r="C23" s="33" t="s">
        <v>81</v>
      </c>
      <c r="D23" s="33">
        <v>2</v>
      </c>
      <c r="E23" s="91"/>
      <c r="F23" s="92"/>
      <c r="G23" s="93"/>
    </row>
    <row r="24" spans="1:7">
      <c r="A24" s="95"/>
      <c r="B24" s="28">
        <v>0.28472222222222221</v>
      </c>
      <c r="C24" s="21" t="s">
        <v>82</v>
      </c>
      <c r="D24" s="21">
        <v>2</v>
      </c>
      <c r="E24" s="114"/>
      <c r="F24" s="115"/>
      <c r="G24" s="116"/>
    </row>
    <row r="25" spans="1:7">
      <c r="A25" s="95"/>
      <c r="B25" s="28">
        <v>0.29166666666666669</v>
      </c>
      <c r="C25" s="21" t="s">
        <v>83</v>
      </c>
      <c r="D25" s="21">
        <v>2</v>
      </c>
      <c r="E25" s="114"/>
      <c r="F25" s="115"/>
      <c r="G25" s="116"/>
    </row>
    <row r="26" spans="1:7">
      <c r="A26" s="95"/>
      <c r="B26" s="28"/>
      <c r="C26" s="21"/>
      <c r="D26" s="21"/>
      <c r="E26" s="117"/>
      <c r="F26" s="118"/>
      <c r="G26" s="119"/>
    </row>
    <row r="27" spans="1:7">
      <c r="A27" s="95"/>
      <c r="B27" s="28"/>
      <c r="C27" s="21"/>
      <c r="D27" s="21"/>
      <c r="E27" s="114"/>
      <c r="F27" s="115"/>
      <c r="G27" s="116"/>
    </row>
    <row r="28" spans="1:7">
      <c r="A28" s="95"/>
      <c r="B28" s="28"/>
      <c r="C28" s="21"/>
      <c r="D28" s="21"/>
      <c r="E28" s="114"/>
      <c r="F28" s="115"/>
      <c r="G28" s="116"/>
    </row>
    <row r="29" spans="1:7">
      <c r="A29" s="95"/>
      <c r="B29" s="28"/>
      <c r="C29" s="21"/>
      <c r="D29" s="21"/>
      <c r="E29" s="114"/>
      <c r="F29" s="115"/>
      <c r="G29" s="116"/>
    </row>
    <row r="30" spans="1:7">
      <c r="A30" s="95"/>
      <c r="B30" s="28"/>
      <c r="C30" s="21"/>
      <c r="D30" s="21"/>
      <c r="E30" s="114"/>
      <c r="F30" s="115"/>
      <c r="G30" s="116"/>
    </row>
    <row r="31" spans="1:7">
      <c r="A31" s="95"/>
      <c r="B31" s="28"/>
      <c r="C31" s="21"/>
      <c r="D31" s="21"/>
      <c r="E31" s="114"/>
      <c r="F31" s="115"/>
      <c r="G31" s="116"/>
    </row>
    <row r="32" spans="1:7">
      <c r="A32" s="90" t="s">
        <v>25</v>
      </c>
      <c r="B32" s="90"/>
      <c r="C32" s="90"/>
      <c r="D32" s="90"/>
      <c r="E32" s="90"/>
      <c r="F32" s="90"/>
      <c r="G32" s="90"/>
    </row>
    <row r="33" spans="1:9">
      <c r="A33" s="94" t="s">
        <v>26</v>
      </c>
      <c r="B33" s="97" t="s">
        <v>70</v>
      </c>
      <c r="C33" s="99"/>
      <c r="D33" s="94" t="s">
        <v>27</v>
      </c>
      <c r="E33" s="109" t="s">
        <v>84</v>
      </c>
      <c r="F33" s="110"/>
      <c r="G33" s="111"/>
    </row>
    <row r="34" spans="1:9" ht="17.25" customHeight="1">
      <c r="A34" s="95"/>
      <c r="B34" s="84" t="s">
        <v>71</v>
      </c>
      <c r="C34" s="86"/>
      <c r="D34" s="95"/>
      <c r="E34" s="84" t="s">
        <v>85</v>
      </c>
      <c r="F34" s="85"/>
      <c r="G34" s="86"/>
    </row>
    <row r="35" spans="1:9">
      <c r="A35" s="95"/>
      <c r="B35" s="112"/>
      <c r="C35" s="86"/>
      <c r="D35" s="95"/>
      <c r="E35" s="84"/>
      <c r="F35" s="85"/>
      <c r="G35" s="86"/>
    </row>
    <row r="36" spans="1:9">
      <c r="A36" s="95"/>
      <c r="B36" s="84"/>
      <c r="C36" s="86"/>
      <c r="D36" s="95"/>
      <c r="E36" s="84"/>
      <c r="F36" s="85"/>
      <c r="G36" s="86"/>
    </row>
    <row r="37" spans="1:9" ht="17.25" customHeight="1">
      <c r="A37" s="95"/>
      <c r="B37" s="84"/>
      <c r="C37" s="86"/>
      <c r="D37" s="95"/>
      <c r="E37" s="113"/>
      <c r="F37" s="85"/>
      <c r="G37" s="86"/>
    </row>
    <row r="38" spans="1:9" ht="17.25" customHeight="1">
      <c r="A38" s="95"/>
      <c r="B38" s="84"/>
      <c r="C38" s="86"/>
      <c r="D38" s="95"/>
      <c r="E38" s="104"/>
      <c r="F38" s="105"/>
      <c r="G38" s="106"/>
      <c r="I38" s="34"/>
    </row>
    <row r="39" spans="1:9" ht="18" customHeight="1">
      <c r="A39" s="95"/>
      <c r="B39" s="84"/>
      <c r="C39" s="86"/>
      <c r="D39" s="95"/>
      <c r="E39" s="104"/>
      <c r="F39" s="105"/>
      <c r="G39" s="106"/>
    </row>
    <row r="40" spans="1:9" ht="15" customHeight="1">
      <c r="A40" s="95"/>
      <c r="B40" s="84"/>
      <c r="C40" s="86"/>
      <c r="D40" s="95"/>
      <c r="E40" s="104"/>
      <c r="F40" s="105"/>
      <c r="G40" s="106"/>
    </row>
    <row r="41" spans="1:9">
      <c r="A41" s="96"/>
      <c r="B41" s="84"/>
      <c r="C41" s="86"/>
      <c r="D41" s="96"/>
      <c r="E41" s="87"/>
      <c r="F41" s="107"/>
      <c r="G41" s="108"/>
    </row>
    <row r="42" spans="1:9">
      <c r="A42" s="90" t="s">
        <v>28</v>
      </c>
      <c r="B42" s="90"/>
      <c r="C42" s="90"/>
      <c r="D42" s="90"/>
      <c r="E42" s="90"/>
      <c r="F42" s="90"/>
      <c r="G42" s="90"/>
    </row>
    <row r="43" spans="1:9">
      <c r="A43" s="94" t="s">
        <v>26</v>
      </c>
      <c r="B43" s="97" t="s">
        <v>9</v>
      </c>
      <c r="C43" s="99"/>
      <c r="D43" s="94" t="s">
        <v>27</v>
      </c>
      <c r="E43" s="101"/>
      <c r="F43" s="102"/>
      <c r="G43" s="103"/>
    </row>
    <row r="44" spans="1:9">
      <c r="A44" s="96"/>
      <c r="B44" s="87" t="s">
        <v>9</v>
      </c>
      <c r="C44" s="89"/>
      <c r="D44" s="96"/>
      <c r="E44" s="91"/>
      <c r="F44" s="92"/>
      <c r="G44" s="93"/>
    </row>
    <row r="45" spans="1:9">
      <c r="A45" s="90" t="s">
        <v>29</v>
      </c>
      <c r="B45" s="90"/>
      <c r="C45" s="90"/>
      <c r="D45" s="90"/>
      <c r="E45" s="90"/>
      <c r="F45" s="90"/>
      <c r="G45" s="90"/>
    </row>
    <row r="46" spans="1:9">
      <c r="A46" s="94" t="s">
        <v>26</v>
      </c>
      <c r="B46" s="97"/>
      <c r="C46" s="98"/>
      <c r="D46" s="99"/>
      <c r="E46" s="94" t="s">
        <v>27</v>
      </c>
      <c r="F46" s="84"/>
      <c r="G46" s="86"/>
      <c r="H46" s="44"/>
    </row>
    <row r="47" spans="1:9">
      <c r="A47" s="95"/>
      <c r="B47" s="84"/>
      <c r="C47" s="85"/>
      <c r="D47" s="86"/>
      <c r="E47" s="95"/>
      <c r="F47" s="100"/>
      <c r="G47" s="86"/>
      <c r="H47" s="35"/>
    </row>
    <row r="48" spans="1:9">
      <c r="A48" s="95"/>
      <c r="B48" s="84"/>
      <c r="C48" s="85"/>
      <c r="D48" s="86"/>
      <c r="E48" s="95"/>
      <c r="F48" s="100"/>
      <c r="G48" s="86"/>
    </row>
    <row r="49" spans="1:7">
      <c r="A49" s="95"/>
      <c r="B49" s="84"/>
      <c r="C49" s="85"/>
      <c r="D49" s="86"/>
      <c r="E49" s="95"/>
      <c r="F49" s="84" t="s">
        <v>9</v>
      </c>
      <c r="G49" s="86"/>
    </row>
    <row r="50" spans="1:7">
      <c r="A50" s="95"/>
      <c r="B50" s="84" t="s">
        <v>9</v>
      </c>
      <c r="C50" s="85"/>
      <c r="D50" s="86"/>
      <c r="E50" s="95"/>
      <c r="F50" s="84" t="s">
        <v>9</v>
      </c>
      <c r="G50" s="86"/>
    </row>
    <row r="51" spans="1:7">
      <c r="A51" s="96"/>
      <c r="B51" s="87"/>
      <c r="C51" s="88"/>
      <c r="D51" s="89"/>
      <c r="E51" s="96"/>
      <c r="F51" s="84"/>
      <c r="G51" s="86"/>
    </row>
    <row r="52" spans="1:7">
      <c r="A52" s="64" t="s">
        <v>30</v>
      </c>
      <c r="B52" s="65"/>
      <c r="C52" s="36" t="s">
        <v>31</v>
      </c>
      <c r="D52" s="37">
        <f>B54+E54</f>
        <v>0</v>
      </c>
      <c r="E52" s="38"/>
      <c r="F52" s="66"/>
      <c r="G52" s="66"/>
    </row>
    <row r="53" spans="1:7">
      <c r="A53" s="67" t="s">
        <v>26</v>
      </c>
      <c r="B53" s="39" t="s">
        <v>32</v>
      </c>
      <c r="C53" s="39" t="s">
        <v>33</v>
      </c>
      <c r="D53" s="70" t="s">
        <v>27</v>
      </c>
      <c r="E53" s="39" t="s">
        <v>32</v>
      </c>
      <c r="F53" s="73" t="s">
        <v>33</v>
      </c>
      <c r="G53" s="74"/>
    </row>
    <row r="54" spans="1:7">
      <c r="A54" s="68"/>
      <c r="B54" s="75"/>
      <c r="C54" s="75"/>
      <c r="D54" s="71"/>
      <c r="E54" s="75"/>
      <c r="F54" s="78"/>
      <c r="G54" s="79"/>
    </row>
    <row r="55" spans="1:7">
      <c r="A55" s="68"/>
      <c r="B55" s="76"/>
      <c r="C55" s="76"/>
      <c r="D55" s="71"/>
      <c r="E55" s="76"/>
      <c r="F55" s="80"/>
      <c r="G55" s="81"/>
    </row>
    <row r="56" spans="1:7">
      <c r="A56" s="69"/>
      <c r="B56" s="77"/>
      <c r="C56" s="77"/>
      <c r="D56" s="72"/>
      <c r="E56" s="77"/>
      <c r="F56" s="82"/>
      <c r="G56" s="83"/>
    </row>
    <row r="57" spans="1:7">
      <c r="A57" s="60" t="s">
        <v>34</v>
      </c>
      <c r="B57" s="60"/>
      <c r="C57" s="60"/>
      <c r="D57" s="60"/>
      <c r="E57" s="60"/>
      <c r="F57" s="60"/>
      <c r="G57" s="60"/>
    </row>
    <row r="58" spans="1:7">
      <c r="A58" s="61"/>
      <c r="B58" s="62"/>
      <c r="C58" s="62"/>
      <c r="D58" s="62"/>
      <c r="E58" s="62"/>
      <c r="F58" s="62"/>
      <c r="G58" s="63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5"/>
  <sheetViews>
    <sheetView topLeftCell="A19" workbookViewId="0">
      <selection activeCell="E35" sqref="E35:G35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29" t="s">
        <v>0</v>
      </c>
      <c r="B1" s="129"/>
      <c r="C1" s="129"/>
      <c r="D1" s="129"/>
      <c r="E1" s="129"/>
      <c r="F1" s="129"/>
      <c r="G1" s="129"/>
    </row>
    <row r="2" spans="1:9" ht="20.100000000000001" customHeight="1">
      <c r="A2" s="1" t="s">
        <v>1</v>
      </c>
      <c r="B2" s="130" t="s">
        <v>86</v>
      </c>
      <c r="C2" s="131"/>
      <c r="D2" s="2" t="s">
        <v>2</v>
      </c>
      <c r="E2" s="2"/>
      <c r="F2" s="3" t="s">
        <v>3</v>
      </c>
      <c r="G2" s="4"/>
    </row>
    <row r="3" spans="1:9" ht="24" customHeight="1">
      <c r="A3" s="127" t="s">
        <v>35</v>
      </c>
      <c r="B3" s="90"/>
      <c r="C3" s="128"/>
      <c r="D3" s="132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34">
        <v>548000</v>
      </c>
      <c r="C4" s="135"/>
      <c r="D4" s="133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36">
        <f>B6-B4</f>
        <v>748000</v>
      </c>
      <c r="C5" s="137"/>
      <c r="D5" s="133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38">
        <v>1296000</v>
      </c>
      <c r="C6" s="139"/>
      <c r="D6" s="133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38">
        <f>B6+'1.4'!B7:C7</f>
        <v>4316100</v>
      </c>
      <c r="C7" s="139"/>
      <c r="D7" s="11"/>
      <c r="E7" s="12"/>
      <c r="F7" s="13"/>
      <c r="G7" s="14"/>
      <c r="I7" s="15"/>
    </row>
    <row r="8" spans="1:9" ht="25.5" customHeight="1">
      <c r="A8" s="1" t="s">
        <v>13</v>
      </c>
      <c r="B8" s="140"/>
      <c r="C8" s="141"/>
      <c r="G8" s="15"/>
    </row>
    <row r="9" spans="1:9" ht="27.95" customHeight="1">
      <c r="A9" s="127" t="s">
        <v>14</v>
      </c>
      <c r="B9" s="90"/>
      <c r="C9" s="128"/>
      <c r="D9" s="16"/>
      <c r="E9" s="17"/>
      <c r="F9" s="17"/>
      <c r="G9" s="18"/>
    </row>
    <row r="10" spans="1:9" ht="17.100000000000001" customHeight="1">
      <c r="A10" s="142" t="s">
        <v>15</v>
      </c>
      <c r="B10" s="19" t="s">
        <v>16</v>
      </c>
      <c r="C10" s="19" t="s">
        <v>17</v>
      </c>
      <c r="D10" s="70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43"/>
      <c r="B11" s="21" t="s">
        <v>113</v>
      </c>
      <c r="C11" s="21">
        <v>4</v>
      </c>
      <c r="D11" s="71"/>
      <c r="E11" s="22"/>
      <c r="F11" s="21"/>
      <c r="G11" s="23"/>
    </row>
    <row r="12" spans="1:9" ht="18" customHeight="1">
      <c r="A12" s="143"/>
      <c r="B12" s="21" t="s">
        <v>114</v>
      </c>
      <c r="C12" s="24">
        <v>3</v>
      </c>
      <c r="D12" s="71"/>
      <c r="E12" s="22"/>
      <c r="F12" s="21"/>
      <c r="G12" s="23"/>
    </row>
    <row r="13" spans="1:9" ht="17.100000000000001" customHeight="1">
      <c r="A13" s="144"/>
      <c r="B13" s="21" t="s">
        <v>115</v>
      </c>
      <c r="C13" s="21">
        <v>2</v>
      </c>
      <c r="D13" s="72"/>
      <c r="E13" s="25"/>
      <c r="F13" s="26"/>
      <c r="G13" s="23"/>
    </row>
    <row r="14" spans="1:9" ht="27.95" customHeight="1">
      <c r="A14" s="127" t="s">
        <v>19</v>
      </c>
      <c r="B14" s="90"/>
      <c r="C14" s="90"/>
      <c r="D14" s="90"/>
      <c r="E14" s="90"/>
      <c r="F14" s="90"/>
      <c r="G14" s="128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0"/>
      <c r="F15" s="121"/>
      <c r="G15" s="122"/>
    </row>
    <row r="16" spans="1:9" ht="18.95" customHeight="1">
      <c r="A16" s="94" t="s">
        <v>23</v>
      </c>
      <c r="B16" s="28"/>
      <c r="C16" s="28"/>
      <c r="D16" s="29"/>
      <c r="E16" s="114"/>
      <c r="F16" s="115"/>
      <c r="G16" s="116"/>
    </row>
    <row r="17" spans="1:7">
      <c r="A17" s="95"/>
      <c r="B17" s="28"/>
      <c r="C17" s="21"/>
      <c r="D17" s="21"/>
      <c r="E17" s="114"/>
      <c r="F17" s="115"/>
      <c r="G17" s="116"/>
    </row>
    <row r="18" spans="1:7">
      <c r="A18" s="95"/>
      <c r="B18" s="28"/>
      <c r="C18" s="21"/>
      <c r="D18" s="21"/>
      <c r="E18" s="114"/>
      <c r="F18" s="115"/>
      <c r="G18" s="116"/>
    </row>
    <row r="19" spans="1:7">
      <c r="A19" s="95"/>
      <c r="B19" s="28"/>
      <c r="C19" s="21"/>
      <c r="D19" s="21"/>
      <c r="E19" s="114"/>
      <c r="F19" s="115"/>
      <c r="G19" s="116"/>
    </row>
    <row r="20" spans="1:7">
      <c r="A20" s="95"/>
      <c r="B20" s="28"/>
      <c r="C20" s="21"/>
      <c r="D20" s="21"/>
      <c r="E20" s="114"/>
      <c r="F20" s="115"/>
      <c r="G20" s="116"/>
    </row>
    <row r="21" spans="1:7">
      <c r="A21" s="95"/>
      <c r="B21" s="28"/>
      <c r="C21" s="21"/>
      <c r="D21" s="21"/>
      <c r="E21" s="114"/>
      <c r="F21" s="115"/>
      <c r="G21" s="116"/>
    </row>
    <row r="22" spans="1:7" ht="18" thickBot="1">
      <c r="A22" s="123"/>
      <c r="B22" s="30"/>
      <c r="C22" s="31"/>
      <c r="D22" s="31"/>
      <c r="E22" s="124"/>
      <c r="F22" s="125"/>
      <c r="G22" s="126"/>
    </row>
    <row r="23" spans="1:7">
      <c r="A23" s="95" t="s">
        <v>24</v>
      </c>
      <c r="B23" s="32">
        <v>0.29166666666666669</v>
      </c>
      <c r="C23" s="33" t="s">
        <v>87</v>
      </c>
      <c r="D23" s="33">
        <v>5</v>
      </c>
      <c r="E23" s="91"/>
      <c r="F23" s="92"/>
      <c r="G23" s="93"/>
    </row>
    <row r="24" spans="1:7">
      <c r="A24" s="95"/>
      <c r="B24" s="28"/>
      <c r="C24" s="21"/>
      <c r="D24" s="21">
        <v>2</v>
      </c>
      <c r="E24" s="114"/>
      <c r="F24" s="115"/>
      <c r="G24" s="116"/>
    </row>
    <row r="25" spans="1:7">
      <c r="A25" s="95"/>
      <c r="B25" s="28"/>
      <c r="C25" s="21"/>
      <c r="D25" s="21">
        <v>6</v>
      </c>
      <c r="E25" s="114"/>
      <c r="F25" s="115"/>
      <c r="G25" s="116"/>
    </row>
    <row r="26" spans="1:7">
      <c r="A26" s="95"/>
      <c r="B26" s="28"/>
      <c r="C26" s="21"/>
      <c r="D26" s="21"/>
      <c r="E26" s="117"/>
      <c r="F26" s="118"/>
      <c r="G26" s="119"/>
    </row>
    <row r="27" spans="1:7">
      <c r="A27" s="95"/>
      <c r="B27" s="28"/>
      <c r="C27" s="21"/>
      <c r="D27" s="21"/>
      <c r="E27" s="114"/>
      <c r="F27" s="115"/>
      <c r="G27" s="116"/>
    </row>
    <row r="28" spans="1:7">
      <c r="A28" s="95"/>
      <c r="B28" s="28"/>
      <c r="C28" s="21"/>
      <c r="D28" s="21"/>
      <c r="E28" s="114"/>
      <c r="F28" s="115"/>
      <c r="G28" s="116"/>
    </row>
    <row r="29" spans="1:7">
      <c r="A29" s="95"/>
      <c r="B29" s="28"/>
      <c r="C29" s="21"/>
      <c r="D29" s="21"/>
      <c r="E29" s="114"/>
      <c r="F29" s="115"/>
      <c r="G29" s="116"/>
    </row>
    <row r="30" spans="1:7">
      <c r="A30" s="95"/>
      <c r="B30" s="28"/>
      <c r="C30" s="21"/>
      <c r="D30" s="21"/>
      <c r="E30" s="114"/>
      <c r="F30" s="115"/>
      <c r="G30" s="116"/>
    </row>
    <row r="31" spans="1:7">
      <c r="A31" s="95"/>
      <c r="B31" s="28"/>
      <c r="C31" s="21"/>
      <c r="D31" s="21"/>
      <c r="E31" s="114"/>
      <c r="F31" s="115"/>
      <c r="G31" s="116"/>
    </row>
    <row r="32" spans="1:7">
      <c r="A32" s="90" t="s">
        <v>25</v>
      </c>
      <c r="B32" s="90"/>
      <c r="C32" s="90"/>
      <c r="D32" s="90"/>
      <c r="E32" s="90"/>
      <c r="F32" s="90"/>
      <c r="G32" s="90"/>
    </row>
    <row r="33" spans="1:9">
      <c r="A33" s="94" t="s">
        <v>26</v>
      </c>
      <c r="B33" s="97"/>
      <c r="C33" s="99"/>
      <c r="D33" s="94" t="s">
        <v>27</v>
      </c>
      <c r="E33" s="109" t="s">
        <v>116</v>
      </c>
      <c r="F33" s="110"/>
      <c r="G33" s="111"/>
    </row>
    <row r="34" spans="1:9" ht="17.25" customHeight="1">
      <c r="A34" s="95"/>
      <c r="B34" s="84"/>
      <c r="C34" s="86"/>
      <c r="D34" s="95"/>
      <c r="E34" s="84" t="s">
        <v>117</v>
      </c>
      <c r="F34" s="85"/>
      <c r="G34" s="86"/>
    </row>
    <row r="35" spans="1:9">
      <c r="A35" s="95"/>
      <c r="B35" s="112"/>
      <c r="C35" s="86"/>
      <c r="D35" s="95"/>
      <c r="E35" s="84" t="s">
        <v>118</v>
      </c>
      <c r="F35" s="85"/>
      <c r="G35" s="86"/>
    </row>
    <row r="36" spans="1:9">
      <c r="A36" s="95"/>
      <c r="B36" s="84"/>
      <c r="C36" s="86"/>
      <c r="D36" s="95"/>
      <c r="E36" s="84"/>
      <c r="F36" s="85"/>
      <c r="G36" s="86"/>
    </row>
    <row r="37" spans="1:9" ht="17.25" customHeight="1">
      <c r="A37" s="95"/>
      <c r="B37" s="84"/>
      <c r="C37" s="86"/>
      <c r="D37" s="95"/>
      <c r="E37" s="113"/>
      <c r="F37" s="85"/>
      <c r="G37" s="86"/>
    </row>
    <row r="38" spans="1:9" ht="17.25" customHeight="1">
      <c r="A38" s="95"/>
      <c r="B38" s="84"/>
      <c r="C38" s="86"/>
      <c r="D38" s="95"/>
      <c r="E38" s="104"/>
      <c r="F38" s="105"/>
      <c r="G38" s="106"/>
      <c r="I38" s="34"/>
    </row>
    <row r="39" spans="1:9" ht="18" customHeight="1">
      <c r="A39" s="95"/>
      <c r="B39" s="84"/>
      <c r="C39" s="86"/>
      <c r="D39" s="95"/>
      <c r="E39" s="104"/>
      <c r="F39" s="105"/>
      <c r="G39" s="106"/>
    </row>
    <row r="40" spans="1:9" ht="15" customHeight="1">
      <c r="A40" s="95"/>
      <c r="B40" s="84"/>
      <c r="C40" s="86"/>
      <c r="D40" s="95"/>
      <c r="E40" s="104"/>
      <c r="F40" s="105"/>
      <c r="G40" s="106"/>
    </row>
    <row r="41" spans="1:9">
      <c r="A41" s="96"/>
      <c r="B41" s="84"/>
      <c r="C41" s="86"/>
      <c r="D41" s="96"/>
      <c r="E41" s="87"/>
      <c r="F41" s="107"/>
      <c r="G41" s="108"/>
    </row>
    <row r="42" spans="1:9">
      <c r="A42" s="90" t="s">
        <v>28</v>
      </c>
      <c r="B42" s="90"/>
      <c r="C42" s="90"/>
      <c r="D42" s="90"/>
      <c r="E42" s="90"/>
      <c r="F42" s="90"/>
      <c r="G42" s="90"/>
    </row>
    <row r="43" spans="1:9">
      <c r="A43" s="94" t="s">
        <v>26</v>
      </c>
      <c r="B43" s="97" t="s">
        <v>9</v>
      </c>
      <c r="C43" s="99"/>
      <c r="D43" s="94" t="s">
        <v>27</v>
      </c>
      <c r="E43" s="101"/>
      <c r="F43" s="102"/>
      <c r="G43" s="103"/>
    </row>
    <row r="44" spans="1:9">
      <c r="A44" s="96"/>
      <c r="B44" s="87" t="s">
        <v>9</v>
      </c>
      <c r="C44" s="89"/>
      <c r="D44" s="96"/>
      <c r="E44" s="91"/>
      <c r="F44" s="92"/>
      <c r="G44" s="93"/>
    </row>
    <row r="45" spans="1:9">
      <c r="A45" s="90" t="s">
        <v>29</v>
      </c>
      <c r="B45" s="90"/>
      <c r="C45" s="90"/>
      <c r="D45" s="90"/>
      <c r="E45" s="90"/>
      <c r="F45" s="90"/>
      <c r="G45" s="90"/>
    </row>
    <row r="46" spans="1:9">
      <c r="A46" s="94" t="s">
        <v>26</v>
      </c>
      <c r="B46" s="97"/>
      <c r="C46" s="98"/>
      <c r="D46" s="99"/>
      <c r="E46" s="94" t="s">
        <v>27</v>
      </c>
      <c r="F46" s="84"/>
      <c r="G46" s="86"/>
      <c r="H46" s="45"/>
    </row>
    <row r="47" spans="1:9">
      <c r="A47" s="95"/>
      <c r="B47" s="84"/>
      <c r="C47" s="85"/>
      <c r="D47" s="86"/>
      <c r="E47" s="95"/>
      <c r="F47" s="100"/>
      <c r="G47" s="86"/>
      <c r="H47" s="35"/>
    </row>
    <row r="48" spans="1:9">
      <c r="A48" s="95"/>
      <c r="B48" s="84"/>
      <c r="C48" s="85"/>
      <c r="D48" s="86"/>
      <c r="E48" s="95"/>
      <c r="F48" s="100"/>
      <c r="G48" s="86"/>
    </row>
    <row r="49" spans="1:7">
      <c r="A49" s="95"/>
      <c r="B49" s="84"/>
      <c r="C49" s="85"/>
      <c r="D49" s="86"/>
      <c r="E49" s="95"/>
      <c r="F49" s="84" t="s">
        <v>9</v>
      </c>
      <c r="G49" s="86"/>
    </row>
    <row r="50" spans="1:7">
      <c r="A50" s="95"/>
      <c r="B50" s="84" t="s">
        <v>9</v>
      </c>
      <c r="C50" s="85"/>
      <c r="D50" s="86"/>
      <c r="E50" s="95"/>
      <c r="F50" s="84" t="s">
        <v>9</v>
      </c>
      <c r="G50" s="86"/>
    </row>
    <row r="51" spans="1:7">
      <c r="A51" s="96"/>
      <c r="B51" s="87"/>
      <c r="C51" s="88"/>
      <c r="D51" s="89"/>
      <c r="E51" s="96"/>
      <c r="F51" s="84"/>
      <c r="G51" s="86"/>
    </row>
    <row r="52" spans="1:7">
      <c r="A52" s="64" t="s">
        <v>30</v>
      </c>
      <c r="B52" s="65"/>
      <c r="C52" s="36" t="s">
        <v>31</v>
      </c>
      <c r="D52" s="37">
        <f>B54+E54</f>
        <v>0</v>
      </c>
      <c r="E52" s="38"/>
      <c r="F52" s="66"/>
      <c r="G52" s="66"/>
    </row>
    <row r="53" spans="1:7">
      <c r="A53" s="67" t="s">
        <v>26</v>
      </c>
      <c r="B53" s="39" t="s">
        <v>32</v>
      </c>
      <c r="C53" s="39" t="s">
        <v>33</v>
      </c>
      <c r="D53" s="70" t="s">
        <v>27</v>
      </c>
      <c r="E53" s="39" t="s">
        <v>32</v>
      </c>
      <c r="F53" s="73" t="s">
        <v>33</v>
      </c>
      <c r="G53" s="74"/>
    </row>
    <row r="54" spans="1:7">
      <c r="A54" s="68"/>
      <c r="B54" s="75"/>
      <c r="C54" s="75"/>
      <c r="D54" s="71"/>
      <c r="E54" s="75"/>
      <c r="F54" s="78"/>
      <c r="G54" s="79"/>
    </row>
    <row r="55" spans="1:7">
      <c r="A55" s="68"/>
      <c r="B55" s="76"/>
      <c r="C55" s="76"/>
      <c r="D55" s="71"/>
      <c r="E55" s="76"/>
      <c r="F55" s="80"/>
      <c r="G55" s="81"/>
    </row>
    <row r="56" spans="1:7">
      <c r="A56" s="69"/>
      <c r="B56" s="77"/>
      <c r="C56" s="77"/>
      <c r="D56" s="72"/>
      <c r="E56" s="77"/>
      <c r="F56" s="82"/>
      <c r="G56" s="83"/>
    </row>
    <row r="57" spans="1:7">
      <c r="A57" s="60" t="s">
        <v>34</v>
      </c>
      <c r="B57" s="60"/>
      <c r="C57" s="60"/>
      <c r="D57" s="60"/>
      <c r="E57" s="60"/>
      <c r="F57" s="60"/>
      <c r="G57" s="60"/>
    </row>
    <row r="58" spans="1:7">
      <c r="A58" s="61"/>
      <c r="B58" s="62"/>
      <c r="C58" s="62"/>
      <c r="D58" s="62"/>
      <c r="E58" s="62"/>
      <c r="F58" s="62"/>
      <c r="G58" s="63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5"/>
  <sheetViews>
    <sheetView topLeftCell="A25" workbookViewId="0">
      <selection activeCell="C11" sqref="C11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29" t="s">
        <v>0</v>
      </c>
      <c r="B1" s="129"/>
      <c r="C1" s="129"/>
      <c r="D1" s="129"/>
      <c r="E1" s="129"/>
      <c r="F1" s="129"/>
      <c r="G1" s="129"/>
    </row>
    <row r="2" spans="1:9" ht="20.100000000000001" customHeight="1">
      <c r="A2" s="1" t="s">
        <v>1</v>
      </c>
      <c r="B2" s="130" t="s">
        <v>88</v>
      </c>
      <c r="C2" s="131"/>
      <c r="D2" s="2" t="s">
        <v>2</v>
      </c>
      <c r="E2" s="2"/>
      <c r="F2" s="3" t="s">
        <v>3</v>
      </c>
      <c r="G2" s="4"/>
    </row>
    <row r="3" spans="1:9" ht="24" customHeight="1">
      <c r="A3" s="127" t="s">
        <v>35</v>
      </c>
      <c r="B3" s="90"/>
      <c r="C3" s="128"/>
      <c r="D3" s="132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34">
        <v>192700</v>
      </c>
      <c r="C4" s="135"/>
      <c r="D4" s="133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36">
        <f>B6-B4</f>
        <v>2392000</v>
      </c>
      <c r="C5" s="137"/>
      <c r="D5" s="133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38">
        <v>2584700</v>
      </c>
      <c r="C6" s="139"/>
      <c r="D6" s="133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38">
        <f>B6+'1.5'!B7:C7</f>
        <v>6900800</v>
      </c>
      <c r="C7" s="139"/>
      <c r="D7" s="11"/>
      <c r="E7" s="12"/>
      <c r="F7" s="13"/>
      <c r="G7" s="14"/>
      <c r="I7" s="15"/>
    </row>
    <row r="8" spans="1:9" ht="25.5" customHeight="1">
      <c r="A8" s="1" t="s">
        <v>13</v>
      </c>
      <c r="B8" s="140"/>
      <c r="C8" s="141"/>
      <c r="G8" s="15"/>
    </row>
    <row r="9" spans="1:9" ht="27.95" customHeight="1">
      <c r="A9" s="127" t="s">
        <v>14</v>
      </c>
      <c r="B9" s="90"/>
      <c r="C9" s="128"/>
      <c r="D9" s="16"/>
      <c r="E9" s="17"/>
      <c r="F9" s="17"/>
      <c r="G9" s="18"/>
    </row>
    <row r="10" spans="1:9" ht="17.100000000000001" customHeight="1">
      <c r="A10" s="142" t="s">
        <v>15</v>
      </c>
      <c r="B10" s="19" t="s">
        <v>16</v>
      </c>
      <c r="C10" s="19" t="s">
        <v>17</v>
      </c>
      <c r="D10" s="70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43"/>
      <c r="B11" s="21" t="s">
        <v>122</v>
      </c>
      <c r="C11" s="21">
        <v>6</v>
      </c>
      <c r="D11" s="71"/>
      <c r="E11" s="22"/>
      <c r="F11" s="21"/>
      <c r="G11" s="23"/>
    </row>
    <row r="12" spans="1:9" ht="18" customHeight="1">
      <c r="A12" s="143"/>
      <c r="B12" s="21" t="s">
        <v>119</v>
      </c>
      <c r="C12" s="24">
        <v>8</v>
      </c>
      <c r="D12" s="71"/>
      <c r="E12" s="22"/>
      <c r="F12" s="21"/>
      <c r="G12" s="23"/>
    </row>
    <row r="13" spans="1:9" ht="17.100000000000001" customHeight="1">
      <c r="A13" s="144"/>
      <c r="B13" s="21" t="s">
        <v>120</v>
      </c>
      <c r="C13" s="21">
        <v>7</v>
      </c>
      <c r="D13" s="72"/>
      <c r="E13" s="25"/>
      <c r="F13" s="26"/>
      <c r="G13" s="23"/>
    </row>
    <row r="14" spans="1:9" ht="27.95" customHeight="1">
      <c r="A14" s="127" t="s">
        <v>19</v>
      </c>
      <c r="B14" s="90"/>
      <c r="C14" s="90"/>
      <c r="D14" s="90"/>
      <c r="E14" s="90"/>
      <c r="F14" s="90"/>
      <c r="G14" s="128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0"/>
      <c r="F15" s="121"/>
      <c r="G15" s="122"/>
    </row>
    <row r="16" spans="1:9" ht="18.95" customHeight="1">
      <c r="A16" s="94" t="s">
        <v>23</v>
      </c>
      <c r="B16" s="28">
        <v>0.5</v>
      </c>
      <c r="C16" s="28" t="s">
        <v>89</v>
      </c>
      <c r="D16" s="29">
        <v>3</v>
      </c>
      <c r="E16" s="114"/>
      <c r="F16" s="115"/>
      <c r="G16" s="116"/>
    </row>
    <row r="17" spans="1:7">
      <c r="A17" s="95"/>
      <c r="B17" s="28"/>
      <c r="C17" s="21"/>
      <c r="D17" s="21"/>
      <c r="E17" s="114"/>
      <c r="F17" s="115"/>
      <c r="G17" s="116"/>
    </row>
    <row r="18" spans="1:7">
      <c r="A18" s="95"/>
      <c r="B18" s="28"/>
      <c r="C18" s="21"/>
      <c r="D18" s="21"/>
      <c r="E18" s="114"/>
      <c r="F18" s="115"/>
      <c r="G18" s="116"/>
    </row>
    <row r="19" spans="1:7">
      <c r="A19" s="95"/>
      <c r="B19" s="28"/>
      <c r="C19" s="21"/>
      <c r="D19" s="21"/>
      <c r="E19" s="114"/>
      <c r="F19" s="115"/>
      <c r="G19" s="116"/>
    </row>
    <row r="20" spans="1:7">
      <c r="A20" s="95"/>
      <c r="B20" s="28"/>
      <c r="C20" s="21"/>
      <c r="D20" s="21"/>
      <c r="E20" s="114"/>
      <c r="F20" s="115"/>
      <c r="G20" s="116"/>
    </row>
    <row r="21" spans="1:7">
      <c r="A21" s="95"/>
      <c r="B21" s="28"/>
      <c r="C21" s="21"/>
      <c r="D21" s="21"/>
      <c r="E21" s="114"/>
      <c r="F21" s="115"/>
      <c r="G21" s="116"/>
    </row>
    <row r="22" spans="1:7" ht="18" thickBot="1">
      <c r="A22" s="123"/>
      <c r="B22" s="30"/>
      <c r="C22" s="31"/>
      <c r="D22" s="31"/>
      <c r="E22" s="124"/>
      <c r="F22" s="125"/>
      <c r="G22" s="126"/>
    </row>
    <row r="23" spans="1:7">
      <c r="A23" s="95" t="s">
        <v>24</v>
      </c>
      <c r="B23" s="32">
        <v>0.25</v>
      </c>
      <c r="C23" s="33" t="s">
        <v>90</v>
      </c>
      <c r="D23" s="33">
        <v>8</v>
      </c>
      <c r="E23" s="91"/>
      <c r="F23" s="92"/>
      <c r="G23" s="93"/>
    </row>
    <row r="24" spans="1:7">
      <c r="A24" s="95"/>
      <c r="B24" s="28">
        <v>0.25</v>
      </c>
      <c r="C24" s="21" t="s">
        <v>91</v>
      </c>
      <c r="D24" s="21">
        <v>6</v>
      </c>
      <c r="E24" s="114" t="s">
        <v>92</v>
      </c>
      <c r="F24" s="115"/>
      <c r="G24" s="116"/>
    </row>
    <row r="25" spans="1:7">
      <c r="A25" s="95"/>
      <c r="B25" s="28">
        <v>0.29166666666666669</v>
      </c>
      <c r="C25" s="21" t="s">
        <v>93</v>
      </c>
      <c r="D25" s="21">
        <v>10</v>
      </c>
      <c r="E25" s="114"/>
      <c r="F25" s="115"/>
      <c r="G25" s="116"/>
    </row>
    <row r="26" spans="1:7">
      <c r="A26" s="95"/>
      <c r="B26" s="28">
        <v>0.20833333333333334</v>
      </c>
      <c r="C26" s="21" t="s">
        <v>94</v>
      </c>
      <c r="D26" s="21">
        <v>11</v>
      </c>
      <c r="E26" s="117"/>
      <c r="F26" s="118"/>
      <c r="G26" s="119"/>
    </row>
    <row r="27" spans="1:7">
      <c r="A27" s="95"/>
      <c r="B27" s="28">
        <v>0.25</v>
      </c>
      <c r="C27" s="21" t="s">
        <v>95</v>
      </c>
      <c r="D27" s="21">
        <v>2</v>
      </c>
      <c r="E27" s="114"/>
      <c r="F27" s="115"/>
      <c r="G27" s="116"/>
    </row>
    <row r="28" spans="1:7">
      <c r="A28" s="95"/>
      <c r="B28" s="28">
        <v>0.33333333333333331</v>
      </c>
      <c r="C28" s="21" t="s">
        <v>96</v>
      </c>
      <c r="D28" s="21">
        <v>4</v>
      </c>
      <c r="E28" s="114" t="s">
        <v>97</v>
      </c>
      <c r="F28" s="115"/>
      <c r="G28" s="116"/>
    </row>
    <row r="29" spans="1:7">
      <c r="A29" s="95"/>
      <c r="B29" s="28"/>
      <c r="C29" s="21"/>
      <c r="D29" s="21"/>
      <c r="E29" s="114"/>
      <c r="F29" s="115"/>
      <c r="G29" s="116"/>
    </row>
    <row r="30" spans="1:7">
      <c r="A30" s="95"/>
      <c r="B30" s="28"/>
      <c r="C30" s="21"/>
      <c r="D30" s="21"/>
      <c r="E30" s="114"/>
      <c r="F30" s="115"/>
      <c r="G30" s="116"/>
    </row>
    <row r="31" spans="1:7">
      <c r="A31" s="95"/>
      <c r="B31" s="28"/>
      <c r="C31" s="21"/>
      <c r="D31" s="21"/>
      <c r="E31" s="114"/>
      <c r="F31" s="115"/>
      <c r="G31" s="116"/>
    </row>
    <row r="32" spans="1:7">
      <c r="A32" s="90" t="s">
        <v>25</v>
      </c>
      <c r="B32" s="90"/>
      <c r="C32" s="90"/>
      <c r="D32" s="90"/>
      <c r="E32" s="90"/>
      <c r="F32" s="90"/>
      <c r="G32" s="90"/>
    </row>
    <row r="33" spans="1:9">
      <c r="A33" s="94" t="s">
        <v>26</v>
      </c>
      <c r="B33" s="97"/>
      <c r="C33" s="99"/>
      <c r="D33" s="94" t="s">
        <v>27</v>
      </c>
      <c r="E33" s="109"/>
      <c r="F33" s="110"/>
      <c r="G33" s="111"/>
    </row>
    <row r="34" spans="1:9" ht="17.25" customHeight="1">
      <c r="A34" s="95"/>
      <c r="B34" s="84"/>
      <c r="C34" s="86"/>
      <c r="D34" s="95"/>
      <c r="E34" s="84"/>
      <c r="F34" s="85"/>
      <c r="G34" s="86"/>
    </row>
    <row r="35" spans="1:9">
      <c r="A35" s="95"/>
      <c r="B35" s="112"/>
      <c r="C35" s="86"/>
      <c r="D35" s="95"/>
      <c r="E35" s="84"/>
      <c r="F35" s="85"/>
      <c r="G35" s="86"/>
    </row>
    <row r="36" spans="1:9">
      <c r="A36" s="95"/>
      <c r="B36" s="84"/>
      <c r="C36" s="86"/>
      <c r="D36" s="95"/>
      <c r="E36" s="84"/>
      <c r="F36" s="85"/>
      <c r="G36" s="86"/>
    </row>
    <row r="37" spans="1:9" ht="17.25" customHeight="1">
      <c r="A37" s="95"/>
      <c r="B37" s="84"/>
      <c r="C37" s="86"/>
      <c r="D37" s="95"/>
      <c r="E37" s="113"/>
      <c r="F37" s="85"/>
      <c r="G37" s="86"/>
    </row>
    <row r="38" spans="1:9" ht="17.25" customHeight="1">
      <c r="A38" s="95"/>
      <c r="B38" s="84"/>
      <c r="C38" s="86"/>
      <c r="D38" s="95"/>
      <c r="E38" s="104"/>
      <c r="F38" s="105"/>
      <c r="G38" s="106"/>
      <c r="I38" s="34"/>
    </row>
    <row r="39" spans="1:9" ht="18" customHeight="1">
      <c r="A39" s="95"/>
      <c r="B39" s="84"/>
      <c r="C39" s="86"/>
      <c r="D39" s="95"/>
      <c r="E39" s="104"/>
      <c r="F39" s="105"/>
      <c r="G39" s="106"/>
    </row>
    <row r="40" spans="1:9" ht="15" customHeight="1">
      <c r="A40" s="95"/>
      <c r="B40" s="84"/>
      <c r="C40" s="86"/>
      <c r="D40" s="95"/>
      <c r="E40" s="104"/>
      <c r="F40" s="105"/>
      <c r="G40" s="106"/>
    </row>
    <row r="41" spans="1:9">
      <c r="A41" s="96"/>
      <c r="B41" s="84"/>
      <c r="C41" s="86"/>
      <c r="D41" s="96"/>
      <c r="E41" s="87"/>
      <c r="F41" s="107"/>
      <c r="G41" s="108"/>
    </row>
    <row r="42" spans="1:9">
      <c r="A42" s="90" t="s">
        <v>28</v>
      </c>
      <c r="B42" s="90"/>
      <c r="C42" s="90"/>
      <c r="D42" s="90"/>
      <c r="E42" s="90"/>
      <c r="F42" s="90"/>
      <c r="G42" s="90"/>
    </row>
    <row r="43" spans="1:9">
      <c r="A43" s="94" t="s">
        <v>26</v>
      </c>
      <c r="B43" s="97" t="s">
        <v>9</v>
      </c>
      <c r="C43" s="99"/>
      <c r="D43" s="94" t="s">
        <v>27</v>
      </c>
      <c r="E43" s="101"/>
      <c r="F43" s="102"/>
      <c r="G43" s="103"/>
    </row>
    <row r="44" spans="1:9">
      <c r="A44" s="96"/>
      <c r="B44" s="87" t="s">
        <v>9</v>
      </c>
      <c r="C44" s="89"/>
      <c r="D44" s="96"/>
      <c r="E44" s="91"/>
      <c r="F44" s="92"/>
      <c r="G44" s="93"/>
    </row>
    <row r="45" spans="1:9">
      <c r="A45" s="90" t="s">
        <v>29</v>
      </c>
      <c r="B45" s="90"/>
      <c r="C45" s="90"/>
      <c r="D45" s="90"/>
      <c r="E45" s="90"/>
      <c r="F45" s="90"/>
      <c r="G45" s="90"/>
    </row>
    <row r="46" spans="1:9">
      <c r="A46" s="94" t="s">
        <v>26</v>
      </c>
      <c r="B46" s="97" t="s">
        <v>98</v>
      </c>
      <c r="C46" s="98"/>
      <c r="D46" s="99"/>
      <c r="E46" s="94" t="s">
        <v>27</v>
      </c>
      <c r="F46" s="84"/>
      <c r="G46" s="86"/>
      <c r="H46" s="46"/>
    </row>
    <row r="47" spans="1:9">
      <c r="A47" s="95"/>
      <c r="B47" s="84" t="s">
        <v>99</v>
      </c>
      <c r="C47" s="85"/>
      <c r="D47" s="86"/>
      <c r="E47" s="95"/>
      <c r="F47" s="100"/>
      <c r="G47" s="86"/>
      <c r="H47" s="35"/>
    </row>
    <row r="48" spans="1:9">
      <c r="A48" s="95"/>
      <c r="B48" s="84" t="s">
        <v>100</v>
      </c>
      <c r="C48" s="85"/>
      <c r="D48" s="86"/>
      <c r="E48" s="95"/>
      <c r="F48" s="100"/>
      <c r="G48" s="86"/>
    </row>
    <row r="49" spans="1:7">
      <c r="A49" s="95"/>
      <c r="B49" s="84" t="s">
        <v>101</v>
      </c>
      <c r="C49" s="85"/>
      <c r="D49" s="86"/>
      <c r="E49" s="95"/>
      <c r="F49" s="84" t="s">
        <v>9</v>
      </c>
      <c r="G49" s="86"/>
    </row>
    <row r="50" spans="1:7">
      <c r="A50" s="95"/>
      <c r="B50" s="84" t="s">
        <v>102</v>
      </c>
      <c r="C50" s="85"/>
      <c r="D50" s="86"/>
      <c r="E50" s="95"/>
      <c r="F50" s="84" t="s">
        <v>9</v>
      </c>
      <c r="G50" s="86"/>
    </row>
    <row r="51" spans="1:7">
      <c r="A51" s="96"/>
      <c r="B51" s="87" t="s">
        <v>103</v>
      </c>
      <c r="C51" s="88"/>
      <c r="D51" s="89"/>
      <c r="E51" s="96"/>
      <c r="F51" s="84"/>
      <c r="G51" s="86"/>
    </row>
    <row r="52" spans="1:7">
      <c r="A52" s="64" t="s">
        <v>30</v>
      </c>
      <c r="B52" s="65"/>
      <c r="C52" s="36" t="s">
        <v>31</v>
      </c>
      <c r="D52" s="37">
        <f>B54+E54</f>
        <v>0</v>
      </c>
      <c r="E52" s="38"/>
      <c r="F52" s="66"/>
      <c r="G52" s="66"/>
    </row>
    <row r="53" spans="1:7">
      <c r="A53" s="67" t="s">
        <v>26</v>
      </c>
      <c r="B53" s="39" t="s">
        <v>32</v>
      </c>
      <c r="C53" s="39" t="s">
        <v>33</v>
      </c>
      <c r="D53" s="70" t="s">
        <v>27</v>
      </c>
      <c r="E53" s="39" t="s">
        <v>32</v>
      </c>
      <c r="F53" s="73" t="s">
        <v>33</v>
      </c>
      <c r="G53" s="74"/>
    </row>
    <row r="54" spans="1:7">
      <c r="A54" s="68"/>
      <c r="B54" s="75"/>
      <c r="C54" s="75"/>
      <c r="D54" s="71"/>
      <c r="E54" s="75"/>
      <c r="F54" s="78"/>
      <c r="G54" s="79"/>
    </row>
    <row r="55" spans="1:7">
      <c r="A55" s="68"/>
      <c r="B55" s="76"/>
      <c r="C55" s="76"/>
      <c r="D55" s="71"/>
      <c r="E55" s="76"/>
      <c r="F55" s="80"/>
      <c r="G55" s="81"/>
    </row>
    <row r="56" spans="1:7">
      <c r="A56" s="69"/>
      <c r="B56" s="77"/>
      <c r="C56" s="77"/>
      <c r="D56" s="72"/>
      <c r="E56" s="77"/>
      <c r="F56" s="82"/>
      <c r="G56" s="83"/>
    </row>
    <row r="57" spans="1:7">
      <c r="A57" s="60" t="s">
        <v>34</v>
      </c>
      <c r="B57" s="60"/>
      <c r="C57" s="60"/>
      <c r="D57" s="60"/>
      <c r="E57" s="60"/>
      <c r="F57" s="60"/>
      <c r="G57" s="60"/>
    </row>
    <row r="58" spans="1:7">
      <c r="A58" s="61"/>
      <c r="B58" s="62"/>
      <c r="C58" s="62"/>
      <c r="D58" s="62"/>
      <c r="E58" s="62"/>
      <c r="F58" s="62"/>
      <c r="G58" s="63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5"/>
  <sheetViews>
    <sheetView topLeftCell="A16" workbookViewId="0">
      <selection activeCell="J47" sqref="J4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29" t="s">
        <v>0</v>
      </c>
      <c r="B1" s="129"/>
      <c r="C1" s="129"/>
      <c r="D1" s="129"/>
      <c r="E1" s="129"/>
      <c r="F1" s="129"/>
      <c r="G1" s="129"/>
    </row>
    <row r="2" spans="1:9" ht="20.100000000000001" customHeight="1">
      <c r="A2" s="1" t="s">
        <v>1</v>
      </c>
      <c r="B2" s="130" t="s">
        <v>104</v>
      </c>
      <c r="C2" s="131"/>
      <c r="D2" s="2" t="s">
        <v>2</v>
      </c>
      <c r="E2" s="2"/>
      <c r="F2" s="3" t="s">
        <v>3</v>
      </c>
      <c r="G2" s="4"/>
    </row>
    <row r="3" spans="1:9" ht="24" customHeight="1">
      <c r="A3" s="127" t="s">
        <v>35</v>
      </c>
      <c r="B3" s="90"/>
      <c r="C3" s="128"/>
      <c r="D3" s="132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34">
        <v>87500</v>
      </c>
      <c r="C4" s="135"/>
      <c r="D4" s="133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36">
        <f>B6-B4</f>
        <v>1889300</v>
      </c>
      <c r="C5" s="137"/>
      <c r="D5" s="133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38">
        <v>1976800</v>
      </c>
      <c r="C6" s="139"/>
      <c r="D6" s="133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38">
        <f>B6+'1.6'!B7:C7</f>
        <v>8877600</v>
      </c>
      <c r="C7" s="139"/>
      <c r="D7" s="11"/>
      <c r="E7" s="12"/>
      <c r="F7" s="13"/>
      <c r="G7" s="14"/>
      <c r="I7" s="15"/>
    </row>
    <row r="8" spans="1:9" ht="25.5" customHeight="1">
      <c r="A8" s="1" t="s">
        <v>13</v>
      </c>
      <c r="B8" s="140"/>
      <c r="C8" s="141"/>
      <c r="G8" s="15"/>
    </row>
    <row r="9" spans="1:9" ht="27.95" customHeight="1">
      <c r="A9" s="127" t="s">
        <v>14</v>
      </c>
      <c r="B9" s="90"/>
      <c r="C9" s="128"/>
      <c r="D9" s="16"/>
      <c r="E9" s="17"/>
      <c r="F9" s="17"/>
      <c r="G9" s="18"/>
    </row>
    <row r="10" spans="1:9" ht="17.100000000000001" customHeight="1">
      <c r="A10" s="142" t="s">
        <v>15</v>
      </c>
      <c r="B10" s="19" t="s">
        <v>16</v>
      </c>
      <c r="C10" s="19" t="s">
        <v>17</v>
      </c>
      <c r="D10" s="70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43"/>
      <c r="B11" s="21" t="s">
        <v>113</v>
      </c>
      <c r="C11" s="21">
        <v>5</v>
      </c>
      <c r="D11" s="71"/>
      <c r="E11" s="22"/>
      <c r="F11" s="21"/>
      <c r="G11" s="23"/>
    </row>
    <row r="12" spans="1:9" ht="18" customHeight="1">
      <c r="A12" s="143"/>
      <c r="B12" s="21" t="s">
        <v>119</v>
      </c>
      <c r="C12" s="24">
        <v>5</v>
      </c>
      <c r="D12" s="71"/>
      <c r="E12" s="22"/>
      <c r="F12" s="21"/>
      <c r="G12" s="23"/>
    </row>
    <row r="13" spans="1:9" ht="17.100000000000001" customHeight="1">
      <c r="A13" s="144"/>
      <c r="B13" s="21" t="s">
        <v>121</v>
      </c>
      <c r="C13" s="21">
        <v>4</v>
      </c>
      <c r="D13" s="72"/>
      <c r="E13" s="25"/>
      <c r="F13" s="26"/>
      <c r="G13" s="23"/>
    </row>
    <row r="14" spans="1:9" ht="27.95" customHeight="1">
      <c r="A14" s="127" t="s">
        <v>19</v>
      </c>
      <c r="B14" s="90"/>
      <c r="C14" s="90"/>
      <c r="D14" s="90"/>
      <c r="E14" s="90"/>
      <c r="F14" s="90"/>
      <c r="G14" s="128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0"/>
      <c r="F15" s="121"/>
      <c r="G15" s="122"/>
    </row>
    <row r="16" spans="1:9" ht="18.95" customHeight="1">
      <c r="A16" s="94" t="s">
        <v>23</v>
      </c>
      <c r="B16" s="28"/>
      <c r="C16" s="28"/>
      <c r="D16" s="29"/>
      <c r="E16" s="114"/>
      <c r="F16" s="115"/>
      <c r="G16" s="116"/>
    </row>
    <row r="17" spans="1:7">
      <c r="A17" s="95"/>
      <c r="B17" s="28"/>
      <c r="C17" s="21"/>
      <c r="D17" s="21"/>
      <c r="E17" s="114"/>
      <c r="F17" s="115"/>
      <c r="G17" s="116"/>
    </row>
    <row r="18" spans="1:7">
      <c r="A18" s="95"/>
      <c r="B18" s="28"/>
      <c r="C18" s="21"/>
      <c r="D18" s="21"/>
      <c r="E18" s="114"/>
      <c r="F18" s="115"/>
      <c r="G18" s="116"/>
    </row>
    <row r="19" spans="1:7">
      <c r="A19" s="95"/>
      <c r="B19" s="28"/>
      <c r="C19" s="21"/>
      <c r="D19" s="21"/>
      <c r="E19" s="114"/>
      <c r="F19" s="115"/>
      <c r="G19" s="116"/>
    </row>
    <row r="20" spans="1:7">
      <c r="A20" s="95"/>
      <c r="B20" s="28"/>
      <c r="C20" s="21"/>
      <c r="D20" s="21"/>
      <c r="E20" s="114"/>
      <c r="F20" s="115"/>
      <c r="G20" s="116"/>
    </row>
    <row r="21" spans="1:7">
      <c r="A21" s="95"/>
      <c r="B21" s="28"/>
      <c r="C21" s="21"/>
      <c r="D21" s="21"/>
      <c r="E21" s="114"/>
      <c r="F21" s="115"/>
      <c r="G21" s="116"/>
    </row>
    <row r="22" spans="1:7" ht="18" thickBot="1">
      <c r="A22" s="123"/>
      <c r="B22" s="30"/>
      <c r="C22" s="31"/>
      <c r="D22" s="31"/>
      <c r="E22" s="124"/>
      <c r="F22" s="125"/>
      <c r="G22" s="126"/>
    </row>
    <row r="23" spans="1:7">
      <c r="A23" s="95" t="s">
        <v>24</v>
      </c>
      <c r="B23" s="32">
        <v>0.27083333333333331</v>
      </c>
      <c r="C23" s="33" t="s">
        <v>105</v>
      </c>
      <c r="D23" s="33">
        <v>17</v>
      </c>
      <c r="E23" s="91" t="s">
        <v>110</v>
      </c>
      <c r="F23" s="92"/>
      <c r="G23" s="93"/>
    </row>
    <row r="24" spans="1:7">
      <c r="A24" s="95"/>
      <c r="B24" s="28">
        <v>0.25</v>
      </c>
      <c r="C24" s="21" t="s">
        <v>106</v>
      </c>
      <c r="D24" s="21">
        <v>2</v>
      </c>
      <c r="E24" s="114"/>
      <c r="F24" s="115"/>
      <c r="G24" s="116"/>
    </row>
    <row r="25" spans="1:7">
      <c r="A25" s="95"/>
      <c r="B25" s="28">
        <v>0.25694444444444448</v>
      </c>
      <c r="C25" s="21" t="s">
        <v>107</v>
      </c>
      <c r="D25" s="21">
        <v>2</v>
      </c>
      <c r="E25" s="114"/>
      <c r="F25" s="115"/>
      <c r="G25" s="116"/>
    </row>
    <row r="26" spans="1:7">
      <c r="A26" s="95"/>
      <c r="B26" s="28">
        <v>0.2986111111111111</v>
      </c>
      <c r="C26" s="21" t="s">
        <v>108</v>
      </c>
      <c r="D26" s="21">
        <v>2</v>
      </c>
      <c r="E26" s="117"/>
      <c r="F26" s="118"/>
      <c r="G26" s="119"/>
    </row>
    <row r="27" spans="1:7">
      <c r="A27" s="95"/>
      <c r="B27" s="28">
        <v>0.3125</v>
      </c>
      <c r="C27" s="21" t="s">
        <v>109</v>
      </c>
      <c r="D27" s="21">
        <v>2</v>
      </c>
      <c r="E27" s="114"/>
      <c r="F27" s="115"/>
      <c r="G27" s="116"/>
    </row>
    <row r="28" spans="1:7">
      <c r="A28" s="95"/>
      <c r="B28" s="28"/>
      <c r="C28" s="21"/>
      <c r="D28" s="21"/>
      <c r="E28" s="114"/>
      <c r="F28" s="115"/>
      <c r="G28" s="116"/>
    </row>
    <row r="29" spans="1:7">
      <c r="A29" s="95"/>
      <c r="B29" s="28"/>
      <c r="C29" s="21"/>
      <c r="D29" s="21"/>
      <c r="E29" s="114"/>
      <c r="F29" s="115"/>
      <c r="G29" s="116"/>
    </row>
    <row r="30" spans="1:7">
      <c r="A30" s="95"/>
      <c r="B30" s="28"/>
      <c r="C30" s="21"/>
      <c r="D30" s="21"/>
      <c r="E30" s="114"/>
      <c r="F30" s="115"/>
      <c r="G30" s="116"/>
    </row>
    <row r="31" spans="1:7">
      <c r="A31" s="95"/>
      <c r="B31" s="28"/>
      <c r="C31" s="21"/>
      <c r="D31" s="21"/>
      <c r="E31" s="114"/>
      <c r="F31" s="115"/>
      <c r="G31" s="116"/>
    </row>
    <row r="32" spans="1:7">
      <c r="A32" s="90" t="s">
        <v>25</v>
      </c>
      <c r="B32" s="90"/>
      <c r="C32" s="90"/>
      <c r="D32" s="90"/>
      <c r="E32" s="90"/>
      <c r="F32" s="90"/>
      <c r="G32" s="90"/>
    </row>
    <row r="33" spans="1:9">
      <c r="A33" s="94" t="s">
        <v>26</v>
      </c>
      <c r="B33" s="97" t="s">
        <v>111</v>
      </c>
      <c r="C33" s="99"/>
      <c r="D33" s="94" t="s">
        <v>27</v>
      </c>
      <c r="E33" s="109" t="s">
        <v>123</v>
      </c>
      <c r="F33" s="110"/>
      <c r="G33" s="111"/>
    </row>
    <row r="34" spans="1:9" ht="17.25" customHeight="1">
      <c r="A34" s="95"/>
      <c r="B34" s="84" t="s">
        <v>112</v>
      </c>
      <c r="C34" s="86"/>
      <c r="D34" s="95"/>
      <c r="E34" s="84"/>
      <c r="F34" s="85"/>
      <c r="G34" s="86"/>
    </row>
    <row r="35" spans="1:9">
      <c r="A35" s="95"/>
      <c r="B35" s="112"/>
      <c r="C35" s="86"/>
      <c r="D35" s="95"/>
      <c r="E35" s="84" t="s">
        <v>124</v>
      </c>
      <c r="F35" s="85"/>
      <c r="G35" s="86"/>
    </row>
    <row r="36" spans="1:9">
      <c r="A36" s="95"/>
      <c r="B36" s="84"/>
      <c r="C36" s="86"/>
      <c r="D36" s="95"/>
      <c r="E36" s="84" t="s">
        <v>125</v>
      </c>
      <c r="F36" s="85"/>
      <c r="G36" s="86"/>
    </row>
    <row r="37" spans="1:9" ht="17.25" customHeight="1">
      <c r="A37" s="95"/>
      <c r="B37" s="84"/>
      <c r="C37" s="86"/>
      <c r="D37" s="95"/>
      <c r="E37" s="113" t="s">
        <v>126</v>
      </c>
      <c r="F37" s="85"/>
      <c r="G37" s="86"/>
    </row>
    <row r="38" spans="1:9" ht="17.25" customHeight="1">
      <c r="A38" s="95"/>
      <c r="B38" s="84"/>
      <c r="C38" s="86"/>
      <c r="D38" s="95"/>
      <c r="E38" s="104"/>
      <c r="F38" s="105"/>
      <c r="G38" s="106"/>
      <c r="I38" s="34"/>
    </row>
    <row r="39" spans="1:9" ht="18" customHeight="1">
      <c r="A39" s="95"/>
      <c r="B39" s="84"/>
      <c r="C39" s="86"/>
      <c r="D39" s="95"/>
      <c r="E39" s="104" t="s">
        <v>127</v>
      </c>
      <c r="F39" s="105"/>
      <c r="G39" s="106"/>
    </row>
    <row r="40" spans="1:9" ht="15" customHeight="1">
      <c r="A40" s="95"/>
      <c r="B40" s="84"/>
      <c r="C40" s="86"/>
      <c r="D40" s="95"/>
      <c r="E40" s="104" t="s">
        <v>128</v>
      </c>
      <c r="F40" s="105"/>
      <c r="G40" s="106"/>
    </row>
    <row r="41" spans="1:9">
      <c r="A41" s="96"/>
      <c r="B41" s="84"/>
      <c r="C41" s="86"/>
      <c r="D41" s="96"/>
      <c r="E41" s="87"/>
      <c r="F41" s="107"/>
      <c r="G41" s="108"/>
    </row>
    <row r="42" spans="1:9">
      <c r="A42" s="90" t="s">
        <v>28</v>
      </c>
      <c r="B42" s="90"/>
      <c r="C42" s="90"/>
      <c r="D42" s="90"/>
      <c r="E42" s="90"/>
      <c r="F42" s="90"/>
      <c r="G42" s="90"/>
    </row>
    <row r="43" spans="1:9">
      <c r="A43" s="94" t="s">
        <v>26</v>
      </c>
      <c r="B43" s="97" t="s">
        <v>9</v>
      </c>
      <c r="C43" s="99"/>
      <c r="D43" s="94" t="s">
        <v>27</v>
      </c>
      <c r="E43" s="101"/>
      <c r="F43" s="102"/>
      <c r="G43" s="103"/>
    </row>
    <row r="44" spans="1:9">
      <c r="A44" s="96"/>
      <c r="B44" s="87" t="s">
        <v>9</v>
      </c>
      <c r="C44" s="89"/>
      <c r="D44" s="96"/>
      <c r="E44" s="91"/>
      <c r="F44" s="92"/>
      <c r="G44" s="93"/>
    </row>
    <row r="45" spans="1:9">
      <c r="A45" s="90" t="s">
        <v>29</v>
      </c>
      <c r="B45" s="90"/>
      <c r="C45" s="90"/>
      <c r="D45" s="90"/>
      <c r="E45" s="90"/>
      <c r="F45" s="90"/>
      <c r="G45" s="90"/>
    </row>
    <row r="46" spans="1:9">
      <c r="A46" s="94" t="s">
        <v>26</v>
      </c>
      <c r="B46" s="97"/>
      <c r="C46" s="98"/>
      <c r="D46" s="99"/>
      <c r="E46" s="94" t="s">
        <v>27</v>
      </c>
      <c r="F46" s="84"/>
      <c r="G46" s="86"/>
      <c r="H46" s="46"/>
    </row>
    <row r="47" spans="1:9">
      <c r="A47" s="95"/>
      <c r="B47" s="84"/>
      <c r="C47" s="85"/>
      <c r="D47" s="86"/>
      <c r="E47" s="95"/>
      <c r="F47" s="100"/>
      <c r="G47" s="86"/>
      <c r="H47" s="35"/>
    </row>
    <row r="48" spans="1:9">
      <c r="A48" s="95"/>
      <c r="B48" s="84"/>
      <c r="C48" s="85"/>
      <c r="D48" s="86"/>
      <c r="E48" s="95"/>
      <c r="F48" s="100"/>
      <c r="G48" s="86"/>
    </row>
    <row r="49" spans="1:7">
      <c r="A49" s="95"/>
      <c r="B49" s="84"/>
      <c r="C49" s="85"/>
      <c r="D49" s="86"/>
      <c r="E49" s="95"/>
      <c r="F49" s="84" t="s">
        <v>9</v>
      </c>
      <c r="G49" s="86"/>
    </row>
    <row r="50" spans="1:7">
      <c r="A50" s="95"/>
      <c r="B50" s="84" t="s">
        <v>9</v>
      </c>
      <c r="C50" s="85"/>
      <c r="D50" s="86"/>
      <c r="E50" s="95"/>
      <c r="F50" s="84" t="s">
        <v>9</v>
      </c>
      <c r="G50" s="86"/>
    </row>
    <row r="51" spans="1:7">
      <c r="A51" s="96"/>
      <c r="B51" s="87"/>
      <c r="C51" s="88"/>
      <c r="D51" s="89"/>
      <c r="E51" s="96"/>
      <c r="F51" s="84"/>
      <c r="G51" s="86"/>
    </row>
    <row r="52" spans="1:7">
      <c r="A52" s="64" t="s">
        <v>30</v>
      </c>
      <c r="B52" s="65"/>
      <c r="C52" s="36" t="s">
        <v>31</v>
      </c>
      <c r="D52" s="37">
        <f>B54+E54</f>
        <v>0</v>
      </c>
      <c r="E52" s="38"/>
      <c r="F52" s="66"/>
      <c r="G52" s="66"/>
    </row>
    <row r="53" spans="1:7">
      <c r="A53" s="67" t="s">
        <v>26</v>
      </c>
      <c r="B53" s="39" t="s">
        <v>32</v>
      </c>
      <c r="C53" s="39" t="s">
        <v>33</v>
      </c>
      <c r="D53" s="70" t="s">
        <v>27</v>
      </c>
      <c r="E53" s="39" t="s">
        <v>32</v>
      </c>
      <c r="F53" s="73" t="s">
        <v>33</v>
      </c>
      <c r="G53" s="74"/>
    </row>
    <row r="54" spans="1:7">
      <c r="A54" s="68"/>
      <c r="B54" s="75"/>
      <c r="C54" s="75"/>
      <c r="D54" s="71"/>
      <c r="E54" s="75"/>
      <c r="F54" s="78"/>
      <c r="G54" s="79"/>
    </row>
    <row r="55" spans="1:7">
      <c r="A55" s="68"/>
      <c r="B55" s="76"/>
      <c r="C55" s="76"/>
      <c r="D55" s="71"/>
      <c r="E55" s="76"/>
      <c r="F55" s="80"/>
      <c r="G55" s="81"/>
    </row>
    <row r="56" spans="1:7">
      <c r="A56" s="69"/>
      <c r="B56" s="77"/>
      <c r="C56" s="77"/>
      <c r="D56" s="72"/>
      <c r="E56" s="77"/>
      <c r="F56" s="82"/>
      <c r="G56" s="83"/>
    </row>
    <row r="57" spans="1:7">
      <c r="A57" s="60" t="s">
        <v>34</v>
      </c>
      <c r="B57" s="60"/>
      <c r="C57" s="60"/>
      <c r="D57" s="60"/>
      <c r="E57" s="60"/>
      <c r="F57" s="60"/>
      <c r="G57" s="60"/>
    </row>
    <row r="58" spans="1:7">
      <c r="A58" s="61"/>
      <c r="B58" s="62"/>
      <c r="C58" s="62"/>
      <c r="D58" s="62"/>
      <c r="E58" s="62"/>
      <c r="F58" s="62"/>
      <c r="G58" s="63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5"/>
  <sheetViews>
    <sheetView topLeftCell="A22" workbookViewId="0">
      <selection activeCell="E34" sqref="E34:G34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29" t="s">
        <v>0</v>
      </c>
      <c r="B1" s="129"/>
      <c r="C1" s="129"/>
      <c r="D1" s="129"/>
      <c r="E1" s="129"/>
      <c r="F1" s="129"/>
      <c r="G1" s="129"/>
    </row>
    <row r="2" spans="1:9" ht="20.100000000000001" customHeight="1">
      <c r="A2" s="1" t="s">
        <v>1</v>
      </c>
      <c r="B2" s="130" t="s">
        <v>129</v>
      </c>
      <c r="C2" s="131"/>
      <c r="D2" s="2" t="s">
        <v>2</v>
      </c>
      <c r="E2" s="2"/>
      <c r="F2" s="3" t="s">
        <v>3</v>
      </c>
      <c r="G2" s="4"/>
    </row>
    <row r="3" spans="1:9" ht="24" customHeight="1">
      <c r="A3" s="127" t="s">
        <v>35</v>
      </c>
      <c r="B3" s="90"/>
      <c r="C3" s="128"/>
      <c r="D3" s="132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34">
        <v>1784500</v>
      </c>
      <c r="C4" s="135"/>
      <c r="D4" s="133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36">
        <f>B6-B4</f>
        <v>1369600</v>
      </c>
      <c r="C5" s="137"/>
      <c r="D5" s="133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38">
        <v>3154100</v>
      </c>
      <c r="C6" s="139"/>
      <c r="D6" s="133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38">
        <f>B6+'1.7'!B7:C7</f>
        <v>12031700</v>
      </c>
      <c r="C7" s="139"/>
      <c r="D7" s="11"/>
      <c r="E7" s="12"/>
      <c r="F7" s="13"/>
      <c r="G7" s="14"/>
      <c r="I7" s="15"/>
    </row>
    <row r="8" spans="1:9" ht="25.5" customHeight="1">
      <c r="A8" s="1" t="s">
        <v>13</v>
      </c>
      <c r="B8" s="140"/>
      <c r="C8" s="141"/>
      <c r="G8" s="15"/>
    </row>
    <row r="9" spans="1:9" ht="27.95" customHeight="1">
      <c r="A9" s="127" t="s">
        <v>14</v>
      </c>
      <c r="B9" s="90"/>
      <c r="C9" s="128"/>
      <c r="D9" s="16"/>
      <c r="E9" s="17"/>
      <c r="F9" s="17"/>
      <c r="G9" s="18"/>
    </row>
    <row r="10" spans="1:9" ht="17.100000000000001" customHeight="1">
      <c r="A10" s="142" t="s">
        <v>15</v>
      </c>
      <c r="B10" s="19" t="s">
        <v>16</v>
      </c>
      <c r="C10" s="19" t="s">
        <v>17</v>
      </c>
      <c r="D10" s="70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43"/>
      <c r="B11" s="21" t="s">
        <v>131</v>
      </c>
      <c r="C11" s="21">
        <v>30</v>
      </c>
      <c r="D11" s="71"/>
      <c r="E11" s="22"/>
      <c r="F11" s="21"/>
      <c r="G11" s="23"/>
    </row>
    <row r="12" spans="1:9" ht="18" customHeight="1">
      <c r="A12" s="143"/>
      <c r="B12" s="21" t="s">
        <v>78</v>
      </c>
      <c r="C12" s="24">
        <v>4</v>
      </c>
      <c r="D12" s="71"/>
      <c r="E12" s="22"/>
      <c r="F12" s="21"/>
      <c r="G12" s="23"/>
    </row>
    <row r="13" spans="1:9" ht="17.100000000000001" customHeight="1">
      <c r="A13" s="144"/>
      <c r="B13" s="21" t="s">
        <v>244</v>
      </c>
      <c r="C13" s="21">
        <v>4</v>
      </c>
      <c r="D13" s="72"/>
      <c r="E13" s="25"/>
      <c r="F13" s="26"/>
      <c r="G13" s="23"/>
    </row>
    <row r="14" spans="1:9" ht="27.95" customHeight="1">
      <c r="A14" s="127" t="s">
        <v>19</v>
      </c>
      <c r="B14" s="90"/>
      <c r="C14" s="90"/>
      <c r="D14" s="90"/>
      <c r="E14" s="90"/>
      <c r="F14" s="90"/>
      <c r="G14" s="128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0"/>
      <c r="F15" s="121"/>
      <c r="G15" s="122"/>
    </row>
    <row r="16" spans="1:9" ht="18.95" customHeight="1">
      <c r="A16" s="94" t="s">
        <v>23</v>
      </c>
      <c r="B16" s="28">
        <v>0.5</v>
      </c>
      <c r="C16" s="28" t="s">
        <v>130</v>
      </c>
      <c r="D16" s="29">
        <v>28</v>
      </c>
      <c r="E16" s="114" t="s">
        <v>131</v>
      </c>
      <c r="F16" s="115"/>
      <c r="G16" s="116"/>
    </row>
    <row r="17" spans="1:7">
      <c r="A17" s="95"/>
      <c r="B17" s="28">
        <v>0.47916666666666669</v>
      </c>
      <c r="C17" s="21" t="s">
        <v>132</v>
      </c>
      <c r="D17" s="21">
        <v>3</v>
      </c>
      <c r="E17" s="114"/>
      <c r="F17" s="115"/>
      <c r="G17" s="116"/>
    </row>
    <row r="18" spans="1:7">
      <c r="A18" s="95"/>
      <c r="B18" s="28"/>
      <c r="C18" s="21"/>
      <c r="D18" s="21"/>
      <c r="E18" s="114"/>
      <c r="F18" s="115"/>
      <c r="G18" s="116"/>
    </row>
    <row r="19" spans="1:7">
      <c r="A19" s="95"/>
      <c r="B19" s="28"/>
      <c r="C19" s="21"/>
      <c r="D19" s="21"/>
      <c r="E19" s="114"/>
      <c r="F19" s="115"/>
      <c r="G19" s="116"/>
    </row>
    <row r="20" spans="1:7">
      <c r="A20" s="95"/>
      <c r="B20" s="28"/>
      <c r="C20" s="21"/>
      <c r="D20" s="21"/>
      <c r="E20" s="114"/>
      <c r="F20" s="115"/>
      <c r="G20" s="116"/>
    </row>
    <row r="21" spans="1:7">
      <c r="A21" s="95"/>
      <c r="B21" s="28"/>
      <c r="C21" s="21"/>
      <c r="D21" s="21"/>
      <c r="E21" s="114"/>
      <c r="F21" s="115"/>
      <c r="G21" s="116"/>
    </row>
    <row r="22" spans="1:7" ht="18" thickBot="1">
      <c r="A22" s="123"/>
      <c r="B22" s="30"/>
      <c r="C22" s="31"/>
      <c r="D22" s="31"/>
      <c r="E22" s="124"/>
      <c r="F22" s="125"/>
      <c r="G22" s="126"/>
    </row>
    <row r="23" spans="1:7">
      <c r="A23" s="95" t="s">
        <v>24</v>
      </c>
      <c r="B23" s="32">
        <v>0.3125</v>
      </c>
      <c r="C23" s="33" t="s">
        <v>133</v>
      </c>
      <c r="D23" s="33">
        <v>2</v>
      </c>
      <c r="E23" s="91"/>
      <c r="F23" s="92"/>
      <c r="G23" s="93"/>
    </row>
    <row r="24" spans="1:7">
      <c r="A24" s="95"/>
      <c r="B24" s="28">
        <v>0.29166666666666669</v>
      </c>
      <c r="C24" s="21" t="s">
        <v>134</v>
      </c>
      <c r="D24" s="21">
        <v>6</v>
      </c>
      <c r="E24" s="114"/>
      <c r="F24" s="115"/>
      <c r="G24" s="116"/>
    </row>
    <row r="25" spans="1:7">
      <c r="A25" s="95"/>
      <c r="B25" s="28">
        <v>0.29166666666666669</v>
      </c>
      <c r="C25" s="21" t="s">
        <v>135</v>
      </c>
      <c r="D25" s="21">
        <v>2</v>
      </c>
      <c r="E25" s="114"/>
      <c r="F25" s="115"/>
      <c r="G25" s="116"/>
    </row>
    <row r="26" spans="1:7">
      <c r="A26" s="95"/>
      <c r="B26" s="28">
        <v>0.29166666666666669</v>
      </c>
      <c r="C26" s="21" t="s">
        <v>136</v>
      </c>
      <c r="D26" s="21">
        <v>4</v>
      </c>
      <c r="E26" s="117"/>
      <c r="F26" s="118"/>
      <c r="G26" s="119"/>
    </row>
    <row r="27" spans="1:7">
      <c r="A27" s="95"/>
      <c r="B27" s="28">
        <v>0.29166666666666669</v>
      </c>
      <c r="C27" s="21" t="s">
        <v>137</v>
      </c>
      <c r="D27" s="21">
        <v>2</v>
      </c>
      <c r="E27" s="114"/>
      <c r="F27" s="115"/>
      <c r="G27" s="116"/>
    </row>
    <row r="28" spans="1:7">
      <c r="A28" s="95"/>
      <c r="B28" s="28">
        <v>0.3125</v>
      </c>
      <c r="C28" s="21" t="s">
        <v>138</v>
      </c>
      <c r="D28" s="21">
        <v>6</v>
      </c>
      <c r="E28" s="114"/>
      <c r="F28" s="115"/>
      <c r="G28" s="116"/>
    </row>
    <row r="29" spans="1:7">
      <c r="A29" s="95"/>
      <c r="B29" s="28"/>
      <c r="C29" s="21"/>
      <c r="D29" s="21"/>
      <c r="E29" s="114"/>
      <c r="F29" s="115"/>
      <c r="G29" s="116"/>
    </row>
    <row r="30" spans="1:7">
      <c r="A30" s="95"/>
      <c r="B30" s="28"/>
      <c r="C30" s="21"/>
      <c r="D30" s="21"/>
      <c r="E30" s="114"/>
      <c r="F30" s="115"/>
      <c r="G30" s="116"/>
    </row>
    <row r="31" spans="1:7">
      <c r="A31" s="95"/>
      <c r="B31" s="28"/>
      <c r="C31" s="21"/>
      <c r="D31" s="21"/>
      <c r="E31" s="114"/>
      <c r="F31" s="115"/>
      <c r="G31" s="116"/>
    </row>
    <row r="32" spans="1:7">
      <c r="A32" s="90" t="s">
        <v>25</v>
      </c>
      <c r="B32" s="90"/>
      <c r="C32" s="90"/>
      <c r="D32" s="90"/>
      <c r="E32" s="90"/>
      <c r="F32" s="90"/>
      <c r="G32" s="90"/>
    </row>
    <row r="33" spans="1:9">
      <c r="A33" s="94" t="s">
        <v>26</v>
      </c>
      <c r="B33" s="97" t="s">
        <v>139</v>
      </c>
      <c r="C33" s="99"/>
      <c r="D33" s="94" t="s">
        <v>27</v>
      </c>
      <c r="E33" s="109" t="s">
        <v>248</v>
      </c>
      <c r="F33" s="110"/>
      <c r="G33" s="111"/>
    </row>
    <row r="34" spans="1:9" ht="17.25" customHeight="1">
      <c r="A34" s="95"/>
      <c r="B34" s="84" t="s">
        <v>140</v>
      </c>
      <c r="C34" s="86"/>
      <c r="D34" s="95"/>
      <c r="E34" s="84" t="s">
        <v>249</v>
      </c>
      <c r="F34" s="85"/>
      <c r="G34" s="86"/>
    </row>
    <row r="35" spans="1:9">
      <c r="A35" s="95"/>
      <c r="B35" s="112" t="s">
        <v>141</v>
      </c>
      <c r="C35" s="86"/>
      <c r="D35" s="95"/>
      <c r="E35" s="84"/>
      <c r="F35" s="85"/>
      <c r="G35" s="86"/>
    </row>
    <row r="36" spans="1:9">
      <c r="A36" s="95"/>
      <c r="B36" s="84" t="s">
        <v>142</v>
      </c>
      <c r="C36" s="86"/>
      <c r="D36" s="95"/>
      <c r="E36" s="84"/>
      <c r="F36" s="85"/>
      <c r="G36" s="86"/>
    </row>
    <row r="37" spans="1:9" ht="17.25" customHeight="1">
      <c r="A37" s="95"/>
      <c r="B37" s="84" t="s">
        <v>143</v>
      </c>
      <c r="C37" s="86"/>
      <c r="D37" s="95"/>
      <c r="E37" s="113"/>
      <c r="F37" s="85"/>
      <c r="G37" s="86"/>
    </row>
    <row r="38" spans="1:9" ht="17.25" customHeight="1">
      <c r="A38" s="95"/>
      <c r="B38" s="84" t="s">
        <v>144</v>
      </c>
      <c r="C38" s="86"/>
      <c r="D38" s="95"/>
      <c r="E38" s="104"/>
      <c r="F38" s="105"/>
      <c r="G38" s="106"/>
      <c r="I38" s="34"/>
    </row>
    <row r="39" spans="1:9" ht="18" customHeight="1">
      <c r="A39" s="95"/>
      <c r="B39" s="84" t="s">
        <v>145</v>
      </c>
      <c r="C39" s="86"/>
      <c r="D39" s="95"/>
      <c r="E39" s="104"/>
      <c r="F39" s="105"/>
      <c r="G39" s="106"/>
    </row>
    <row r="40" spans="1:9" ht="15" customHeight="1">
      <c r="A40" s="95"/>
      <c r="B40" s="84"/>
      <c r="C40" s="86"/>
      <c r="D40" s="95"/>
      <c r="E40" s="104"/>
      <c r="F40" s="105"/>
      <c r="G40" s="106"/>
    </row>
    <row r="41" spans="1:9">
      <c r="A41" s="96"/>
      <c r="B41" s="84"/>
      <c r="C41" s="86"/>
      <c r="D41" s="96"/>
      <c r="E41" s="87"/>
      <c r="F41" s="107"/>
      <c r="G41" s="108"/>
    </row>
    <row r="42" spans="1:9">
      <c r="A42" s="90" t="s">
        <v>28</v>
      </c>
      <c r="B42" s="90"/>
      <c r="C42" s="90"/>
      <c r="D42" s="90"/>
      <c r="E42" s="90"/>
      <c r="F42" s="90"/>
      <c r="G42" s="90"/>
    </row>
    <row r="43" spans="1:9">
      <c r="A43" s="94" t="s">
        <v>26</v>
      </c>
      <c r="B43" s="97" t="s">
        <v>9</v>
      </c>
      <c r="C43" s="99"/>
      <c r="D43" s="94" t="s">
        <v>27</v>
      </c>
      <c r="E43" s="101"/>
      <c r="F43" s="102"/>
      <c r="G43" s="103"/>
    </row>
    <row r="44" spans="1:9">
      <c r="A44" s="96"/>
      <c r="B44" s="87" t="s">
        <v>9</v>
      </c>
      <c r="C44" s="89"/>
      <c r="D44" s="96"/>
      <c r="E44" s="91"/>
      <c r="F44" s="92"/>
      <c r="G44" s="93"/>
    </row>
    <row r="45" spans="1:9">
      <c r="A45" s="90" t="s">
        <v>29</v>
      </c>
      <c r="B45" s="90"/>
      <c r="C45" s="90"/>
      <c r="D45" s="90"/>
      <c r="E45" s="90"/>
      <c r="F45" s="90"/>
      <c r="G45" s="90"/>
    </row>
    <row r="46" spans="1:9">
      <c r="A46" s="94" t="s">
        <v>26</v>
      </c>
      <c r="B46" s="97"/>
      <c r="C46" s="98"/>
      <c r="D46" s="99"/>
      <c r="E46" s="94" t="s">
        <v>27</v>
      </c>
      <c r="F46" s="84" t="s">
        <v>245</v>
      </c>
      <c r="G46" s="86"/>
      <c r="H46" s="47"/>
    </row>
    <row r="47" spans="1:9">
      <c r="A47" s="95"/>
      <c r="B47" s="84"/>
      <c r="C47" s="85"/>
      <c r="D47" s="86"/>
      <c r="E47" s="95"/>
      <c r="F47" s="100"/>
      <c r="G47" s="86"/>
      <c r="H47" s="35"/>
    </row>
    <row r="48" spans="1:9">
      <c r="A48" s="95"/>
      <c r="B48" s="84"/>
      <c r="C48" s="85"/>
      <c r="D48" s="86"/>
      <c r="E48" s="95"/>
      <c r="F48" s="100"/>
      <c r="G48" s="86"/>
    </row>
    <row r="49" spans="1:7">
      <c r="A49" s="95"/>
      <c r="B49" s="84"/>
      <c r="C49" s="85"/>
      <c r="D49" s="86"/>
      <c r="E49" s="95"/>
      <c r="F49" s="84" t="s">
        <v>9</v>
      </c>
      <c r="G49" s="86"/>
    </row>
    <row r="50" spans="1:7">
      <c r="A50" s="95"/>
      <c r="B50" s="84" t="s">
        <v>9</v>
      </c>
      <c r="C50" s="85"/>
      <c r="D50" s="86"/>
      <c r="E50" s="95"/>
      <c r="F50" s="84" t="s">
        <v>9</v>
      </c>
      <c r="G50" s="86"/>
    </row>
    <row r="51" spans="1:7">
      <c r="A51" s="96"/>
      <c r="B51" s="87"/>
      <c r="C51" s="88"/>
      <c r="D51" s="89"/>
      <c r="E51" s="96"/>
      <c r="F51" s="84"/>
      <c r="G51" s="86"/>
    </row>
    <row r="52" spans="1:7">
      <c r="A52" s="64" t="s">
        <v>30</v>
      </c>
      <c r="B52" s="65"/>
      <c r="C52" s="36" t="s">
        <v>31</v>
      </c>
      <c r="D52" s="37">
        <f>B54+E54</f>
        <v>0</v>
      </c>
      <c r="E52" s="38"/>
      <c r="F52" s="66"/>
      <c r="G52" s="66"/>
    </row>
    <row r="53" spans="1:7">
      <c r="A53" s="67" t="s">
        <v>26</v>
      </c>
      <c r="B53" s="39" t="s">
        <v>32</v>
      </c>
      <c r="C53" s="39" t="s">
        <v>33</v>
      </c>
      <c r="D53" s="70" t="s">
        <v>27</v>
      </c>
      <c r="E53" s="39" t="s">
        <v>32</v>
      </c>
      <c r="F53" s="73" t="s">
        <v>33</v>
      </c>
      <c r="G53" s="74"/>
    </row>
    <row r="54" spans="1:7">
      <c r="A54" s="68"/>
      <c r="B54" s="75"/>
      <c r="C54" s="75"/>
      <c r="D54" s="71"/>
      <c r="E54" s="75"/>
      <c r="F54" s="78"/>
      <c r="G54" s="79"/>
    </row>
    <row r="55" spans="1:7">
      <c r="A55" s="68"/>
      <c r="B55" s="76"/>
      <c r="C55" s="76"/>
      <c r="D55" s="71"/>
      <c r="E55" s="76"/>
      <c r="F55" s="80"/>
      <c r="G55" s="81"/>
    </row>
    <row r="56" spans="1:7">
      <c r="A56" s="69"/>
      <c r="B56" s="77"/>
      <c r="C56" s="77"/>
      <c r="D56" s="72"/>
      <c r="E56" s="77"/>
      <c r="F56" s="82"/>
      <c r="G56" s="83"/>
    </row>
    <row r="57" spans="1:7">
      <c r="A57" s="60" t="s">
        <v>34</v>
      </c>
      <c r="B57" s="60"/>
      <c r="C57" s="60"/>
      <c r="D57" s="60"/>
      <c r="E57" s="60"/>
      <c r="F57" s="60"/>
      <c r="G57" s="60"/>
    </row>
    <row r="58" spans="1:7">
      <c r="A58" s="61"/>
      <c r="B58" s="62"/>
      <c r="C58" s="62"/>
      <c r="D58" s="62"/>
      <c r="E58" s="62"/>
      <c r="F58" s="62"/>
      <c r="G58" s="63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5"/>
  <sheetViews>
    <sheetView topLeftCell="A22" workbookViewId="0">
      <selection activeCell="E33" sqref="E33:G33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29" t="s">
        <v>0</v>
      </c>
      <c r="B1" s="129"/>
      <c r="C1" s="129"/>
      <c r="D1" s="129"/>
      <c r="E1" s="129"/>
      <c r="F1" s="129"/>
      <c r="G1" s="129"/>
    </row>
    <row r="2" spans="1:9" ht="20.100000000000001" customHeight="1">
      <c r="A2" s="1" t="s">
        <v>1</v>
      </c>
      <c r="B2" s="130" t="s">
        <v>146</v>
      </c>
      <c r="C2" s="131"/>
      <c r="D2" s="2" t="s">
        <v>2</v>
      </c>
      <c r="E2" s="2"/>
      <c r="F2" s="3" t="s">
        <v>3</v>
      </c>
      <c r="G2" s="4"/>
    </row>
    <row r="3" spans="1:9" ht="24" customHeight="1">
      <c r="A3" s="127" t="s">
        <v>35</v>
      </c>
      <c r="B3" s="90"/>
      <c r="C3" s="128"/>
      <c r="D3" s="132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34">
        <v>2013000</v>
      </c>
      <c r="C4" s="135"/>
      <c r="D4" s="133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36">
        <f>B6-B4</f>
        <v>1525500</v>
      </c>
      <c r="C5" s="137"/>
      <c r="D5" s="133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38">
        <v>3538500</v>
      </c>
      <c r="C6" s="139"/>
      <c r="D6" s="133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38">
        <f>B6+'1.8'!B7:C7</f>
        <v>15570200</v>
      </c>
      <c r="C7" s="139"/>
      <c r="D7" s="11"/>
      <c r="E7" s="12"/>
      <c r="F7" s="13"/>
      <c r="G7" s="14"/>
      <c r="I7" s="15"/>
    </row>
    <row r="8" spans="1:9" ht="25.5" customHeight="1">
      <c r="A8" s="1" t="s">
        <v>13</v>
      </c>
      <c r="B8" s="140"/>
      <c r="C8" s="141"/>
      <c r="G8" s="15"/>
    </row>
    <row r="9" spans="1:9" ht="27.95" customHeight="1">
      <c r="A9" s="127" t="s">
        <v>14</v>
      </c>
      <c r="B9" s="90"/>
      <c r="C9" s="128"/>
      <c r="D9" s="16"/>
      <c r="E9" s="17"/>
      <c r="F9" s="17"/>
      <c r="G9" s="18"/>
    </row>
    <row r="10" spans="1:9" ht="17.100000000000001" customHeight="1">
      <c r="A10" s="142" t="s">
        <v>15</v>
      </c>
      <c r="B10" s="19" t="s">
        <v>16</v>
      </c>
      <c r="C10" s="19" t="s">
        <v>17</v>
      </c>
      <c r="D10" s="70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43"/>
      <c r="B11" s="21" t="s">
        <v>246</v>
      </c>
      <c r="C11" s="21">
        <v>4</v>
      </c>
      <c r="D11" s="71"/>
      <c r="E11" s="22"/>
      <c r="F11" s="21"/>
      <c r="G11" s="23"/>
    </row>
    <row r="12" spans="1:9" ht="18" customHeight="1">
      <c r="A12" s="143"/>
      <c r="B12" s="21" t="s">
        <v>77</v>
      </c>
      <c r="C12" s="24">
        <v>9</v>
      </c>
      <c r="D12" s="71"/>
      <c r="E12" s="22"/>
      <c r="F12" s="21"/>
      <c r="G12" s="23"/>
    </row>
    <row r="13" spans="1:9" ht="17.100000000000001" customHeight="1">
      <c r="A13" s="144"/>
      <c r="B13" s="21" t="s">
        <v>247</v>
      </c>
      <c r="C13" s="21">
        <v>4</v>
      </c>
      <c r="D13" s="72"/>
      <c r="E13" s="25"/>
      <c r="F13" s="26"/>
      <c r="G13" s="23"/>
    </row>
    <row r="14" spans="1:9" ht="27.95" customHeight="1">
      <c r="A14" s="127" t="s">
        <v>19</v>
      </c>
      <c r="B14" s="90"/>
      <c r="C14" s="90"/>
      <c r="D14" s="90"/>
      <c r="E14" s="90"/>
      <c r="F14" s="90"/>
      <c r="G14" s="128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0"/>
      <c r="F15" s="121"/>
      <c r="G15" s="122"/>
    </row>
    <row r="16" spans="1:9" ht="18.95" customHeight="1">
      <c r="A16" s="94" t="s">
        <v>23</v>
      </c>
      <c r="B16" s="28">
        <v>0.5</v>
      </c>
      <c r="C16" s="28" t="s">
        <v>147</v>
      </c>
      <c r="D16" s="29">
        <v>15</v>
      </c>
      <c r="E16" s="114"/>
      <c r="F16" s="115"/>
      <c r="G16" s="116"/>
    </row>
    <row r="17" spans="1:7">
      <c r="A17" s="95"/>
      <c r="B17" s="28">
        <v>0.52083333333333337</v>
      </c>
      <c r="C17" s="21" t="s">
        <v>148</v>
      </c>
      <c r="D17" s="21" t="s">
        <v>149</v>
      </c>
      <c r="E17" s="114" t="s">
        <v>131</v>
      </c>
      <c r="F17" s="115"/>
      <c r="G17" s="116"/>
    </row>
    <row r="18" spans="1:7">
      <c r="A18" s="95"/>
      <c r="B18" s="28">
        <v>0.5</v>
      </c>
      <c r="C18" s="21" t="s">
        <v>156</v>
      </c>
      <c r="D18" s="21">
        <v>2</v>
      </c>
      <c r="E18" s="114"/>
      <c r="F18" s="115"/>
      <c r="G18" s="116"/>
    </row>
    <row r="19" spans="1:7">
      <c r="A19" s="95"/>
      <c r="B19" s="28"/>
      <c r="C19" s="21"/>
      <c r="D19" s="21"/>
      <c r="E19" s="114"/>
      <c r="F19" s="115"/>
      <c r="G19" s="116"/>
    </row>
    <row r="20" spans="1:7">
      <c r="A20" s="95"/>
      <c r="B20" s="28"/>
      <c r="C20" s="21"/>
      <c r="D20" s="21"/>
      <c r="E20" s="114"/>
      <c r="F20" s="115"/>
      <c r="G20" s="116"/>
    </row>
    <row r="21" spans="1:7">
      <c r="A21" s="95"/>
      <c r="B21" s="28"/>
      <c r="C21" s="21"/>
      <c r="D21" s="21"/>
      <c r="E21" s="114"/>
      <c r="F21" s="115"/>
      <c r="G21" s="116"/>
    </row>
    <row r="22" spans="1:7" ht="18" thickBot="1">
      <c r="A22" s="123"/>
      <c r="B22" s="30"/>
      <c r="C22" s="31"/>
      <c r="D22" s="31"/>
      <c r="E22" s="124"/>
      <c r="F22" s="125"/>
      <c r="G22" s="126"/>
    </row>
    <row r="23" spans="1:7">
      <c r="A23" s="95" t="s">
        <v>24</v>
      </c>
      <c r="B23" s="32">
        <v>0.27083333333333331</v>
      </c>
      <c r="C23" s="33" t="s">
        <v>150</v>
      </c>
      <c r="D23" s="33">
        <v>4</v>
      </c>
      <c r="E23" s="91"/>
      <c r="F23" s="92"/>
      <c r="G23" s="93"/>
    </row>
    <row r="24" spans="1:7">
      <c r="A24" s="95"/>
      <c r="B24" s="28">
        <v>0.27083333333333331</v>
      </c>
      <c r="C24" s="21" t="s">
        <v>151</v>
      </c>
      <c r="D24" s="21">
        <v>2</v>
      </c>
      <c r="E24" s="114"/>
      <c r="F24" s="115"/>
      <c r="G24" s="116"/>
    </row>
    <row r="25" spans="1:7">
      <c r="A25" s="95"/>
      <c r="B25" s="28">
        <v>0.25</v>
      </c>
      <c r="C25" s="21" t="s">
        <v>152</v>
      </c>
      <c r="D25" s="21">
        <v>2</v>
      </c>
      <c r="E25" s="114"/>
      <c r="F25" s="115"/>
      <c r="G25" s="116"/>
    </row>
    <row r="26" spans="1:7">
      <c r="A26" s="95"/>
      <c r="B26" s="28">
        <v>0.34722222222222227</v>
      </c>
      <c r="C26" s="21" t="s">
        <v>153</v>
      </c>
      <c r="D26" s="21">
        <v>2</v>
      </c>
      <c r="E26" s="117"/>
      <c r="F26" s="118"/>
      <c r="G26" s="119"/>
    </row>
    <row r="27" spans="1:7">
      <c r="A27" s="95"/>
      <c r="B27" s="28">
        <v>0.3125</v>
      </c>
      <c r="C27" s="21" t="s">
        <v>154</v>
      </c>
      <c r="D27" s="21">
        <v>5</v>
      </c>
      <c r="E27" s="114"/>
      <c r="F27" s="115"/>
      <c r="G27" s="116"/>
    </row>
    <row r="28" spans="1:7">
      <c r="A28" s="95"/>
      <c r="B28" s="28">
        <v>0.27083333333333331</v>
      </c>
      <c r="C28" s="21" t="s">
        <v>155</v>
      </c>
      <c r="D28" s="21">
        <v>2</v>
      </c>
      <c r="E28" s="114"/>
      <c r="F28" s="115"/>
      <c r="G28" s="116"/>
    </row>
    <row r="29" spans="1:7">
      <c r="A29" s="95"/>
      <c r="B29" s="28"/>
      <c r="C29" s="21"/>
      <c r="D29" s="21"/>
      <c r="E29" s="114"/>
      <c r="F29" s="115"/>
      <c r="G29" s="116"/>
    </row>
    <row r="30" spans="1:7">
      <c r="A30" s="95"/>
      <c r="B30" s="28"/>
      <c r="C30" s="21"/>
      <c r="D30" s="21"/>
      <c r="E30" s="114"/>
      <c r="F30" s="115"/>
      <c r="G30" s="116"/>
    </row>
    <row r="31" spans="1:7">
      <c r="A31" s="95"/>
      <c r="B31" s="28"/>
      <c r="C31" s="21"/>
      <c r="D31" s="21"/>
      <c r="E31" s="114"/>
      <c r="F31" s="115"/>
      <c r="G31" s="116"/>
    </row>
    <row r="32" spans="1:7">
      <c r="A32" s="90" t="s">
        <v>25</v>
      </c>
      <c r="B32" s="90"/>
      <c r="C32" s="90"/>
      <c r="D32" s="90"/>
      <c r="E32" s="90"/>
      <c r="F32" s="90"/>
      <c r="G32" s="90"/>
    </row>
    <row r="33" spans="1:9">
      <c r="A33" s="94" t="s">
        <v>26</v>
      </c>
      <c r="B33" s="97" t="s">
        <v>157</v>
      </c>
      <c r="C33" s="99"/>
      <c r="D33" s="94" t="s">
        <v>27</v>
      </c>
      <c r="E33" s="109"/>
      <c r="F33" s="110"/>
      <c r="G33" s="111"/>
    </row>
    <row r="34" spans="1:9" ht="17.25" customHeight="1">
      <c r="A34" s="95"/>
      <c r="B34" s="84" t="s">
        <v>158</v>
      </c>
      <c r="C34" s="86"/>
      <c r="D34" s="95"/>
      <c r="E34" s="84"/>
      <c r="F34" s="85"/>
      <c r="G34" s="86"/>
    </row>
    <row r="35" spans="1:9">
      <c r="A35" s="95"/>
      <c r="B35" s="112" t="s">
        <v>159</v>
      </c>
      <c r="C35" s="86"/>
      <c r="D35" s="95"/>
      <c r="E35" s="84" t="s">
        <v>50</v>
      </c>
      <c r="F35" s="85"/>
      <c r="G35" s="86"/>
    </row>
    <row r="36" spans="1:9">
      <c r="A36" s="95"/>
      <c r="B36" s="84" t="s">
        <v>160</v>
      </c>
      <c r="C36" s="86"/>
      <c r="D36" s="95"/>
      <c r="E36" s="84" t="s">
        <v>250</v>
      </c>
      <c r="F36" s="85"/>
      <c r="G36" s="86"/>
    </row>
    <row r="37" spans="1:9" ht="17.25" customHeight="1">
      <c r="A37" s="95"/>
      <c r="B37" s="84" t="s">
        <v>161</v>
      </c>
      <c r="C37" s="86"/>
      <c r="D37" s="95"/>
      <c r="E37" s="113" t="s">
        <v>251</v>
      </c>
      <c r="F37" s="85"/>
      <c r="G37" s="86"/>
    </row>
    <row r="38" spans="1:9" ht="17.25" customHeight="1">
      <c r="A38" s="95"/>
      <c r="B38" s="84" t="s">
        <v>162</v>
      </c>
      <c r="C38" s="86"/>
      <c r="D38" s="95"/>
      <c r="E38" s="104"/>
      <c r="F38" s="105"/>
      <c r="G38" s="106"/>
      <c r="I38" s="34"/>
    </row>
    <row r="39" spans="1:9" ht="18" customHeight="1">
      <c r="A39" s="95"/>
      <c r="B39" s="84" t="s">
        <v>163</v>
      </c>
      <c r="C39" s="86"/>
      <c r="D39" s="95"/>
      <c r="E39" s="104"/>
      <c r="F39" s="105"/>
      <c r="G39" s="106"/>
    </row>
    <row r="40" spans="1:9" ht="15" customHeight="1">
      <c r="A40" s="95"/>
      <c r="B40" s="84"/>
      <c r="C40" s="86"/>
      <c r="D40" s="95"/>
      <c r="E40" s="104"/>
      <c r="F40" s="105"/>
      <c r="G40" s="106"/>
    </row>
    <row r="41" spans="1:9">
      <c r="A41" s="96"/>
      <c r="B41" s="84" t="s">
        <v>164</v>
      </c>
      <c r="C41" s="86"/>
      <c r="D41" s="96"/>
      <c r="E41" s="87"/>
      <c r="F41" s="107"/>
      <c r="G41" s="108"/>
    </row>
    <row r="42" spans="1:9">
      <c r="A42" s="90" t="s">
        <v>28</v>
      </c>
      <c r="B42" s="90"/>
      <c r="C42" s="90"/>
      <c r="D42" s="90"/>
      <c r="E42" s="90"/>
      <c r="F42" s="90"/>
      <c r="G42" s="90"/>
    </row>
    <row r="43" spans="1:9">
      <c r="A43" s="94" t="s">
        <v>26</v>
      </c>
      <c r="B43" s="97" t="s">
        <v>9</v>
      </c>
      <c r="C43" s="99"/>
      <c r="D43" s="94" t="s">
        <v>27</v>
      </c>
      <c r="E43" s="101"/>
      <c r="F43" s="102"/>
      <c r="G43" s="103"/>
    </row>
    <row r="44" spans="1:9">
      <c r="A44" s="96"/>
      <c r="B44" s="87" t="s">
        <v>9</v>
      </c>
      <c r="C44" s="89"/>
      <c r="D44" s="96"/>
      <c r="E44" s="91"/>
      <c r="F44" s="92"/>
      <c r="G44" s="93"/>
    </row>
    <row r="45" spans="1:9">
      <c r="A45" s="90" t="s">
        <v>29</v>
      </c>
      <c r="B45" s="90"/>
      <c r="C45" s="90"/>
      <c r="D45" s="90"/>
      <c r="E45" s="90"/>
      <c r="F45" s="90"/>
      <c r="G45" s="90"/>
    </row>
    <row r="46" spans="1:9">
      <c r="A46" s="94" t="s">
        <v>26</v>
      </c>
      <c r="B46" s="97"/>
      <c r="C46" s="98"/>
      <c r="D46" s="99"/>
      <c r="E46" s="94" t="s">
        <v>27</v>
      </c>
      <c r="F46" s="84"/>
      <c r="G46" s="86"/>
      <c r="H46" s="48"/>
    </row>
    <row r="47" spans="1:9">
      <c r="A47" s="95"/>
      <c r="B47" s="84"/>
      <c r="C47" s="85"/>
      <c r="D47" s="86"/>
      <c r="E47" s="95"/>
      <c r="F47" s="100"/>
      <c r="G47" s="86"/>
      <c r="H47" s="35"/>
    </row>
    <row r="48" spans="1:9">
      <c r="A48" s="95"/>
      <c r="B48" s="84"/>
      <c r="C48" s="85"/>
      <c r="D48" s="86"/>
      <c r="E48" s="95"/>
      <c r="F48" s="100"/>
      <c r="G48" s="86"/>
    </row>
    <row r="49" spans="1:7">
      <c r="A49" s="95"/>
      <c r="B49" s="84"/>
      <c r="C49" s="85"/>
      <c r="D49" s="86"/>
      <c r="E49" s="95"/>
      <c r="F49" s="84" t="s">
        <v>9</v>
      </c>
      <c r="G49" s="86"/>
    </row>
    <row r="50" spans="1:7">
      <c r="A50" s="95"/>
      <c r="B50" s="84" t="s">
        <v>9</v>
      </c>
      <c r="C50" s="85"/>
      <c r="D50" s="86"/>
      <c r="E50" s="95"/>
      <c r="F50" s="84" t="s">
        <v>9</v>
      </c>
      <c r="G50" s="86"/>
    </row>
    <row r="51" spans="1:7">
      <c r="A51" s="96"/>
      <c r="B51" s="87"/>
      <c r="C51" s="88"/>
      <c r="D51" s="89"/>
      <c r="E51" s="96"/>
      <c r="F51" s="84"/>
      <c r="G51" s="86"/>
    </row>
    <row r="52" spans="1:7">
      <c r="A52" s="64" t="s">
        <v>30</v>
      </c>
      <c r="B52" s="65"/>
      <c r="C52" s="36" t="s">
        <v>31</v>
      </c>
      <c r="D52" s="37">
        <f>B54+E54</f>
        <v>0</v>
      </c>
      <c r="E52" s="38"/>
      <c r="F52" s="66"/>
      <c r="G52" s="66"/>
    </row>
    <row r="53" spans="1:7">
      <c r="A53" s="67" t="s">
        <v>26</v>
      </c>
      <c r="B53" s="39" t="s">
        <v>32</v>
      </c>
      <c r="C53" s="39" t="s">
        <v>33</v>
      </c>
      <c r="D53" s="70" t="s">
        <v>27</v>
      </c>
      <c r="E53" s="39" t="s">
        <v>32</v>
      </c>
      <c r="F53" s="73" t="s">
        <v>33</v>
      </c>
      <c r="G53" s="74"/>
    </row>
    <row r="54" spans="1:7">
      <c r="A54" s="68"/>
      <c r="B54" s="75"/>
      <c r="C54" s="75"/>
      <c r="D54" s="71"/>
      <c r="E54" s="75"/>
      <c r="F54" s="78"/>
      <c r="G54" s="79"/>
    </row>
    <row r="55" spans="1:7">
      <c r="A55" s="68"/>
      <c r="B55" s="76"/>
      <c r="C55" s="76"/>
      <c r="D55" s="71"/>
      <c r="E55" s="76"/>
      <c r="F55" s="80"/>
      <c r="G55" s="81"/>
    </row>
    <row r="56" spans="1:7">
      <c r="A56" s="69"/>
      <c r="B56" s="77"/>
      <c r="C56" s="77"/>
      <c r="D56" s="72"/>
      <c r="E56" s="77"/>
      <c r="F56" s="82"/>
      <c r="G56" s="83"/>
    </row>
    <row r="57" spans="1:7">
      <c r="A57" s="60" t="s">
        <v>34</v>
      </c>
      <c r="B57" s="60"/>
      <c r="C57" s="60"/>
      <c r="D57" s="60"/>
      <c r="E57" s="60"/>
      <c r="F57" s="60"/>
      <c r="G57" s="60"/>
    </row>
    <row r="58" spans="1:7">
      <c r="A58" s="61"/>
      <c r="B58" s="62"/>
      <c r="C58" s="62"/>
      <c r="D58" s="62"/>
      <c r="E58" s="62"/>
      <c r="F58" s="62"/>
      <c r="G58" s="63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  <mergeCell ref="B49:D49"/>
    <mergeCell ref="F49:G49"/>
    <mergeCell ref="B50:D50"/>
    <mergeCell ref="F50:G50"/>
    <mergeCell ref="B51:D51"/>
    <mergeCell ref="F51:G51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E40:G40"/>
    <mergeCell ref="B41:C41"/>
    <mergeCell ref="E41:G41"/>
    <mergeCell ref="B39:C39"/>
    <mergeCell ref="E39:G39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5"/>
  <sheetViews>
    <sheetView topLeftCell="A1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6.109375" customWidth="1"/>
    <col min="4" max="4" width="8.44140625" customWidth="1"/>
    <col min="5" max="5" width="18.88671875" customWidth="1"/>
    <col min="6" max="6" width="13.109375" customWidth="1"/>
    <col min="7" max="7" width="42.6640625" style="40" customWidth="1"/>
  </cols>
  <sheetData>
    <row r="1" spans="1:9" ht="36" customHeight="1">
      <c r="A1" s="129" t="s">
        <v>0</v>
      </c>
      <c r="B1" s="129"/>
      <c r="C1" s="129"/>
      <c r="D1" s="129"/>
      <c r="E1" s="129"/>
      <c r="F1" s="129"/>
      <c r="G1" s="129"/>
    </row>
    <row r="2" spans="1:9" ht="20.100000000000001" customHeight="1">
      <c r="A2" s="1" t="s">
        <v>1</v>
      </c>
      <c r="B2" s="130" t="s">
        <v>165</v>
      </c>
      <c r="C2" s="131"/>
      <c r="D2" s="2" t="s">
        <v>2</v>
      </c>
      <c r="E2" s="2"/>
      <c r="F2" s="3" t="s">
        <v>3</v>
      </c>
      <c r="G2" s="4"/>
    </row>
    <row r="3" spans="1:9" ht="24" customHeight="1">
      <c r="A3" s="127" t="s">
        <v>35</v>
      </c>
      <c r="B3" s="90"/>
      <c r="C3" s="128"/>
      <c r="D3" s="132" t="s">
        <v>4</v>
      </c>
      <c r="E3" s="1" t="s">
        <v>5</v>
      </c>
      <c r="F3" s="5" t="s">
        <v>6</v>
      </c>
      <c r="G3" s="1" t="s">
        <v>7</v>
      </c>
      <c r="H3" s="6"/>
    </row>
    <row r="4" spans="1:9" ht="21.75" customHeight="1">
      <c r="A4" s="1" t="s">
        <v>8</v>
      </c>
      <c r="B4" s="134">
        <v>264500</v>
      </c>
      <c r="C4" s="135"/>
      <c r="D4" s="133"/>
      <c r="E4" s="7" t="s">
        <v>9</v>
      </c>
      <c r="F4" s="8" t="s">
        <v>9</v>
      </c>
      <c r="G4" s="9" t="s">
        <v>9</v>
      </c>
    </row>
    <row r="5" spans="1:9" ht="23.1" customHeight="1">
      <c r="A5" s="1" t="s">
        <v>10</v>
      </c>
      <c r="B5" s="136">
        <v>264500</v>
      </c>
      <c r="C5" s="137"/>
      <c r="D5" s="133"/>
      <c r="E5" s="7" t="s">
        <v>9</v>
      </c>
      <c r="F5" s="8" t="s">
        <v>9</v>
      </c>
      <c r="G5" s="9" t="s">
        <v>9</v>
      </c>
    </row>
    <row r="6" spans="1:9" ht="21.95" customHeight="1">
      <c r="A6" s="1" t="s">
        <v>11</v>
      </c>
      <c r="B6" s="138">
        <v>783300</v>
      </c>
      <c r="C6" s="139"/>
      <c r="D6" s="133"/>
      <c r="E6" s="7" t="s">
        <v>9</v>
      </c>
      <c r="F6" s="8" t="s">
        <v>9</v>
      </c>
      <c r="G6" s="9" t="s">
        <v>9</v>
      </c>
    </row>
    <row r="7" spans="1:9" ht="20.25" customHeight="1">
      <c r="A7" s="10" t="s">
        <v>12</v>
      </c>
      <c r="B7" s="138">
        <f>B6+'1.9'!B7:C7</f>
        <v>16353500</v>
      </c>
      <c r="C7" s="139"/>
      <c r="D7" s="11"/>
      <c r="E7" s="12"/>
      <c r="F7" s="13"/>
      <c r="G7" s="14"/>
      <c r="I7" s="15"/>
    </row>
    <row r="8" spans="1:9" ht="25.5" customHeight="1">
      <c r="A8" s="1" t="s">
        <v>13</v>
      </c>
      <c r="B8" s="140"/>
      <c r="C8" s="141"/>
      <c r="G8" s="15"/>
    </row>
    <row r="9" spans="1:9" ht="27.95" customHeight="1">
      <c r="A9" s="127" t="s">
        <v>14</v>
      </c>
      <c r="B9" s="90"/>
      <c r="C9" s="128"/>
      <c r="D9" s="16"/>
      <c r="E9" s="17"/>
      <c r="F9" s="17"/>
      <c r="G9" s="18"/>
    </row>
    <row r="10" spans="1:9" ht="17.100000000000001" customHeight="1">
      <c r="A10" s="142" t="s">
        <v>15</v>
      </c>
      <c r="B10" s="19" t="s">
        <v>16</v>
      </c>
      <c r="C10" s="19" t="s">
        <v>17</v>
      </c>
      <c r="D10" s="70" t="s">
        <v>18</v>
      </c>
      <c r="E10" s="19" t="s">
        <v>16</v>
      </c>
      <c r="F10" s="19" t="s">
        <v>17</v>
      </c>
      <c r="G10" s="20"/>
    </row>
    <row r="11" spans="1:9" ht="20.100000000000001" customHeight="1">
      <c r="A11" s="143"/>
      <c r="B11" s="21" t="s">
        <v>252</v>
      </c>
      <c r="C11" s="21">
        <v>5</v>
      </c>
      <c r="D11" s="71"/>
      <c r="E11" s="22"/>
      <c r="F11" s="21"/>
      <c r="G11" s="23"/>
    </row>
    <row r="12" spans="1:9" ht="18" customHeight="1">
      <c r="A12" s="143"/>
      <c r="B12" s="21" t="s">
        <v>77</v>
      </c>
      <c r="C12" s="24">
        <v>3</v>
      </c>
      <c r="D12" s="71"/>
      <c r="E12" s="22"/>
      <c r="F12" s="21"/>
      <c r="G12" s="23"/>
    </row>
    <row r="13" spans="1:9" ht="17.100000000000001" customHeight="1">
      <c r="A13" s="144"/>
      <c r="B13" s="21" t="s">
        <v>253</v>
      </c>
      <c r="C13" s="21">
        <v>2</v>
      </c>
      <c r="D13" s="72"/>
      <c r="E13" s="25"/>
      <c r="F13" s="26"/>
      <c r="G13" s="23"/>
    </row>
    <row r="14" spans="1:9" ht="27.95" customHeight="1">
      <c r="A14" s="127" t="s">
        <v>19</v>
      </c>
      <c r="B14" s="90"/>
      <c r="C14" s="90"/>
      <c r="D14" s="90"/>
      <c r="E14" s="90"/>
      <c r="F14" s="90"/>
      <c r="G14" s="128"/>
    </row>
    <row r="15" spans="1:9" ht="18.95" customHeight="1">
      <c r="A15" s="27"/>
      <c r="B15" s="19" t="s">
        <v>20</v>
      </c>
      <c r="C15" s="19" t="s">
        <v>21</v>
      </c>
      <c r="D15" s="19" t="s">
        <v>22</v>
      </c>
      <c r="E15" s="120"/>
      <c r="F15" s="121"/>
      <c r="G15" s="122"/>
    </row>
    <row r="16" spans="1:9" ht="18.95" customHeight="1">
      <c r="A16" s="94" t="s">
        <v>23</v>
      </c>
      <c r="B16" s="28">
        <v>5.5555555555555552E-2</v>
      </c>
      <c r="C16" s="28" t="s">
        <v>166</v>
      </c>
      <c r="D16" s="29">
        <v>2</v>
      </c>
      <c r="E16" s="114"/>
      <c r="F16" s="115"/>
      <c r="G16" s="116"/>
    </row>
    <row r="17" spans="1:7">
      <c r="A17" s="95"/>
      <c r="B17" s="28">
        <v>0.10416666666666667</v>
      </c>
      <c r="C17" s="21" t="s">
        <v>167</v>
      </c>
      <c r="D17" s="21">
        <v>2</v>
      </c>
      <c r="E17" s="114"/>
      <c r="F17" s="115"/>
      <c r="G17" s="116"/>
    </row>
    <row r="18" spans="1:7">
      <c r="A18" s="95"/>
      <c r="B18" s="28">
        <v>0.10416666666666667</v>
      </c>
      <c r="C18" s="21"/>
      <c r="D18" s="21">
        <v>4</v>
      </c>
      <c r="E18" s="114"/>
      <c r="F18" s="115"/>
      <c r="G18" s="116"/>
    </row>
    <row r="19" spans="1:7">
      <c r="A19" s="95"/>
      <c r="B19" s="28">
        <v>0.16666666666666666</v>
      </c>
      <c r="C19" s="21" t="s">
        <v>168</v>
      </c>
      <c r="D19" s="21">
        <v>3</v>
      </c>
      <c r="E19" s="114"/>
      <c r="F19" s="115"/>
      <c r="G19" s="116"/>
    </row>
    <row r="20" spans="1:7">
      <c r="A20" s="95"/>
      <c r="B20" s="28"/>
      <c r="C20" s="21"/>
      <c r="D20" s="21"/>
      <c r="E20" s="114"/>
      <c r="F20" s="115"/>
      <c r="G20" s="116"/>
    </row>
    <row r="21" spans="1:7">
      <c r="A21" s="95"/>
      <c r="B21" s="28"/>
      <c r="C21" s="21"/>
      <c r="D21" s="21"/>
      <c r="E21" s="114"/>
      <c r="F21" s="115"/>
      <c r="G21" s="116"/>
    </row>
    <row r="22" spans="1:7" ht="18" thickBot="1">
      <c r="A22" s="123"/>
      <c r="B22" s="30"/>
      <c r="C22" s="31"/>
      <c r="D22" s="31"/>
      <c r="E22" s="124"/>
      <c r="F22" s="125"/>
      <c r="G22" s="126"/>
    </row>
    <row r="23" spans="1:7">
      <c r="A23" s="95" t="s">
        <v>24</v>
      </c>
      <c r="B23" s="32">
        <v>0.29166666666666669</v>
      </c>
      <c r="C23" s="33" t="s">
        <v>169</v>
      </c>
      <c r="D23" s="33">
        <v>4</v>
      </c>
      <c r="E23" s="91"/>
      <c r="F23" s="92"/>
      <c r="G23" s="93"/>
    </row>
    <row r="24" spans="1:7">
      <c r="A24" s="95"/>
      <c r="B24" s="28"/>
      <c r="C24" s="21"/>
      <c r="D24" s="21"/>
      <c r="E24" s="114"/>
      <c r="F24" s="115"/>
      <c r="G24" s="116"/>
    </row>
    <row r="25" spans="1:7">
      <c r="A25" s="95"/>
      <c r="B25" s="28"/>
      <c r="C25" s="21"/>
      <c r="D25" s="21"/>
      <c r="E25" s="114"/>
      <c r="F25" s="115"/>
      <c r="G25" s="116"/>
    </row>
    <row r="26" spans="1:7">
      <c r="A26" s="95"/>
      <c r="B26" s="28"/>
      <c r="C26" s="21"/>
      <c r="D26" s="21"/>
      <c r="E26" s="117"/>
      <c r="F26" s="118"/>
      <c r="G26" s="119"/>
    </row>
    <row r="27" spans="1:7">
      <c r="A27" s="95"/>
      <c r="B27" s="28"/>
      <c r="C27" s="21"/>
      <c r="D27" s="21"/>
      <c r="E27" s="114"/>
      <c r="F27" s="115"/>
      <c r="G27" s="116"/>
    </row>
    <row r="28" spans="1:7">
      <c r="A28" s="95"/>
      <c r="B28" s="28"/>
      <c r="C28" s="21"/>
      <c r="D28" s="21"/>
      <c r="E28" s="114"/>
      <c r="F28" s="115"/>
      <c r="G28" s="116"/>
    </row>
    <row r="29" spans="1:7">
      <c r="A29" s="95"/>
      <c r="B29" s="28"/>
      <c r="C29" s="21"/>
      <c r="D29" s="21"/>
      <c r="E29" s="114"/>
      <c r="F29" s="115"/>
      <c r="G29" s="116"/>
    </row>
    <row r="30" spans="1:7">
      <c r="A30" s="95"/>
      <c r="B30" s="28"/>
      <c r="C30" s="21"/>
      <c r="D30" s="21"/>
      <c r="E30" s="114"/>
      <c r="F30" s="115"/>
      <c r="G30" s="116"/>
    </row>
    <row r="31" spans="1:7">
      <c r="A31" s="95"/>
      <c r="B31" s="28"/>
      <c r="C31" s="21"/>
      <c r="D31" s="21"/>
      <c r="E31" s="114"/>
      <c r="F31" s="115"/>
      <c r="G31" s="116"/>
    </row>
    <row r="32" spans="1:7">
      <c r="A32" s="90" t="s">
        <v>25</v>
      </c>
      <c r="B32" s="90"/>
      <c r="C32" s="90"/>
      <c r="D32" s="90"/>
      <c r="E32" s="90"/>
      <c r="F32" s="90"/>
      <c r="G32" s="90"/>
    </row>
    <row r="33" spans="1:9">
      <c r="A33" s="94" t="s">
        <v>26</v>
      </c>
      <c r="B33" s="97" t="s">
        <v>170</v>
      </c>
      <c r="C33" s="99"/>
      <c r="D33" s="94" t="s">
        <v>27</v>
      </c>
      <c r="E33" s="109" t="s">
        <v>254</v>
      </c>
      <c r="F33" s="110"/>
      <c r="G33" s="111"/>
    </row>
    <row r="34" spans="1:9" ht="17.25" customHeight="1">
      <c r="A34" s="95"/>
      <c r="B34" s="84"/>
      <c r="C34" s="86"/>
      <c r="D34" s="95"/>
      <c r="E34" s="84"/>
      <c r="F34" s="85"/>
      <c r="G34" s="86"/>
    </row>
    <row r="35" spans="1:9">
      <c r="A35" s="95"/>
      <c r="B35" s="112"/>
      <c r="C35" s="86"/>
      <c r="D35" s="95"/>
      <c r="E35" s="84"/>
      <c r="F35" s="85"/>
      <c r="G35" s="86"/>
    </row>
    <row r="36" spans="1:9">
      <c r="A36" s="95"/>
      <c r="B36" s="84"/>
      <c r="C36" s="86"/>
      <c r="D36" s="95"/>
      <c r="E36" s="84"/>
      <c r="F36" s="85"/>
      <c r="G36" s="86"/>
    </row>
    <row r="37" spans="1:9" ht="17.25" customHeight="1">
      <c r="A37" s="95"/>
      <c r="B37" s="84"/>
      <c r="C37" s="86"/>
      <c r="D37" s="95"/>
      <c r="E37" s="113"/>
      <c r="F37" s="85"/>
      <c r="G37" s="86"/>
    </row>
    <row r="38" spans="1:9" ht="17.25" customHeight="1">
      <c r="A38" s="95"/>
      <c r="B38" s="84"/>
      <c r="C38" s="86"/>
      <c r="D38" s="95"/>
      <c r="E38" s="104"/>
      <c r="F38" s="105"/>
      <c r="G38" s="106"/>
      <c r="I38" s="34"/>
    </row>
    <row r="39" spans="1:9" ht="18" customHeight="1">
      <c r="A39" s="95"/>
      <c r="B39" s="84"/>
      <c r="C39" s="86"/>
      <c r="D39" s="95"/>
      <c r="E39" s="104"/>
      <c r="F39" s="105"/>
      <c r="G39" s="106"/>
    </row>
    <row r="40" spans="1:9" ht="15" customHeight="1">
      <c r="A40" s="95"/>
      <c r="B40" s="84"/>
      <c r="C40" s="86"/>
      <c r="D40" s="95"/>
      <c r="E40" s="104"/>
      <c r="F40" s="105"/>
      <c r="G40" s="106"/>
    </row>
    <row r="41" spans="1:9">
      <c r="A41" s="96"/>
      <c r="B41" s="84"/>
      <c r="C41" s="86"/>
      <c r="D41" s="96"/>
      <c r="E41" s="87"/>
      <c r="F41" s="107"/>
      <c r="G41" s="108"/>
    </row>
    <row r="42" spans="1:9">
      <c r="A42" s="90" t="s">
        <v>28</v>
      </c>
      <c r="B42" s="90"/>
      <c r="C42" s="90"/>
      <c r="D42" s="90"/>
      <c r="E42" s="90"/>
      <c r="F42" s="90"/>
      <c r="G42" s="90"/>
    </row>
    <row r="43" spans="1:9">
      <c r="A43" s="94" t="s">
        <v>26</v>
      </c>
      <c r="B43" s="97" t="s">
        <v>9</v>
      </c>
      <c r="C43" s="99"/>
      <c r="D43" s="94" t="s">
        <v>27</v>
      </c>
      <c r="E43" s="101"/>
      <c r="F43" s="102"/>
      <c r="G43" s="103"/>
    </row>
    <row r="44" spans="1:9">
      <c r="A44" s="96"/>
      <c r="B44" s="87" t="s">
        <v>9</v>
      </c>
      <c r="C44" s="89"/>
      <c r="D44" s="96"/>
      <c r="E44" s="91"/>
      <c r="F44" s="92"/>
      <c r="G44" s="93"/>
    </row>
    <row r="45" spans="1:9">
      <c r="A45" s="90" t="s">
        <v>29</v>
      </c>
      <c r="B45" s="90"/>
      <c r="C45" s="90"/>
      <c r="D45" s="90"/>
      <c r="E45" s="90"/>
      <c r="F45" s="90"/>
      <c r="G45" s="90"/>
    </row>
    <row r="46" spans="1:9">
      <c r="A46" s="94" t="s">
        <v>26</v>
      </c>
      <c r="B46" s="97"/>
      <c r="C46" s="98"/>
      <c r="D46" s="99"/>
      <c r="E46" s="94" t="s">
        <v>27</v>
      </c>
      <c r="F46" s="84"/>
      <c r="G46" s="86"/>
      <c r="H46" s="49"/>
    </row>
    <row r="47" spans="1:9">
      <c r="A47" s="95"/>
      <c r="B47" s="84"/>
      <c r="C47" s="85"/>
      <c r="D47" s="86"/>
      <c r="E47" s="95"/>
      <c r="F47" s="100"/>
      <c r="G47" s="86"/>
      <c r="H47" s="35"/>
    </row>
    <row r="48" spans="1:9">
      <c r="A48" s="95"/>
      <c r="B48" s="84"/>
      <c r="C48" s="85"/>
      <c r="D48" s="86"/>
      <c r="E48" s="95"/>
      <c r="F48" s="100"/>
      <c r="G48" s="86"/>
    </row>
    <row r="49" spans="1:7">
      <c r="A49" s="95"/>
      <c r="B49" s="84"/>
      <c r="C49" s="85"/>
      <c r="D49" s="86"/>
      <c r="E49" s="95"/>
      <c r="F49" s="84" t="s">
        <v>9</v>
      </c>
      <c r="G49" s="86"/>
    </row>
    <row r="50" spans="1:7">
      <c r="A50" s="95"/>
      <c r="B50" s="84" t="s">
        <v>9</v>
      </c>
      <c r="C50" s="85"/>
      <c r="D50" s="86"/>
      <c r="E50" s="95"/>
      <c r="F50" s="84" t="s">
        <v>9</v>
      </c>
      <c r="G50" s="86"/>
    </row>
    <row r="51" spans="1:7">
      <c r="A51" s="96"/>
      <c r="B51" s="87"/>
      <c r="C51" s="88"/>
      <c r="D51" s="89"/>
      <c r="E51" s="96"/>
      <c r="F51" s="84"/>
      <c r="G51" s="86"/>
    </row>
    <row r="52" spans="1:7">
      <c r="A52" s="64" t="s">
        <v>30</v>
      </c>
      <c r="B52" s="65"/>
      <c r="C52" s="36" t="s">
        <v>31</v>
      </c>
      <c r="D52" s="37">
        <f>B54+E54</f>
        <v>0</v>
      </c>
      <c r="E52" s="38"/>
      <c r="F52" s="66"/>
      <c r="G52" s="66"/>
    </row>
    <row r="53" spans="1:7">
      <c r="A53" s="67" t="s">
        <v>26</v>
      </c>
      <c r="B53" s="39" t="s">
        <v>32</v>
      </c>
      <c r="C53" s="39" t="s">
        <v>33</v>
      </c>
      <c r="D53" s="70" t="s">
        <v>27</v>
      </c>
      <c r="E53" s="39" t="s">
        <v>32</v>
      </c>
      <c r="F53" s="73" t="s">
        <v>33</v>
      </c>
      <c r="G53" s="74"/>
    </row>
    <row r="54" spans="1:7">
      <c r="A54" s="68"/>
      <c r="B54" s="75"/>
      <c r="C54" s="75"/>
      <c r="D54" s="71"/>
      <c r="E54" s="75"/>
      <c r="F54" s="78"/>
      <c r="G54" s="79"/>
    </row>
    <row r="55" spans="1:7">
      <c r="A55" s="68"/>
      <c r="B55" s="76"/>
      <c r="C55" s="76"/>
      <c r="D55" s="71"/>
      <c r="E55" s="76"/>
      <c r="F55" s="80"/>
      <c r="G55" s="81"/>
    </row>
    <row r="56" spans="1:7">
      <c r="A56" s="69"/>
      <c r="B56" s="77"/>
      <c r="C56" s="77"/>
      <c r="D56" s="72"/>
      <c r="E56" s="77"/>
      <c r="F56" s="82"/>
      <c r="G56" s="83"/>
    </row>
    <row r="57" spans="1:7">
      <c r="A57" s="60" t="s">
        <v>34</v>
      </c>
      <c r="B57" s="60"/>
      <c r="C57" s="60"/>
      <c r="D57" s="60"/>
      <c r="E57" s="60"/>
      <c r="F57" s="60"/>
      <c r="G57" s="60"/>
    </row>
    <row r="58" spans="1:7">
      <c r="A58" s="61"/>
      <c r="B58" s="62"/>
      <c r="C58" s="62"/>
      <c r="D58" s="62"/>
      <c r="E58" s="62"/>
      <c r="F58" s="62"/>
      <c r="G58" s="63"/>
    </row>
    <row r="60" spans="1:7">
      <c r="G60"/>
    </row>
    <row r="61" spans="1:7">
      <c r="G61"/>
    </row>
    <row r="62" spans="1:7">
      <c r="C62" t="s">
        <v>4</v>
      </c>
      <c r="G62"/>
    </row>
    <row r="63" spans="1:7">
      <c r="G63"/>
    </row>
    <row r="64" spans="1:7">
      <c r="G64"/>
    </row>
    <row r="65" spans="7:7">
      <c r="G65"/>
    </row>
  </sheetData>
  <mergeCells count="86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1:G21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A32:G32"/>
    <mergeCell ref="A33:A41"/>
    <mergeCell ref="B33:C33"/>
    <mergeCell ref="D33:D41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40:C40"/>
    <mergeCell ref="E40:G40"/>
    <mergeCell ref="B41:C41"/>
    <mergeCell ref="E41:G41"/>
    <mergeCell ref="B39:C39"/>
    <mergeCell ref="E39:G39"/>
    <mergeCell ref="A42:G42"/>
    <mergeCell ref="E44:G44"/>
    <mergeCell ref="A45:G45"/>
    <mergeCell ref="A46:A51"/>
    <mergeCell ref="B46:D46"/>
    <mergeCell ref="E46:E51"/>
    <mergeCell ref="F46:G46"/>
    <mergeCell ref="B47:D47"/>
    <mergeCell ref="F47:G47"/>
    <mergeCell ref="B48:D48"/>
    <mergeCell ref="F48:G48"/>
    <mergeCell ref="A43:A44"/>
    <mergeCell ref="B43:C43"/>
    <mergeCell ref="D43:D44"/>
    <mergeCell ref="E43:G43"/>
    <mergeCell ref="B44:C44"/>
    <mergeCell ref="B49:D49"/>
    <mergeCell ref="F49:G49"/>
    <mergeCell ref="B50:D50"/>
    <mergeCell ref="F50:G50"/>
    <mergeCell ref="B51:D51"/>
    <mergeCell ref="F51:G51"/>
    <mergeCell ref="A57:G57"/>
    <mergeCell ref="A58:G58"/>
    <mergeCell ref="A52:B52"/>
    <mergeCell ref="F52:G52"/>
    <mergeCell ref="A53:A56"/>
    <mergeCell ref="D53:D56"/>
    <mergeCell ref="F53:G53"/>
    <mergeCell ref="B54:B56"/>
    <mergeCell ref="C54:C56"/>
    <mergeCell ref="E54:E56"/>
    <mergeCell ref="F54:G56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20</vt:i4>
      </vt:variant>
    </vt:vector>
  </HeadingPairs>
  <TitlesOfParts>
    <vt:vector size="20" baseType="lpstr"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</vt:lpstr>
      <vt:lpstr>1.17</vt:lpstr>
      <vt:lpstr>1.18</vt:lpstr>
      <vt:lpstr>1.19</vt:lpstr>
      <vt:lpstr>1.20</vt:lpstr>
      <vt:lpstr>양식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꼴라</dc:creator>
  <cp:lastModifiedBy>user</cp:lastModifiedBy>
  <dcterms:created xsi:type="dcterms:W3CDTF">2014-11-29T11:40:48Z</dcterms:created>
  <dcterms:modified xsi:type="dcterms:W3CDTF">2016-01-21T03:55:55Z</dcterms:modified>
</cp:coreProperties>
</file>