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 tabRatio="923" firstSheet="4" activeTab="27"/>
  </bookViews>
  <sheets>
    <sheet name="9.1" sheetId="2" r:id="rId1"/>
    <sheet name="9.2" sheetId="3" r:id="rId2"/>
    <sheet name="9.3" sheetId="4" r:id="rId3"/>
    <sheet name="9.4" sheetId="5" r:id="rId4"/>
    <sheet name="9.5" sheetId="6" r:id="rId5"/>
    <sheet name="9.6" sheetId="7" r:id="rId6"/>
    <sheet name="9.7" sheetId="8" r:id="rId7"/>
    <sheet name="9.9" sheetId="9" r:id="rId8"/>
    <sheet name="9.10" sheetId="11" r:id="rId9"/>
    <sheet name="9.11" sheetId="12" r:id="rId10"/>
    <sheet name="9.12" sheetId="13" r:id="rId11"/>
    <sheet name="9.13" sheetId="14" r:id="rId12"/>
    <sheet name="9.14" sheetId="15" r:id="rId13"/>
    <sheet name="9.15" sheetId="16" r:id="rId14"/>
    <sheet name="9.16" sheetId="17" r:id="rId15"/>
    <sheet name="9.17" sheetId="1" r:id="rId16"/>
    <sheet name="9.18" sheetId="19" r:id="rId17"/>
    <sheet name="9.19" sheetId="21" r:id="rId18"/>
    <sheet name="9.20" sheetId="22" r:id="rId19"/>
    <sheet name="9.21" sheetId="23" r:id="rId20"/>
    <sheet name="9.22" sheetId="24" r:id="rId21"/>
    <sheet name="9.23" sheetId="25" r:id="rId22"/>
    <sheet name="9.24" sheetId="26" r:id="rId23"/>
    <sheet name="9.25" sheetId="27" r:id="rId24"/>
    <sheet name="9.26" sheetId="28" r:id="rId25"/>
    <sheet name="9.27" sheetId="29" r:id="rId26"/>
    <sheet name="9.28" sheetId="30" r:id="rId27"/>
    <sheet name="9.29" sheetId="31" r:id="rId28"/>
    <sheet name="양식" sheetId="18" r:id="rId29"/>
    <sheet name="Sheet1" sheetId="20" r:id="rId30"/>
  </sheets>
  <calcPr calcId="125725"/>
</workbook>
</file>

<file path=xl/calcChain.xml><?xml version="1.0" encoding="utf-8"?>
<calcChain xmlns="http://schemas.openxmlformats.org/spreadsheetml/2006/main">
  <c r="B7" i="31"/>
  <c r="B5"/>
  <c r="D52"/>
  <c r="B7" i="30"/>
  <c r="B5"/>
  <c r="D52"/>
  <c r="B7" i="29"/>
  <c r="B5"/>
  <c r="D52"/>
  <c r="B7" i="28"/>
  <c r="D54"/>
  <c r="B5"/>
  <c r="B7" i="27"/>
  <c r="D54"/>
  <c r="B5"/>
  <c r="B7" i="26"/>
  <c r="D54"/>
  <c r="B5"/>
  <c r="B7" i="24"/>
  <c r="B5"/>
  <c r="B7" i="25"/>
  <c r="B5"/>
  <c r="D54"/>
  <c r="D52" i="24"/>
  <c r="B7" i="22"/>
  <c r="B7" i="23" s="1"/>
  <c r="B5" i="22"/>
  <c r="B5" i="23"/>
  <c r="D52"/>
  <c r="D52" i="22"/>
  <c r="B7" i="21"/>
  <c r="B5"/>
  <c r="D52"/>
  <c r="B7" i="19"/>
  <c r="B5"/>
  <c r="D52"/>
  <c r="B7" i="1"/>
  <c r="B5"/>
  <c r="D52" i="18"/>
  <c r="B7" i="17"/>
  <c r="B5"/>
  <c r="B6"/>
  <c r="D52"/>
  <c r="B7" i="16"/>
  <c r="B5"/>
  <c r="D53"/>
  <c r="B7" i="15"/>
  <c r="B5"/>
  <c r="B7" i="14"/>
  <c r="B5"/>
  <c r="D52" i="15"/>
  <c r="D52" i="14"/>
  <c r="B7" i="13"/>
  <c r="D52"/>
  <c r="B5"/>
  <c r="B7" i="12"/>
  <c r="B5"/>
  <c r="D52"/>
  <c r="B7" i="11"/>
  <c r="B5"/>
  <c r="B7" i="9"/>
  <c r="B5"/>
  <c r="D52" i="11"/>
  <c r="D52" i="9"/>
  <c r="B7" i="7"/>
  <c r="B7" i="8" s="1"/>
  <c r="B5"/>
  <c r="D52"/>
  <c r="D52" i="7"/>
  <c r="B5"/>
  <c r="B7" i="6"/>
  <c r="D52"/>
  <c r="B5"/>
  <c r="B7" i="5"/>
  <c r="D52"/>
  <c r="B5"/>
  <c r="B5" i="4"/>
  <c r="B7"/>
  <c r="D52"/>
  <c r="B5" i="3"/>
  <c r="B7"/>
  <c r="D53"/>
  <c r="B7" i="2"/>
  <c r="B5"/>
  <c r="D54"/>
  <c r="D54" i="1"/>
</calcChain>
</file>

<file path=xl/sharedStrings.xml><?xml version="1.0" encoding="utf-8"?>
<sst xmlns="http://schemas.openxmlformats.org/spreadsheetml/2006/main" count="2550" uniqueCount="642">
  <si>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</si>
  <si>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</si>
  <si>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</si>
  <si>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</si>
  <si>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</si>
  <si>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</si>
  <si>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</si>
  <si>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</si>
  <si>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</si>
  <si>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</si>
  <si>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</si>
  <si>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</si>
  <si>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</si>
  <si>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</si>
  <si>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</si>
  <si>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</si>
  <si>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</si>
  <si>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</si>
  <si>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</si>
  <si>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</si>
  <si>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</si>
  <si>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</si>
  <si>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</si>
  <si>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</si>
  <si>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</si>
  <si>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</si>
  <si>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</si>
  <si>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</si>
  <si>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</si>
  <si>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</si>
  <si>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</si>
  <si>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</si>
  <si>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</si>
  <si>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</si>
  <si>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</si>
  <si>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</si>
  <si>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2014. 9.  </t>
    <phoneticPr fontId="5" type="noConversion"/>
  </si>
  <si>
    <t>2014. 9.  1</t>
    <phoneticPr fontId="5" type="noConversion"/>
  </si>
  <si>
    <t>12시</t>
    <phoneticPr fontId="4" type="noConversion"/>
  </si>
  <si>
    <t>김영식님</t>
    <phoneticPr fontId="4" type="noConversion"/>
  </si>
  <si>
    <t>6시30분</t>
    <phoneticPr fontId="4" type="noConversion"/>
  </si>
  <si>
    <t>김보람님</t>
    <phoneticPr fontId="4" type="noConversion"/>
  </si>
  <si>
    <t>Siena</t>
    <phoneticPr fontId="4" type="noConversion"/>
  </si>
  <si>
    <t>정재호님</t>
    <phoneticPr fontId="4" type="noConversion"/>
  </si>
  <si>
    <t>Verona</t>
    <phoneticPr fontId="4" type="noConversion"/>
  </si>
  <si>
    <t>6시40분</t>
    <phoneticPr fontId="4" type="noConversion"/>
  </si>
  <si>
    <t>정원숭님</t>
    <phoneticPr fontId="4" type="noConversion"/>
  </si>
  <si>
    <t>7시</t>
    <phoneticPr fontId="4" type="noConversion"/>
  </si>
  <si>
    <t>최규태님</t>
    <phoneticPr fontId="4" type="noConversion"/>
  </si>
  <si>
    <t>신종음님</t>
    <phoneticPr fontId="4" type="noConversion"/>
  </si>
  <si>
    <t>박정환님</t>
    <phoneticPr fontId="4" type="noConversion"/>
  </si>
  <si>
    <t>7시30분</t>
    <phoneticPr fontId="4" type="noConversion"/>
  </si>
  <si>
    <t>전지유님</t>
    <phoneticPr fontId="4" type="noConversion"/>
  </si>
  <si>
    <t>7시40분</t>
    <phoneticPr fontId="4" type="noConversion"/>
  </si>
  <si>
    <t>손보미님</t>
    <phoneticPr fontId="4" type="noConversion"/>
  </si>
  <si>
    <t>8시</t>
    <phoneticPr fontId="4" type="noConversion"/>
  </si>
  <si>
    <t>강태진님</t>
    <phoneticPr fontId="4" type="noConversion"/>
  </si>
  <si>
    <t>8시30분</t>
    <phoneticPr fontId="4" type="noConversion"/>
  </si>
  <si>
    <t>주현철과장</t>
    <phoneticPr fontId="4" type="noConversion"/>
  </si>
  <si>
    <t>Campo</t>
    <phoneticPr fontId="4" type="noConversion"/>
  </si>
  <si>
    <t>강지원주임 안심 손질 실시</t>
    <phoneticPr fontId="4" type="noConversion"/>
  </si>
  <si>
    <t xml:space="preserve">임유리사원 토마토소스 생산 </t>
    <phoneticPr fontId="4" type="noConversion"/>
  </si>
  <si>
    <t>봉골레파스타</t>
    <phoneticPr fontId="4" type="noConversion"/>
  </si>
  <si>
    <t>알리오감베리</t>
    <phoneticPr fontId="4" type="noConversion"/>
  </si>
  <si>
    <t>먹물리조또</t>
    <phoneticPr fontId="4" type="noConversion"/>
  </si>
  <si>
    <t xml:space="preserve"> - 오늘영업사항</t>
    <phoneticPr fontId="4" type="noConversion"/>
  </si>
  <si>
    <t xml:space="preserve"> : 디너영업이 활성화 되었습니다. 2,3층 모두 예약만석으로 진행되었으며,</t>
    <phoneticPr fontId="4" type="noConversion"/>
  </si>
  <si>
    <t xml:space="preserve">   특히 단골손님 (디에즈모임, 홍성철님,강태진님 등)의 방문이 많았습니다.</t>
    <phoneticPr fontId="4" type="noConversion"/>
  </si>
  <si>
    <t>홍성철님</t>
    <phoneticPr fontId="4" type="noConversion"/>
  </si>
  <si>
    <t>6시</t>
    <phoneticPr fontId="4" type="noConversion"/>
  </si>
  <si>
    <t xml:space="preserve"> </t>
    <phoneticPr fontId="4" type="noConversion"/>
  </si>
  <si>
    <t xml:space="preserve"> - 안훈사원 글라스 구분및 각층 기물 위치 교육 실시.</t>
    <phoneticPr fontId="4" type="noConversion"/>
  </si>
  <si>
    <t>2014. 9.  2</t>
    <phoneticPr fontId="5" type="noConversion"/>
  </si>
  <si>
    <t>11시</t>
    <phoneticPr fontId="4" type="noConversion"/>
  </si>
  <si>
    <t>장희선님</t>
    <phoneticPr fontId="4" type="noConversion"/>
  </si>
  <si>
    <t>남희경님</t>
    <phoneticPr fontId="4" type="noConversion"/>
  </si>
  <si>
    <t>바톤갤러리</t>
    <phoneticPr fontId="4" type="noConversion"/>
  </si>
  <si>
    <t>젠틀모임</t>
    <phoneticPr fontId="4" type="noConversion"/>
  </si>
  <si>
    <t>금재영님</t>
    <phoneticPr fontId="4" type="noConversion"/>
  </si>
  <si>
    <t>사장님</t>
    <phoneticPr fontId="4" type="noConversion"/>
  </si>
  <si>
    <t>이지우님</t>
    <phoneticPr fontId="4" type="noConversion"/>
  </si>
  <si>
    <t>윤현우님</t>
    <phoneticPr fontId="4" type="noConversion"/>
  </si>
  <si>
    <t>박종익님</t>
    <phoneticPr fontId="4" type="noConversion"/>
  </si>
  <si>
    <t>9월 전체미팅 실시</t>
    <phoneticPr fontId="4" type="noConversion"/>
  </si>
  <si>
    <t>임유리사원 봉평 메밀 크레이프 생산</t>
    <phoneticPr fontId="4" type="noConversion"/>
  </si>
  <si>
    <t>신동식주임 치킨스탁 생산</t>
    <phoneticPr fontId="4" type="noConversion"/>
  </si>
  <si>
    <t xml:space="preserve"> -디너영업시 4층 젠틀모임의 코스이용과 3층 단품이용, 1층 와인손님의 방문 </t>
    <phoneticPr fontId="4" type="noConversion"/>
  </si>
  <si>
    <t>(와인,음료 매출 43% 차지하였습니다.)</t>
    <phoneticPr fontId="4" type="noConversion"/>
  </si>
  <si>
    <t>계속 이어져 일일 목표매출 달성하였으며 와인매출이 우수하였습니다.</t>
    <phoneticPr fontId="4" type="noConversion"/>
  </si>
  <si>
    <t xml:space="preserve"> -내일예약사항</t>
    <phoneticPr fontId="4" type="noConversion"/>
  </si>
  <si>
    <t>&lt;런치&gt; 이지영 님(10) 12:00, L/T =&gt; 베이비샤워</t>
    <phoneticPr fontId="4" type="noConversion"/>
  </si>
  <si>
    <t xml:space="preserve">       헤라 (석지영 님) (10) 12:00, L/T =&gt; 3층 룸(빔프로젝터사용)</t>
    <phoneticPr fontId="4" type="noConversion"/>
  </si>
  <si>
    <t>&lt;디너&gt; SK플래닛(서진우사장님) (10) 7:00, 3층 룸</t>
    <phoneticPr fontId="4" type="noConversion"/>
  </si>
  <si>
    <t xml:space="preserve"> -안 훈 사원교육 : 음료메뉴얼 교육 실시</t>
    <phoneticPr fontId="4" type="noConversion"/>
  </si>
  <si>
    <t xml:space="preserve">                  (전화응대를 위한) 매장 길설명 교육 실시</t>
    <phoneticPr fontId="4" type="noConversion"/>
  </si>
  <si>
    <t>Roma, 북클럽 오선미 님 소개, D/B</t>
    <phoneticPr fontId="4" type="noConversion"/>
  </si>
  <si>
    <t>2014. 9.  3</t>
    <phoneticPr fontId="5" type="noConversion"/>
  </si>
  <si>
    <t>이지영님</t>
    <phoneticPr fontId="4" type="noConversion"/>
  </si>
  <si>
    <t>Roma, L/T</t>
    <phoneticPr fontId="4" type="noConversion"/>
  </si>
  <si>
    <t>12시30분</t>
    <phoneticPr fontId="4" type="noConversion"/>
  </si>
  <si>
    <t>석현지님</t>
    <phoneticPr fontId="4" type="noConversion"/>
  </si>
  <si>
    <t>김운영님</t>
    <phoneticPr fontId="4" type="noConversion"/>
  </si>
  <si>
    <t>김가연님</t>
    <phoneticPr fontId="4" type="noConversion"/>
  </si>
  <si>
    <t>리앤펑 윤주형님</t>
    <phoneticPr fontId="4" type="noConversion"/>
  </si>
  <si>
    <t>Siena, L/T</t>
    <phoneticPr fontId="4" type="noConversion"/>
  </si>
  <si>
    <t>서진우사장님</t>
    <phoneticPr fontId="4" type="noConversion"/>
  </si>
  <si>
    <t>조성주님</t>
    <phoneticPr fontId="4" type="noConversion"/>
  </si>
  <si>
    <t>김운수님</t>
    <phoneticPr fontId="4" type="noConversion"/>
  </si>
  <si>
    <t>금일 L/T 메뉴</t>
    <phoneticPr fontId="4" type="noConversion"/>
  </si>
  <si>
    <t>1. 마리네이드 수박과 새우 세비체</t>
    <phoneticPr fontId="4" type="noConversion"/>
  </si>
  <si>
    <t>2. 카프레제</t>
    <phoneticPr fontId="4" type="noConversion"/>
  </si>
  <si>
    <t>3. 마켓 샐러드</t>
    <phoneticPr fontId="4" type="noConversion"/>
  </si>
  <si>
    <t>4. 3색 푸실리면의 알리오 보따르가</t>
    <phoneticPr fontId="4" type="noConversion"/>
  </si>
  <si>
    <t>5. 등심 또는 생선</t>
    <phoneticPr fontId="4" type="noConversion"/>
  </si>
  <si>
    <t>6. 티라미수</t>
    <phoneticPr fontId="4" type="noConversion"/>
  </si>
  <si>
    <t>L/T</t>
    <phoneticPr fontId="4" type="noConversion"/>
  </si>
  <si>
    <t>D/A</t>
    <phoneticPr fontId="4" type="noConversion"/>
  </si>
  <si>
    <t>먹물리조또</t>
    <phoneticPr fontId="4" type="noConversion"/>
  </si>
  <si>
    <t>&lt;런치&gt; 헤라 (석지영 님) (10) 12:00, L/T =&gt; 3층 룸(빔프로젝터사용)</t>
    <phoneticPr fontId="4" type="noConversion"/>
  </si>
  <si>
    <t xml:space="preserve"> -사무실청소 실시</t>
    <phoneticPr fontId="4" type="noConversion"/>
  </si>
  <si>
    <t xml:space="preserve"> </t>
    <phoneticPr fontId="4" type="noConversion"/>
  </si>
  <si>
    <t xml:space="preserve"> -1,2층 냉장고 청소 실시</t>
    <phoneticPr fontId="4" type="noConversion"/>
  </si>
  <si>
    <t>해산물리조또</t>
    <phoneticPr fontId="4" type="noConversion"/>
  </si>
  <si>
    <t>가지파이</t>
    <phoneticPr fontId="4" type="noConversion"/>
  </si>
  <si>
    <t>2014. 9.  4</t>
    <phoneticPr fontId="5" type="noConversion"/>
  </si>
  <si>
    <t>2014. 9.  5</t>
    <phoneticPr fontId="5" type="noConversion"/>
  </si>
  <si>
    <t>오지현 님</t>
    <phoneticPr fontId="4" type="noConversion"/>
  </si>
  <si>
    <t>이정의 님</t>
    <phoneticPr fontId="4" type="noConversion"/>
  </si>
  <si>
    <t>고애나 님</t>
    <phoneticPr fontId="4" type="noConversion"/>
  </si>
  <si>
    <t>진남영 님</t>
    <phoneticPr fontId="4" type="noConversion"/>
  </si>
  <si>
    <t>박동균 님</t>
    <phoneticPr fontId="4" type="noConversion"/>
  </si>
  <si>
    <t xml:space="preserve"> 컨벤션 오븐 청소</t>
    <phoneticPr fontId="4" type="noConversion"/>
  </si>
  <si>
    <t xml:space="preserve"> 핫파트 싱크대 배수문제 발생</t>
    <phoneticPr fontId="4" type="noConversion"/>
  </si>
  <si>
    <t xml:space="preserve"> -현상수리 김용욱 주임</t>
    <phoneticPr fontId="4" type="noConversion"/>
  </si>
  <si>
    <t xml:space="preserve"> 추석대비 냉장공간을 확보하기 위해 사무실</t>
    <phoneticPr fontId="4" type="noConversion"/>
  </si>
  <si>
    <t>윈도우 냉장고 가동</t>
    <phoneticPr fontId="4" type="noConversion"/>
  </si>
  <si>
    <t>안영미 님</t>
    <phoneticPr fontId="4" type="noConversion"/>
  </si>
  <si>
    <t>유세윤 님</t>
    <phoneticPr fontId="4" type="noConversion"/>
  </si>
  <si>
    <t>석현지 님</t>
    <phoneticPr fontId="4" type="noConversion"/>
  </si>
  <si>
    <t>박주연 님</t>
    <phoneticPr fontId="4" type="noConversion"/>
  </si>
  <si>
    <t>전보영 님</t>
    <phoneticPr fontId="4" type="noConversion"/>
  </si>
  <si>
    <t>조수연 님</t>
    <phoneticPr fontId="4" type="noConversion"/>
  </si>
  <si>
    <t>양아린 님</t>
    <phoneticPr fontId="4" type="noConversion"/>
  </si>
  <si>
    <t>4+1</t>
    <phoneticPr fontId="4" type="noConversion"/>
  </si>
  <si>
    <t>4. 루꼴라 페스토의 봉골레 파스타</t>
    <phoneticPr fontId="4" type="noConversion"/>
  </si>
  <si>
    <t xml:space="preserve">  -석현지님 L/T</t>
    <phoneticPr fontId="4" type="noConversion"/>
  </si>
  <si>
    <t>L/A</t>
    <phoneticPr fontId="4" type="noConversion"/>
  </si>
  <si>
    <t>날치알크림파스타</t>
    <phoneticPr fontId="4" type="noConversion"/>
  </si>
  <si>
    <t>루꼴라피자</t>
    <phoneticPr fontId="4" type="noConversion"/>
  </si>
  <si>
    <t xml:space="preserve"> - POS관련 미팅실시.</t>
    <phoneticPr fontId="4" type="noConversion"/>
  </si>
  <si>
    <t xml:space="preserve">  : 통합되는 POS를 검토, 수정하는 미팅을 본사에서 실시하였습니다.</t>
    <phoneticPr fontId="4" type="noConversion"/>
  </si>
  <si>
    <t xml:space="preserve"> - 제빙기 청소를 실시하였습니다.</t>
    <phoneticPr fontId="4" type="noConversion"/>
  </si>
  <si>
    <t>2014. 9.  6</t>
    <phoneticPr fontId="5" type="noConversion"/>
  </si>
  <si>
    <t>김희종 님</t>
    <phoneticPr fontId="4" type="noConversion"/>
  </si>
  <si>
    <t>이채율 님</t>
    <phoneticPr fontId="4" type="noConversion"/>
  </si>
  <si>
    <t>류성현 님</t>
    <phoneticPr fontId="4" type="noConversion"/>
  </si>
  <si>
    <t>이충언 님</t>
    <phoneticPr fontId="4" type="noConversion"/>
  </si>
  <si>
    <t>주방 후드청소 및 선반 정리</t>
    <phoneticPr fontId="4" type="noConversion"/>
  </si>
  <si>
    <t>주차장 청소 및 음식물 쓰레기통 세척</t>
    <phoneticPr fontId="4" type="noConversion"/>
  </si>
  <si>
    <t>홍합탕</t>
    <phoneticPr fontId="4" type="noConversion"/>
  </si>
  <si>
    <t>해산물토마토파스타</t>
    <phoneticPr fontId="4" type="noConversion"/>
  </si>
  <si>
    <t>날치알크림파스타</t>
    <phoneticPr fontId="4" type="noConversion"/>
  </si>
  <si>
    <t xml:space="preserve"> - 당일영업사항</t>
    <phoneticPr fontId="4" type="noConversion"/>
  </si>
  <si>
    <t xml:space="preserve"> : 추석연휴가 시작되었으며, 오전 오후 모두 2인 테이블의 방문이 많았습니다.</t>
    <phoneticPr fontId="4" type="noConversion"/>
  </si>
  <si>
    <t>2014. 9.  7</t>
    <phoneticPr fontId="5" type="noConversion"/>
  </si>
  <si>
    <t>2시</t>
    <phoneticPr fontId="4" type="noConversion"/>
  </si>
  <si>
    <t>김홍석님</t>
    <phoneticPr fontId="4" type="noConversion"/>
  </si>
  <si>
    <t>2시30분</t>
    <phoneticPr fontId="4" type="noConversion"/>
  </si>
  <si>
    <t>최준영님</t>
    <phoneticPr fontId="4" type="noConversion"/>
  </si>
  <si>
    <t>김종석님</t>
    <phoneticPr fontId="4" type="noConversion"/>
  </si>
  <si>
    <t>김정서님</t>
    <phoneticPr fontId="4" type="noConversion"/>
  </si>
  <si>
    <t>안동건님</t>
    <phoneticPr fontId="4" type="noConversion"/>
  </si>
  <si>
    <t>최은지님</t>
    <phoneticPr fontId="4" type="noConversion"/>
  </si>
  <si>
    <t>정경님</t>
    <phoneticPr fontId="4" type="noConversion"/>
  </si>
  <si>
    <t>공현호님</t>
    <phoneticPr fontId="4" type="noConversion"/>
  </si>
  <si>
    <t>구정오님</t>
    <phoneticPr fontId="4" type="noConversion"/>
  </si>
  <si>
    <t>명일 추석 휴무로 인해 식자재 정리 실시</t>
    <phoneticPr fontId="4" type="noConversion"/>
  </si>
  <si>
    <t>4층 1층 허브 관리 실시</t>
    <phoneticPr fontId="4" type="noConversion"/>
  </si>
  <si>
    <t>김초연사원 제폴라 생산</t>
    <phoneticPr fontId="4" type="noConversion"/>
  </si>
  <si>
    <t>김경진사원 피자 튀김 병행 근무</t>
    <phoneticPr fontId="4" type="noConversion"/>
  </si>
  <si>
    <t>임유리사원 조개스탁 생산</t>
    <phoneticPr fontId="4" type="noConversion"/>
  </si>
  <si>
    <t>날치알크림파스타</t>
    <phoneticPr fontId="4" type="noConversion"/>
  </si>
  <si>
    <t>토마토물회파스타</t>
    <phoneticPr fontId="4" type="noConversion"/>
  </si>
  <si>
    <t>아라비아따</t>
    <phoneticPr fontId="4" type="noConversion"/>
  </si>
  <si>
    <t xml:space="preserve"> : * 1층 와인진열 D.P장 청소</t>
    <phoneticPr fontId="4" type="noConversion"/>
  </si>
  <si>
    <t xml:space="preserve">   * 2층 냉장고 및 선반</t>
    <phoneticPr fontId="4" type="noConversion"/>
  </si>
  <si>
    <t xml:space="preserve">   * 3층 와인진열장 및 화장실</t>
    <phoneticPr fontId="4" type="noConversion"/>
  </si>
  <si>
    <t xml:space="preserve">   * 4층 테라스청소 </t>
    <phoneticPr fontId="4" type="noConversion"/>
  </si>
  <si>
    <t xml:space="preserve"> - 추석연휴 대비 전층 대청소 실시</t>
    <phoneticPr fontId="4" type="noConversion"/>
  </si>
  <si>
    <t>2014. 9.  9</t>
    <phoneticPr fontId="5" type="noConversion"/>
  </si>
  <si>
    <t>장회정님</t>
    <phoneticPr fontId="4" type="noConversion"/>
  </si>
  <si>
    <t>칸뮬러님</t>
    <phoneticPr fontId="4" type="noConversion"/>
  </si>
  <si>
    <t>이현태님</t>
    <phoneticPr fontId="4" type="noConversion"/>
  </si>
  <si>
    <t>사장님 고모부님 칠순잔치, Roma, L/T</t>
    <phoneticPr fontId="4" type="noConversion"/>
  </si>
  <si>
    <t>차석재님</t>
    <phoneticPr fontId="4" type="noConversion"/>
  </si>
  <si>
    <t>송제연님</t>
    <phoneticPr fontId="4" type="noConversion"/>
  </si>
  <si>
    <t>고광진님</t>
    <phoneticPr fontId="4" type="noConversion"/>
  </si>
  <si>
    <t>김정완님</t>
    <phoneticPr fontId="4" type="noConversion"/>
  </si>
  <si>
    <t>이기봉사장님</t>
    <phoneticPr fontId="4" type="noConversion"/>
  </si>
  <si>
    <t>강기주님</t>
    <phoneticPr fontId="4" type="noConversion"/>
  </si>
  <si>
    <t>그랜드메뉴 식자재 재미장</t>
    <phoneticPr fontId="4" type="noConversion"/>
  </si>
  <si>
    <t>장회정님 L/T 메뉴</t>
    <phoneticPr fontId="4" type="noConversion"/>
  </si>
  <si>
    <t>망고 퓨레와 소테한 엔다이브 그리고 관자구이</t>
    <phoneticPr fontId="4" type="noConversion"/>
  </si>
  <si>
    <t>비프 까르파치오 루꼴라 샐러드</t>
    <phoneticPr fontId="4" type="noConversion"/>
  </si>
  <si>
    <t>이베리코 돼지 등심을 얹은 시져 샐러드</t>
    <phoneticPr fontId="4" type="noConversion"/>
  </si>
  <si>
    <t>등심 or 생선</t>
    <phoneticPr fontId="4" type="noConversion"/>
  </si>
  <si>
    <t>티라미 수</t>
    <phoneticPr fontId="4" type="noConversion"/>
  </si>
  <si>
    <t>2014. 9. 10</t>
    <phoneticPr fontId="5" type="noConversion"/>
  </si>
  <si>
    <t xml:space="preserve"> 이창형사원 첫 출근</t>
    <phoneticPr fontId="4" type="noConversion"/>
  </si>
  <si>
    <t xml:space="preserve"> 이창형 사원 주방 기본이론 교육.</t>
    <phoneticPr fontId="4" type="noConversion"/>
  </si>
  <si>
    <t xml:space="preserve"> - 기물 위치 파악</t>
    <phoneticPr fontId="4" type="noConversion"/>
  </si>
  <si>
    <t xml:space="preserve"> - 동선 파악</t>
    <phoneticPr fontId="4" type="noConversion"/>
  </si>
  <si>
    <t>김정호 님</t>
    <phoneticPr fontId="4" type="noConversion"/>
  </si>
  <si>
    <t>유상엽 님</t>
    <phoneticPr fontId="4" type="noConversion"/>
  </si>
  <si>
    <t>최승원 님</t>
    <phoneticPr fontId="4" type="noConversion"/>
  </si>
  <si>
    <t>윤지호 님</t>
    <phoneticPr fontId="4" type="noConversion"/>
  </si>
  <si>
    <t>김동건 님</t>
    <phoneticPr fontId="4" type="noConversion"/>
  </si>
  <si>
    <t>정마리아 님</t>
    <phoneticPr fontId="4" type="noConversion"/>
  </si>
  <si>
    <t>김다니엘 님</t>
    <phoneticPr fontId="4" type="noConversion"/>
  </si>
  <si>
    <t>신동식주임 와인소스, 토마토소스 교육(이한기계장)</t>
    <phoneticPr fontId="4" type="noConversion"/>
  </si>
  <si>
    <t>바질페스토 봉골레</t>
    <phoneticPr fontId="4" type="noConversion"/>
  </si>
  <si>
    <t xml:space="preserve"> 1.오늘 영업상황</t>
    <phoneticPr fontId="4" type="noConversion"/>
  </si>
  <si>
    <t xml:space="preserve">  : Lunch에 방문하신 칸뮬러님(100일잔치) 식사에 대한 매우 높아 다음달</t>
    <phoneticPr fontId="4" type="noConversion"/>
  </si>
  <si>
    <t xml:space="preserve">    돌잔치 문의 주셨습니다.</t>
    <phoneticPr fontId="4" type="noConversion"/>
  </si>
  <si>
    <t xml:space="preserve">  : Dinner에 2인예약손님 및 워킹이 많았으며, 소개팅손님이 주를 이루었습니다.</t>
    <phoneticPr fontId="4" type="noConversion"/>
  </si>
  <si>
    <t xml:space="preserve"> </t>
    <phoneticPr fontId="4" type="noConversion"/>
  </si>
  <si>
    <t>우오바</t>
    <phoneticPr fontId="4" type="noConversion"/>
  </si>
  <si>
    <t>알리오올리오</t>
    <phoneticPr fontId="4" type="noConversion"/>
  </si>
  <si>
    <t>날치알파스타</t>
    <phoneticPr fontId="4" type="noConversion"/>
  </si>
  <si>
    <t>해산물토마토파스타</t>
    <phoneticPr fontId="4" type="noConversion"/>
  </si>
  <si>
    <t>퀴노아케일샐러드</t>
    <phoneticPr fontId="4" type="noConversion"/>
  </si>
  <si>
    <t>견과류피자</t>
    <phoneticPr fontId="4" type="noConversion"/>
  </si>
  <si>
    <t>- 4층 홀 및 화장실 얼룩 제거 실시 및 테라스 물 청소와 정리 실시하였습니다.</t>
    <phoneticPr fontId="4" type="noConversion"/>
  </si>
  <si>
    <t>2014. 9.  11</t>
    <phoneticPr fontId="5" type="noConversion"/>
  </si>
  <si>
    <t>1시</t>
    <phoneticPr fontId="4" type="noConversion"/>
  </si>
  <si>
    <t>박수은님</t>
    <phoneticPr fontId="4" type="noConversion"/>
  </si>
  <si>
    <t>불가리코리아 사장님</t>
    <phoneticPr fontId="4" type="noConversion"/>
  </si>
  <si>
    <t>설원희님</t>
    <phoneticPr fontId="4" type="noConversion"/>
  </si>
  <si>
    <t>이선화님</t>
    <phoneticPr fontId="4" type="noConversion"/>
  </si>
  <si>
    <t>장희승님</t>
    <phoneticPr fontId="4" type="noConversion"/>
  </si>
  <si>
    <t>이창형사원 기물 위치 및 냉장고 위치 파악</t>
    <phoneticPr fontId="4" type="noConversion"/>
  </si>
  <si>
    <t>염지현사원 화단 정리(방울토마토 제거 후 코스모스 심음)</t>
    <phoneticPr fontId="4" type="noConversion"/>
  </si>
  <si>
    <t>삼각지 공산품 정리</t>
    <phoneticPr fontId="4" type="noConversion"/>
  </si>
  <si>
    <t>브리 몬시르, 바버 체다, 그뤼에르(블록) 치즈</t>
    <phoneticPr fontId="4" type="noConversion"/>
  </si>
  <si>
    <t>가 입고 되었습니다.</t>
    <phoneticPr fontId="4" type="noConversion"/>
  </si>
  <si>
    <t>마르게리따</t>
    <phoneticPr fontId="4" type="noConversion"/>
  </si>
  <si>
    <t>날치알크림파스타</t>
    <phoneticPr fontId="4" type="noConversion"/>
  </si>
  <si>
    <t>아라비아따</t>
    <phoneticPr fontId="4" type="noConversion"/>
  </si>
  <si>
    <t xml:space="preserve">  - 내일예약사항</t>
    <phoneticPr fontId="4" type="noConversion"/>
  </si>
  <si>
    <t xml:space="preserve">  : * 16인 7:00, 바톤갤러리 </t>
    <phoneticPr fontId="4" type="noConversion"/>
  </si>
  <si>
    <t xml:space="preserve">      치즈플레이트를 포함한 단품메뉴로 쉐어.</t>
    <phoneticPr fontId="4" type="noConversion"/>
  </si>
  <si>
    <t xml:space="preserve">    * 22인 7:30, 김 준님</t>
    <phoneticPr fontId="4" type="noConversion"/>
  </si>
  <si>
    <t xml:space="preserve">      D/Aset ROMA이용.</t>
    <phoneticPr fontId="4" type="noConversion"/>
  </si>
  <si>
    <t>2014. 9.  12</t>
    <phoneticPr fontId="5" type="noConversion"/>
  </si>
  <si>
    <t>이필건 님</t>
    <phoneticPr fontId="4" type="noConversion"/>
  </si>
  <si>
    <t>이시원 님</t>
    <phoneticPr fontId="4" type="noConversion"/>
  </si>
  <si>
    <t>허윤선 님</t>
    <phoneticPr fontId="4" type="noConversion"/>
  </si>
  <si>
    <t>정새봄 님</t>
    <phoneticPr fontId="4" type="noConversion"/>
  </si>
  <si>
    <t>유정회 모임</t>
    <phoneticPr fontId="4" type="noConversion"/>
  </si>
  <si>
    <t>바톤 갤러리</t>
    <phoneticPr fontId="4" type="noConversion"/>
  </si>
  <si>
    <t>오진영 님</t>
    <phoneticPr fontId="4" type="noConversion"/>
  </si>
  <si>
    <t>조흥섭 님</t>
    <phoneticPr fontId="4" type="noConversion"/>
  </si>
  <si>
    <t>D/A Set  Roma</t>
    <phoneticPr fontId="4" type="noConversion"/>
  </si>
  <si>
    <t>강지원 주임 그레이비 소스 교육.</t>
    <phoneticPr fontId="4" type="noConversion"/>
  </si>
  <si>
    <t>이창형 사원 한치 손질 방법 및 저장 방법 교육.</t>
    <phoneticPr fontId="4" type="noConversion"/>
  </si>
  <si>
    <t>이승은님</t>
    <phoneticPr fontId="4" type="noConversion"/>
  </si>
  <si>
    <t>D/A set</t>
    <phoneticPr fontId="4" type="noConversion"/>
  </si>
  <si>
    <t>깔라마리</t>
    <phoneticPr fontId="4" type="noConversion"/>
  </si>
  <si>
    <t>마르게리따</t>
    <phoneticPr fontId="4" type="noConversion"/>
  </si>
  <si>
    <t>- 4층 유정회 모임은 정신과 의사들 모임이였으며, 식사 만족도가 높았습니다.</t>
    <phoneticPr fontId="4" type="noConversion"/>
  </si>
  <si>
    <t>바톤 갤러리 또한 단품 식사(10% D.C)와 직수입 와인(20% D.C)을 이용하였으며,</t>
    <phoneticPr fontId="4" type="noConversion"/>
  </si>
  <si>
    <t xml:space="preserve">즐거운 오프닝 식사를 하였습니다. </t>
    <phoneticPr fontId="4" type="noConversion"/>
  </si>
  <si>
    <t xml:space="preserve"> 그 외 와인 타임 때 1층 만석으로 매출이 우수 하였습니다.</t>
    <phoneticPr fontId="4" type="noConversion"/>
  </si>
  <si>
    <t xml:space="preserve">석연준 사원 1층 단독 서브 실시 </t>
    <phoneticPr fontId="4" type="noConversion"/>
  </si>
  <si>
    <t>2014. 9.  13</t>
    <phoneticPr fontId="5" type="noConversion"/>
  </si>
  <si>
    <t>이창형사원 닭뼈 손질 교육</t>
    <phoneticPr fontId="4" type="noConversion"/>
  </si>
  <si>
    <t>초리조 로제 파스타 시연교육 및 시식</t>
    <phoneticPr fontId="4" type="noConversion"/>
  </si>
  <si>
    <t>강지원주임 농어 손질 교육(이한기계장)</t>
    <phoneticPr fontId="4" type="noConversion"/>
  </si>
  <si>
    <t>신동식주임 볼로네제 소스 교육(이한기계장)</t>
    <phoneticPr fontId="4" type="noConversion"/>
  </si>
  <si>
    <t>12시10분</t>
    <phoneticPr fontId="4" type="noConversion"/>
  </si>
  <si>
    <t>1시30분</t>
    <phoneticPr fontId="4" type="noConversion"/>
  </si>
  <si>
    <t>강한수님</t>
    <phoneticPr fontId="4" type="noConversion"/>
  </si>
  <si>
    <t>노혜연님</t>
    <phoneticPr fontId="4" type="noConversion"/>
  </si>
  <si>
    <t>김연희님</t>
    <phoneticPr fontId="4" type="noConversion"/>
  </si>
  <si>
    <t>김진영님</t>
    <phoneticPr fontId="4" type="noConversion"/>
  </si>
  <si>
    <t>장혁재님</t>
    <phoneticPr fontId="4" type="noConversion"/>
  </si>
  <si>
    <t>최형열님</t>
    <phoneticPr fontId="4" type="noConversion"/>
  </si>
  <si>
    <t>송소영님</t>
    <phoneticPr fontId="4" type="noConversion"/>
  </si>
  <si>
    <t>2014. 9.  14</t>
    <phoneticPr fontId="5" type="noConversion"/>
  </si>
  <si>
    <t>김현경님</t>
    <phoneticPr fontId="4" type="noConversion"/>
  </si>
  <si>
    <t>손희진님</t>
    <phoneticPr fontId="4" type="noConversion"/>
  </si>
  <si>
    <t>최송연님</t>
    <phoneticPr fontId="4" type="noConversion"/>
  </si>
  <si>
    <t>임일환님</t>
    <phoneticPr fontId="4" type="noConversion"/>
  </si>
  <si>
    <t>화덕 청소 실시</t>
    <phoneticPr fontId="4" type="noConversion"/>
  </si>
  <si>
    <t>미장냉장고 청소 및 정리 실시</t>
    <phoneticPr fontId="4" type="noConversion"/>
  </si>
  <si>
    <t>16실부터 In &amp; Out 될 메뉴들 식자재 발주</t>
    <phoneticPr fontId="4" type="noConversion"/>
  </si>
  <si>
    <t>관리 교육 실시</t>
    <phoneticPr fontId="4" type="noConversion"/>
  </si>
  <si>
    <t>염지현사원 190g 발효 도우 연습 실시</t>
    <phoneticPr fontId="4" type="noConversion"/>
  </si>
  <si>
    <t>해산물리조또</t>
    <phoneticPr fontId="4" type="noConversion"/>
  </si>
  <si>
    <t>L/B set</t>
    <phoneticPr fontId="4" type="noConversion"/>
  </si>
  <si>
    <t>라구소스가지파이</t>
    <phoneticPr fontId="4" type="noConversion"/>
  </si>
  <si>
    <t>버섯샐러드</t>
    <phoneticPr fontId="4" type="noConversion"/>
  </si>
  <si>
    <t>해산물리조또</t>
    <phoneticPr fontId="4" type="noConversion"/>
  </si>
  <si>
    <t>너트피자</t>
    <phoneticPr fontId="4" type="noConversion"/>
  </si>
  <si>
    <t xml:space="preserve"> - 정재옥사원 3층 백사이드 및 딜리버리 교육실시</t>
    <phoneticPr fontId="4" type="noConversion"/>
  </si>
  <si>
    <t xml:space="preserve"> - 신입사원 출근</t>
    <phoneticPr fontId="4" type="noConversion"/>
  </si>
  <si>
    <t xml:space="preserve">  : 정재옥 사원, 1층 BAR 업무 및 기물위치파악 교육 실시</t>
    <phoneticPr fontId="4" type="noConversion"/>
  </si>
  <si>
    <t xml:space="preserve"> - 오늘영업사항</t>
    <phoneticPr fontId="4" type="noConversion"/>
  </si>
  <si>
    <t xml:space="preserve">  : 런치영업이후 손님의 방문이 끊이지 않고 이어졌습니다. </t>
    <phoneticPr fontId="4" type="noConversion"/>
  </si>
  <si>
    <t xml:space="preserve"> - 이민헤사원 라떼아트 재점검 및 심화교육실시.</t>
    <phoneticPr fontId="4" type="noConversion"/>
  </si>
  <si>
    <t xml:space="preserve">    특히 디너영업시 1층은 워킹손님이 많아 계속 만석으로 진행되었습니다.</t>
    <phoneticPr fontId="4" type="noConversion"/>
  </si>
  <si>
    <t xml:space="preserve">  - 1층 테라스 조경 및 D.P 변경 및 청소 실시.</t>
    <phoneticPr fontId="4" type="noConversion"/>
  </si>
  <si>
    <t xml:space="preserve">  : 다가오는 계절에 맞춰 테라스에 꽂혀 있는 와인병을 새로이 진열하고 </t>
    <phoneticPr fontId="4" type="noConversion"/>
  </si>
  <si>
    <t xml:space="preserve">    청소하였습니다.</t>
    <phoneticPr fontId="4" type="noConversion"/>
  </si>
  <si>
    <t>2014. 9.  15</t>
    <phoneticPr fontId="5" type="noConversion"/>
  </si>
  <si>
    <t>11시30분</t>
    <phoneticPr fontId="4" type="noConversion"/>
  </si>
  <si>
    <t>김지숙님</t>
    <phoneticPr fontId="4" type="noConversion"/>
  </si>
  <si>
    <t>박은정님</t>
    <phoneticPr fontId="4" type="noConversion"/>
  </si>
  <si>
    <t>한진덕님</t>
    <phoneticPr fontId="4" type="noConversion"/>
  </si>
  <si>
    <t>김호님</t>
    <phoneticPr fontId="4" type="noConversion"/>
  </si>
  <si>
    <t>내일부터 시행될 새로운 메뉴 교육</t>
    <phoneticPr fontId="4" type="noConversion"/>
  </si>
  <si>
    <t xml:space="preserve"> -문어에피, 문어리조또, 마켓샐러드, 초리초</t>
    <phoneticPr fontId="4" type="noConversion"/>
  </si>
  <si>
    <t>파스타, 마리네이드가지, 관자구이</t>
    <phoneticPr fontId="4" type="noConversion"/>
  </si>
  <si>
    <t xml:space="preserve"> 조재옥사원 음료제공 매뉴얼 교육 실시</t>
    <phoneticPr fontId="4" type="noConversion"/>
  </si>
  <si>
    <t xml:space="preserve"> 석연준사원 와인리스트 교육 실시</t>
    <phoneticPr fontId="4" type="noConversion"/>
  </si>
  <si>
    <t>브리 100g</t>
    <phoneticPr fontId="4" type="noConversion"/>
  </si>
  <si>
    <t>비프까르파치오</t>
    <phoneticPr fontId="4" type="noConversion"/>
  </si>
  <si>
    <t>날치알파스타</t>
    <phoneticPr fontId="4" type="noConversion"/>
  </si>
  <si>
    <t>6시</t>
    <phoneticPr fontId="4" type="noConversion"/>
  </si>
  <si>
    <t>이기봉님</t>
    <phoneticPr fontId="4" type="noConversion"/>
  </si>
  <si>
    <t>2014. 9.  16</t>
    <phoneticPr fontId="5" type="noConversion"/>
  </si>
  <si>
    <t>마음사랑</t>
    <phoneticPr fontId="4" type="noConversion"/>
  </si>
  <si>
    <t>김성현님</t>
    <phoneticPr fontId="4" type="noConversion"/>
  </si>
  <si>
    <t>김초연사원 가지마리네이드 생산</t>
    <phoneticPr fontId="4" type="noConversion"/>
  </si>
  <si>
    <t>새로운 메뉴 (문어리조또, 문어에피타이져, 런치</t>
    <phoneticPr fontId="4" type="noConversion"/>
  </si>
  <si>
    <t>B세트 메뉴, 마켓샐러드, 초리조파스타)</t>
    <phoneticPr fontId="4" type="noConversion"/>
  </si>
  <si>
    <t>제공</t>
    <phoneticPr fontId="4" type="noConversion"/>
  </si>
  <si>
    <t>마켓샐러드</t>
    <phoneticPr fontId="4" type="noConversion"/>
  </si>
  <si>
    <t>마르게리따</t>
    <phoneticPr fontId="4" type="noConversion"/>
  </si>
  <si>
    <t>날치알새우파스타</t>
    <phoneticPr fontId="4" type="noConversion"/>
  </si>
  <si>
    <t>1,2.3층 전층 포스 변경하여 영업되었으며 신메뉴실시 하였습니다.</t>
    <phoneticPr fontId="4" type="noConversion"/>
  </si>
  <si>
    <t xml:space="preserve"> -POS변경 영업 실시</t>
    <phoneticPr fontId="4" type="noConversion"/>
  </si>
  <si>
    <t xml:space="preserve"> -내일예약사항</t>
    <phoneticPr fontId="4" type="noConversion"/>
  </si>
  <si>
    <t xml:space="preserve"> 디너 4층 돌잔치 10명 D/T으로 진행되며 꽃장식 옵션으로 선택하였습니다.</t>
    <phoneticPr fontId="4" type="noConversion"/>
  </si>
  <si>
    <t xml:space="preserve"> -조재옥사원 : 약도설명 및 Bar 음료 매뉴얼 실시</t>
    <phoneticPr fontId="4" type="noConversion"/>
  </si>
  <si>
    <t xml:space="preserve"> -석연준사원 : 와인주문관련 시뮬레이션 일요일 시행</t>
    <phoneticPr fontId="4" type="noConversion"/>
  </si>
  <si>
    <t>2014. 9.  17</t>
    <phoneticPr fontId="5" type="noConversion"/>
  </si>
  <si>
    <t>1시</t>
    <phoneticPr fontId="4" type="noConversion"/>
  </si>
  <si>
    <t>스테파니님</t>
    <phoneticPr fontId="4" type="noConversion"/>
  </si>
  <si>
    <t>박준형님</t>
    <phoneticPr fontId="4" type="noConversion"/>
  </si>
  <si>
    <t>2시</t>
    <phoneticPr fontId="4" type="noConversion"/>
  </si>
  <si>
    <t>7시</t>
    <phoneticPr fontId="4" type="noConversion"/>
  </si>
  <si>
    <t>최형수님</t>
    <phoneticPr fontId="4" type="noConversion"/>
  </si>
  <si>
    <t>Roma, 돌잔치, D/B</t>
    <phoneticPr fontId="4" type="noConversion"/>
  </si>
  <si>
    <t>김혜주님</t>
    <phoneticPr fontId="4" type="noConversion"/>
  </si>
  <si>
    <t>박성은님</t>
    <phoneticPr fontId="4" type="noConversion"/>
  </si>
  <si>
    <t>최찬국님</t>
    <phoneticPr fontId="4" type="noConversion"/>
  </si>
  <si>
    <t>Siena</t>
    <phoneticPr fontId="4" type="noConversion"/>
  </si>
  <si>
    <t>Campo</t>
    <phoneticPr fontId="4" type="noConversion"/>
  </si>
  <si>
    <t>7시30분</t>
    <phoneticPr fontId="4" type="noConversion"/>
  </si>
  <si>
    <t>최형수님 D/B 메뉴</t>
    <phoneticPr fontId="4" type="noConversion"/>
  </si>
  <si>
    <t>부라타 치즈와 마리네이드 가지</t>
    <phoneticPr fontId="4" type="noConversion"/>
  </si>
  <si>
    <t>메르까토 비프 까르파치오</t>
    <phoneticPr fontId="4" type="noConversion"/>
  </si>
  <si>
    <t>망고 퓨레를 곁들인 엔다이브 관자 구이</t>
    <phoneticPr fontId="4" type="noConversion"/>
  </si>
  <si>
    <t>마켓 샐러드</t>
    <phoneticPr fontId="4" type="noConversion"/>
  </si>
  <si>
    <t>비앙코 문어 파스타</t>
    <phoneticPr fontId="4" type="noConversion"/>
  </si>
  <si>
    <t>안심스테이크 또는 농어 구이</t>
    <phoneticPr fontId="4" type="noConversion"/>
  </si>
  <si>
    <t>스폐셜 디저트</t>
    <phoneticPr fontId="4" type="noConversion"/>
  </si>
  <si>
    <t>남대문 시장 시장조사</t>
    <phoneticPr fontId="4" type="noConversion"/>
  </si>
  <si>
    <t xml:space="preserve">  --이한기계장, 신동식 강지원주임</t>
    <phoneticPr fontId="4" type="noConversion"/>
  </si>
  <si>
    <t>마르게리따</t>
    <phoneticPr fontId="4" type="noConversion"/>
  </si>
  <si>
    <t>까르보나라</t>
    <phoneticPr fontId="4" type="noConversion"/>
  </si>
  <si>
    <t>D/T set</t>
    <phoneticPr fontId="4" type="noConversion"/>
  </si>
  <si>
    <t xml:space="preserve"> - 당일영업사항</t>
    <phoneticPr fontId="4" type="noConversion"/>
  </si>
  <si>
    <t xml:space="preserve"> : 6인 이상 모임이 주를 이루었으며, 돌잔치 예약(D/T set,9人)을 비롯하여, </t>
    <phoneticPr fontId="4" type="noConversion"/>
  </si>
  <si>
    <t xml:space="preserve">   가족모임, 친목모임, 비즈니스모임등 다양한 성격의 손님이 방문하셨습니다.</t>
    <phoneticPr fontId="4" type="noConversion"/>
  </si>
  <si>
    <t xml:space="preserve">   </t>
    <phoneticPr fontId="4" type="noConversion"/>
  </si>
  <si>
    <t xml:space="preserve"> - 석연준사원 마감업무 매뉴얼 점검 및 교육실시.</t>
    <phoneticPr fontId="4" type="noConversion"/>
  </si>
  <si>
    <t>2014. 9.  18</t>
    <phoneticPr fontId="5" type="noConversion"/>
  </si>
  <si>
    <t>사장님 테이스팅 메뉴</t>
    <phoneticPr fontId="4" type="noConversion"/>
  </si>
  <si>
    <t>정신분석연구소</t>
    <phoneticPr fontId="4" type="noConversion"/>
  </si>
  <si>
    <t>강덕원님</t>
    <phoneticPr fontId="4" type="noConversion"/>
  </si>
  <si>
    <t>Campo, D/B</t>
    <phoneticPr fontId="4" type="noConversion"/>
  </si>
  <si>
    <t>반포 베이크하우스</t>
    <phoneticPr fontId="4" type="noConversion"/>
  </si>
  <si>
    <t>농어, 비프 까르파치오</t>
    <phoneticPr fontId="4" type="noConversion"/>
  </si>
  <si>
    <t>어니언 스프</t>
    <phoneticPr fontId="4" type="noConversion"/>
  </si>
  <si>
    <t>문어리조또</t>
    <phoneticPr fontId="4" type="noConversion"/>
  </si>
  <si>
    <t>안심,등심 또는 생선 스테이크</t>
    <phoneticPr fontId="4" type="noConversion"/>
  </si>
  <si>
    <t>메르까토 스폐셜 디저트</t>
    <phoneticPr fontId="4" type="noConversion"/>
  </si>
  <si>
    <t>Siena, 예와 모임중 한 분, D/A,아미주 부쉐 제공</t>
    <phoneticPr fontId="4" type="noConversion"/>
  </si>
  <si>
    <t>이옥연님</t>
    <phoneticPr fontId="4" type="noConversion"/>
  </si>
  <si>
    <t>7시30분</t>
    <phoneticPr fontId="4" type="noConversion"/>
  </si>
  <si>
    <t>김형준님</t>
    <phoneticPr fontId="4" type="noConversion"/>
  </si>
  <si>
    <t>소프트쉘크랩 샐러드</t>
    <phoneticPr fontId="4" type="noConversion"/>
  </si>
  <si>
    <t>홈메이드 샤퀘테리</t>
    <phoneticPr fontId="4" type="noConversion"/>
  </si>
  <si>
    <t xml:space="preserve"> - 조재옥 사원 : 2F 딜리버리 및 단체 딜리버리 교육실시</t>
    <phoneticPr fontId="4" type="noConversion"/>
  </si>
  <si>
    <t xml:space="preserve"> - 정봄이 주임 : 라떼아트 재점검 실시</t>
    <phoneticPr fontId="4" type="noConversion"/>
  </si>
  <si>
    <t>Dinner Set</t>
    <phoneticPr fontId="4" type="noConversion"/>
  </si>
  <si>
    <t>비프까르파치오</t>
    <phoneticPr fontId="4" type="noConversion"/>
  </si>
  <si>
    <t>L/T set</t>
    <phoneticPr fontId="4" type="noConversion"/>
  </si>
  <si>
    <t xml:space="preserve"> 주방과 홀 전직원 '소통의 장' (미팅) 실시하였으며,</t>
    <phoneticPr fontId="4" type="noConversion"/>
  </si>
  <si>
    <t>매주 월,목 2틀에 걸쳐 꾸준히 실시 할 예정입니다.</t>
    <phoneticPr fontId="4" type="noConversion"/>
  </si>
  <si>
    <t>2014. 9.  19</t>
    <phoneticPr fontId="5" type="noConversion"/>
  </si>
  <si>
    <t>강영훈님</t>
    <phoneticPr fontId="4" type="noConversion"/>
  </si>
  <si>
    <t>박경민님</t>
    <phoneticPr fontId="4" type="noConversion"/>
  </si>
  <si>
    <t>박희섭님</t>
    <phoneticPr fontId="4" type="noConversion"/>
  </si>
  <si>
    <t>7시30분</t>
    <phoneticPr fontId="4" type="noConversion"/>
  </si>
  <si>
    <t xml:space="preserve"> 오윤미님</t>
    <phoneticPr fontId="4" type="noConversion"/>
  </si>
  <si>
    <t>최영우님</t>
    <phoneticPr fontId="4" type="noConversion"/>
  </si>
  <si>
    <t>김선우님</t>
    <phoneticPr fontId="4" type="noConversion"/>
  </si>
  <si>
    <t>사무실 정리 정돈 실시</t>
    <phoneticPr fontId="4" type="noConversion"/>
  </si>
  <si>
    <t>피자 냉동고 성애 제거 및 정리 실시</t>
    <phoneticPr fontId="4" type="noConversion"/>
  </si>
  <si>
    <t>꽃새우, 도하새우 입고 및 교육(이한기계장)</t>
    <phoneticPr fontId="4" type="noConversion"/>
  </si>
  <si>
    <t>새우알리오올리오</t>
    <phoneticPr fontId="4" type="noConversion"/>
  </si>
  <si>
    <t>마르게리따피자</t>
    <phoneticPr fontId="4" type="noConversion"/>
  </si>
  <si>
    <t>문어리조또</t>
    <phoneticPr fontId="4" type="noConversion"/>
  </si>
  <si>
    <t xml:space="preserve">             제조 방법 교육하였습니다.</t>
    <phoneticPr fontId="4" type="noConversion"/>
  </si>
  <si>
    <t xml:space="preserve"> 조재옥사원 : 레몬에이드및오렌지에이드 레시피교육과</t>
    <phoneticPr fontId="4" type="noConversion"/>
  </si>
  <si>
    <t>sienna</t>
    <phoneticPr fontId="4" type="noConversion"/>
  </si>
  <si>
    <t>2014. 9.  20</t>
    <phoneticPr fontId="5" type="noConversion"/>
  </si>
  <si>
    <t>임유리사원 가지파이 생산</t>
    <phoneticPr fontId="4" type="noConversion"/>
  </si>
  <si>
    <t>김경진사원 문어리조또 토핑 감자 갱 튀김 교육</t>
    <phoneticPr fontId="4" type="noConversion"/>
  </si>
  <si>
    <t>예약 대비 미장 준비</t>
    <phoneticPr fontId="4" type="noConversion"/>
  </si>
  <si>
    <t>이유나님</t>
    <phoneticPr fontId="4" type="noConversion"/>
  </si>
  <si>
    <t>김승연님</t>
    <phoneticPr fontId="4" type="noConversion"/>
  </si>
  <si>
    <t>명우회</t>
    <phoneticPr fontId="4" type="noConversion"/>
  </si>
  <si>
    <t>김영선님</t>
    <phoneticPr fontId="4" type="noConversion"/>
  </si>
  <si>
    <t>5시30분</t>
    <phoneticPr fontId="4" type="noConversion"/>
  </si>
  <si>
    <t>김보성님</t>
    <phoneticPr fontId="4" type="noConversion"/>
  </si>
  <si>
    <t>하정화님</t>
    <phoneticPr fontId="4" type="noConversion"/>
  </si>
  <si>
    <t>박보영님</t>
    <phoneticPr fontId="4" type="noConversion"/>
  </si>
  <si>
    <t>서슬기님</t>
    <phoneticPr fontId="4" type="noConversion"/>
  </si>
  <si>
    <t>남상원님</t>
    <phoneticPr fontId="4" type="noConversion"/>
  </si>
  <si>
    <t>박미경님</t>
    <phoneticPr fontId="4" type="noConversion"/>
  </si>
  <si>
    <t>정유연님</t>
    <phoneticPr fontId="4" type="noConversion"/>
  </si>
  <si>
    <t>민제윤님</t>
    <phoneticPr fontId="4" type="noConversion"/>
  </si>
  <si>
    <t>JK</t>
    <phoneticPr fontId="4" type="noConversion"/>
  </si>
  <si>
    <t>2014. 9.  21</t>
    <phoneticPr fontId="5" type="noConversion"/>
  </si>
  <si>
    <t>조지영님</t>
    <phoneticPr fontId="4" type="noConversion"/>
  </si>
  <si>
    <t>김도한님</t>
    <phoneticPr fontId="4" type="noConversion"/>
  </si>
  <si>
    <t>박혜리님</t>
    <phoneticPr fontId="4" type="noConversion"/>
  </si>
  <si>
    <t>이은주님</t>
    <phoneticPr fontId="4" type="noConversion"/>
  </si>
  <si>
    <t>Roma,L/B</t>
    <phoneticPr fontId="4" type="noConversion"/>
  </si>
  <si>
    <t>Verona, 생일파티</t>
    <phoneticPr fontId="4" type="noConversion"/>
  </si>
  <si>
    <t>Campo</t>
    <phoneticPr fontId="4" type="noConversion"/>
  </si>
  <si>
    <t>이주환님</t>
    <phoneticPr fontId="4" type="noConversion"/>
  </si>
  <si>
    <t>최정대님</t>
    <phoneticPr fontId="4" type="noConversion"/>
  </si>
  <si>
    <t>이영근님</t>
    <phoneticPr fontId="4" type="noConversion"/>
  </si>
  <si>
    <t>이진우님</t>
    <phoneticPr fontId="4" type="noConversion"/>
  </si>
  <si>
    <t>강범식님</t>
    <phoneticPr fontId="4" type="noConversion"/>
  </si>
  <si>
    <t>최원석님</t>
    <phoneticPr fontId="4" type="noConversion"/>
  </si>
  <si>
    <t>Vaessa</t>
    <phoneticPr fontId="4" type="noConversion"/>
  </si>
  <si>
    <t>오찬식님</t>
    <phoneticPr fontId="4" type="noConversion"/>
  </si>
  <si>
    <t>이창형사원 튀김류 식자재 관리 교육</t>
    <phoneticPr fontId="4" type="noConversion"/>
  </si>
  <si>
    <t xml:space="preserve"> - 당일영업사항</t>
    <phoneticPr fontId="4" type="noConversion"/>
  </si>
  <si>
    <t xml:space="preserve"> - 당일영업사항</t>
    <phoneticPr fontId="4" type="noConversion"/>
  </si>
  <si>
    <t xml:space="preserve"> - 조재옥 사원 2층 Bar 업무 및 딜리버리 교육 실시</t>
    <phoneticPr fontId="4" type="noConversion"/>
  </si>
  <si>
    <t xml:space="preserve"> : 디너영업시 당일예약손님이 많아 1,2,3층 모두 만석으로 진행되었으며</t>
    <phoneticPr fontId="4" type="noConversion"/>
  </si>
  <si>
    <t xml:space="preserve">   당일 와인및음료매출은 25%로 음료및 와인판매율을 꾸준히 유지하고 있습니다.</t>
    <phoneticPr fontId="4" type="noConversion"/>
  </si>
  <si>
    <t xml:space="preserve">   </t>
    <phoneticPr fontId="4" type="noConversion"/>
  </si>
  <si>
    <t xml:space="preserve">   오후영업은 2인예약이 많았으며, 손님들의 방문이 꾸준히 이어졌습니다</t>
    <phoneticPr fontId="4" type="noConversion"/>
  </si>
  <si>
    <t xml:space="preserve"> : 오전영업은 세트판매율이 높았고, 가족단위손님으로 주를 이루었습니다.</t>
    <phoneticPr fontId="4" type="noConversion"/>
  </si>
  <si>
    <t xml:space="preserve"> - 석연준사원 </t>
    <phoneticPr fontId="4" type="noConversion"/>
  </si>
  <si>
    <t xml:space="preserve"> : 주기별 커피머신 청소법 교육실시.</t>
    <phoneticPr fontId="4" type="noConversion"/>
  </si>
  <si>
    <t>L/A set</t>
    <phoneticPr fontId="4" type="noConversion"/>
  </si>
  <si>
    <t>L/B set</t>
    <phoneticPr fontId="4" type="noConversion"/>
  </si>
  <si>
    <t>감베리피자</t>
    <phoneticPr fontId="4" type="noConversion"/>
  </si>
  <si>
    <t>너트피자</t>
    <phoneticPr fontId="4" type="noConversion"/>
  </si>
  <si>
    <t>마르게리따</t>
    <phoneticPr fontId="4" type="noConversion"/>
  </si>
  <si>
    <t>초리조파스타</t>
    <phoneticPr fontId="4" type="noConversion"/>
  </si>
  <si>
    <t>2014. 9.  22</t>
    <phoneticPr fontId="5" type="noConversion"/>
  </si>
  <si>
    <t>11시30분</t>
    <phoneticPr fontId="4" type="noConversion"/>
  </si>
  <si>
    <t>11시50분</t>
    <phoneticPr fontId="4" type="noConversion"/>
  </si>
  <si>
    <t>이호숙님</t>
    <phoneticPr fontId="4" type="noConversion"/>
  </si>
  <si>
    <t>김재호님</t>
    <phoneticPr fontId="4" type="noConversion"/>
  </si>
  <si>
    <t>강미애님</t>
    <phoneticPr fontId="4" type="noConversion"/>
  </si>
  <si>
    <t>황은희님</t>
    <phoneticPr fontId="4" type="noConversion"/>
  </si>
  <si>
    <t>조세라님</t>
    <phoneticPr fontId="4" type="noConversion"/>
  </si>
  <si>
    <t>전상우님</t>
    <phoneticPr fontId="4" type="noConversion"/>
  </si>
  <si>
    <t>Roma, 태진 그룹, D/A</t>
    <phoneticPr fontId="4" type="noConversion"/>
  </si>
  <si>
    <t>홍성철대표님</t>
    <phoneticPr fontId="4" type="noConversion"/>
  </si>
  <si>
    <t>김규리님</t>
    <phoneticPr fontId="4" type="noConversion"/>
  </si>
  <si>
    <t>박미영님</t>
    <phoneticPr fontId="4" type="noConversion"/>
  </si>
  <si>
    <t>정재미님</t>
    <phoneticPr fontId="4" type="noConversion"/>
  </si>
  <si>
    <t>이선님</t>
    <phoneticPr fontId="4" type="noConversion"/>
  </si>
  <si>
    <t>최학률과장</t>
    <phoneticPr fontId="4" type="noConversion"/>
  </si>
  <si>
    <t>사장님 제공된 메뉴</t>
    <phoneticPr fontId="4" type="noConversion"/>
  </si>
  <si>
    <t>Siena, De gustation</t>
    <phoneticPr fontId="4" type="noConversion"/>
  </si>
  <si>
    <t>농어 타르타르와 더블 콘소메 젤리 보따르가</t>
    <phoneticPr fontId="4" type="noConversion"/>
  </si>
  <si>
    <t>허브 버터에 그라틴한 홍합</t>
    <phoneticPr fontId="4" type="noConversion"/>
  </si>
  <si>
    <t>푸와그라 계란찜</t>
    <phoneticPr fontId="4" type="noConversion"/>
  </si>
  <si>
    <t>오리 콩피와 엔다이브샐러드 비가르다 소스</t>
    <phoneticPr fontId="4" type="noConversion"/>
  </si>
  <si>
    <t>2014. 9.  23</t>
    <phoneticPr fontId="5" type="noConversion"/>
  </si>
  <si>
    <t>부서장모임</t>
    <phoneticPr fontId="4" type="noConversion"/>
  </si>
  <si>
    <t>이정무님</t>
    <phoneticPr fontId="4" type="noConversion"/>
  </si>
  <si>
    <t>한화성님</t>
    <phoneticPr fontId="4" type="noConversion"/>
  </si>
  <si>
    <t>리리코스</t>
    <phoneticPr fontId="4" type="noConversion"/>
  </si>
  <si>
    <t>장항진님</t>
    <phoneticPr fontId="4" type="noConversion"/>
  </si>
  <si>
    <t>Roma</t>
    <phoneticPr fontId="4" type="noConversion"/>
  </si>
  <si>
    <t>국수경님</t>
    <phoneticPr fontId="4" type="noConversion"/>
  </si>
  <si>
    <t>방상선님</t>
    <phoneticPr fontId="4" type="noConversion"/>
  </si>
  <si>
    <t>부서장 모임 메뉴</t>
    <phoneticPr fontId="4" type="noConversion"/>
  </si>
  <si>
    <t>독도 꽃새우</t>
    <phoneticPr fontId="4" type="noConversion"/>
  </si>
  <si>
    <t>부라타치즈</t>
    <phoneticPr fontId="4" type="noConversion"/>
  </si>
  <si>
    <t>먹물 생면 꼬막 파스타</t>
    <phoneticPr fontId="4" type="noConversion"/>
  </si>
  <si>
    <t>등심 또는 생선 스테이크</t>
    <phoneticPr fontId="4" type="noConversion"/>
  </si>
  <si>
    <t>요거트 아이스크림</t>
    <phoneticPr fontId="4" type="noConversion"/>
  </si>
  <si>
    <t>봉골레</t>
    <phoneticPr fontId="4" type="noConversion"/>
  </si>
  <si>
    <t>카프레제</t>
    <phoneticPr fontId="4" type="noConversion"/>
  </si>
  <si>
    <t>L/A</t>
    <phoneticPr fontId="4" type="noConversion"/>
  </si>
  <si>
    <t xml:space="preserve"> - 조재옥사원 테이블넘버 및 씬넘버 교육실시</t>
    <phoneticPr fontId="4" type="noConversion"/>
  </si>
  <si>
    <t xml:space="preserve"> - 당일영업사항</t>
    <phoneticPr fontId="4" type="noConversion"/>
  </si>
  <si>
    <t xml:space="preserve"> - 서버가 손님을 대하는 자세, 서비스 마인드에 대하여</t>
    <phoneticPr fontId="4" type="noConversion"/>
  </si>
  <si>
    <t xml:space="preserve">   모두 함께 교육하였습니다.</t>
    <phoneticPr fontId="4" type="noConversion"/>
  </si>
  <si>
    <t xml:space="preserve"> : 오전,오후 영업모두 3층 만석으로 진행되었습니다. </t>
    <phoneticPr fontId="4" type="noConversion"/>
  </si>
  <si>
    <t xml:space="preserve"> - </t>
    <phoneticPr fontId="4" type="noConversion"/>
  </si>
  <si>
    <t xml:space="preserve">   D/T set 메뉴로 나간 푸와그라 계란찜의 손님들의 반응이 좋았습니다.</t>
    <phoneticPr fontId="4" type="noConversion"/>
  </si>
  <si>
    <t xml:space="preserve"> - 꽃시장방문</t>
    <phoneticPr fontId="4" type="noConversion"/>
  </si>
  <si>
    <t xml:space="preserve"> : 4층,전상우님 테이블에 쓰여질 센터피스와 1층용 꽃구매를 위하여</t>
    <phoneticPr fontId="4" type="noConversion"/>
  </si>
  <si>
    <t xml:space="preserve">   꽃시장을 방문하였습니다.</t>
    <phoneticPr fontId="4" type="noConversion"/>
  </si>
  <si>
    <t xml:space="preserve"> - 유보람주임 라떼아트 점검 및 심화교육 실시</t>
    <phoneticPr fontId="4" type="noConversion"/>
  </si>
  <si>
    <t>2014. 9.  24</t>
    <phoneticPr fontId="5" type="noConversion"/>
  </si>
  <si>
    <t>김연수 님</t>
    <phoneticPr fontId="4" type="noConversion"/>
  </si>
  <si>
    <t>신종원 대표님</t>
    <phoneticPr fontId="4" type="noConversion"/>
  </si>
  <si>
    <t>이용진 님</t>
    <phoneticPr fontId="4" type="noConversion"/>
  </si>
  <si>
    <t>김은지 님</t>
    <phoneticPr fontId="4" type="noConversion"/>
  </si>
  <si>
    <t>이순은 님</t>
    <phoneticPr fontId="4" type="noConversion"/>
  </si>
  <si>
    <t xml:space="preserve"> 주방 대청소 실시</t>
    <phoneticPr fontId="4" type="noConversion"/>
  </si>
  <si>
    <t xml:space="preserve"> - 기물 및 화구 청소</t>
    <phoneticPr fontId="4" type="noConversion"/>
  </si>
  <si>
    <t xml:space="preserve"> - 선반 및 공산품 정리,파악</t>
    <phoneticPr fontId="4" type="noConversion"/>
  </si>
  <si>
    <t xml:space="preserve"> </t>
    <phoneticPr fontId="4" type="noConversion"/>
  </si>
  <si>
    <t>초리조로제파스타</t>
    <phoneticPr fontId="4" type="noConversion"/>
  </si>
  <si>
    <t>문어그릴구이</t>
    <phoneticPr fontId="4" type="noConversion"/>
  </si>
  <si>
    <t>가지파이</t>
    <phoneticPr fontId="4" type="noConversion"/>
  </si>
  <si>
    <t xml:space="preserve"> - 2층 선반 및 장 먼지 제거를 실시하였습니다.</t>
    <phoneticPr fontId="4" type="noConversion"/>
  </si>
  <si>
    <t>- 최대리 하에 직원 서비스 점검을 실시 하였습니다.</t>
    <phoneticPr fontId="4" type="noConversion"/>
  </si>
  <si>
    <t>- 조재옥사원 길 설명 및 약도 익히기 교육 실시</t>
    <phoneticPr fontId="4" type="noConversion"/>
  </si>
  <si>
    <t xml:space="preserve">  손님이 주로 있는 3층에 상주하여 서버들의 서비스 체크를 하였습니다.</t>
    <phoneticPr fontId="4" type="noConversion"/>
  </si>
  <si>
    <t>2014. 9.  25</t>
    <phoneticPr fontId="5" type="noConversion"/>
  </si>
  <si>
    <t>김대호 님</t>
    <phoneticPr fontId="4" type="noConversion"/>
  </si>
  <si>
    <t>올레 모임</t>
    <phoneticPr fontId="4" type="noConversion"/>
  </si>
  <si>
    <t>대표님</t>
    <phoneticPr fontId="4" type="noConversion"/>
  </si>
  <si>
    <t>세브란스 이병완 교수님</t>
    <phoneticPr fontId="4" type="noConversion"/>
  </si>
  <si>
    <t xml:space="preserve"> 브레이크 타임을 이용한 홀과의 미팅을 통한</t>
    <phoneticPr fontId="4" type="noConversion"/>
  </si>
  <si>
    <t>소통 실시.</t>
    <phoneticPr fontId="4" type="noConversion"/>
  </si>
  <si>
    <t xml:space="preserve"> -10월 예약 사항</t>
    <phoneticPr fontId="4" type="noConversion"/>
  </si>
  <si>
    <t xml:space="preserve"> -건의 및 전달사항</t>
    <phoneticPr fontId="4" type="noConversion"/>
  </si>
  <si>
    <t>- 조재옥사원 전화응대 교육 실시 : 예약, 위치안내</t>
    <phoneticPr fontId="4" type="noConversion"/>
  </si>
  <si>
    <t>D/C</t>
    <phoneticPr fontId="4" type="noConversion"/>
  </si>
  <si>
    <t>시저샐러드</t>
    <phoneticPr fontId="4" type="noConversion"/>
  </si>
  <si>
    <t>알리오에올리오</t>
    <phoneticPr fontId="4" type="noConversion"/>
  </si>
  <si>
    <t xml:space="preserve"> -내일 예약사항 </t>
    <phoneticPr fontId="4" type="noConversion"/>
  </si>
  <si>
    <t xml:space="preserve"> 4층 돌잔치 10명 디너코스이용, 꽃장식 옵션 선택</t>
    <phoneticPr fontId="4" type="noConversion"/>
  </si>
  <si>
    <t xml:space="preserve"> 그 외에 3층 2건 모임의 룸 예약 및 2-3인 예약있습니다.</t>
    <phoneticPr fontId="4" type="noConversion"/>
  </si>
  <si>
    <t xml:space="preserve"> -10월1일 부터 빵판매 치아바타, 깜파뉴 등으로 최소메뉴로 판매 할 예정입니다.</t>
    <phoneticPr fontId="4" type="noConversion"/>
  </si>
  <si>
    <t>2014. 9.  26</t>
    <phoneticPr fontId="5" type="noConversion"/>
  </si>
  <si>
    <t>이성제 님</t>
    <phoneticPr fontId="4" type="noConversion"/>
  </si>
  <si>
    <t>Briluuia</t>
    <phoneticPr fontId="4" type="noConversion"/>
  </si>
  <si>
    <t>심정연 님</t>
    <phoneticPr fontId="4" type="noConversion"/>
  </si>
  <si>
    <t>조용기 님</t>
    <phoneticPr fontId="4" type="noConversion"/>
  </si>
  <si>
    <t>이세범 님</t>
    <phoneticPr fontId="4" type="noConversion"/>
  </si>
  <si>
    <t>오지헌 님</t>
    <phoneticPr fontId="4" type="noConversion"/>
  </si>
  <si>
    <t>장혁재 님</t>
    <phoneticPr fontId="4" type="noConversion"/>
  </si>
  <si>
    <t>이경오 님</t>
    <phoneticPr fontId="4" type="noConversion"/>
  </si>
  <si>
    <t>백승환 님</t>
    <phoneticPr fontId="4" type="noConversion"/>
  </si>
  <si>
    <t>성유빈 님</t>
    <phoneticPr fontId="4" type="noConversion"/>
  </si>
  <si>
    <t>김진욱 님</t>
    <phoneticPr fontId="4" type="noConversion"/>
  </si>
  <si>
    <t>이윤아 님</t>
    <phoneticPr fontId="4" type="noConversion"/>
  </si>
  <si>
    <t>이창형 사원 튀김 메뉴 레시피 교육 및 실습</t>
    <phoneticPr fontId="4" type="noConversion"/>
  </si>
  <si>
    <t>새우알리오올리오</t>
    <phoneticPr fontId="4" type="noConversion"/>
  </si>
  <si>
    <t>넛트피자</t>
    <phoneticPr fontId="4" type="noConversion"/>
  </si>
  <si>
    <t>문어리조또</t>
    <phoneticPr fontId="4" type="noConversion"/>
  </si>
  <si>
    <t>석연준 사원 서브시 자세 및 멘트 심화교육 실시</t>
    <phoneticPr fontId="4" type="noConversion"/>
  </si>
  <si>
    <t xml:space="preserve"> - 오늘 영업사항</t>
    <phoneticPr fontId="4" type="noConversion"/>
  </si>
  <si>
    <t xml:space="preserve">   : 워킹손님 포함 및 예약모임으로 1F,3F 홀 만석 이였으며,</t>
    <phoneticPr fontId="4" type="noConversion"/>
  </si>
  <si>
    <t xml:space="preserve">     워킹손님은 단골손님이 주를 이루었습니다.</t>
    <phoneticPr fontId="4" type="noConversion"/>
  </si>
  <si>
    <t>2014. 9.  27</t>
    <phoneticPr fontId="5" type="noConversion"/>
  </si>
  <si>
    <t>2시15분</t>
    <phoneticPr fontId="4" type="noConversion"/>
  </si>
  <si>
    <t>예림님</t>
    <phoneticPr fontId="4" type="noConversion"/>
  </si>
  <si>
    <t>배수현님</t>
    <phoneticPr fontId="4" type="noConversion"/>
  </si>
  <si>
    <t>이은영님</t>
    <phoneticPr fontId="4" type="noConversion"/>
  </si>
  <si>
    <t>원정인님</t>
    <phoneticPr fontId="4" type="noConversion"/>
  </si>
  <si>
    <t>노혜윤님</t>
    <phoneticPr fontId="4" type="noConversion"/>
  </si>
  <si>
    <t>6시30분</t>
    <phoneticPr fontId="4" type="noConversion"/>
  </si>
  <si>
    <t>김대통님</t>
    <phoneticPr fontId="4" type="noConversion"/>
  </si>
  <si>
    <t>김하늘님</t>
    <phoneticPr fontId="4" type="noConversion"/>
  </si>
  <si>
    <t>김혜연님</t>
    <phoneticPr fontId="4" type="noConversion"/>
  </si>
  <si>
    <t>8시</t>
    <phoneticPr fontId="4" type="noConversion"/>
  </si>
  <si>
    <t>이승재님</t>
    <phoneticPr fontId="4" type="noConversion"/>
  </si>
  <si>
    <t>김세완님</t>
    <phoneticPr fontId="4" type="noConversion"/>
  </si>
  <si>
    <t>5시10분</t>
    <phoneticPr fontId="4" type="noConversion"/>
  </si>
  <si>
    <t>초리조 스탁 보관 방법 변경</t>
    <phoneticPr fontId="4" type="noConversion"/>
  </si>
  <si>
    <t>삼각지 공산품 정리 실시</t>
    <phoneticPr fontId="4" type="noConversion"/>
  </si>
  <si>
    <t>김초연사원 치즈 플레이트 교육(강지원주임)</t>
    <phoneticPr fontId="4" type="noConversion"/>
  </si>
  <si>
    <t>유자치킨구이</t>
    <phoneticPr fontId="4" type="noConversion"/>
  </si>
  <si>
    <t>날치알크림파스타</t>
    <phoneticPr fontId="4" type="noConversion"/>
  </si>
  <si>
    <t>안심스테이크</t>
    <phoneticPr fontId="4" type="noConversion"/>
  </si>
  <si>
    <t>오늘의 영업사항</t>
    <phoneticPr fontId="4" type="noConversion"/>
  </si>
  <si>
    <t xml:space="preserve">   -&gt; 글라스와인 및 치즈, 그리고 카페 이용손님이 많았습니다.</t>
    <phoneticPr fontId="4" type="noConversion"/>
  </si>
  <si>
    <t xml:space="preserve"> : 저녁 8시 이후 워킹 손님 증가</t>
    <phoneticPr fontId="4" type="noConversion"/>
  </si>
  <si>
    <t>2014. 9.  28</t>
    <phoneticPr fontId="5" type="noConversion"/>
  </si>
  <si>
    <t>김영숙님</t>
    <phoneticPr fontId="4" type="noConversion"/>
  </si>
  <si>
    <t>한상욱님</t>
    <phoneticPr fontId="4" type="noConversion"/>
  </si>
  <si>
    <t>이하늘님</t>
    <phoneticPr fontId="4" type="noConversion"/>
  </si>
  <si>
    <t>김민주님</t>
    <phoneticPr fontId="4" type="noConversion"/>
  </si>
  <si>
    <t>최재연님</t>
    <phoneticPr fontId="4" type="noConversion"/>
  </si>
  <si>
    <t>화단 정리 실시</t>
    <phoneticPr fontId="4" type="noConversion"/>
  </si>
  <si>
    <t>주방 벽 얼룩 제거 및 유리창 청소 실시</t>
    <phoneticPr fontId="4" type="noConversion"/>
  </si>
  <si>
    <t>강지원주임 생선 손질 실시</t>
    <phoneticPr fontId="4" type="noConversion"/>
  </si>
  <si>
    <t>이창형사원 칼 가는 방법 교육 및 실습 실시</t>
    <phoneticPr fontId="4" type="noConversion"/>
  </si>
  <si>
    <t>날치알크림파스타</t>
    <phoneticPr fontId="4" type="noConversion"/>
  </si>
  <si>
    <t>너트피자</t>
    <phoneticPr fontId="4" type="noConversion"/>
  </si>
  <si>
    <t>초리조파스타</t>
    <phoneticPr fontId="4" type="noConversion"/>
  </si>
  <si>
    <t xml:space="preserve"> - 내일예약사항</t>
    <phoneticPr fontId="4" type="noConversion"/>
  </si>
  <si>
    <t xml:space="preserve"> : 6:00 13+3인, 정강현님</t>
    <phoneticPr fontId="4" type="noConversion"/>
  </si>
  <si>
    <t xml:space="preserve">   D/Cset 이용, 메인 안심으로 변경 (+10,000원)</t>
    <phoneticPr fontId="4" type="noConversion"/>
  </si>
  <si>
    <t xml:space="preserve"> - 제빙기청소 실시</t>
    <phoneticPr fontId="4" type="noConversion"/>
  </si>
  <si>
    <t xml:space="preserve"> : 1,2층에서 사용중인 제빙기를 청소하였습니다.</t>
    <phoneticPr fontId="4" type="noConversion"/>
  </si>
  <si>
    <t xml:space="preserve"> - 조재옥사원 오프닝 실무교육 실시.</t>
    <phoneticPr fontId="4" type="noConversion"/>
  </si>
  <si>
    <t>2014. 9.  29</t>
    <phoneticPr fontId="5" type="noConversion"/>
  </si>
  <si>
    <t>김향님</t>
    <phoneticPr fontId="4" type="noConversion"/>
  </si>
  <si>
    <t>성정현님</t>
    <phoneticPr fontId="4" type="noConversion"/>
  </si>
  <si>
    <t>김숙희님</t>
    <phoneticPr fontId="4" type="noConversion"/>
  </si>
  <si>
    <t>유세윤님</t>
    <phoneticPr fontId="4" type="noConversion"/>
  </si>
  <si>
    <t>유진숙님</t>
    <phoneticPr fontId="4" type="noConversion"/>
  </si>
  <si>
    <t>조유정님</t>
    <phoneticPr fontId="4" type="noConversion"/>
  </si>
  <si>
    <t>13+3</t>
    <phoneticPr fontId="4" type="noConversion"/>
  </si>
  <si>
    <t>정강현님</t>
    <phoneticPr fontId="4" type="noConversion"/>
  </si>
  <si>
    <t>Roma, D/A, (89,000원)</t>
    <phoneticPr fontId="4" type="noConversion"/>
  </si>
  <si>
    <t>김정관님</t>
    <phoneticPr fontId="4" type="noConversion"/>
  </si>
  <si>
    <t>김경태님</t>
    <phoneticPr fontId="4" type="noConversion"/>
  </si>
  <si>
    <t xml:space="preserve">정강현님은 기존 D/A 코스에 메인을 </t>
    <phoneticPr fontId="4" type="noConversion"/>
  </si>
  <si>
    <t>안심으로 변경</t>
    <phoneticPr fontId="4" type="noConversion"/>
  </si>
  <si>
    <t>이창형사원 깔라마리 튀김 교육 및 실습 실시</t>
    <phoneticPr fontId="4" type="noConversion"/>
  </si>
  <si>
    <t>도마 세척 실시</t>
    <phoneticPr fontId="4" type="noConversion"/>
  </si>
  <si>
    <t xml:space="preserve"> - 조재옥사원 4층 딜리버리 교육실시.</t>
    <phoneticPr fontId="4" type="noConversion"/>
  </si>
  <si>
    <t xml:space="preserve"> - 당일영업사항</t>
    <phoneticPr fontId="4" type="noConversion"/>
  </si>
  <si>
    <t>홍합탕</t>
    <phoneticPr fontId="4" type="noConversion"/>
  </si>
  <si>
    <t>고추튀김</t>
    <phoneticPr fontId="4" type="noConversion"/>
  </si>
  <si>
    <t>유자치킨구이</t>
    <phoneticPr fontId="4" type="noConversion"/>
  </si>
  <si>
    <t xml:space="preserve"> : 4층 정강현님은 가족모임이었으며, 이태리 직수입와인을 주문하여 식사하셨습니다.</t>
    <phoneticPr fontId="4" type="noConversion"/>
  </si>
  <si>
    <t xml:space="preserve">   특히 공간과 계절감있는 코스 식재료의 구성에 매우 만족하셨습니다. 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</si>
</sst>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8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7" xfId="0" applyNumberFormat="1" applyFont="1" applyBorder="1" applyAlignment="1">
      <alignment horizontal="center" wrapText="1"/>
    </xf>
    <xf numFmtId="0" fontId="6" fillId="0" borderId="8" xfId="0" applyFont="1" applyBorder="1" applyAlignme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0" xfId="0" applyFont="1"/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26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/>
    </xf>
    <xf numFmtId="20" fontId="6" fillId="0" borderId="0" xfId="0" applyNumberFormat="1" applyFont="1" applyBorder="1" applyAlignment="1">
      <alignment horizontal="center"/>
    </xf>
    <xf numFmtId="20" fontId="6" fillId="0" borderId="17" xfId="0" applyNumberFormat="1" applyFont="1" applyBorder="1" applyAlignment="1">
      <alignment horizontal="center"/>
    </xf>
    <xf numFmtId="0" fontId="6" fillId="0" borderId="18" xfId="0" quotePrefix="1" applyFont="1" applyBorder="1" applyAlignment="1"/>
    <xf numFmtId="0" fontId="6" fillId="0" borderId="18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50" sqref="F50:G5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37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566000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2357400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2923400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</f>
        <v>2923400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62</v>
      </c>
      <c r="C11" s="21">
        <v>6</v>
      </c>
      <c r="D11" s="138"/>
      <c r="E11" s="22"/>
      <c r="F11" s="21"/>
      <c r="G11" s="23"/>
    </row>
    <row r="12" spans="1:9" ht="18" customHeight="1">
      <c r="A12" s="210"/>
      <c r="B12" s="21" t="s">
        <v>63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64</v>
      </c>
      <c r="C13" s="21">
        <v>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38</v>
      </c>
      <c r="C16" s="28" t="s">
        <v>39</v>
      </c>
      <c r="D16" s="29">
        <v>4</v>
      </c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40</v>
      </c>
      <c r="C23" s="36" t="s">
        <v>41</v>
      </c>
      <c r="D23" s="36">
        <v>8</v>
      </c>
      <c r="E23" s="173" t="s">
        <v>42</v>
      </c>
      <c r="F23" s="174"/>
      <c r="G23" s="175"/>
    </row>
    <row r="24" spans="1:7">
      <c r="A24" s="159"/>
      <c r="B24" s="28"/>
      <c r="C24" s="21" t="s">
        <v>43</v>
      </c>
      <c r="D24" s="21">
        <v>3</v>
      </c>
      <c r="E24" s="181" t="s">
        <v>44</v>
      </c>
      <c r="F24" s="182"/>
      <c r="G24" s="183"/>
    </row>
    <row r="25" spans="1:7">
      <c r="A25" s="159"/>
      <c r="B25" s="28" t="s">
        <v>45</v>
      </c>
      <c r="C25" s="21" t="s">
        <v>46</v>
      </c>
      <c r="D25" s="21">
        <v>2</v>
      </c>
      <c r="E25" s="181"/>
      <c r="F25" s="182"/>
      <c r="G25" s="183"/>
    </row>
    <row r="26" spans="1:7">
      <c r="A26" s="159"/>
      <c r="B26" s="28" t="s">
        <v>47</v>
      </c>
      <c r="C26" s="21" t="s">
        <v>48</v>
      </c>
      <c r="D26" s="21">
        <v>2</v>
      </c>
      <c r="E26" s="184"/>
      <c r="F26" s="185"/>
      <c r="G26" s="186"/>
    </row>
    <row r="27" spans="1:7">
      <c r="A27" s="159"/>
      <c r="B27" s="28"/>
      <c r="C27" s="21" t="s">
        <v>49</v>
      </c>
      <c r="D27" s="21">
        <v>2</v>
      </c>
      <c r="E27" s="181"/>
      <c r="F27" s="182"/>
      <c r="G27" s="183"/>
    </row>
    <row r="28" spans="1:7">
      <c r="A28" s="159"/>
      <c r="B28" s="28"/>
      <c r="C28" s="21" t="s">
        <v>50</v>
      </c>
      <c r="D28" s="21">
        <v>2</v>
      </c>
      <c r="E28" s="181"/>
      <c r="F28" s="182"/>
      <c r="G28" s="183"/>
    </row>
    <row r="29" spans="1:7">
      <c r="A29" s="159"/>
      <c r="B29" s="28" t="s">
        <v>51</v>
      </c>
      <c r="C29" s="21" t="s">
        <v>52</v>
      </c>
      <c r="D29" s="21">
        <v>3</v>
      </c>
      <c r="E29" s="30"/>
      <c r="F29" s="31"/>
      <c r="G29" s="32"/>
    </row>
    <row r="30" spans="1:7">
      <c r="A30" s="159"/>
      <c r="B30" s="28" t="s">
        <v>53</v>
      </c>
      <c r="C30" s="21" t="s">
        <v>54</v>
      </c>
      <c r="D30" s="21">
        <v>2</v>
      </c>
      <c r="E30" s="30"/>
      <c r="F30" s="31"/>
      <c r="G30" s="32"/>
    </row>
    <row r="31" spans="1:7">
      <c r="A31" s="159"/>
      <c r="B31" s="28" t="s">
        <v>55</v>
      </c>
      <c r="C31" s="21" t="s">
        <v>56</v>
      </c>
      <c r="D31" s="21">
        <v>2</v>
      </c>
      <c r="E31" s="181"/>
      <c r="F31" s="182"/>
      <c r="G31" s="183"/>
    </row>
    <row r="32" spans="1:7">
      <c r="A32" s="159"/>
      <c r="B32" s="28" t="s">
        <v>57</v>
      </c>
      <c r="C32" s="21" t="s">
        <v>58</v>
      </c>
      <c r="D32" s="21">
        <v>3</v>
      </c>
      <c r="E32" s="181" t="s">
        <v>59</v>
      </c>
      <c r="F32" s="182"/>
      <c r="G32" s="183"/>
    </row>
    <row r="33" spans="1:9">
      <c r="A33" s="159"/>
      <c r="B33" s="28" t="s">
        <v>69</v>
      </c>
      <c r="C33" s="21" t="s">
        <v>68</v>
      </c>
      <c r="D33" s="21">
        <v>2</v>
      </c>
      <c r="E33" s="181"/>
      <c r="F33" s="182"/>
      <c r="G33" s="183"/>
    </row>
    <row r="34" spans="1:9">
      <c r="A34" s="157" t="s">
        <v>26</v>
      </c>
      <c r="B34" s="157"/>
      <c r="C34" s="157"/>
      <c r="D34" s="157"/>
      <c r="E34" s="157"/>
      <c r="F34" s="157"/>
      <c r="G34" s="157"/>
    </row>
    <row r="35" spans="1:9">
      <c r="A35" s="158" t="s">
        <v>27</v>
      </c>
      <c r="B35" s="161"/>
      <c r="C35" s="163"/>
      <c r="D35" s="158" t="s">
        <v>28</v>
      </c>
      <c r="E35" s="176" t="s">
        <v>65</v>
      </c>
      <c r="F35" s="177"/>
      <c r="G35" s="178"/>
    </row>
    <row r="36" spans="1:9" ht="17.25" customHeight="1">
      <c r="A36" s="159"/>
      <c r="B36" s="128"/>
      <c r="C36" s="129"/>
      <c r="D36" s="159"/>
      <c r="E36" s="128" t="s">
        <v>66</v>
      </c>
      <c r="F36" s="164"/>
      <c r="G36" s="129"/>
    </row>
    <row r="37" spans="1:9">
      <c r="A37" s="159"/>
      <c r="B37" s="179"/>
      <c r="C37" s="129"/>
      <c r="D37" s="159"/>
      <c r="E37" s="128" t="s">
        <v>67</v>
      </c>
      <c r="F37" s="164"/>
      <c r="G37" s="129"/>
    </row>
    <row r="38" spans="1:9">
      <c r="A38" s="159"/>
      <c r="B38" s="128"/>
      <c r="C38" s="129"/>
      <c r="D38" s="159"/>
      <c r="E38" s="128" t="s">
        <v>70</v>
      </c>
      <c r="F38" s="164"/>
      <c r="G38" s="129"/>
    </row>
    <row r="39" spans="1:9" ht="17.25" customHeight="1">
      <c r="A39" s="159"/>
      <c r="B39" s="128"/>
      <c r="C39" s="129"/>
      <c r="D39" s="159"/>
      <c r="E39" s="180"/>
      <c r="F39" s="164"/>
      <c r="G39" s="129"/>
    </row>
    <row r="40" spans="1:9" ht="17.25" customHeight="1">
      <c r="A40" s="159"/>
      <c r="B40" s="128"/>
      <c r="C40" s="129"/>
      <c r="D40" s="159"/>
      <c r="E40" s="154"/>
      <c r="F40" s="155"/>
      <c r="G40" s="156"/>
      <c r="I40" s="24"/>
    </row>
    <row r="41" spans="1:9" ht="18" customHeight="1">
      <c r="A41" s="159"/>
      <c r="B41" s="128"/>
      <c r="C41" s="129"/>
      <c r="D41" s="159"/>
      <c r="E41" s="154"/>
      <c r="F41" s="155"/>
      <c r="G41" s="156"/>
    </row>
    <row r="42" spans="1:9" ht="15" customHeight="1">
      <c r="A42" s="159"/>
      <c r="B42" s="37"/>
      <c r="C42" s="38"/>
      <c r="D42" s="159"/>
      <c r="E42" s="39"/>
      <c r="F42" s="40"/>
      <c r="G42" s="41"/>
    </row>
    <row r="43" spans="1:9">
      <c r="A43" s="160"/>
      <c r="B43" s="128"/>
      <c r="C43" s="129"/>
      <c r="D43" s="160"/>
      <c r="E43" s="165"/>
      <c r="F43" s="168"/>
      <c r="G43" s="169"/>
    </row>
    <row r="44" spans="1:9">
      <c r="A44" s="157" t="s">
        <v>29</v>
      </c>
      <c r="B44" s="157"/>
      <c r="C44" s="157"/>
      <c r="D44" s="157"/>
      <c r="E44" s="157"/>
      <c r="F44" s="157"/>
      <c r="G44" s="157"/>
    </row>
    <row r="45" spans="1:9">
      <c r="A45" s="158" t="s">
        <v>27</v>
      </c>
      <c r="B45" s="161" t="s">
        <v>10</v>
      </c>
      <c r="C45" s="163"/>
      <c r="D45" s="158" t="s">
        <v>28</v>
      </c>
      <c r="E45" s="170"/>
      <c r="F45" s="171"/>
      <c r="G45" s="172"/>
    </row>
    <row r="46" spans="1:9">
      <c r="A46" s="160"/>
      <c r="B46" s="165" t="s">
        <v>10</v>
      </c>
      <c r="C46" s="167"/>
      <c r="D46" s="160"/>
      <c r="E46" s="173"/>
      <c r="F46" s="174"/>
      <c r="G46" s="175"/>
    </row>
    <row r="47" spans="1:9">
      <c r="A47" s="157" t="s">
        <v>30</v>
      </c>
      <c r="B47" s="157"/>
      <c r="C47" s="157"/>
      <c r="D47" s="157"/>
      <c r="E47" s="157"/>
      <c r="F47" s="157"/>
      <c r="G47" s="157"/>
    </row>
    <row r="48" spans="1:9">
      <c r="A48" s="158" t="s">
        <v>27</v>
      </c>
      <c r="B48" s="161" t="s">
        <v>60</v>
      </c>
      <c r="C48" s="162"/>
      <c r="D48" s="163"/>
      <c r="E48" s="158" t="s">
        <v>28</v>
      </c>
      <c r="F48" s="161" t="s">
        <v>71</v>
      </c>
      <c r="G48" s="163"/>
      <c r="H48" s="37"/>
    </row>
    <row r="49" spans="1:8">
      <c r="A49" s="159"/>
      <c r="B49" s="128" t="s">
        <v>61</v>
      </c>
      <c r="C49" s="164"/>
      <c r="D49" s="129"/>
      <c r="E49" s="159"/>
      <c r="F49" s="128" t="s">
        <v>10</v>
      </c>
      <c r="G49" s="129"/>
      <c r="H49" s="42"/>
    </row>
    <row r="50" spans="1:8">
      <c r="A50" s="159"/>
      <c r="B50" s="128"/>
      <c r="C50" s="164"/>
      <c r="D50" s="129"/>
      <c r="E50" s="159"/>
      <c r="F50" s="128" t="s">
        <v>10</v>
      </c>
      <c r="G50" s="129"/>
    </row>
    <row r="51" spans="1:8">
      <c r="A51" s="159"/>
      <c r="B51" s="128"/>
      <c r="C51" s="164"/>
      <c r="D51" s="129"/>
      <c r="E51" s="159"/>
      <c r="F51" s="128" t="s">
        <v>10</v>
      </c>
      <c r="G51" s="129"/>
    </row>
    <row r="52" spans="1:8">
      <c r="A52" s="159"/>
      <c r="B52" s="128" t="s">
        <v>10</v>
      </c>
      <c r="C52" s="164"/>
      <c r="D52" s="129"/>
      <c r="E52" s="159"/>
      <c r="F52" s="128" t="s">
        <v>10</v>
      </c>
      <c r="G52" s="129"/>
    </row>
    <row r="53" spans="1:8">
      <c r="A53" s="160"/>
      <c r="B53" s="165"/>
      <c r="C53" s="166"/>
      <c r="D53" s="167"/>
      <c r="E53" s="160"/>
      <c r="F53" s="128"/>
      <c r="G53" s="129"/>
    </row>
    <row r="54" spans="1:8">
      <c r="A54" s="151" t="s">
        <v>31</v>
      </c>
      <c r="B54" s="152"/>
      <c r="C54" s="43" t="s">
        <v>32</v>
      </c>
      <c r="D54" s="44">
        <f>B56+E56</f>
        <v>0</v>
      </c>
      <c r="E54" s="45"/>
      <c r="F54" s="153"/>
      <c r="G54" s="153"/>
    </row>
    <row r="55" spans="1:8">
      <c r="A55" s="134" t="s">
        <v>27</v>
      </c>
      <c r="B55" s="46" t="s">
        <v>33</v>
      </c>
      <c r="C55" s="46" t="s">
        <v>34</v>
      </c>
      <c r="D55" s="137" t="s">
        <v>28</v>
      </c>
      <c r="E55" s="46" t="s">
        <v>33</v>
      </c>
      <c r="F55" s="140" t="s">
        <v>34</v>
      </c>
      <c r="G55" s="141"/>
    </row>
    <row r="56" spans="1:8">
      <c r="A56" s="135"/>
      <c r="B56" s="142"/>
      <c r="C56" s="142"/>
      <c r="D56" s="138"/>
      <c r="E56" s="142"/>
      <c r="F56" s="145"/>
      <c r="G56" s="146"/>
    </row>
    <row r="57" spans="1:8">
      <c r="A57" s="135"/>
      <c r="B57" s="143"/>
      <c r="C57" s="143"/>
      <c r="D57" s="138"/>
      <c r="E57" s="143"/>
      <c r="F57" s="147"/>
      <c r="G57" s="148"/>
    </row>
    <row r="58" spans="1:8">
      <c r="A58" s="136"/>
      <c r="B58" s="144"/>
      <c r="C58" s="144"/>
      <c r="D58" s="139"/>
      <c r="E58" s="144"/>
      <c r="F58" s="149"/>
      <c r="G58" s="150"/>
    </row>
    <row r="59" spans="1:8">
      <c r="A59" s="130" t="s">
        <v>35</v>
      </c>
      <c r="B59" s="130"/>
      <c r="C59" s="130"/>
      <c r="D59" s="130"/>
      <c r="E59" s="130"/>
      <c r="F59" s="130"/>
      <c r="G59" s="130"/>
    </row>
    <row r="60" spans="1:8">
      <c r="A60" s="131"/>
      <c r="B60" s="132"/>
      <c r="C60" s="132"/>
      <c r="D60" s="132"/>
      <c r="E60" s="132"/>
      <c r="F60" s="132"/>
      <c r="G60" s="13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3"/>
    <mergeCell ref="E23:G23"/>
    <mergeCell ref="E24:G24"/>
    <mergeCell ref="E25:G25"/>
    <mergeCell ref="E26:G26"/>
    <mergeCell ref="E27:G27"/>
    <mergeCell ref="E28:G28"/>
    <mergeCell ref="E31:G3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E41" sqref="E41:G4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233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100900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937900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1038800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B6+'9.10'!B7:C7</f>
        <v>22177470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245</v>
      </c>
      <c r="C11" s="21">
        <v>4</v>
      </c>
      <c r="D11" s="138"/>
      <c r="E11" s="22"/>
      <c r="F11" s="21"/>
      <c r="G11" s="23"/>
    </row>
    <row r="12" spans="1:9" ht="18" customHeight="1">
      <c r="A12" s="210"/>
      <c r="B12" s="21" t="s">
        <v>246</v>
      </c>
      <c r="C12" s="24">
        <v>6</v>
      </c>
      <c r="D12" s="138"/>
      <c r="E12" s="22"/>
      <c r="F12" s="21"/>
      <c r="G12" s="23"/>
    </row>
    <row r="13" spans="1:9" ht="17.100000000000001" customHeight="1">
      <c r="A13" s="211"/>
      <c r="B13" s="21" t="s">
        <v>247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234</v>
      </c>
      <c r="C16" s="28" t="s">
        <v>235</v>
      </c>
      <c r="D16" s="29">
        <v>3</v>
      </c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40</v>
      </c>
      <c r="C23" s="36" t="s">
        <v>236</v>
      </c>
      <c r="D23" s="36">
        <v>2</v>
      </c>
      <c r="E23" s="173"/>
      <c r="F23" s="174"/>
      <c r="G23" s="175"/>
    </row>
    <row r="24" spans="1:7">
      <c r="A24" s="159"/>
      <c r="B24" s="28" t="s">
        <v>47</v>
      </c>
      <c r="C24" s="21" t="s">
        <v>237</v>
      </c>
      <c r="D24" s="21"/>
      <c r="E24" s="181"/>
      <c r="F24" s="182"/>
      <c r="G24" s="183"/>
    </row>
    <row r="25" spans="1:7">
      <c r="A25" s="159"/>
      <c r="B25" s="28" t="s">
        <v>47</v>
      </c>
      <c r="C25" s="21" t="s">
        <v>238</v>
      </c>
      <c r="D25" s="21">
        <v>3</v>
      </c>
      <c r="E25" s="181"/>
      <c r="F25" s="182"/>
      <c r="G25" s="183"/>
    </row>
    <row r="26" spans="1:7">
      <c r="A26" s="159"/>
      <c r="B26" s="28" t="s">
        <v>51</v>
      </c>
      <c r="C26" s="21" t="s">
        <v>239</v>
      </c>
      <c r="D26" s="21">
        <v>3</v>
      </c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242</v>
      </c>
      <c r="C33" s="163"/>
      <c r="D33" s="158" t="s">
        <v>28</v>
      </c>
      <c r="E33" s="176" t="s">
        <v>248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249</v>
      </c>
      <c r="F34" s="164"/>
      <c r="G34" s="129"/>
    </row>
    <row r="35" spans="1:9">
      <c r="A35" s="159"/>
      <c r="B35" s="179" t="s">
        <v>243</v>
      </c>
      <c r="C35" s="129"/>
      <c r="D35" s="159"/>
      <c r="E35" s="128" t="s">
        <v>250</v>
      </c>
      <c r="F35" s="164"/>
      <c r="G35" s="129"/>
    </row>
    <row r="36" spans="1:9">
      <c r="A36" s="159"/>
      <c r="B36" s="128" t="s">
        <v>244</v>
      </c>
      <c r="C36" s="129"/>
      <c r="D36" s="159"/>
      <c r="E36" s="128" t="s">
        <v>251</v>
      </c>
      <c r="F36" s="164"/>
      <c r="G36" s="129"/>
    </row>
    <row r="37" spans="1:9" ht="17.25" customHeight="1">
      <c r="A37" s="159"/>
      <c r="B37" s="128"/>
      <c r="C37" s="129"/>
      <c r="D37" s="159"/>
      <c r="E37" s="180" t="s">
        <v>252</v>
      </c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71"/>
      <c r="C40" s="72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240</v>
      </c>
      <c r="C46" s="162"/>
      <c r="D46" s="163"/>
      <c r="E46" s="158" t="s">
        <v>28</v>
      </c>
      <c r="F46" s="161"/>
      <c r="G46" s="163"/>
      <c r="H46" s="71"/>
    </row>
    <row r="47" spans="1:9">
      <c r="A47" s="159"/>
      <c r="B47" s="128" t="s">
        <v>241</v>
      </c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253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426420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4136700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4563120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B6+'9.11'!B7:C7</f>
        <v>26740590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266</v>
      </c>
      <c r="C11" s="21">
        <v>21</v>
      </c>
      <c r="D11" s="138"/>
      <c r="E11" s="22"/>
      <c r="F11" s="21"/>
      <c r="G11" s="23"/>
    </row>
    <row r="12" spans="1:9" ht="18" customHeight="1">
      <c r="A12" s="210"/>
      <c r="B12" s="21" t="s">
        <v>267</v>
      </c>
      <c r="C12" s="24">
        <v>6</v>
      </c>
      <c r="D12" s="138"/>
      <c r="E12" s="22"/>
      <c r="F12" s="21"/>
      <c r="G12" s="23"/>
    </row>
    <row r="13" spans="1:9" ht="17.100000000000001" customHeight="1">
      <c r="A13" s="211"/>
      <c r="B13" s="21" t="s">
        <v>268</v>
      </c>
      <c r="C13" s="21">
        <v>5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>
        <v>0.4861111111111111</v>
      </c>
      <c r="C16" s="28" t="s">
        <v>254</v>
      </c>
      <c r="D16" s="29">
        <v>2</v>
      </c>
      <c r="E16" s="181"/>
      <c r="F16" s="182"/>
      <c r="G16" s="183"/>
    </row>
    <row r="17" spans="1:7">
      <c r="A17" s="159"/>
      <c r="B17" s="28">
        <v>0.48958333333333331</v>
      </c>
      <c r="C17" s="21" t="s">
        <v>255</v>
      </c>
      <c r="D17" s="21">
        <v>6</v>
      </c>
      <c r="E17" s="181"/>
      <c r="F17" s="182"/>
      <c r="G17" s="183"/>
    </row>
    <row r="18" spans="1:7">
      <c r="A18" s="159"/>
      <c r="B18" s="28">
        <v>0.5</v>
      </c>
      <c r="C18" s="21" t="s">
        <v>256</v>
      </c>
      <c r="D18" s="21">
        <v>3</v>
      </c>
      <c r="E18" s="181"/>
      <c r="F18" s="182"/>
      <c r="G18" s="183"/>
    </row>
    <row r="19" spans="1:7">
      <c r="A19" s="159"/>
      <c r="B19" s="28">
        <v>0.5</v>
      </c>
      <c r="C19" s="21" t="s">
        <v>257</v>
      </c>
      <c r="D19" s="21">
        <v>2</v>
      </c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>
        <v>0.29166666666666669</v>
      </c>
      <c r="C23" s="36" t="s">
        <v>258</v>
      </c>
      <c r="D23" s="36">
        <v>22</v>
      </c>
      <c r="E23" s="173" t="s">
        <v>262</v>
      </c>
      <c r="F23" s="174"/>
      <c r="G23" s="175"/>
    </row>
    <row r="24" spans="1:7">
      <c r="A24" s="159"/>
      <c r="B24" s="28">
        <v>0.29166666666666669</v>
      </c>
      <c r="C24" s="21" t="s">
        <v>259</v>
      </c>
      <c r="D24" s="21">
        <v>16</v>
      </c>
      <c r="E24" s="181" t="s">
        <v>42</v>
      </c>
      <c r="F24" s="182"/>
      <c r="G24" s="183"/>
    </row>
    <row r="25" spans="1:7">
      <c r="A25" s="159"/>
      <c r="B25" s="28">
        <v>0.25</v>
      </c>
      <c r="C25" s="21" t="s">
        <v>260</v>
      </c>
      <c r="D25" s="21">
        <v>2</v>
      </c>
      <c r="E25" s="181"/>
      <c r="F25" s="182"/>
      <c r="G25" s="183"/>
    </row>
    <row r="26" spans="1:7">
      <c r="A26" s="159"/>
      <c r="B26" s="28">
        <v>0.3125</v>
      </c>
      <c r="C26" s="21" t="s">
        <v>261</v>
      </c>
      <c r="D26" s="21">
        <v>8</v>
      </c>
      <c r="E26" s="184"/>
      <c r="F26" s="185"/>
      <c r="G26" s="186"/>
    </row>
    <row r="27" spans="1:7">
      <c r="A27" s="159"/>
      <c r="B27" s="28">
        <v>0.29166666666666669</v>
      </c>
      <c r="C27" s="21" t="s">
        <v>265</v>
      </c>
      <c r="D27" s="21">
        <v>3</v>
      </c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/>
      <c r="C33" s="163"/>
      <c r="D33" s="158" t="s">
        <v>28</v>
      </c>
      <c r="E33" s="215" t="s">
        <v>269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270</v>
      </c>
      <c r="F34" s="164"/>
      <c r="G34" s="129"/>
    </row>
    <row r="35" spans="1:9">
      <c r="A35" s="159"/>
      <c r="B35" s="179"/>
      <c r="C35" s="129"/>
      <c r="D35" s="159"/>
      <c r="E35" s="128" t="s">
        <v>271</v>
      </c>
      <c r="F35" s="164"/>
      <c r="G35" s="129"/>
    </row>
    <row r="36" spans="1:9">
      <c r="A36" s="159"/>
      <c r="B36" s="128"/>
      <c r="C36" s="129"/>
      <c r="D36" s="159"/>
      <c r="E36" s="128" t="s">
        <v>272</v>
      </c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73"/>
      <c r="C40" s="74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263</v>
      </c>
      <c r="C46" s="162"/>
      <c r="D46" s="163"/>
      <c r="E46" s="158" t="s">
        <v>28</v>
      </c>
      <c r="F46" s="161" t="s">
        <v>273</v>
      </c>
      <c r="G46" s="163"/>
      <c r="H46" s="73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 t="s">
        <v>264</v>
      </c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/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274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815000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1525100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2340100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B6+'9.12'!B7:C7</f>
        <v>29080690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298</v>
      </c>
      <c r="C11" s="21">
        <v>4</v>
      </c>
      <c r="D11" s="138"/>
      <c r="E11" s="22"/>
      <c r="F11" s="21"/>
      <c r="G11" s="23"/>
    </row>
    <row r="12" spans="1:9" ht="18" customHeight="1">
      <c r="A12" s="210"/>
      <c r="B12" s="21" t="s">
        <v>300</v>
      </c>
      <c r="C12" s="81">
        <v>3</v>
      </c>
      <c r="D12" s="138"/>
      <c r="E12" s="22"/>
      <c r="F12" s="21"/>
      <c r="G12" s="23"/>
    </row>
    <row r="13" spans="1:9" ht="17.100000000000001" customHeight="1">
      <c r="A13" s="211"/>
      <c r="B13" s="21" t="s">
        <v>299</v>
      </c>
      <c r="C13" s="21">
        <v>9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279</v>
      </c>
      <c r="C16" s="28" t="s">
        <v>281</v>
      </c>
      <c r="D16" s="29">
        <v>2</v>
      </c>
      <c r="E16" s="181"/>
      <c r="F16" s="182"/>
      <c r="G16" s="183"/>
    </row>
    <row r="17" spans="1:7">
      <c r="A17" s="159"/>
      <c r="B17" s="28" t="s">
        <v>234</v>
      </c>
      <c r="C17" s="21" t="s">
        <v>282</v>
      </c>
      <c r="D17" s="21">
        <v>6</v>
      </c>
      <c r="E17" s="181"/>
      <c r="F17" s="182"/>
      <c r="G17" s="183"/>
    </row>
    <row r="18" spans="1:7">
      <c r="A18" s="159"/>
      <c r="B18" s="28" t="s">
        <v>280</v>
      </c>
      <c r="C18" s="21" t="s">
        <v>283</v>
      </c>
      <c r="D18" s="21">
        <v>3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40</v>
      </c>
      <c r="C23" s="36" t="s">
        <v>287</v>
      </c>
      <c r="D23" s="36">
        <v>2</v>
      </c>
      <c r="E23" s="173"/>
      <c r="F23" s="174"/>
      <c r="G23" s="175"/>
    </row>
    <row r="24" spans="1:7">
      <c r="A24" s="159"/>
      <c r="B24" s="28" t="s">
        <v>47</v>
      </c>
      <c r="C24" s="21" t="s">
        <v>285</v>
      </c>
      <c r="D24" s="21">
        <v>2</v>
      </c>
      <c r="E24" s="181"/>
      <c r="F24" s="182"/>
      <c r="G24" s="183"/>
    </row>
    <row r="25" spans="1:7">
      <c r="A25" s="159"/>
      <c r="B25" s="28" t="s">
        <v>47</v>
      </c>
      <c r="C25" s="21" t="s">
        <v>286</v>
      </c>
      <c r="D25" s="21">
        <v>2</v>
      </c>
      <c r="E25" s="181"/>
      <c r="F25" s="182"/>
      <c r="G25" s="183"/>
    </row>
    <row r="26" spans="1:7">
      <c r="A26" s="159"/>
      <c r="B26" s="28" t="s">
        <v>55</v>
      </c>
      <c r="C26" s="21" t="s">
        <v>284</v>
      </c>
      <c r="D26" s="21">
        <v>2</v>
      </c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276</v>
      </c>
      <c r="C33" s="163"/>
      <c r="D33" s="158" t="s">
        <v>28</v>
      </c>
      <c r="E33" s="176" t="s">
        <v>307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308</v>
      </c>
      <c r="F34" s="164"/>
      <c r="G34" s="129"/>
    </row>
    <row r="35" spans="1:9">
      <c r="A35" s="159"/>
      <c r="B35" s="179"/>
      <c r="C35" s="129"/>
      <c r="D35" s="159"/>
      <c r="E35" s="128" t="s">
        <v>310</v>
      </c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75"/>
      <c r="C40" s="76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275</v>
      </c>
      <c r="C46" s="162"/>
      <c r="D46" s="163"/>
      <c r="E46" s="158" t="s">
        <v>28</v>
      </c>
      <c r="F46" s="161" t="s">
        <v>305</v>
      </c>
      <c r="G46" s="163"/>
      <c r="H46" s="75"/>
    </row>
    <row r="47" spans="1:9">
      <c r="A47" s="159"/>
      <c r="B47" s="128" t="s">
        <v>277</v>
      </c>
      <c r="C47" s="164"/>
      <c r="D47" s="129"/>
      <c r="E47" s="159"/>
      <c r="F47" s="128" t="s">
        <v>306</v>
      </c>
      <c r="G47" s="129"/>
      <c r="H47" s="42"/>
    </row>
    <row r="48" spans="1:9">
      <c r="A48" s="159"/>
      <c r="B48" s="128" t="s">
        <v>278</v>
      </c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F52" sqref="F52:G5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288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701200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777400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1478600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B6+'9.13'!B7:C7</f>
        <v>30559290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301</v>
      </c>
      <c r="C11" s="21">
        <v>4</v>
      </c>
      <c r="D11" s="138"/>
      <c r="E11" s="22"/>
      <c r="F11" s="21"/>
      <c r="G11" s="23"/>
    </row>
    <row r="12" spans="1:9" ht="18" customHeight="1">
      <c r="A12" s="210"/>
      <c r="B12" s="21" t="s">
        <v>302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303</v>
      </c>
      <c r="C13" s="21">
        <v>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38</v>
      </c>
      <c r="C16" s="28" t="s">
        <v>289</v>
      </c>
      <c r="D16" s="29">
        <v>4</v>
      </c>
      <c r="E16" s="181"/>
      <c r="F16" s="182"/>
      <c r="G16" s="183"/>
    </row>
    <row r="17" spans="1:7">
      <c r="A17" s="159"/>
      <c r="B17" s="28" t="s">
        <v>99</v>
      </c>
      <c r="C17" s="21" t="s">
        <v>290</v>
      </c>
      <c r="D17" s="21">
        <v>4</v>
      </c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291</v>
      </c>
      <c r="D23" s="36">
        <v>2</v>
      </c>
      <c r="E23" s="173"/>
      <c r="F23" s="174"/>
      <c r="G23" s="175"/>
    </row>
    <row r="24" spans="1:7">
      <c r="A24" s="159"/>
      <c r="B24" s="28" t="s">
        <v>40</v>
      </c>
      <c r="C24" s="21" t="s">
        <v>292</v>
      </c>
      <c r="D24" s="21">
        <v>2</v>
      </c>
      <c r="E24" s="181"/>
      <c r="F24" s="182"/>
      <c r="G24" s="183"/>
    </row>
    <row r="25" spans="1:7">
      <c r="A25" s="159"/>
      <c r="B25" s="28"/>
      <c r="C25" s="21"/>
      <c r="D25" s="21"/>
      <c r="E25" s="181"/>
      <c r="F25" s="182"/>
      <c r="G25" s="183"/>
    </row>
    <row r="26" spans="1:7">
      <c r="A26" s="159"/>
      <c r="B26" s="28"/>
      <c r="C26" s="21"/>
      <c r="D26" s="21"/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293</v>
      </c>
      <c r="C33" s="163"/>
      <c r="D33" s="158" t="s">
        <v>28</v>
      </c>
      <c r="E33" s="176" t="s">
        <v>311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312</v>
      </c>
      <c r="F34" s="164"/>
      <c r="G34" s="129"/>
    </row>
    <row r="35" spans="1:9">
      <c r="A35" s="159"/>
      <c r="B35" s="179" t="s">
        <v>294</v>
      </c>
      <c r="C35" s="129"/>
      <c r="D35" s="159"/>
      <c r="E35" s="128" t="s">
        <v>313</v>
      </c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 t="s">
        <v>295</v>
      </c>
      <c r="C37" s="129"/>
      <c r="D37" s="159"/>
      <c r="E37" s="180"/>
      <c r="F37" s="164"/>
      <c r="G37" s="129"/>
    </row>
    <row r="38" spans="1:9" ht="17.25" customHeight="1">
      <c r="A38" s="159"/>
      <c r="B38" s="128" t="s">
        <v>296</v>
      </c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77"/>
      <c r="C40" s="78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297</v>
      </c>
      <c r="C46" s="162"/>
      <c r="D46" s="163"/>
      <c r="E46" s="158" t="s">
        <v>28</v>
      </c>
      <c r="F46" s="161" t="s">
        <v>304</v>
      </c>
      <c r="G46" s="163"/>
      <c r="H46" s="77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309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topLeftCell="A26" workbookViewId="0">
      <selection activeCell="E21" sqref="E21:G2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314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432500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819552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1252052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B6+'9.14'!B7:C7</f>
        <v>31811342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325</v>
      </c>
      <c r="C11" s="21">
        <v>5</v>
      </c>
      <c r="D11" s="138"/>
      <c r="E11" s="22"/>
      <c r="F11" s="21"/>
      <c r="G11" s="23"/>
    </row>
    <row r="12" spans="1:9" ht="18" customHeight="1">
      <c r="A12" s="210"/>
      <c r="B12" s="21" t="s">
        <v>326</v>
      </c>
      <c r="C12" s="24">
        <v>2</v>
      </c>
      <c r="D12" s="138"/>
      <c r="E12" s="22"/>
      <c r="F12" s="21"/>
      <c r="G12" s="23"/>
    </row>
    <row r="13" spans="1:9" ht="17.100000000000001" customHeight="1">
      <c r="A13" s="211"/>
      <c r="B13" s="21" t="s">
        <v>327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315</v>
      </c>
      <c r="C16" s="28" t="s">
        <v>316</v>
      </c>
      <c r="D16" s="29">
        <v>4</v>
      </c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82"/>
      <c r="B23" s="85" t="s">
        <v>328</v>
      </c>
      <c r="C23" s="86" t="s">
        <v>329</v>
      </c>
      <c r="D23" s="86">
        <v>2</v>
      </c>
      <c r="E23" s="87"/>
      <c r="F23" s="88"/>
      <c r="G23" s="89"/>
    </row>
    <row r="24" spans="1:7">
      <c r="A24" s="159" t="s">
        <v>25</v>
      </c>
      <c r="B24" s="35" t="s">
        <v>40</v>
      </c>
      <c r="C24" s="36" t="s">
        <v>317</v>
      </c>
      <c r="D24" s="36">
        <v>2</v>
      </c>
      <c r="E24" s="173"/>
      <c r="F24" s="174"/>
      <c r="G24" s="175"/>
    </row>
    <row r="25" spans="1:7">
      <c r="A25" s="159"/>
      <c r="B25" s="28" t="s">
        <v>40</v>
      </c>
      <c r="C25" s="21" t="s">
        <v>318</v>
      </c>
      <c r="D25" s="21">
        <v>4</v>
      </c>
      <c r="E25" s="181"/>
      <c r="F25" s="182"/>
      <c r="G25" s="183"/>
    </row>
    <row r="26" spans="1:7">
      <c r="A26" s="159"/>
      <c r="B26" s="28" t="s">
        <v>51</v>
      </c>
      <c r="C26" s="21" t="s">
        <v>319</v>
      </c>
      <c r="D26" s="21">
        <v>3</v>
      </c>
      <c r="E26" s="181"/>
      <c r="F26" s="182"/>
      <c r="G26" s="183"/>
    </row>
    <row r="27" spans="1:7">
      <c r="A27" s="159"/>
      <c r="B27" s="28"/>
      <c r="C27" s="21"/>
      <c r="D27" s="21"/>
      <c r="E27" s="184"/>
      <c r="F27" s="185"/>
      <c r="G27" s="186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9"/>
      <c r="B32" s="28"/>
      <c r="C32" s="21"/>
      <c r="D32" s="21"/>
      <c r="E32" s="181"/>
      <c r="F32" s="182"/>
      <c r="G32" s="183"/>
    </row>
    <row r="33" spans="1:9">
      <c r="A33" s="157" t="s">
        <v>26</v>
      </c>
      <c r="B33" s="157"/>
      <c r="C33" s="157"/>
      <c r="D33" s="157"/>
      <c r="E33" s="157"/>
      <c r="F33" s="157"/>
      <c r="G33" s="157"/>
    </row>
    <row r="34" spans="1:9">
      <c r="A34" s="158" t="s">
        <v>27</v>
      </c>
      <c r="B34" s="161" t="s">
        <v>320</v>
      </c>
      <c r="C34" s="163"/>
      <c r="D34" s="158" t="s">
        <v>28</v>
      </c>
      <c r="E34" s="176"/>
      <c r="F34" s="177"/>
      <c r="G34" s="178"/>
    </row>
    <row r="35" spans="1:9" ht="17.25" customHeight="1">
      <c r="A35" s="159"/>
      <c r="B35" s="128" t="s">
        <v>321</v>
      </c>
      <c r="C35" s="129"/>
      <c r="D35" s="159"/>
      <c r="E35" s="128"/>
      <c r="F35" s="164"/>
      <c r="G35" s="129"/>
    </row>
    <row r="36" spans="1:9">
      <c r="A36" s="159"/>
      <c r="B36" s="179" t="s">
        <v>322</v>
      </c>
      <c r="C36" s="129"/>
      <c r="D36" s="159"/>
      <c r="E36" s="128"/>
      <c r="F36" s="164"/>
      <c r="G36" s="129"/>
    </row>
    <row r="37" spans="1:9">
      <c r="A37" s="159"/>
      <c r="B37" s="128"/>
      <c r="C37" s="129"/>
      <c r="D37" s="159"/>
      <c r="E37" s="128"/>
      <c r="F37" s="164"/>
      <c r="G37" s="129"/>
    </row>
    <row r="38" spans="1:9" ht="17.25" customHeight="1">
      <c r="A38" s="159"/>
      <c r="B38" s="128"/>
      <c r="C38" s="129"/>
      <c r="D38" s="159"/>
      <c r="E38" s="180"/>
      <c r="F38" s="164"/>
      <c r="G38" s="129"/>
    </row>
    <row r="39" spans="1:9" ht="17.25" customHeight="1">
      <c r="A39" s="159"/>
      <c r="B39" s="128"/>
      <c r="C39" s="129"/>
      <c r="D39" s="159"/>
      <c r="E39" s="154"/>
      <c r="F39" s="155"/>
      <c r="G39" s="156"/>
      <c r="I39" s="24"/>
    </row>
    <row r="40" spans="1:9" ht="18" customHeight="1">
      <c r="A40" s="159"/>
      <c r="B40" s="128"/>
      <c r="C40" s="129"/>
      <c r="D40" s="159"/>
      <c r="E40" s="154"/>
      <c r="F40" s="155"/>
      <c r="G40" s="156"/>
    </row>
    <row r="41" spans="1:9" ht="15" customHeight="1">
      <c r="A41" s="159"/>
      <c r="B41" s="79"/>
      <c r="C41" s="80"/>
      <c r="D41" s="159"/>
      <c r="E41" s="39"/>
      <c r="F41" s="40"/>
      <c r="G41" s="41"/>
    </row>
    <row r="42" spans="1:9">
      <c r="A42" s="160"/>
      <c r="B42" s="128"/>
      <c r="C42" s="129"/>
      <c r="D42" s="160"/>
      <c r="E42" s="165"/>
      <c r="F42" s="168"/>
      <c r="G42" s="169"/>
    </row>
    <row r="43" spans="1:9">
      <c r="A43" s="157" t="s">
        <v>29</v>
      </c>
      <c r="B43" s="157"/>
      <c r="C43" s="157"/>
      <c r="D43" s="157"/>
      <c r="E43" s="157"/>
      <c r="F43" s="157"/>
      <c r="G43" s="157"/>
    </row>
    <row r="44" spans="1:9">
      <c r="A44" s="158" t="s">
        <v>27</v>
      </c>
      <c r="B44" s="161" t="s">
        <v>10</v>
      </c>
      <c r="C44" s="163"/>
      <c r="D44" s="158" t="s">
        <v>28</v>
      </c>
      <c r="E44" s="170"/>
      <c r="F44" s="171"/>
      <c r="G44" s="172"/>
    </row>
    <row r="45" spans="1:9">
      <c r="A45" s="160"/>
      <c r="B45" s="165" t="s">
        <v>10</v>
      </c>
      <c r="C45" s="167"/>
      <c r="D45" s="160"/>
      <c r="E45" s="173"/>
      <c r="F45" s="174"/>
      <c r="G45" s="175"/>
    </row>
    <row r="46" spans="1:9">
      <c r="A46" s="157" t="s">
        <v>30</v>
      </c>
      <c r="B46" s="157"/>
      <c r="C46" s="157"/>
      <c r="D46" s="157"/>
      <c r="E46" s="157"/>
      <c r="F46" s="157"/>
      <c r="G46" s="157"/>
    </row>
    <row r="47" spans="1:9">
      <c r="A47" s="158" t="s">
        <v>27</v>
      </c>
      <c r="B47" s="161"/>
      <c r="C47" s="162"/>
      <c r="D47" s="163"/>
      <c r="E47" s="158" t="s">
        <v>28</v>
      </c>
      <c r="F47" s="161" t="s">
        <v>323</v>
      </c>
      <c r="G47" s="163"/>
      <c r="H47" s="79"/>
    </row>
    <row r="48" spans="1:9">
      <c r="A48" s="159"/>
      <c r="B48" s="128"/>
      <c r="C48" s="164"/>
      <c r="D48" s="129"/>
      <c r="E48" s="159"/>
      <c r="F48" s="128" t="s">
        <v>324</v>
      </c>
      <c r="G48" s="129"/>
      <c r="H48" s="42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/>
      <c r="C50" s="164"/>
      <c r="D50" s="129"/>
      <c r="E50" s="159"/>
      <c r="F50" s="128" t="s">
        <v>10</v>
      </c>
      <c r="G50" s="129"/>
    </row>
    <row r="51" spans="1:7">
      <c r="A51" s="159"/>
      <c r="B51" s="128" t="s">
        <v>10</v>
      </c>
      <c r="C51" s="164"/>
      <c r="D51" s="129"/>
      <c r="E51" s="159"/>
      <c r="F51" s="128" t="s">
        <v>10</v>
      </c>
      <c r="G51" s="129"/>
    </row>
    <row r="52" spans="1:7">
      <c r="A52" s="160"/>
      <c r="B52" s="165"/>
      <c r="C52" s="166"/>
      <c r="D52" s="167"/>
      <c r="E52" s="160"/>
      <c r="F52" s="128"/>
      <c r="G52" s="129"/>
    </row>
    <row r="53" spans="1:7">
      <c r="A53" s="151" t="s">
        <v>31</v>
      </c>
      <c r="B53" s="152"/>
      <c r="C53" s="43" t="s">
        <v>32</v>
      </c>
      <c r="D53" s="44">
        <f>B55+E55</f>
        <v>0</v>
      </c>
      <c r="E53" s="45"/>
      <c r="F53" s="153"/>
      <c r="G53" s="153"/>
    </row>
    <row r="54" spans="1:7">
      <c r="A54" s="134" t="s">
        <v>27</v>
      </c>
      <c r="B54" s="46" t="s">
        <v>33</v>
      </c>
      <c r="C54" s="46" t="s">
        <v>34</v>
      </c>
      <c r="D54" s="137" t="s">
        <v>28</v>
      </c>
      <c r="E54" s="46" t="s">
        <v>33</v>
      </c>
      <c r="F54" s="140" t="s">
        <v>34</v>
      </c>
      <c r="G54" s="141"/>
    </row>
    <row r="55" spans="1:7">
      <c r="A55" s="135"/>
      <c r="B55" s="142"/>
      <c r="C55" s="142"/>
      <c r="D55" s="138"/>
      <c r="E55" s="142"/>
      <c r="F55" s="145"/>
      <c r="G55" s="146"/>
    </row>
    <row r="56" spans="1:7">
      <c r="A56" s="135"/>
      <c r="B56" s="143"/>
      <c r="C56" s="143"/>
      <c r="D56" s="138"/>
      <c r="E56" s="143"/>
      <c r="F56" s="147"/>
      <c r="G56" s="148"/>
    </row>
    <row r="57" spans="1:7">
      <c r="A57" s="136"/>
      <c r="B57" s="144"/>
      <c r="C57" s="144"/>
      <c r="D57" s="139"/>
      <c r="E57" s="144"/>
      <c r="F57" s="149"/>
      <c r="G57" s="150"/>
    </row>
    <row r="58" spans="1:7">
      <c r="A58" s="130" t="s">
        <v>35</v>
      </c>
      <c r="B58" s="130"/>
      <c r="C58" s="130"/>
      <c r="D58" s="130"/>
      <c r="E58" s="130"/>
      <c r="F58" s="130"/>
      <c r="G58" s="130"/>
    </row>
    <row r="59" spans="1:7">
      <c r="A59" s="131"/>
      <c r="B59" s="132"/>
      <c r="C59" s="132"/>
      <c r="D59" s="132"/>
      <c r="E59" s="132"/>
      <c r="F59" s="132"/>
      <c r="G59" s="13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4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53:B53"/>
    <mergeCell ref="F53:G53"/>
    <mergeCell ref="B40:C40"/>
    <mergeCell ref="E40:G40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E42:G42"/>
    <mergeCell ref="A43:G43"/>
    <mergeCell ref="A44:A45"/>
    <mergeCell ref="B44:C44"/>
    <mergeCell ref="D44:D45"/>
    <mergeCell ref="E44:G44"/>
    <mergeCell ref="B45:C45"/>
    <mergeCell ref="E45:G45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2:C42"/>
    <mergeCell ref="A24:A32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topLeftCell="A28" workbookViewId="0">
      <selection activeCell="D60" sqref="D6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330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502000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671400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f>1173400</f>
        <v>1173400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'9.15'!B7:C7+'9.16'!B6:C6</f>
        <v>32984742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337</v>
      </c>
      <c r="C11" s="21">
        <v>3</v>
      </c>
      <c r="D11" s="138"/>
      <c r="E11" s="22"/>
      <c r="F11" s="21"/>
      <c r="G11" s="23"/>
    </row>
    <row r="12" spans="1:9" ht="18" customHeight="1">
      <c r="A12" s="210"/>
      <c r="B12" s="21" t="s">
        <v>338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339</v>
      </c>
      <c r="C13" s="21">
        <v>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38</v>
      </c>
      <c r="C16" s="28" t="s">
        <v>331</v>
      </c>
      <c r="D16" s="29">
        <v>10</v>
      </c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55</v>
      </c>
      <c r="C23" s="36" t="s">
        <v>332</v>
      </c>
      <c r="D23" s="36">
        <v>2</v>
      </c>
      <c r="E23" s="173"/>
      <c r="F23" s="174"/>
      <c r="G23" s="175"/>
    </row>
    <row r="24" spans="1:7">
      <c r="A24" s="159"/>
      <c r="B24" s="28"/>
      <c r="C24" s="21"/>
      <c r="D24" s="21"/>
      <c r="E24" s="181"/>
      <c r="F24" s="182"/>
      <c r="G24" s="183"/>
    </row>
    <row r="25" spans="1:7">
      <c r="A25" s="159"/>
      <c r="B25" s="28"/>
      <c r="C25" s="21"/>
      <c r="D25" s="21"/>
      <c r="E25" s="181"/>
      <c r="F25" s="182"/>
      <c r="G25" s="183"/>
    </row>
    <row r="26" spans="1:7">
      <c r="A26" s="159"/>
      <c r="B26" s="28"/>
      <c r="C26" s="21"/>
      <c r="D26" s="21"/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334</v>
      </c>
      <c r="C33" s="163"/>
      <c r="D33" s="158" t="s">
        <v>28</v>
      </c>
      <c r="E33" s="176" t="s">
        <v>341</v>
      </c>
      <c r="F33" s="177"/>
      <c r="G33" s="178"/>
    </row>
    <row r="34" spans="1:9" ht="17.25" customHeight="1">
      <c r="A34" s="159"/>
      <c r="B34" s="128" t="s">
        <v>335</v>
      </c>
      <c r="C34" s="129"/>
      <c r="D34" s="159"/>
      <c r="E34" s="128" t="s">
        <v>340</v>
      </c>
      <c r="F34" s="164"/>
      <c r="G34" s="129"/>
    </row>
    <row r="35" spans="1:9">
      <c r="A35" s="159"/>
      <c r="B35" s="179" t="s">
        <v>336</v>
      </c>
      <c r="C35" s="129"/>
      <c r="D35" s="159"/>
      <c r="E35" s="128"/>
      <c r="F35" s="164"/>
      <c r="G35" s="129"/>
    </row>
    <row r="36" spans="1:9">
      <c r="A36" s="159"/>
      <c r="B36" s="128"/>
      <c r="C36" s="129"/>
      <c r="D36" s="159"/>
      <c r="E36" s="128" t="s">
        <v>342</v>
      </c>
      <c r="F36" s="164"/>
      <c r="G36" s="129"/>
    </row>
    <row r="37" spans="1:9" ht="17.25" customHeight="1">
      <c r="A37" s="159"/>
      <c r="B37" s="128"/>
      <c r="C37" s="129"/>
      <c r="D37" s="159"/>
      <c r="E37" s="180" t="s">
        <v>343</v>
      </c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83"/>
      <c r="C40" s="84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333</v>
      </c>
      <c r="C46" s="162"/>
      <c r="D46" s="163"/>
      <c r="E46" s="158" t="s">
        <v>28</v>
      </c>
      <c r="F46" s="161" t="s">
        <v>344</v>
      </c>
      <c r="G46" s="163"/>
      <c r="H46" s="83"/>
    </row>
    <row r="47" spans="1:9">
      <c r="A47" s="159"/>
      <c r="B47" s="128"/>
      <c r="C47" s="164"/>
      <c r="D47" s="129"/>
      <c r="E47" s="159"/>
      <c r="F47" s="128" t="s">
        <v>345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120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E41" sqref="E4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346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788500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2057220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2845720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B6+'9.16'!B7:C7</f>
        <v>35830462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370</v>
      </c>
      <c r="C11" s="21">
        <v>5</v>
      </c>
      <c r="D11" s="138"/>
      <c r="E11" s="22"/>
      <c r="F11" s="21"/>
      <c r="G11" s="23"/>
    </row>
    <row r="12" spans="1:9" ht="18" customHeight="1">
      <c r="A12" s="210"/>
      <c r="B12" s="21" t="s">
        <v>371</v>
      </c>
      <c r="C12" s="24">
        <v>5</v>
      </c>
      <c r="D12" s="138"/>
      <c r="E12" s="22"/>
      <c r="F12" s="21"/>
      <c r="G12" s="23"/>
    </row>
    <row r="13" spans="1:9" ht="17.100000000000001" customHeight="1">
      <c r="A13" s="211"/>
      <c r="B13" s="21" t="s">
        <v>372</v>
      </c>
      <c r="C13" s="21">
        <v>9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347</v>
      </c>
      <c r="C16" s="28" t="s">
        <v>348</v>
      </c>
      <c r="D16" s="29">
        <v>4</v>
      </c>
      <c r="E16" s="181"/>
      <c r="F16" s="182"/>
      <c r="G16" s="183"/>
    </row>
    <row r="17" spans="1:7">
      <c r="A17" s="159"/>
      <c r="B17" s="28" t="s">
        <v>350</v>
      </c>
      <c r="C17" s="21" t="s">
        <v>349</v>
      </c>
      <c r="D17" s="21">
        <v>2</v>
      </c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351</v>
      </c>
      <c r="C23" s="36" t="s">
        <v>352</v>
      </c>
      <c r="D23" s="36">
        <v>12</v>
      </c>
      <c r="E23" s="173" t="s">
        <v>353</v>
      </c>
      <c r="F23" s="174"/>
      <c r="G23" s="175"/>
    </row>
    <row r="24" spans="1:7">
      <c r="A24" s="159"/>
      <c r="B24" s="35" t="s">
        <v>351</v>
      </c>
      <c r="C24" s="21" t="s">
        <v>354</v>
      </c>
      <c r="D24" s="21">
        <v>6</v>
      </c>
      <c r="E24" s="181" t="s">
        <v>358</v>
      </c>
      <c r="F24" s="182"/>
      <c r="G24" s="183"/>
    </row>
    <row r="25" spans="1:7">
      <c r="A25" s="159"/>
      <c r="B25" s="35" t="s">
        <v>351</v>
      </c>
      <c r="C25" s="21" t="s">
        <v>355</v>
      </c>
      <c r="D25" s="21">
        <v>8</v>
      </c>
      <c r="E25" s="181" t="s">
        <v>357</v>
      </c>
      <c r="F25" s="182"/>
      <c r="G25" s="183"/>
    </row>
    <row r="26" spans="1:7">
      <c r="A26" s="159"/>
      <c r="B26" s="28" t="s">
        <v>359</v>
      </c>
      <c r="C26" s="21" t="s">
        <v>356</v>
      </c>
      <c r="D26" s="21">
        <v>2</v>
      </c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360</v>
      </c>
      <c r="C33" s="163"/>
      <c r="D33" s="158" t="s">
        <v>28</v>
      </c>
      <c r="E33" s="176" t="s">
        <v>373</v>
      </c>
      <c r="F33" s="177"/>
      <c r="G33" s="178"/>
    </row>
    <row r="34" spans="1:9" ht="17.25" customHeight="1">
      <c r="A34" s="159"/>
      <c r="B34" s="128" t="s">
        <v>361</v>
      </c>
      <c r="C34" s="129"/>
      <c r="D34" s="159"/>
      <c r="E34" s="128" t="s">
        <v>374</v>
      </c>
      <c r="F34" s="164"/>
      <c r="G34" s="129"/>
    </row>
    <row r="35" spans="1:9">
      <c r="A35" s="159"/>
      <c r="B35" s="179" t="s">
        <v>362</v>
      </c>
      <c r="C35" s="129"/>
      <c r="D35" s="159"/>
      <c r="E35" s="128" t="s">
        <v>375</v>
      </c>
      <c r="F35" s="164"/>
      <c r="G35" s="129"/>
    </row>
    <row r="36" spans="1:9">
      <c r="A36" s="159"/>
      <c r="B36" s="128" t="s">
        <v>363</v>
      </c>
      <c r="C36" s="129"/>
      <c r="D36" s="159"/>
      <c r="E36" s="128"/>
      <c r="F36" s="164"/>
      <c r="G36" s="129"/>
    </row>
    <row r="37" spans="1:9" ht="17.25" customHeight="1">
      <c r="A37" s="159"/>
      <c r="B37" s="128" t="s">
        <v>364</v>
      </c>
      <c r="C37" s="129"/>
      <c r="D37" s="159"/>
      <c r="E37" s="180"/>
      <c r="F37" s="164"/>
      <c r="G37" s="129"/>
    </row>
    <row r="38" spans="1:9" ht="17.25" customHeight="1">
      <c r="A38" s="159"/>
      <c r="B38" s="128" t="s">
        <v>365</v>
      </c>
      <c r="C38" s="129"/>
      <c r="D38" s="159"/>
      <c r="E38" s="154"/>
      <c r="F38" s="155"/>
      <c r="G38" s="156"/>
      <c r="I38" s="24"/>
    </row>
    <row r="39" spans="1:9" ht="18" customHeight="1">
      <c r="A39" s="159"/>
      <c r="B39" s="128" t="s">
        <v>366</v>
      </c>
      <c r="C39" s="129"/>
      <c r="D39" s="159"/>
      <c r="E39" s="154"/>
      <c r="F39" s="155"/>
      <c r="G39" s="156"/>
    </row>
    <row r="40" spans="1:9" ht="15" customHeight="1">
      <c r="A40" s="159"/>
      <c r="B40" s="128" t="s">
        <v>367</v>
      </c>
      <c r="C40" s="129"/>
      <c r="D40" s="159"/>
      <c r="E40" s="39"/>
      <c r="F40" s="40"/>
      <c r="G40" s="41"/>
    </row>
    <row r="41" spans="1:9" ht="15" customHeight="1">
      <c r="A41" s="159"/>
      <c r="B41" s="128"/>
      <c r="C41" s="129"/>
      <c r="D41" s="159"/>
      <c r="E41" s="39"/>
      <c r="F41" s="40"/>
      <c r="G41" s="41"/>
    </row>
    <row r="42" spans="1:9" ht="15" customHeight="1">
      <c r="A42" s="159"/>
      <c r="B42" s="128" t="s">
        <v>368</v>
      </c>
      <c r="C42" s="129"/>
      <c r="D42" s="159"/>
      <c r="E42" s="39"/>
      <c r="F42" s="40"/>
      <c r="G42" s="41"/>
    </row>
    <row r="43" spans="1:9">
      <c r="A43" s="160"/>
      <c r="B43" s="128" t="s">
        <v>369</v>
      </c>
      <c r="C43" s="129"/>
      <c r="D43" s="160"/>
      <c r="E43" s="165"/>
      <c r="F43" s="168"/>
      <c r="G43" s="169"/>
    </row>
    <row r="44" spans="1:9">
      <c r="A44" s="157" t="s">
        <v>29</v>
      </c>
      <c r="B44" s="157"/>
      <c r="C44" s="157"/>
      <c r="D44" s="157"/>
      <c r="E44" s="157"/>
      <c r="F44" s="157"/>
      <c r="G44" s="157"/>
    </row>
    <row r="45" spans="1:9">
      <c r="A45" s="158" t="s">
        <v>27</v>
      </c>
      <c r="B45" s="161" t="s">
        <v>10</v>
      </c>
      <c r="C45" s="163"/>
      <c r="D45" s="158" t="s">
        <v>28</v>
      </c>
      <c r="E45" s="170"/>
      <c r="F45" s="171"/>
      <c r="G45" s="172"/>
    </row>
    <row r="46" spans="1:9">
      <c r="A46" s="160"/>
      <c r="B46" s="165" t="s">
        <v>10</v>
      </c>
      <c r="C46" s="167"/>
      <c r="D46" s="160"/>
      <c r="E46" s="173"/>
      <c r="F46" s="174"/>
      <c r="G46" s="175"/>
    </row>
    <row r="47" spans="1:9">
      <c r="A47" s="157" t="s">
        <v>30</v>
      </c>
      <c r="B47" s="157"/>
      <c r="C47" s="157"/>
      <c r="D47" s="157"/>
      <c r="E47" s="157"/>
      <c r="F47" s="157"/>
      <c r="G47" s="157"/>
    </row>
    <row r="48" spans="1:9">
      <c r="A48" s="158" t="s">
        <v>27</v>
      </c>
      <c r="B48" s="161"/>
      <c r="C48" s="162"/>
      <c r="D48" s="163"/>
      <c r="E48" s="158" t="s">
        <v>28</v>
      </c>
      <c r="F48" s="161" t="s">
        <v>377</v>
      </c>
      <c r="G48" s="163"/>
      <c r="H48" s="37"/>
    </row>
    <row r="49" spans="1:8">
      <c r="A49" s="159"/>
      <c r="B49" s="128"/>
      <c r="C49" s="164"/>
      <c r="D49" s="129"/>
      <c r="E49" s="159"/>
      <c r="F49" s="128" t="s">
        <v>376</v>
      </c>
      <c r="G49" s="129"/>
      <c r="H49" s="42"/>
    </row>
    <row r="50" spans="1:8">
      <c r="A50" s="159"/>
      <c r="B50" s="128"/>
      <c r="C50" s="164"/>
      <c r="D50" s="129"/>
      <c r="E50" s="159"/>
      <c r="F50" s="128" t="s">
        <v>10</v>
      </c>
      <c r="G50" s="129"/>
    </row>
    <row r="51" spans="1:8">
      <c r="A51" s="159"/>
      <c r="B51" s="128"/>
      <c r="C51" s="164"/>
      <c r="D51" s="129"/>
      <c r="E51" s="159"/>
      <c r="F51" s="128" t="s">
        <v>10</v>
      </c>
      <c r="G51" s="129"/>
    </row>
    <row r="52" spans="1:8">
      <c r="A52" s="159"/>
      <c r="B52" s="128" t="s">
        <v>10</v>
      </c>
      <c r="C52" s="164"/>
      <c r="D52" s="129"/>
      <c r="E52" s="159"/>
      <c r="F52" s="128" t="s">
        <v>10</v>
      </c>
      <c r="G52" s="129"/>
    </row>
    <row r="53" spans="1:8">
      <c r="A53" s="160"/>
      <c r="B53" s="165"/>
      <c r="C53" s="166"/>
      <c r="D53" s="167"/>
      <c r="E53" s="160"/>
      <c r="F53" s="128"/>
      <c r="G53" s="129"/>
    </row>
    <row r="54" spans="1:8">
      <c r="A54" s="151" t="s">
        <v>31</v>
      </c>
      <c r="B54" s="152"/>
      <c r="C54" s="43" t="s">
        <v>32</v>
      </c>
      <c r="D54" s="44">
        <f>B56+E56</f>
        <v>0</v>
      </c>
      <c r="E54" s="45"/>
      <c r="F54" s="153"/>
      <c r="G54" s="153"/>
    </row>
    <row r="55" spans="1:8">
      <c r="A55" s="134" t="s">
        <v>27</v>
      </c>
      <c r="B55" s="46" t="s">
        <v>33</v>
      </c>
      <c r="C55" s="46" t="s">
        <v>34</v>
      </c>
      <c r="D55" s="137" t="s">
        <v>28</v>
      </c>
      <c r="E55" s="46" t="s">
        <v>33</v>
      </c>
      <c r="F55" s="140" t="s">
        <v>34</v>
      </c>
      <c r="G55" s="141"/>
    </row>
    <row r="56" spans="1:8">
      <c r="A56" s="135"/>
      <c r="B56" s="142"/>
      <c r="C56" s="142"/>
      <c r="D56" s="138"/>
      <c r="E56" s="142"/>
      <c r="F56" s="145"/>
      <c r="G56" s="146"/>
    </row>
    <row r="57" spans="1:8">
      <c r="A57" s="135"/>
      <c r="B57" s="143"/>
      <c r="C57" s="143"/>
      <c r="D57" s="138"/>
      <c r="E57" s="143"/>
      <c r="F57" s="147"/>
      <c r="G57" s="148"/>
    </row>
    <row r="58" spans="1:8">
      <c r="A58" s="136"/>
      <c r="B58" s="144"/>
      <c r="C58" s="144"/>
      <c r="D58" s="139"/>
      <c r="E58" s="144"/>
      <c r="F58" s="149"/>
      <c r="G58" s="150"/>
    </row>
    <row r="59" spans="1:8">
      <c r="A59" s="130" t="s">
        <v>35</v>
      </c>
      <c r="B59" s="130"/>
      <c r="C59" s="130"/>
      <c r="D59" s="130"/>
      <c r="E59" s="130"/>
      <c r="F59" s="130"/>
      <c r="G59" s="130"/>
    </row>
    <row r="60" spans="1:8">
      <c r="A60" s="131"/>
      <c r="B60" s="132"/>
      <c r="C60" s="132"/>
      <c r="D60" s="132"/>
      <c r="E60" s="132"/>
      <c r="F60" s="132"/>
      <c r="G60" s="13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B40:C40"/>
    <mergeCell ref="B41:C41"/>
    <mergeCell ref="B42:C42"/>
    <mergeCell ref="F53:G53"/>
    <mergeCell ref="A59:G59"/>
    <mergeCell ref="A54:B54"/>
    <mergeCell ref="F54:G54"/>
    <mergeCell ref="E43:G43"/>
    <mergeCell ref="A44:G44"/>
    <mergeCell ref="A45:A46"/>
    <mergeCell ref="B45:C45"/>
    <mergeCell ref="D45:D46"/>
    <mergeCell ref="E45:G45"/>
    <mergeCell ref="B46:C46"/>
    <mergeCell ref="E46:G46"/>
    <mergeCell ref="A60:G60"/>
    <mergeCell ref="A55:A58"/>
    <mergeCell ref="D55:D58"/>
    <mergeCell ref="F55:G55"/>
    <mergeCell ref="B56:B58"/>
    <mergeCell ref="C56:C58"/>
    <mergeCell ref="E56:E58"/>
    <mergeCell ref="F56:G58"/>
    <mergeCell ref="B39:C39"/>
    <mergeCell ref="E39:G39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A32:G32"/>
    <mergeCell ref="A33:A43"/>
    <mergeCell ref="B33:C33"/>
    <mergeCell ref="D33:D4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3:C43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378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612500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2262380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2874880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B6+'9.17'!B7:C7</f>
        <v>38705342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397</v>
      </c>
      <c r="C11" s="21">
        <v>10</v>
      </c>
      <c r="D11" s="138"/>
      <c r="E11" s="22"/>
      <c r="F11" s="21"/>
      <c r="G11" s="23"/>
    </row>
    <row r="12" spans="1:9" ht="18" customHeight="1">
      <c r="A12" s="210"/>
      <c r="B12" s="21" t="s">
        <v>398</v>
      </c>
      <c r="C12" s="24">
        <v>3</v>
      </c>
      <c r="D12" s="138"/>
      <c r="E12" s="22"/>
      <c r="F12" s="21"/>
      <c r="G12" s="23"/>
    </row>
    <row r="13" spans="1:9" ht="17.100000000000001" customHeight="1">
      <c r="A13" s="211"/>
      <c r="B13" s="21" t="s">
        <v>399</v>
      </c>
      <c r="C13" s="21">
        <v>8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234</v>
      </c>
      <c r="C16" s="28" t="s">
        <v>380</v>
      </c>
      <c r="D16" s="29">
        <v>8</v>
      </c>
      <c r="E16" s="181" t="s">
        <v>42</v>
      </c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381</v>
      </c>
      <c r="D23" s="36">
        <v>5</v>
      </c>
      <c r="E23" s="173" t="s">
        <v>389</v>
      </c>
      <c r="F23" s="174"/>
      <c r="G23" s="175"/>
    </row>
    <row r="24" spans="1:7">
      <c r="A24" s="159"/>
      <c r="B24" s="28" t="s">
        <v>40</v>
      </c>
      <c r="C24" s="21" t="s">
        <v>79</v>
      </c>
      <c r="D24" s="21">
        <v>5</v>
      </c>
      <c r="E24" s="181" t="s">
        <v>382</v>
      </c>
      <c r="F24" s="182"/>
      <c r="G24" s="183"/>
    </row>
    <row r="25" spans="1:7">
      <c r="A25" s="159"/>
      <c r="B25" s="28" t="s">
        <v>40</v>
      </c>
      <c r="C25" s="21" t="s">
        <v>383</v>
      </c>
      <c r="D25" s="21">
        <v>8</v>
      </c>
      <c r="E25" s="181" t="s">
        <v>44</v>
      </c>
      <c r="F25" s="182"/>
      <c r="G25" s="183"/>
    </row>
    <row r="26" spans="1:7">
      <c r="A26" s="159"/>
      <c r="B26" s="28" t="s">
        <v>47</v>
      </c>
      <c r="C26" s="21" t="s">
        <v>390</v>
      </c>
      <c r="D26" s="21">
        <v>4</v>
      </c>
      <c r="E26" s="184"/>
      <c r="F26" s="185"/>
      <c r="G26" s="186"/>
    </row>
    <row r="27" spans="1:7">
      <c r="A27" s="159"/>
      <c r="B27" s="28" t="s">
        <v>391</v>
      </c>
      <c r="C27" s="21" t="s">
        <v>392</v>
      </c>
      <c r="D27" s="21">
        <v>2</v>
      </c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379</v>
      </c>
      <c r="C33" s="163"/>
      <c r="D33" s="158" t="s">
        <v>28</v>
      </c>
      <c r="E33" s="176" t="s">
        <v>400</v>
      </c>
      <c r="F33" s="177"/>
      <c r="G33" s="178"/>
    </row>
    <row r="34" spans="1:9" ht="17.25" customHeight="1">
      <c r="A34" s="159"/>
      <c r="B34" s="128" t="s">
        <v>394</v>
      </c>
      <c r="C34" s="129"/>
      <c r="D34" s="159"/>
      <c r="E34" s="128" t="s">
        <v>401</v>
      </c>
      <c r="F34" s="164"/>
      <c r="G34" s="129"/>
    </row>
    <row r="35" spans="1:9">
      <c r="A35" s="159"/>
      <c r="B35" s="179" t="s">
        <v>384</v>
      </c>
      <c r="C35" s="129"/>
      <c r="D35" s="159"/>
      <c r="E35" s="128"/>
      <c r="F35" s="164"/>
      <c r="G35" s="129"/>
    </row>
    <row r="36" spans="1:9">
      <c r="A36" s="159"/>
      <c r="B36" s="128" t="s">
        <v>385</v>
      </c>
      <c r="C36" s="129"/>
      <c r="D36" s="159"/>
      <c r="E36" s="128"/>
      <c r="F36" s="164"/>
      <c r="G36" s="129"/>
    </row>
    <row r="37" spans="1:9" ht="17.25" customHeight="1">
      <c r="A37" s="159"/>
      <c r="B37" s="128" t="s">
        <v>393</v>
      </c>
      <c r="C37" s="129"/>
      <c r="D37" s="159"/>
      <c r="E37" s="180"/>
      <c r="F37" s="164"/>
      <c r="G37" s="129"/>
    </row>
    <row r="38" spans="1:9" ht="17.25" customHeight="1">
      <c r="A38" s="159"/>
      <c r="B38" s="128" t="s">
        <v>386</v>
      </c>
      <c r="C38" s="129"/>
      <c r="D38" s="159"/>
      <c r="E38" s="154"/>
      <c r="F38" s="155"/>
      <c r="G38" s="156"/>
      <c r="I38" s="24"/>
    </row>
    <row r="39" spans="1:9" ht="18" customHeight="1">
      <c r="A39" s="159"/>
      <c r="B39" s="128" t="s">
        <v>387</v>
      </c>
      <c r="C39" s="129"/>
      <c r="D39" s="159"/>
      <c r="E39" s="154"/>
      <c r="F39" s="155"/>
      <c r="G39" s="156"/>
    </row>
    <row r="40" spans="1:9" ht="15" customHeight="1">
      <c r="A40" s="159"/>
      <c r="B40" s="92" t="s">
        <v>388</v>
      </c>
      <c r="C40" s="93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 t="s">
        <v>395</v>
      </c>
      <c r="G46" s="163"/>
      <c r="H46" s="92"/>
    </row>
    <row r="47" spans="1:9">
      <c r="A47" s="159"/>
      <c r="B47" s="128"/>
      <c r="C47" s="164"/>
      <c r="D47" s="129"/>
      <c r="E47" s="159"/>
      <c r="F47" s="128" t="s">
        <v>396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E19" sqref="E19:G1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402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778500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1255120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2033620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B6+'9.18'!B7:C7</f>
        <v>40738962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413</v>
      </c>
      <c r="C11" s="21">
        <v>3</v>
      </c>
      <c r="D11" s="138"/>
      <c r="E11" s="22"/>
      <c r="F11" s="21"/>
      <c r="G11" s="23"/>
    </row>
    <row r="12" spans="1:9" ht="18" customHeight="1">
      <c r="A12" s="210"/>
      <c r="B12" s="21" t="s">
        <v>414</v>
      </c>
      <c r="C12" s="24">
        <v>9</v>
      </c>
      <c r="D12" s="138"/>
      <c r="E12" s="22"/>
      <c r="F12" s="21"/>
      <c r="G12" s="23"/>
    </row>
    <row r="13" spans="1:9" ht="17.100000000000001" customHeight="1">
      <c r="A13" s="211"/>
      <c r="B13" s="21" t="s">
        <v>415</v>
      </c>
      <c r="C13" s="21">
        <v>6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165</v>
      </c>
      <c r="C16" s="28" t="s">
        <v>403</v>
      </c>
      <c r="D16" s="29">
        <v>2</v>
      </c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404</v>
      </c>
      <c r="D23" s="36">
        <v>2</v>
      </c>
      <c r="E23" s="173"/>
      <c r="F23" s="174"/>
      <c r="G23" s="175"/>
    </row>
    <row r="24" spans="1:7">
      <c r="A24" s="159"/>
      <c r="B24" s="28" t="s">
        <v>47</v>
      </c>
      <c r="C24" s="21" t="s">
        <v>405</v>
      </c>
      <c r="D24" s="21">
        <v>2</v>
      </c>
      <c r="E24" s="181"/>
      <c r="F24" s="182"/>
      <c r="G24" s="183"/>
    </row>
    <row r="25" spans="1:7">
      <c r="A25" s="159"/>
      <c r="B25" s="21" t="s">
        <v>406</v>
      </c>
      <c r="C25" s="21" t="s">
        <v>407</v>
      </c>
      <c r="D25" s="21">
        <v>10</v>
      </c>
      <c r="E25" s="181" t="s">
        <v>418</v>
      </c>
      <c r="F25" s="182"/>
      <c r="G25" s="183"/>
    </row>
    <row r="26" spans="1:7">
      <c r="A26" s="159"/>
      <c r="B26" s="21" t="s">
        <v>406</v>
      </c>
      <c r="C26" s="21" t="s">
        <v>408</v>
      </c>
      <c r="D26" s="21">
        <v>2</v>
      </c>
      <c r="E26" s="184"/>
      <c r="F26" s="185"/>
      <c r="G26" s="186"/>
    </row>
    <row r="27" spans="1:7">
      <c r="A27" s="159"/>
      <c r="B27" s="28" t="s">
        <v>55</v>
      </c>
      <c r="C27" s="21" t="s">
        <v>409</v>
      </c>
      <c r="D27" s="21">
        <v>2</v>
      </c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410</v>
      </c>
      <c r="C33" s="163"/>
      <c r="D33" s="158" t="s">
        <v>28</v>
      </c>
      <c r="E33" s="176"/>
      <c r="F33" s="177"/>
      <c r="G33" s="178"/>
    </row>
    <row r="34" spans="1:9" ht="17.25" customHeight="1">
      <c r="A34" s="159"/>
      <c r="B34" s="128"/>
      <c r="C34" s="129"/>
      <c r="D34" s="159"/>
      <c r="E34" s="128"/>
      <c r="F34" s="164"/>
      <c r="G34" s="129"/>
    </row>
    <row r="35" spans="1:9">
      <c r="A35" s="159"/>
      <c r="B35" s="179" t="s">
        <v>412</v>
      </c>
      <c r="C35" s="129"/>
      <c r="D35" s="159"/>
      <c r="E35" s="128"/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 t="s">
        <v>411</v>
      </c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94"/>
      <c r="C40" s="95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 t="s">
        <v>417</v>
      </c>
      <c r="G46" s="163"/>
      <c r="H46" s="94"/>
    </row>
    <row r="47" spans="1:9">
      <c r="A47" s="159"/>
      <c r="B47" s="128"/>
      <c r="C47" s="164"/>
      <c r="D47" s="129"/>
      <c r="E47" s="159"/>
      <c r="F47" s="128" t="s">
        <v>416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G8" sqref="G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419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780000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2720950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3500950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B6+'9.19'!B7:C7</f>
        <v>44239912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467</v>
      </c>
      <c r="C11" s="21">
        <v>10</v>
      </c>
      <c r="D11" s="138"/>
      <c r="E11" s="22"/>
      <c r="F11" s="21"/>
      <c r="G11" s="23"/>
    </row>
    <row r="12" spans="1:9" ht="18" customHeight="1">
      <c r="A12" s="210"/>
      <c r="B12" s="21" t="s">
        <v>468</v>
      </c>
      <c r="C12" s="24">
        <v>8</v>
      </c>
      <c r="D12" s="138"/>
      <c r="E12" s="22"/>
      <c r="F12" s="21"/>
      <c r="G12" s="23"/>
    </row>
    <row r="13" spans="1:9" ht="17.100000000000001" customHeight="1">
      <c r="A13" s="211"/>
      <c r="B13" s="21" t="s">
        <v>469</v>
      </c>
      <c r="C13" s="21">
        <v>8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99</v>
      </c>
      <c r="C16" s="28" t="s">
        <v>423</v>
      </c>
      <c r="D16" s="29">
        <v>10</v>
      </c>
      <c r="E16" s="181" t="s">
        <v>42</v>
      </c>
      <c r="F16" s="182"/>
      <c r="G16" s="183"/>
    </row>
    <row r="17" spans="1:7">
      <c r="A17" s="159"/>
      <c r="B17" s="28" t="s">
        <v>99</v>
      </c>
      <c r="C17" s="21" t="s">
        <v>424</v>
      </c>
      <c r="D17" s="21">
        <v>2</v>
      </c>
      <c r="E17" s="181"/>
      <c r="F17" s="182"/>
      <c r="G17" s="183"/>
    </row>
    <row r="18" spans="1:7">
      <c r="A18" s="159"/>
      <c r="B18" s="28" t="s">
        <v>234</v>
      </c>
      <c r="C18" s="21" t="s">
        <v>425</v>
      </c>
      <c r="D18" s="21">
        <v>5</v>
      </c>
      <c r="E18" s="181" t="s">
        <v>59</v>
      </c>
      <c r="F18" s="182"/>
      <c r="G18" s="183"/>
    </row>
    <row r="19" spans="1:7">
      <c r="A19" s="159"/>
      <c r="B19" s="28" t="s">
        <v>165</v>
      </c>
      <c r="C19" s="21" t="s">
        <v>426</v>
      </c>
      <c r="D19" s="21">
        <v>3</v>
      </c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 t="s">
        <v>427</v>
      </c>
      <c r="C22" s="34" t="s">
        <v>428</v>
      </c>
      <c r="D22" s="34">
        <v>2</v>
      </c>
      <c r="E22" s="191"/>
      <c r="F22" s="192"/>
      <c r="G22" s="193"/>
    </row>
    <row r="23" spans="1:7">
      <c r="A23" s="159" t="s">
        <v>25</v>
      </c>
      <c r="B23" s="35" t="s">
        <v>40</v>
      </c>
      <c r="C23" s="36" t="s">
        <v>429</v>
      </c>
      <c r="D23" s="36">
        <v>6</v>
      </c>
      <c r="E23" s="173" t="s">
        <v>59</v>
      </c>
      <c r="F23" s="174"/>
      <c r="G23" s="175"/>
    </row>
    <row r="24" spans="1:7">
      <c r="A24" s="159"/>
      <c r="B24" s="35" t="s">
        <v>40</v>
      </c>
      <c r="C24" s="21" t="s">
        <v>430</v>
      </c>
      <c r="D24" s="21">
        <v>11</v>
      </c>
      <c r="E24" s="181"/>
      <c r="F24" s="182"/>
      <c r="G24" s="183"/>
    </row>
    <row r="25" spans="1:7">
      <c r="A25" s="159"/>
      <c r="B25" s="28" t="s">
        <v>47</v>
      </c>
      <c r="C25" s="21" t="s">
        <v>317</v>
      </c>
      <c r="D25" s="21">
        <v>10</v>
      </c>
      <c r="E25" s="181" t="s">
        <v>44</v>
      </c>
      <c r="F25" s="182"/>
      <c r="G25" s="183"/>
    </row>
    <row r="26" spans="1:7">
      <c r="A26" s="159"/>
      <c r="B26" s="28" t="s">
        <v>47</v>
      </c>
      <c r="C26" s="21" t="s">
        <v>431</v>
      </c>
      <c r="D26" s="21">
        <v>14</v>
      </c>
      <c r="E26" s="184" t="s">
        <v>42</v>
      </c>
      <c r="F26" s="185"/>
      <c r="G26" s="186"/>
    </row>
    <row r="27" spans="1:7">
      <c r="A27" s="159"/>
      <c r="B27" s="28" t="s">
        <v>47</v>
      </c>
      <c r="C27" s="21" t="s">
        <v>432</v>
      </c>
      <c r="D27" s="21">
        <v>2</v>
      </c>
      <c r="E27" s="181"/>
      <c r="F27" s="182"/>
      <c r="G27" s="183"/>
    </row>
    <row r="28" spans="1:7">
      <c r="A28" s="159"/>
      <c r="B28" s="28" t="s">
        <v>47</v>
      </c>
      <c r="C28" s="21" t="s">
        <v>433</v>
      </c>
      <c r="D28" s="21">
        <v>3</v>
      </c>
      <c r="E28" s="181"/>
      <c r="F28" s="182"/>
      <c r="G28" s="183"/>
    </row>
    <row r="29" spans="1:7">
      <c r="A29" s="159"/>
      <c r="B29" s="28" t="s">
        <v>47</v>
      </c>
      <c r="C29" s="21" t="s">
        <v>434</v>
      </c>
      <c r="D29" s="21">
        <v>4</v>
      </c>
      <c r="E29" s="181"/>
      <c r="F29" s="182"/>
      <c r="G29" s="183"/>
    </row>
    <row r="30" spans="1:7">
      <c r="A30" s="159"/>
      <c r="B30" s="28" t="s">
        <v>55</v>
      </c>
      <c r="C30" s="21" t="s">
        <v>435</v>
      </c>
      <c r="D30" s="21">
        <v>6</v>
      </c>
      <c r="E30" s="181"/>
      <c r="F30" s="182"/>
      <c r="G30" s="183"/>
    </row>
    <row r="31" spans="1:7">
      <c r="A31" s="159"/>
      <c r="B31" s="28" t="s">
        <v>55</v>
      </c>
      <c r="C31" s="21" t="s">
        <v>436</v>
      </c>
      <c r="D31" s="21">
        <v>4</v>
      </c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422</v>
      </c>
      <c r="C33" s="163"/>
      <c r="D33" s="158" t="s">
        <v>28</v>
      </c>
      <c r="E33" s="176" t="s">
        <v>454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457</v>
      </c>
      <c r="F34" s="164"/>
      <c r="G34" s="129"/>
    </row>
    <row r="35" spans="1:9">
      <c r="A35" s="159"/>
      <c r="B35" s="179"/>
      <c r="C35" s="129"/>
      <c r="D35" s="159"/>
      <c r="E35" s="128" t="s">
        <v>458</v>
      </c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96"/>
      <c r="C40" s="97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420</v>
      </c>
      <c r="C46" s="162"/>
      <c r="D46" s="163"/>
      <c r="E46" s="158" t="s">
        <v>28</v>
      </c>
      <c r="F46" s="161" t="s">
        <v>456</v>
      </c>
      <c r="G46" s="163"/>
      <c r="H46" s="96"/>
    </row>
    <row r="47" spans="1:9">
      <c r="A47" s="159"/>
      <c r="B47" s="128" t="s">
        <v>421</v>
      </c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topLeftCell="A13" workbookViewId="0">
      <selection activeCell="C19" sqref="C1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72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503000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3370660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3873660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'9.1'!B7:C7+'9.2'!B6:C6</f>
        <v>6797060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/>
      <c r="C11" s="21"/>
      <c r="D11" s="138"/>
      <c r="E11" s="22"/>
      <c r="F11" s="21"/>
      <c r="G11" s="23"/>
    </row>
    <row r="12" spans="1:9" ht="18" customHeight="1">
      <c r="A12" s="210"/>
      <c r="B12" s="21"/>
      <c r="C12" s="24"/>
      <c r="D12" s="138"/>
      <c r="E12" s="22"/>
      <c r="F12" s="21"/>
      <c r="G12" s="23"/>
    </row>
    <row r="13" spans="1:9" ht="17.100000000000001" customHeight="1">
      <c r="A13" s="211"/>
      <c r="B13" s="21"/>
      <c r="C13" s="21"/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73</v>
      </c>
      <c r="C16" s="28" t="s">
        <v>74</v>
      </c>
      <c r="D16" s="29">
        <v>8</v>
      </c>
      <c r="E16" s="181"/>
      <c r="F16" s="182"/>
      <c r="G16" s="183"/>
    </row>
    <row r="17" spans="1:7">
      <c r="A17" s="159"/>
      <c r="B17" s="28" t="s">
        <v>38</v>
      </c>
      <c r="C17" s="21" t="s">
        <v>75</v>
      </c>
      <c r="D17" s="21">
        <v>2</v>
      </c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40</v>
      </c>
      <c r="C23" s="36" t="s">
        <v>76</v>
      </c>
      <c r="D23" s="36">
        <v>4</v>
      </c>
      <c r="E23" s="173" t="s">
        <v>59</v>
      </c>
      <c r="F23" s="174"/>
      <c r="G23" s="175"/>
    </row>
    <row r="24" spans="1:7">
      <c r="A24" s="159"/>
      <c r="B24" s="35" t="s">
        <v>40</v>
      </c>
      <c r="C24" s="21" t="s">
        <v>77</v>
      </c>
      <c r="D24" s="21">
        <v>8</v>
      </c>
      <c r="E24" s="181" t="s">
        <v>95</v>
      </c>
      <c r="F24" s="182"/>
      <c r="G24" s="183"/>
    </row>
    <row r="25" spans="1:7">
      <c r="A25" s="159"/>
      <c r="B25" s="35" t="s">
        <v>40</v>
      </c>
      <c r="C25" s="21" t="s">
        <v>78</v>
      </c>
      <c r="D25" s="21">
        <v>3</v>
      </c>
      <c r="E25" s="181"/>
      <c r="F25" s="182"/>
      <c r="G25" s="183"/>
    </row>
    <row r="26" spans="1:7">
      <c r="A26" s="159"/>
      <c r="B26" s="28" t="s">
        <v>45</v>
      </c>
      <c r="C26" s="21" t="s">
        <v>82</v>
      </c>
      <c r="D26" s="21">
        <v>4</v>
      </c>
      <c r="E26" s="181"/>
      <c r="F26" s="182"/>
      <c r="G26" s="183"/>
    </row>
    <row r="27" spans="1:7">
      <c r="A27" s="159"/>
      <c r="B27" s="28" t="s">
        <v>47</v>
      </c>
      <c r="C27" s="21" t="s">
        <v>79</v>
      </c>
      <c r="D27" s="21">
        <v>2</v>
      </c>
      <c r="E27" s="181"/>
      <c r="F27" s="182"/>
      <c r="G27" s="183"/>
    </row>
    <row r="28" spans="1:7">
      <c r="A28" s="159"/>
      <c r="B28" s="28" t="s">
        <v>51</v>
      </c>
      <c r="C28" s="21" t="s">
        <v>80</v>
      </c>
      <c r="D28" s="21">
        <v>4</v>
      </c>
      <c r="E28" s="181"/>
      <c r="F28" s="182"/>
      <c r="G28" s="183"/>
    </row>
    <row r="29" spans="1:7">
      <c r="A29" s="159"/>
      <c r="B29" s="28" t="s">
        <v>51</v>
      </c>
      <c r="C29" s="21" t="s">
        <v>81</v>
      </c>
      <c r="D29" s="21">
        <v>3</v>
      </c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9"/>
      <c r="B32" s="28"/>
      <c r="C32" s="21"/>
      <c r="D32" s="21"/>
      <c r="E32" s="181"/>
      <c r="F32" s="182"/>
      <c r="G32" s="183"/>
    </row>
    <row r="33" spans="1:9">
      <c r="A33" s="157" t="s">
        <v>26</v>
      </c>
      <c r="B33" s="157"/>
      <c r="C33" s="157"/>
      <c r="D33" s="157"/>
      <c r="E33" s="157"/>
      <c r="F33" s="157"/>
      <c r="G33" s="157"/>
    </row>
    <row r="34" spans="1:9">
      <c r="A34" s="158" t="s">
        <v>27</v>
      </c>
      <c r="B34" s="161" t="s">
        <v>83</v>
      </c>
      <c r="C34" s="163"/>
      <c r="D34" s="158" t="s">
        <v>28</v>
      </c>
      <c r="E34" s="176" t="s">
        <v>86</v>
      </c>
      <c r="F34" s="177"/>
      <c r="G34" s="178"/>
    </row>
    <row r="35" spans="1:9" ht="17.25" customHeight="1">
      <c r="A35" s="159"/>
      <c r="B35" s="128"/>
      <c r="C35" s="129"/>
      <c r="D35" s="159"/>
      <c r="E35" s="128" t="s">
        <v>88</v>
      </c>
      <c r="F35" s="164"/>
      <c r="G35" s="129"/>
    </row>
    <row r="36" spans="1:9">
      <c r="A36" s="159"/>
      <c r="B36" s="179"/>
      <c r="C36" s="129"/>
      <c r="D36" s="159"/>
      <c r="E36" s="128" t="s">
        <v>87</v>
      </c>
      <c r="F36" s="164"/>
      <c r="G36" s="129"/>
    </row>
    <row r="37" spans="1:9">
      <c r="A37" s="159"/>
      <c r="B37" s="128"/>
      <c r="C37" s="129"/>
      <c r="D37" s="159"/>
      <c r="E37" s="128"/>
      <c r="F37" s="164"/>
      <c r="G37" s="129"/>
    </row>
    <row r="38" spans="1:9" ht="17.25" customHeight="1">
      <c r="A38" s="159"/>
      <c r="B38" s="128"/>
      <c r="C38" s="129"/>
      <c r="D38" s="159"/>
      <c r="E38" s="180" t="s">
        <v>89</v>
      </c>
      <c r="F38" s="164"/>
      <c r="G38" s="129"/>
    </row>
    <row r="39" spans="1:9" ht="17.25" customHeight="1">
      <c r="A39" s="159"/>
      <c r="B39" s="128"/>
      <c r="C39" s="129"/>
      <c r="D39" s="159"/>
      <c r="E39" s="154" t="s">
        <v>90</v>
      </c>
      <c r="F39" s="155"/>
      <c r="G39" s="156"/>
      <c r="I39" s="24"/>
    </row>
    <row r="40" spans="1:9" ht="18" customHeight="1">
      <c r="A40" s="159"/>
      <c r="B40" s="128"/>
      <c r="C40" s="129"/>
      <c r="D40" s="159"/>
      <c r="E40" s="154" t="s">
        <v>91</v>
      </c>
      <c r="F40" s="155"/>
      <c r="G40" s="156"/>
    </row>
    <row r="41" spans="1:9" ht="15" customHeight="1">
      <c r="A41" s="159"/>
      <c r="B41" s="48"/>
      <c r="C41" s="49"/>
      <c r="D41" s="159"/>
      <c r="E41" s="154" t="s">
        <v>92</v>
      </c>
      <c r="F41" s="155"/>
      <c r="G41" s="156"/>
    </row>
    <row r="42" spans="1:9">
      <c r="A42" s="160"/>
      <c r="B42" s="128"/>
      <c r="C42" s="129"/>
      <c r="D42" s="160"/>
      <c r="E42" s="165"/>
      <c r="F42" s="168"/>
      <c r="G42" s="169"/>
    </row>
    <row r="43" spans="1:9">
      <c r="A43" s="157" t="s">
        <v>29</v>
      </c>
      <c r="B43" s="157"/>
      <c r="C43" s="157"/>
      <c r="D43" s="157"/>
      <c r="E43" s="157"/>
      <c r="F43" s="157"/>
      <c r="G43" s="157"/>
    </row>
    <row r="44" spans="1:9">
      <c r="A44" s="158" t="s">
        <v>27</v>
      </c>
      <c r="B44" s="161" t="s">
        <v>10</v>
      </c>
      <c r="C44" s="163"/>
      <c r="D44" s="158" t="s">
        <v>28</v>
      </c>
      <c r="E44" s="170"/>
      <c r="F44" s="171"/>
      <c r="G44" s="172"/>
    </row>
    <row r="45" spans="1:9">
      <c r="A45" s="160"/>
      <c r="B45" s="165" t="s">
        <v>10</v>
      </c>
      <c r="C45" s="167"/>
      <c r="D45" s="160"/>
      <c r="E45" s="173"/>
      <c r="F45" s="174"/>
      <c r="G45" s="175"/>
    </row>
    <row r="46" spans="1:9">
      <c r="A46" s="157" t="s">
        <v>30</v>
      </c>
      <c r="B46" s="157"/>
      <c r="C46" s="157"/>
      <c r="D46" s="157"/>
      <c r="E46" s="157"/>
      <c r="F46" s="157"/>
      <c r="G46" s="157"/>
    </row>
    <row r="47" spans="1:9">
      <c r="A47" s="158" t="s">
        <v>27</v>
      </c>
      <c r="B47" s="161" t="s">
        <v>84</v>
      </c>
      <c r="C47" s="162"/>
      <c r="D47" s="163"/>
      <c r="E47" s="158" t="s">
        <v>28</v>
      </c>
      <c r="F47" s="161" t="s">
        <v>93</v>
      </c>
      <c r="G47" s="163"/>
      <c r="H47" s="48"/>
    </row>
    <row r="48" spans="1:9">
      <c r="A48" s="159"/>
      <c r="B48" s="128" t="s">
        <v>85</v>
      </c>
      <c r="C48" s="164"/>
      <c r="D48" s="129"/>
      <c r="E48" s="159"/>
      <c r="F48" s="128" t="s">
        <v>94</v>
      </c>
      <c r="G48" s="129"/>
      <c r="H48" s="42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/>
      <c r="C50" s="164"/>
      <c r="D50" s="129"/>
      <c r="E50" s="159"/>
      <c r="F50" s="128" t="s">
        <v>10</v>
      </c>
      <c r="G50" s="129"/>
    </row>
    <row r="51" spans="1:7">
      <c r="A51" s="159"/>
      <c r="B51" s="128" t="s">
        <v>10</v>
      </c>
      <c r="C51" s="164"/>
      <c r="D51" s="129"/>
      <c r="E51" s="159"/>
      <c r="F51" s="128" t="s">
        <v>10</v>
      </c>
      <c r="G51" s="129"/>
    </row>
    <row r="52" spans="1:7">
      <c r="A52" s="160"/>
      <c r="B52" s="165"/>
      <c r="C52" s="166"/>
      <c r="D52" s="167"/>
      <c r="E52" s="160"/>
      <c r="F52" s="128"/>
      <c r="G52" s="129"/>
    </row>
    <row r="53" spans="1:7">
      <c r="A53" s="151" t="s">
        <v>31</v>
      </c>
      <c r="B53" s="152"/>
      <c r="C53" s="43" t="s">
        <v>32</v>
      </c>
      <c r="D53" s="44">
        <f>B55+E55</f>
        <v>0</v>
      </c>
      <c r="E53" s="45"/>
      <c r="F53" s="153"/>
      <c r="G53" s="153"/>
    </row>
    <row r="54" spans="1:7">
      <c r="A54" s="134" t="s">
        <v>27</v>
      </c>
      <c r="B54" s="46" t="s">
        <v>33</v>
      </c>
      <c r="C54" s="46" t="s">
        <v>34</v>
      </c>
      <c r="D54" s="137" t="s">
        <v>28</v>
      </c>
      <c r="E54" s="46" t="s">
        <v>33</v>
      </c>
      <c r="F54" s="140" t="s">
        <v>34</v>
      </c>
      <c r="G54" s="141"/>
    </row>
    <row r="55" spans="1:7">
      <c r="A55" s="135"/>
      <c r="B55" s="142"/>
      <c r="C55" s="142"/>
      <c r="D55" s="138"/>
      <c r="E55" s="142"/>
      <c r="F55" s="145"/>
      <c r="G55" s="146"/>
    </row>
    <row r="56" spans="1:7">
      <c r="A56" s="135"/>
      <c r="B56" s="143"/>
      <c r="C56" s="143"/>
      <c r="D56" s="138"/>
      <c r="E56" s="143"/>
      <c r="F56" s="147"/>
      <c r="G56" s="148"/>
    </row>
    <row r="57" spans="1:7">
      <c r="A57" s="136"/>
      <c r="B57" s="144"/>
      <c r="C57" s="144"/>
      <c r="D57" s="139"/>
      <c r="E57" s="144"/>
      <c r="F57" s="149"/>
      <c r="G57" s="150"/>
    </row>
    <row r="58" spans="1:7">
      <c r="A58" s="130" t="s">
        <v>35</v>
      </c>
      <c r="B58" s="130"/>
      <c r="C58" s="130"/>
      <c r="D58" s="130"/>
      <c r="E58" s="130"/>
      <c r="F58" s="130"/>
      <c r="G58" s="130"/>
    </row>
    <row r="59" spans="1:7">
      <c r="A59" s="131"/>
      <c r="B59" s="132"/>
      <c r="C59" s="132"/>
      <c r="D59" s="132"/>
      <c r="E59" s="132"/>
      <c r="F59" s="132"/>
      <c r="G59" s="13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2"/>
    <mergeCell ref="E23:G23"/>
    <mergeCell ref="E24:G24"/>
    <mergeCell ref="E25:G25"/>
    <mergeCell ref="E27:G27"/>
    <mergeCell ref="E28:G28"/>
    <mergeCell ref="E29:G29"/>
    <mergeCell ref="E30:G30"/>
    <mergeCell ref="E31:G31"/>
    <mergeCell ref="E32:G32"/>
    <mergeCell ref="E26:G26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E41:G41"/>
    <mergeCell ref="E37:G37"/>
    <mergeCell ref="B38:C38"/>
    <mergeCell ref="E38:G38"/>
    <mergeCell ref="B39:C39"/>
    <mergeCell ref="E39:G39"/>
    <mergeCell ref="B42:C42"/>
    <mergeCell ref="E42:G42"/>
    <mergeCell ref="A43:G43"/>
    <mergeCell ref="B40:C40"/>
    <mergeCell ref="E40:G40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6" sqref="E36:G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437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1902100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B6+B4</f>
        <v>5303250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3401150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B6+'9.20'!B7:C7</f>
        <v>47641062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464</v>
      </c>
      <c r="C11" s="21">
        <v>14</v>
      </c>
      <c r="D11" s="138"/>
      <c r="E11" s="22"/>
      <c r="F11" s="21"/>
      <c r="G11" s="23"/>
    </row>
    <row r="12" spans="1:9" ht="18" customHeight="1">
      <c r="A12" s="210"/>
      <c r="B12" s="21" t="s">
        <v>465</v>
      </c>
      <c r="C12" s="24">
        <v>12</v>
      </c>
      <c r="D12" s="138"/>
      <c r="E12" s="22"/>
      <c r="F12" s="21"/>
      <c r="G12" s="23"/>
    </row>
    <row r="13" spans="1:9" ht="17.100000000000001" customHeight="1">
      <c r="A13" s="211"/>
      <c r="B13" s="21" t="s">
        <v>466</v>
      </c>
      <c r="C13" s="21">
        <v>9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99</v>
      </c>
      <c r="C16" s="28" t="s">
        <v>438</v>
      </c>
      <c r="D16" s="29">
        <v>12</v>
      </c>
      <c r="E16" s="181" t="s">
        <v>442</v>
      </c>
      <c r="F16" s="182"/>
      <c r="G16" s="183"/>
    </row>
    <row r="17" spans="1:7">
      <c r="A17" s="159"/>
      <c r="B17" s="28" t="s">
        <v>234</v>
      </c>
      <c r="C17" s="21" t="s">
        <v>439</v>
      </c>
      <c r="D17" s="21">
        <v>7</v>
      </c>
      <c r="E17" s="181" t="s">
        <v>443</v>
      </c>
      <c r="F17" s="182"/>
      <c r="G17" s="183"/>
    </row>
    <row r="18" spans="1:7">
      <c r="A18" s="159"/>
      <c r="B18" s="28" t="s">
        <v>234</v>
      </c>
      <c r="C18" s="21" t="s">
        <v>440</v>
      </c>
      <c r="D18" s="21">
        <v>8</v>
      </c>
      <c r="E18" s="181" t="s">
        <v>42</v>
      </c>
      <c r="F18" s="182"/>
      <c r="G18" s="183"/>
    </row>
    <row r="19" spans="1:7">
      <c r="A19" s="159"/>
      <c r="B19" s="28" t="s">
        <v>234</v>
      </c>
      <c r="C19" s="21" t="s">
        <v>441</v>
      </c>
      <c r="D19" s="21">
        <v>6</v>
      </c>
      <c r="E19" s="181" t="s">
        <v>444</v>
      </c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445</v>
      </c>
      <c r="D23" s="36">
        <v>8</v>
      </c>
      <c r="E23" s="173" t="s">
        <v>42</v>
      </c>
      <c r="F23" s="174"/>
      <c r="G23" s="175"/>
    </row>
    <row r="24" spans="1:7">
      <c r="A24" s="159"/>
      <c r="B24" s="35" t="s">
        <v>69</v>
      </c>
      <c r="C24" s="21" t="s">
        <v>446</v>
      </c>
      <c r="D24" s="21">
        <v>2</v>
      </c>
      <c r="E24" s="181"/>
      <c r="F24" s="182"/>
      <c r="G24" s="183"/>
    </row>
    <row r="25" spans="1:7">
      <c r="A25" s="159"/>
      <c r="B25" s="35" t="s">
        <v>69</v>
      </c>
      <c r="C25" s="21" t="s">
        <v>447</v>
      </c>
      <c r="D25" s="21">
        <v>2</v>
      </c>
      <c r="E25" s="181"/>
      <c r="F25" s="182"/>
      <c r="G25" s="183"/>
    </row>
    <row r="26" spans="1:7">
      <c r="A26" s="159"/>
      <c r="B26" s="35" t="s">
        <v>69</v>
      </c>
      <c r="C26" s="21" t="s">
        <v>448</v>
      </c>
      <c r="D26" s="21">
        <v>2</v>
      </c>
      <c r="E26" s="184"/>
      <c r="F26" s="185"/>
      <c r="G26" s="186"/>
    </row>
    <row r="27" spans="1:7">
      <c r="A27" s="159"/>
      <c r="B27" s="28" t="s">
        <v>40</v>
      </c>
      <c r="C27" s="21" t="s">
        <v>449</v>
      </c>
      <c r="D27" s="21">
        <v>2</v>
      </c>
      <c r="E27" s="181"/>
      <c r="F27" s="182"/>
      <c r="G27" s="183"/>
    </row>
    <row r="28" spans="1:7">
      <c r="A28" s="159"/>
      <c r="B28" s="28" t="s">
        <v>47</v>
      </c>
      <c r="C28" s="21" t="s">
        <v>450</v>
      </c>
      <c r="D28" s="21">
        <v>4</v>
      </c>
      <c r="E28" s="181" t="s">
        <v>59</v>
      </c>
      <c r="F28" s="182"/>
      <c r="G28" s="183"/>
    </row>
    <row r="29" spans="1:7">
      <c r="A29" s="159"/>
      <c r="B29" s="28" t="s">
        <v>51</v>
      </c>
      <c r="C29" s="21" t="s">
        <v>451</v>
      </c>
      <c r="D29" s="21">
        <v>4</v>
      </c>
      <c r="E29" s="181"/>
      <c r="F29" s="182"/>
      <c r="G29" s="183"/>
    </row>
    <row r="30" spans="1:7">
      <c r="A30" s="159"/>
      <c r="B30" s="28" t="s">
        <v>55</v>
      </c>
      <c r="C30" s="21" t="s">
        <v>452</v>
      </c>
      <c r="D30" s="21">
        <v>2</v>
      </c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/>
      <c r="C33" s="163"/>
      <c r="D33" s="158" t="s">
        <v>28</v>
      </c>
      <c r="E33" s="176" t="s">
        <v>455</v>
      </c>
      <c r="F33" s="177"/>
      <c r="G33" s="178"/>
    </row>
    <row r="34" spans="1:9" ht="17.25" customHeight="1">
      <c r="A34" s="159"/>
      <c r="B34" s="128"/>
      <c r="C34" s="129"/>
      <c r="D34" s="159"/>
      <c r="E34" s="180" t="s">
        <v>461</v>
      </c>
      <c r="F34" s="164"/>
      <c r="G34" s="129"/>
    </row>
    <row r="35" spans="1:9">
      <c r="A35" s="159"/>
      <c r="B35" s="179"/>
      <c r="C35" s="129"/>
      <c r="D35" s="159"/>
      <c r="E35" s="128" t="s">
        <v>460</v>
      </c>
      <c r="F35" s="164"/>
      <c r="G35" s="129"/>
    </row>
    <row r="36" spans="1:9">
      <c r="A36" s="159"/>
      <c r="B36" s="128"/>
      <c r="C36" s="129"/>
      <c r="D36" s="159"/>
      <c r="E36" s="128" t="s">
        <v>459</v>
      </c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98"/>
      <c r="C40" s="99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453</v>
      </c>
      <c r="C46" s="162"/>
      <c r="D46" s="163"/>
      <c r="E46" s="158" t="s">
        <v>28</v>
      </c>
      <c r="F46" s="161" t="s">
        <v>462</v>
      </c>
      <c r="G46" s="163"/>
      <c r="H46" s="98"/>
    </row>
    <row r="47" spans="1:9">
      <c r="A47" s="159"/>
      <c r="B47" s="128"/>
      <c r="C47" s="164"/>
      <c r="D47" s="129"/>
      <c r="E47" s="159"/>
      <c r="F47" s="128" t="s">
        <v>463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5"/>
  <sheetViews>
    <sheetView topLeftCell="A20" workbookViewId="0">
      <selection activeCell="E39" sqref="E37:G3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470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1205000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2785990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3990990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B6+'9.21'!B7:C7</f>
        <v>51632052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507</v>
      </c>
      <c r="C11" s="21">
        <v>5</v>
      </c>
      <c r="D11" s="138"/>
      <c r="E11" s="22"/>
      <c r="F11" s="21"/>
      <c r="G11" s="23"/>
    </row>
    <row r="12" spans="1:9" ht="18" customHeight="1">
      <c r="A12" s="210"/>
      <c r="B12" s="21" t="s">
        <v>508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509</v>
      </c>
      <c r="C13" s="21">
        <v>14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471</v>
      </c>
      <c r="C16" s="28" t="s">
        <v>473</v>
      </c>
      <c r="D16" s="29">
        <v>3</v>
      </c>
      <c r="E16" s="181"/>
      <c r="F16" s="182"/>
      <c r="G16" s="183"/>
    </row>
    <row r="17" spans="1:7">
      <c r="A17" s="159"/>
      <c r="B17" s="28" t="s">
        <v>472</v>
      </c>
      <c r="C17" s="21" t="s">
        <v>474</v>
      </c>
      <c r="D17" s="21">
        <v>4</v>
      </c>
      <c r="E17" s="181" t="s">
        <v>59</v>
      </c>
      <c r="F17" s="182"/>
      <c r="G17" s="183"/>
    </row>
    <row r="18" spans="1:7">
      <c r="A18" s="159"/>
      <c r="B18" s="28" t="s">
        <v>38</v>
      </c>
      <c r="C18" s="21" t="s">
        <v>475</v>
      </c>
      <c r="D18" s="21">
        <v>4</v>
      </c>
      <c r="E18" s="181"/>
      <c r="F18" s="182"/>
      <c r="G18" s="183"/>
    </row>
    <row r="19" spans="1:7">
      <c r="A19" s="159"/>
      <c r="B19" s="28" t="s">
        <v>38</v>
      </c>
      <c r="C19" s="21" t="s">
        <v>476</v>
      </c>
      <c r="D19" s="21">
        <v>3</v>
      </c>
      <c r="E19" s="181"/>
      <c r="F19" s="182"/>
      <c r="G19" s="183"/>
    </row>
    <row r="20" spans="1:7">
      <c r="A20" s="159"/>
      <c r="B20" s="28" t="s">
        <v>99</v>
      </c>
      <c r="C20" s="21" t="s">
        <v>477</v>
      </c>
      <c r="D20" s="21">
        <v>3</v>
      </c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478</v>
      </c>
      <c r="D23" s="36">
        <v>14</v>
      </c>
      <c r="E23" s="173" t="s">
        <v>479</v>
      </c>
      <c r="F23" s="174"/>
      <c r="G23" s="175"/>
    </row>
    <row r="24" spans="1:7">
      <c r="A24" s="159"/>
      <c r="B24" s="28" t="s">
        <v>40</v>
      </c>
      <c r="C24" s="21" t="s">
        <v>480</v>
      </c>
      <c r="D24" s="21">
        <v>2</v>
      </c>
      <c r="E24" s="181"/>
      <c r="F24" s="182"/>
      <c r="G24" s="183"/>
    </row>
    <row r="25" spans="1:7">
      <c r="A25" s="159"/>
      <c r="B25" s="28" t="s">
        <v>47</v>
      </c>
      <c r="C25" s="21" t="s">
        <v>481</v>
      </c>
      <c r="D25" s="21">
        <v>2</v>
      </c>
      <c r="E25" s="181"/>
      <c r="F25" s="182"/>
      <c r="G25" s="183"/>
    </row>
    <row r="26" spans="1:7">
      <c r="A26" s="159"/>
      <c r="B26" s="28" t="s">
        <v>47</v>
      </c>
      <c r="C26" s="21" t="s">
        <v>79</v>
      </c>
      <c r="D26" s="21">
        <v>3</v>
      </c>
      <c r="E26" s="184" t="s">
        <v>487</v>
      </c>
      <c r="F26" s="185"/>
      <c r="G26" s="186"/>
    </row>
    <row r="27" spans="1:7">
      <c r="A27" s="159"/>
      <c r="B27" s="28" t="s">
        <v>47</v>
      </c>
      <c r="C27" s="21" t="s">
        <v>482</v>
      </c>
      <c r="D27" s="21">
        <v>2</v>
      </c>
      <c r="E27" s="181"/>
      <c r="F27" s="182"/>
      <c r="G27" s="183"/>
    </row>
    <row r="28" spans="1:7">
      <c r="A28" s="159"/>
      <c r="B28" s="28" t="s">
        <v>55</v>
      </c>
      <c r="C28" s="21" t="s">
        <v>483</v>
      </c>
      <c r="D28" s="21">
        <v>4</v>
      </c>
      <c r="E28" s="181" t="s">
        <v>59</v>
      </c>
      <c r="F28" s="182"/>
      <c r="G28" s="183"/>
    </row>
    <row r="29" spans="1:7">
      <c r="A29" s="159"/>
      <c r="B29" s="28" t="s">
        <v>55</v>
      </c>
      <c r="C29" s="21" t="s">
        <v>484</v>
      </c>
      <c r="D29" s="21">
        <v>2</v>
      </c>
      <c r="E29" s="181"/>
      <c r="F29" s="182"/>
      <c r="G29" s="183"/>
    </row>
    <row r="30" spans="1:7">
      <c r="A30" s="159"/>
      <c r="B30" s="28" t="s">
        <v>55</v>
      </c>
      <c r="C30" s="21" t="s">
        <v>485</v>
      </c>
      <c r="D30" s="21">
        <v>2</v>
      </c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486</v>
      </c>
      <c r="C33" s="163"/>
      <c r="D33" s="158" t="s">
        <v>28</v>
      </c>
      <c r="E33" s="176" t="s">
        <v>511</v>
      </c>
      <c r="F33" s="177"/>
      <c r="G33" s="178"/>
    </row>
    <row r="34" spans="1:9" ht="17.25" customHeight="1">
      <c r="A34" s="159"/>
      <c r="B34" s="128" t="s">
        <v>488</v>
      </c>
      <c r="C34" s="129"/>
      <c r="D34" s="159"/>
      <c r="E34" s="128" t="s">
        <v>514</v>
      </c>
      <c r="F34" s="164"/>
      <c r="G34" s="129"/>
    </row>
    <row r="35" spans="1:9">
      <c r="A35" s="159"/>
      <c r="B35" s="179" t="s">
        <v>489</v>
      </c>
      <c r="C35" s="129"/>
      <c r="D35" s="159"/>
      <c r="E35" s="128" t="s">
        <v>516</v>
      </c>
      <c r="F35" s="164"/>
      <c r="G35" s="129"/>
    </row>
    <row r="36" spans="1:9">
      <c r="A36" s="159"/>
      <c r="B36" s="128" t="s">
        <v>490</v>
      </c>
      <c r="C36" s="129"/>
      <c r="D36" s="159"/>
      <c r="E36" s="128"/>
      <c r="F36" s="164"/>
      <c r="G36" s="129"/>
    </row>
    <row r="37" spans="1:9" ht="17.25" customHeight="1">
      <c r="A37" s="159"/>
      <c r="B37" s="128" t="s">
        <v>491</v>
      </c>
      <c r="C37" s="129"/>
      <c r="D37" s="159"/>
      <c r="E37" s="180" t="s">
        <v>517</v>
      </c>
      <c r="F37" s="164"/>
      <c r="G37" s="129"/>
    </row>
    <row r="38" spans="1:9" ht="17.25" customHeight="1">
      <c r="A38" s="159"/>
      <c r="B38" s="128"/>
      <c r="C38" s="129"/>
      <c r="D38" s="159"/>
      <c r="E38" s="154" t="s">
        <v>518</v>
      </c>
      <c r="F38" s="155"/>
      <c r="G38" s="156"/>
      <c r="I38" s="24"/>
    </row>
    <row r="39" spans="1:9" ht="18" customHeight="1">
      <c r="A39" s="159"/>
      <c r="B39" s="128"/>
      <c r="C39" s="129"/>
      <c r="D39" s="159"/>
      <c r="E39" s="154" t="s">
        <v>519</v>
      </c>
      <c r="F39" s="155"/>
      <c r="G39" s="156"/>
    </row>
    <row r="40" spans="1:9" ht="15" customHeight="1">
      <c r="A40" s="159"/>
      <c r="B40" s="100"/>
      <c r="C40" s="101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 t="s">
        <v>512</v>
      </c>
      <c r="G46" s="163"/>
      <c r="H46" s="100"/>
    </row>
    <row r="47" spans="1:9">
      <c r="A47" s="159"/>
      <c r="B47" s="128"/>
      <c r="C47" s="164"/>
      <c r="D47" s="129"/>
      <c r="E47" s="159"/>
      <c r="F47" s="128" t="s">
        <v>513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7"/>
  <sheetViews>
    <sheetView topLeftCell="A25" workbookViewId="0">
      <selection activeCell="F50" sqref="F50:G5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492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1856500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494600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2351100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B6+'9.22'!B7:C7</f>
        <v>53983152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/>
      <c r="C11" s="21"/>
      <c r="D11" s="138"/>
      <c r="E11" s="22"/>
      <c r="F11" s="21"/>
      <c r="G11" s="23"/>
    </row>
    <row r="12" spans="1:9" ht="18" customHeight="1">
      <c r="A12" s="210"/>
      <c r="B12" s="21"/>
      <c r="C12" s="24"/>
      <c r="D12" s="138"/>
      <c r="E12" s="22"/>
      <c r="F12" s="21"/>
      <c r="G12" s="23"/>
    </row>
    <row r="13" spans="1:9" ht="17.100000000000001" customHeight="1">
      <c r="A13" s="211"/>
      <c r="B13" s="21"/>
      <c r="C13" s="21"/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73</v>
      </c>
      <c r="C16" s="28" t="s">
        <v>493</v>
      </c>
      <c r="D16" s="29">
        <v>20</v>
      </c>
      <c r="E16" s="181" t="s">
        <v>498</v>
      </c>
      <c r="F16" s="182"/>
      <c r="G16" s="183"/>
    </row>
    <row r="17" spans="1:7">
      <c r="A17" s="159"/>
      <c r="B17" s="28" t="s">
        <v>73</v>
      </c>
      <c r="C17" s="21" t="s">
        <v>494</v>
      </c>
      <c r="D17" s="21">
        <v>3</v>
      </c>
      <c r="E17" s="181"/>
      <c r="F17" s="182"/>
      <c r="G17" s="183"/>
    </row>
    <row r="18" spans="1:7">
      <c r="A18" s="159"/>
      <c r="B18" s="28" t="s">
        <v>471</v>
      </c>
      <c r="C18" s="21" t="s">
        <v>495</v>
      </c>
      <c r="D18" s="21">
        <v>3</v>
      </c>
      <c r="E18" s="181"/>
      <c r="F18" s="182"/>
      <c r="G18" s="183"/>
    </row>
    <row r="19" spans="1:7">
      <c r="A19" s="159"/>
      <c r="B19" s="28" t="s">
        <v>38</v>
      </c>
      <c r="C19" s="21" t="s">
        <v>496</v>
      </c>
      <c r="D19" s="21">
        <v>7</v>
      </c>
      <c r="E19" s="181"/>
      <c r="F19" s="182"/>
      <c r="G19" s="183"/>
    </row>
    <row r="20" spans="1:7">
      <c r="A20" s="159"/>
      <c r="B20" s="28" t="s">
        <v>99</v>
      </c>
      <c r="C20" s="21" t="s">
        <v>497</v>
      </c>
      <c r="D20" s="21">
        <v>3</v>
      </c>
      <c r="E20" s="181"/>
      <c r="F20" s="182"/>
      <c r="G20" s="183"/>
    </row>
    <row r="21" spans="1:7">
      <c r="A21" s="159"/>
      <c r="B21" s="28"/>
      <c r="C21" s="21"/>
      <c r="D21" s="21"/>
      <c r="E21" s="104"/>
      <c r="F21" s="105"/>
      <c r="G21" s="106"/>
    </row>
    <row r="22" spans="1:7">
      <c r="A22" s="159"/>
      <c r="B22" s="28"/>
      <c r="C22" s="21"/>
      <c r="D22" s="21"/>
      <c r="E22" s="104"/>
      <c r="F22" s="105"/>
      <c r="G22" s="106"/>
    </row>
    <row r="23" spans="1:7">
      <c r="A23" s="159"/>
      <c r="B23" s="28"/>
      <c r="C23" s="21"/>
      <c r="D23" s="21"/>
      <c r="E23" s="181"/>
      <c r="F23" s="182"/>
      <c r="G23" s="183"/>
    </row>
    <row r="24" spans="1:7" ht="18" thickBot="1">
      <c r="A24" s="190"/>
      <c r="B24" s="33"/>
      <c r="C24" s="34"/>
      <c r="D24" s="34"/>
      <c r="E24" s="191"/>
      <c r="F24" s="192"/>
      <c r="G24" s="193"/>
    </row>
    <row r="25" spans="1:7">
      <c r="A25" s="159" t="s">
        <v>25</v>
      </c>
      <c r="B25" s="35" t="s">
        <v>47</v>
      </c>
      <c r="C25" s="36" t="s">
        <v>499</v>
      </c>
      <c r="D25" s="36">
        <v>4</v>
      </c>
      <c r="E25" s="173"/>
      <c r="F25" s="174"/>
      <c r="G25" s="175"/>
    </row>
    <row r="26" spans="1:7">
      <c r="A26" s="159"/>
      <c r="B26" s="28" t="s">
        <v>51</v>
      </c>
      <c r="C26" s="21" t="s">
        <v>500</v>
      </c>
      <c r="D26" s="21">
        <v>2</v>
      </c>
      <c r="E26" s="181"/>
      <c r="F26" s="182"/>
      <c r="G26" s="183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4"/>
      <c r="F28" s="185"/>
      <c r="G28" s="186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9"/>
      <c r="B32" s="28"/>
      <c r="C32" s="21"/>
      <c r="D32" s="21"/>
      <c r="E32" s="181"/>
      <c r="F32" s="182"/>
      <c r="G32" s="183"/>
    </row>
    <row r="33" spans="1:9">
      <c r="A33" s="159"/>
      <c r="B33" s="28"/>
      <c r="C33" s="21"/>
      <c r="D33" s="21"/>
      <c r="E33" s="181"/>
      <c r="F33" s="182"/>
      <c r="G33" s="183"/>
    </row>
    <row r="34" spans="1:9">
      <c r="A34" s="157" t="s">
        <v>26</v>
      </c>
      <c r="B34" s="157"/>
      <c r="C34" s="157"/>
      <c r="D34" s="157"/>
      <c r="E34" s="157"/>
      <c r="F34" s="157"/>
      <c r="G34" s="157"/>
    </row>
    <row r="35" spans="1:9">
      <c r="A35" s="158" t="s">
        <v>27</v>
      </c>
      <c r="B35" s="161" t="s">
        <v>501</v>
      </c>
      <c r="C35" s="163"/>
      <c r="D35" s="158" t="s">
        <v>28</v>
      </c>
      <c r="E35" s="176" t="s">
        <v>515</v>
      </c>
      <c r="F35" s="177"/>
      <c r="G35" s="178"/>
    </row>
    <row r="36" spans="1:9" ht="17.25" customHeight="1">
      <c r="A36" s="159"/>
      <c r="B36" s="128" t="s">
        <v>502</v>
      </c>
      <c r="C36" s="129"/>
      <c r="D36" s="159"/>
      <c r="E36" s="128"/>
      <c r="F36" s="164"/>
      <c r="G36" s="129"/>
    </row>
    <row r="37" spans="1:9">
      <c r="A37" s="159"/>
      <c r="B37" s="179" t="s">
        <v>503</v>
      </c>
      <c r="C37" s="129"/>
      <c r="D37" s="159"/>
      <c r="E37" s="128"/>
      <c r="F37" s="164"/>
      <c r="G37" s="129"/>
    </row>
    <row r="38" spans="1:9">
      <c r="A38" s="159"/>
      <c r="B38" s="128" t="s">
        <v>504</v>
      </c>
      <c r="C38" s="129"/>
      <c r="D38" s="159"/>
      <c r="E38" s="128"/>
      <c r="F38" s="164"/>
      <c r="G38" s="129"/>
    </row>
    <row r="39" spans="1:9" ht="17.25" customHeight="1">
      <c r="A39" s="159"/>
      <c r="B39" s="128" t="s">
        <v>505</v>
      </c>
      <c r="C39" s="129"/>
      <c r="D39" s="159"/>
      <c r="E39" s="180"/>
      <c r="F39" s="164"/>
      <c r="G39" s="129"/>
    </row>
    <row r="40" spans="1:9" ht="17.25" customHeight="1">
      <c r="A40" s="159"/>
      <c r="B40" s="128" t="s">
        <v>506</v>
      </c>
      <c r="C40" s="129"/>
      <c r="D40" s="159"/>
      <c r="E40" s="154"/>
      <c r="F40" s="155"/>
      <c r="G40" s="156"/>
      <c r="I40" s="24"/>
    </row>
    <row r="41" spans="1:9" ht="18" customHeight="1">
      <c r="A41" s="159"/>
      <c r="B41" s="128"/>
      <c r="C41" s="129"/>
      <c r="D41" s="159"/>
      <c r="E41" s="154"/>
      <c r="F41" s="155"/>
      <c r="G41" s="156"/>
    </row>
    <row r="42" spans="1:9" ht="15" customHeight="1">
      <c r="A42" s="159"/>
      <c r="B42" s="102"/>
      <c r="C42" s="103"/>
      <c r="D42" s="159"/>
      <c r="E42" s="39"/>
      <c r="F42" s="40"/>
      <c r="G42" s="41"/>
    </row>
    <row r="43" spans="1:9">
      <c r="A43" s="160"/>
      <c r="B43" s="128"/>
      <c r="C43" s="129"/>
      <c r="D43" s="160"/>
      <c r="E43" s="165"/>
      <c r="F43" s="168"/>
      <c r="G43" s="169"/>
    </row>
    <row r="44" spans="1:9">
      <c r="A44" s="157" t="s">
        <v>29</v>
      </c>
      <c r="B44" s="157"/>
      <c r="C44" s="157"/>
      <c r="D44" s="157"/>
      <c r="E44" s="157"/>
      <c r="F44" s="157"/>
      <c r="G44" s="157"/>
    </row>
    <row r="45" spans="1:9">
      <c r="A45" s="158" t="s">
        <v>27</v>
      </c>
      <c r="B45" s="161" t="s">
        <v>10</v>
      </c>
      <c r="C45" s="163"/>
      <c r="D45" s="158" t="s">
        <v>28</v>
      </c>
      <c r="E45" s="170"/>
      <c r="F45" s="171"/>
      <c r="G45" s="172"/>
    </row>
    <row r="46" spans="1:9">
      <c r="A46" s="160"/>
      <c r="B46" s="165" t="s">
        <v>10</v>
      </c>
      <c r="C46" s="167"/>
      <c r="D46" s="160"/>
      <c r="E46" s="173"/>
      <c r="F46" s="174"/>
      <c r="G46" s="175"/>
    </row>
    <row r="47" spans="1:9">
      <c r="A47" s="157" t="s">
        <v>30</v>
      </c>
      <c r="B47" s="157"/>
      <c r="C47" s="157"/>
      <c r="D47" s="157"/>
      <c r="E47" s="157"/>
      <c r="F47" s="157"/>
      <c r="G47" s="157"/>
    </row>
    <row r="48" spans="1:9">
      <c r="A48" s="158" t="s">
        <v>27</v>
      </c>
      <c r="B48" s="161"/>
      <c r="C48" s="162"/>
      <c r="D48" s="163"/>
      <c r="E48" s="158" t="s">
        <v>28</v>
      </c>
      <c r="F48" s="161" t="s">
        <v>510</v>
      </c>
      <c r="G48" s="163"/>
      <c r="H48" s="102"/>
    </row>
    <row r="49" spans="1:8">
      <c r="A49" s="159"/>
      <c r="B49" s="128"/>
      <c r="C49" s="164"/>
      <c r="D49" s="129"/>
      <c r="E49" s="159"/>
      <c r="F49" s="128" t="s">
        <v>520</v>
      </c>
      <c r="G49" s="129"/>
      <c r="H49" s="42"/>
    </row>
    <row r="50" spans="1:8">
      <c r="A50" s="159"/>
      <c r="B50" s="128"/>
      <c r="C50" s="164"/>
      <c r="D50" s="129"/>
      <c r="E50" s="159"/>
      <c r="F50" s="128" t="s">
        <v>10</v>
      </c>
      <c r="G50" s="129"/>
    </row>
    <row r="51" spans="1:8">
      <c r="A51" s="159"/>
      <c r="B51" s="128"/>
      <c r="C51" s="164"/>
      <c r="D51" s="129"/>
      <c r="E51" s="159"/>
      <c r="F51" s="128" t="s">
        <v>10</v>
      </c>
      <c r="G51" s="129"/>
    </row>
    <row r="52" spans="1:8">
      <c r="A52" s="159"/>
      <c r="B52" s="128" t="s">
        <v>10</v>
      </c>
      <c r="C52" s="164"/>
      <c r="D52" s="129"/>
      <c r="E52" s="159"/>
      <c r="F52" s="128" t="s">
        <v>10</v>
      </c>
      <c r="G52" s="129"/>
    </row>
    <row r="53" spans="1:8">
      <c r="A53" s="160"/>
      <c r="B53" s="165"/>
      <c r="C53" s="166"/>
      <c r="D53" s="167"/>
      <c r="E53" s="160"/>
      <c r="F53" s="128"/>
      <c r="G53" s="129"/>
    </row>
    <row r="54" spans="1:8">
      <c r="A54" s="151" t="s">
        <v>31</v>
      </c>
      <c r="B54" s="152"/>
      <c r="C54" s="43" t="s">
        <v>32</v>
      </c>
      <c r="D54" s="44">
        <f>B56+E56</f>
        <v>0</v>
      </c>
      <c r="E54" s="45"/>
      <c r="F54" s="153"/>
      <c r="G54" s="153"/>
    </row>
    <row r="55" spans="1:8">
      <c r="A55" s="134" t="s">
        <v>27</v>
      </c>
      <c r="B55" s="46" t="s">
        <v>33</v>
      </c>
      <c r="C55" s="46" t="s">
        <v>34</v>
      </c>
      <c r="D55" s="137" t="s">
        <v>28</v>
      </c>
      <c r="E55" s="46" t="s">
        <v>33</v>
      </c>
      <c r="F55" s="140" t="s">
        <v>34</v>
      </c>
      <c r="G55" s="141"/>
    </row>
    <row r="56" spans="1:8">
      <c r="A56" s="135"/>
      <c r="B56" s="142"/>
      <c r="C56" s="142"/>
      <c r="D56" s="138"/>
      <c r="E56" s="142"/>
      <c r="F56" s="145"/>
      <c r="G56" s="146"/>
    </row>
    <row r="57" spans="1:8">
      <c r="A57" s="135"/>
      <c r="B57" s="143"/>
      <c r="C57" s="143"/>
      <c r="D57" s="138"/>
      <c r="E57" s="143"/>
      <c r="F57" s="147"/>
      <c r="G57" s="148"/>
    </row>
    <row r="58" spans="1:8">
      <c r="A58" s="136"/>
      <c r="B58" s="144"/>
      <c r="C58" s="144"/>
      <c r="D58" s="139"/>
      <c r="E58" s="144"/>
      <c r="F58" s="149"/>
      <c r="G58" s="150"/>
    </row>
    <row r="59" spans="1:8">
      <c r="A59" s="130" t="s">
        <v>35</v>
      </c>
      <c r="B59" s="130"/>
      <c r="C59" s="130"/>
      <c r="D59" s="130"/>
      <c r="E59" s="130"/>
      <c r="F59" s="130"/>
      <c r="G59" s="130"/>
    </row>
    <row r="60" spans="1:8">
      <c r="A60" s="131"/>
      <c r="B60" s="132"/>
      <c r="C60" s="132"/>
      <c r="D60" s="132"/>
      <c r="E60" s="132"/>
      <c r="F60" s="132"/>
      <c r="G60" s="13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17:G17"/>
    <mergeCell ref="E18:G18"/>
    <mergeCell ref="E19:G19"/>
    <mergeCell ref="E20:G20"/>
    <mergeCell ref="E23:G23"/>
    <mergeCell ref="E24:G24"/>
    <mergeCell ref="A25:A33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topLeftCell="B19" workbookViewId="0">
      <selection activeCell="E43" sqref="E43:G4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521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91000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1601650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1692650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B6+'9.23'!B7:C7</f>
        <v>55675802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531</v>
      </c>
      <c r="C11" s="21">
        <v>5</v>
      </c>
      <c r="D11" s="138"/>
      <c r="E11" s="22"/>
      <c r="F11" s="21"/>
      <c r="G11" s="23"/>
    </row>
    <row r="12" spans="1:9" ht="18" customHeight="1">
      <c r="A12" s="210"/>
      <c r="B12" s="21" t="s">
        <v>532</v>
      </c>
      <c r="C12" s="24">
        <v>3</v>
      </c>
      <c r="D12" s="138"/>
      <c r="E12" s="22"/>
      <c r="F12" s="21"/>
      <c r="G12" s="23"/>
    </row>
    <row r="13" spans="1:9" ht="17.100000000000001" customHeight="1">
      <c r="A13" s="211"/>
      <c r="B13" s="21" t="s">
        <v>533</v>
      </c>
      <c r="C13" s="21">
        <v>2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/>
      <c r="C16" s="28"/>
      <c r="D16" s="29"/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09"/>
      <c r="F21" s="110"/>
      <c r="G21" s="111"/>
    </row>
    <row r="22" spans="1:7">
      <c r="A22" s="159"/>
      <c r="B22" s="28"/>
      <c r="C22" s="21"/>
      <c r="D22" s="21"/>
      <c r="E22" s="109"/>
      <c r="F22" s="110"/>
      <c r="G22" s="111"/>
    </row>
    <row r="23" spans="1:7">
      <c r="A23" s="159"/>
      <c r="B23" s="28"/>
      <c r="C23" s="21"/>
      <c r="D23" s="21"/>
      <c r="E23" s="181"/>
      <c r="F23" s="182"/>
      <c r="G23" s="183"/>
    </row>
    <row r="24" spans="1:7" ht="18" thickBot="1">
      <c r="A24" s="190"/>
      <c r="B24" s="33"/>
      <c r="C24" s="34"/>
      <c r="D24" s="34"/>
      <c r="E24" s="191"/>
      <c r="F24" s="192"/>
      <c r="G24" s="193"/>
    </row>
    <row r="25" spans="1:7">
      <c r="A25" s="159" t="s">
        <v>25</v>
      </c>
      <c r="B25" s="35">
        <v>0.25</v>
      </c>
      <c r="C25" s="36" t="s">
        <v>522</v>
      </c>
      <c r="D25" s="36">
        <v>5</v>
      </c>
      <c r="E25" s="173"/>
      <c r="F25" s="174"/>
      <c r="G25" s="175"/>
    </row>
    <row r="26" spans="1:7">
      <c r="A26" s="159"/>
      <c r="B26" s="28">
        <v>0.27083333333333331</v>
      </c>
      <c r="C26" s="21" t="s">
        <v>523</v>
      </c>
      <c r="D26" s="21">
        <v>2</v>
      </c>
      <c r="E26" s="181"/>
      <c r="F26" s="182"/>
      <c r="G26" s="183"/>
    </row>
    <row r="27" spans="1:7">
      <c r="A27" s="159"/>
      <c r="B27" s="28">
        <v>0.3125</v>
      </c>
      <c r="C27" s="21" t="s">
        <v>524</v>
      </c>
      <c r="D27" s="21">
        <v>4</v>
      </c>
      <c r="E27" s="181"/>
      <c r="F27" s="182"/>
      <c r="G27" s="183"/>
    </row>
    <row r="28" spans="1:7">
      <c r="A28" s="159"/>
      <c r="B28" s="28">
        <v>0.3125</v>
      </c>
      <c r="C28" s="21" t="s">
        <v>525</v>
      </c>
      <c r="D28" s="21">
        <v>3</v>
      </c>
      <c r="E28" s="184"/>
      <c r="F28" s="185"/>
      <c r="G28" s="186"/>
    </row>
    <row r="29" spans="1:7">
      <c r="A29" s="159"/>
      <c r="B29" s="28">
        <v>0.29166666666666669</v>
      </c>
      <c r="C29" s="21" t="s">
        <v>526</v>
      </c>
      <c r="D29" s="21">
        <v>5</v>
      </c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9"/>
      <c r="B32" s="28"/>
      <c r="C32" s="21"/>
      <c r="D32" s="21"/>
      <c r="E32" s="181"/>
      <c r="F32" s="182"/>
      <c r="G32" s="183"/>
    </row>
    <row r="33" spans="1:9">
      <c r="A33" s="159"/>
      <c r="B33" s="28"/>
      <c r="C33" s="21"/>
      <c r="D33" s="21"/>
      <c r="E33" s="181"/>
      <c r="F33" s="182"/>
      <c r="G33" s="183"/>
    </row>
    <row r="34" spans="1:9">
      <c r="A34" s="157" t="s">
        <v>26</v>
      </c>
      <c r="B34" s="157"/>
      <c r="C34" s="157"/>
      <c r="D34" s="157"/>
      <c r="E34" s="157"/>
      <c r="F34" s="157"/>
      <c r="G34" s="157"/>
    </row>
    <row r="35" spans="1:9">
      <c r="A35" s="158" t="s">
        <v>27</v>
      </c>
      <c r="B35" s="161" t="s">
        <v>527</v>
      </c>
      <c r="C35" s="163"/>
      <c r="D35" s="158" t="s">
        <v>28</v>
      </c>
      <c r="E35" s="176" t="s">
        <v>534</v>
      </c>
      <c r="F35" s="177"/>
      <c r="G35" s="178"/>
    </row>
    <row r="36" spans="1:9" ht="17.25" customHeight="1">
      <c r="A36" s="159"/>
      <c r="B36" s="128" t="s">
        <v>528</v>
      </c>
      <c r="C36" s="129"/>
      <c r="D36" s="159"/>
      <c r="E36" s="128"/>
      <c r="F36" s="164"/>
      <c r="G36" s="129"/>
    </row>
    <row r="37" spans="1:9">
      <c r="A37" s="159"/>
      <c r="B37" s="179" t="s">
        <v>529</v>
      </c>
      <c r="C37" s="129"/>
      <c r="D37" s="159"/>
      <c r="E37" s="217" t="s">
        <v>535</v>
      </c>
      <c r="F37" s="164"/>
      <c r="G37" s="129"/>
    </row>
    <row r="38" spans="1:9">
      <c r="A38" s="159"/>
      <c r="B38" s="128"/>
      <c r="C38" s="129"/>
      <c r="D38" s="159"/>
      <c r="E38" s="128" t="s">
        <v>537</v>
      </c>
      <c r="F38" s="164"/>
      <c r="G38" s="129"/>
    </row>
    <row r="39" spans="1:9" ht="17.25" customHeight="1">
      <c r="A39" s="159"/>
      <c r="B39" s="128" t="s">
        <v>530</v>
      </c>
      <c r="C39" s="129"/>
      <c r="D39" s="159"/>
      <c r="E39" s="180"/>
      <c r="F39" s="164"/>
      <c r="G39" s="129"/>
    </row>
    <row r="40" spans="1:9" ht="17.25" customHeight="1">
      <c r="A40" s="159"/>
      <c r="B40" s="128"/>
      <c r="C40" s="129"/>
      <c r="D40" s="159"/>
      <c r="E40" s="154"/>
      <c r="F40" s="155"/>
      <c r="G40" s="156"/>
      <c r="I40" s="24"/>
    </row>
    <row r="41" spans="1:9" ht="18" customHeight="1">
      <c r="A41" s="159"/>
      <c r="B41" s="128"/>
      <c r="C41" s="129"/>
      <c r="D41" s="159"/>
      <c r="E41" s="154"/>
      <c r="F41" s="155"/>
      <c r="G41" s="156"/>
    </row>
    <row r="42" spans="1:9" ht="15" customHeight="1">
      <c r="A42" s="159"/>
      <c r="B42" s="107"/>
      <c r="C42" s="108"/>
      <c r="D42" s="159"/>
      <c r="E42" s="39"/>
      <c r="F42" s="40"/>
      <c r="G42" s="41"/>
    </row>
    <row r="43" spans="1:9">
      <c r="A43" s="160"/>
      <c r="B43" s="128"/>
      <c r="C43" s="129"/>
      <c r="D43" s="160"/>
      <c r="E43" s="165"/>
      <c r="F43" s="168"/>
      <c r="G43" s="169"/>
    </row>
    <row r="44" spans="1:9">
      <c r="A44" s="157" t="s">
        <v>29</v>
      </c>
      <c r="B44" s="157"/>
      <c r="C44" s="157"/>
      <c r="D44" s="157"/>
      <c r="E44" s="157"/>
      <c r="F44" s="157"/>
      <c r="G44" s="157"/>
    </row>
    <row r="45" spans="1:9">
      <c r="A45" s="158" t="s">
        <v>27</v>
      </c>
      <c r="B45" s="161" t="s">
        <v>10</v>
      </c>
      <c r="C45" s="163"/>
      <c r="D45" s="158" t="s">
        <v>28</v>
      </c>
      <c r="E45" s="170"/>
      <c r="F45" s="171"/>
      <c r="G45" s="172"/>
    </row>
    <row r="46" spans="1:9">
      <c r="A46" s="160"/>
      <c r="B46" s="165" t="s">
        <v>10</v>
      </c>
      <c r="C46" s="167"/>
      <c r="D46" s="160"/>
      <c r="E46" s="173"/>
      <c r="F46" s="174"/>
      <c r="G46" s="175"/>
    </row>
    <row r="47" spans="1:9">
      <c r="A47" s="157" t="s">
        <v>30</v>
      </c>
      <c r="B47" s="157"/>
      <c r="C47" s="157"/>
      <c r="D47" s="157"/>
      <c r="E47" s="157"/>
      <c r="F47" s="157"/>
      <c r="G47" s="157"/>
    </row>
    <row r="48" spans="1:9">
      <c r="A48" s="158" t="s">
        <v>27</v>
      </c>
      <c r="B48" s="161"/>
      <c r="C48" s="162"/>
      <c r="D48" s="163"/>
      <c r="E48" s="158" t="s">
        <v>28</v>
      </c>
      <c r="F48" s="216" t="s">
        <v>536</v>
      </c>
      <c r="G48" s="163"/>
      <c r="H48" s="107"/>
    </row>
    <row r="49" spans="1:8">
      <c r="A49" s="159"/>
      <c r="B49" s="128"/>
      <c r="C49" s="164"/>
      <c r="D49" s="129"/>
      <c r="E49" s="159"/>
      <c r="F49" s="128"/>
      <c r="G49" s="129"/>
      <c r="H49" s="42"/>
    </row>
    <row r="50" spans="1:8">
      <c r="A50" s="159"/>
      <c r="B50" s="128"/>
      <c r="C50" s="164"/>
      <c r="D50" s="129"/>
      <c r="E50" s="159"/>
      <c r="F50" s="128"/>
      <c r="G50" s="129"/>
    </row>
    <row r="51" spans="1:8">
      <c r="A51" s="159"/>
      <c r="B51" s="128"/>
      <c r="C51" s="164"/>
      <c r="D51" s="129"/>
      <c r="E51" s="159"/>
      <c r="F51" s="128"/>
      <c r="G51" s="129"/>
    </row>
    <row r="52" spans="1:8">
      <c r="A52" s="159"/>
      <c r="B52" s="128" t="s">
        <v>10</v>
      </c>
      <c r="C52" s="164"/>
      <c r="D52" s="129"/>
      <c r="E52" s="159"/>
      <c r="F52" s="128" t="s">
        <v>10</v>
      </c>
      <c r="G52" s="129"/>
    </row>
    <row r="53" spans="1:8">
      <c r="A53" s="160"/>
      <c r="B53" s="165"/>
      <c r="C53" s="166"/>
      <c r="D53" s="167"/>
      <c r="E53" s="160"/>
      <c r="F53" s="128"/>
      <c r="G53" s="129"/>
    </row>
    <row r="54" spans="1:8">
      <c r="A54" s="151" t="s">
        <v>31</v>
      </c>
      <c r="B54" s="152"/>
      <c r="C54" s="43" t="s">
        <v>32</v>
      </c>
      <c r="D54" s="44">
        <f>B56+E56</f>
        <v>0</v>
      </c>
      <c r="E54" s="45"/>
      <c r="F54" s="153"/>
      <c r="G54" s="153"/>
    </row>
    <row r="55" spans="1:8">
      <c r="A55" s="134" t="s">
        <v>27</v>
      </c>
      <c r="B55" s="46" t="s">
        <v>33</v>
      </c>
      <c r="C55" s="46" t="s">
        <v>34</v>
      </c>
      <c r="D55" s="137" t="s">
        <v>28</v>
      </c>
      <c r="E55" s="46" t="s">
        <v>33</v>
      </c>
      <c r="F55" s="140" t="s">
        <v>34</v>
      </c>
      <c r="G55" s="141"/>
    </row>
    <row r="56" spans="1:8">
      <c r="A56" s="135"/>
      <c r="B56" s="142"/>
      <c r="C56" s="142"/>
      <c r="D56" s="138"/>
      <c r="E56" s="142"/>
      <c r="F56" s="145"/>
      <c r="G56" s="146"/>
    </row>
    <row r="57" spans="1:8">
      <c r="A57" s="135"/>
      <c r="B57" s="143"/>
      <c r="C57" s="143"/>
      <c r="D57" s="138"/>
      <c r="E57" s="143"/>
      <c r="F57" s="147"/>
      <c r="G57" s="148"/>
    </row>
    <row r="58" spans="1:8">
      <c r="A58" s="136"/>
      <c r="B58" s="144"/>
      <c r="C58" s="144"/>
      <c r="D58" s="139"/>
      <c r="E58" s="144"/>
      <c r="F58" s="149"/>
      <c r="G58" s="150"/>
    </row>
    <row r="59" spans="1:8">
      <c r="A59" s="130" t="s">
        <v>35</v>
      </c>
      <c r="B59" s="130"/>
      <c r="C59" s="130"/>
      <c r="D59" s="130"/>
      <c r="E59" s="130"/>
      <c r="F59" s="130"/>
      <c r="G59" s="130"/>
    </row>
    <row r="60" spans="1:8">
      <c r="A60" s="131"/>
      <c r="B60" s="132"/>
      <c r="C60" s="132"/>
      <c r="D60" s="132"/>
      <c r="E60" s="132"/>
      <c r="F60" s="132"/>
      <c r="G60" s="13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17:G17"/>
    <mergeCell ref="E18:G18"/>
    <mergeCell ref="E19:G19"/>
    <mergeCell ref="E20:G20"/>
    <mergeCell ref="E23:G23"/>
    <mergeCell ref="E24:G24"/>
    <mergeCell ref="A25:A33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E41" sqref="E41:G4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538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580500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657550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1238050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'9.24'!B7:C7+'9.25'!B6:C6</f>
        <v>56913852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548</v>
      </c>
      <c r="C11" s="21">
        <v>4</v>
      </c>
      <c r="D11" s="138"/>
      <c r="E11" s="22"/>
      <c r="F11" s="21"/>
      <c r="G11" s="23"/>
    </row>
    <row r="12" spans="1:9" ht="18" customHeight="1">
      <c r="A12" s="210"/>
      <c r="B12" s="21" t="s">
        <v>549</v>
      </c>
      <c r="C12" s="24">
        <v>2</v>
      </c>
      <c r="D12" s="138"/>
      <c r="E12" s="22"/>
      <c r="F12" s="21"/>
      <c r="G12" s="23"/>
    </row>
    <row r="13" spans="1:9" ht="17.100000000000001" customHeight="1">
      <c r="A13" s="211"/>
      <c r="B13" s="21" t="s">
        <v>550</v>
      </c>
      <c r="C13" s="21">
        <v>2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>
        <v>0.5</v>
      </c>
      <c r="C16" s="28" t="s">
        <v>539</v>
      </c>
      <c r="D16" s="29">
        <v>2</v>
      </c>
      <c r="E16" s="181"/>
      <c r="F16" s="182"/>
      <c r="G16" s="183"/>
    </row>
    <row r="17" spans="1:7">
      <c r="A17" s="159"/>
      <c r="B17" s="28">
        <v>0.5</v>
      </c>
      <c r="C17" s="21" t="s">
        <v>540</v>
      </c>
      <c r="D17" s="21">
        <v>10</v>
      </c>
      <c r="E17" s="181"/>
      <c r="F17" s="182"/>
      <c r="G17" s="183"/>
    </row>
    <row r="18" spans="1:7">
      <c r="A18" s="159"/>
      <c r="B18" s="28">
        <v>0.54166666666666663</v>
      </c>
      <c r="C18" s="21" t="s">
        <v>541</v>
      </c>
      <c r="D18" s="21">
        <v>3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14"/>
      <c r="F21" s="115"/>
      <c r="G21" s="116"/>
    </row>
    <row r="22" spans="1:7">
      <c r="A22" s="159"/>
      <c r="B22" s="28"/>
      <c r="C22" s="21"/>
      <c r="D22" s="21"/>
      <c r="E22" s="114"/>
      <c r="F22" s="115"/>
      <c r="G22" s="116"/>
    </row>
    <row r="23" spans="1:7">
      <c r="A23" s="159"/>
      <c r="B23" s="28"/>
      <c r="C23" s="21"/>
      <c r="D23" s="21"/>
      <c r="E23" s="181"/>
      <c r="F23" s="182"/>
      <c r="G23" s="183"/>
    </row>
    <row r="24" spans="1:7" ht="18" thickBot="1">
      <c r="A24" s="190"/>
      <c r="B24" s="33"/>
      <c r="C24" s="34"/>
      <c r="D24" s="34"/>
      <c r="E24" s="191"/>
      <c r="F24" s="192"/>
      <c r="G24" s="193"/>
    </row>
    <row r="25" spans="1:7">
      <c r="A25" s="159" t="s">
        <v>25</v>
      </c>
      <c r="B25" s="35">
        <v>0.27083333333333331</v>
      </c>
      <c r="C25" s="36" t="s">
        <v>542</v>
      </c>
      <c r="D25" s="36">
        <v>4</v>
      </c>
      <c r="E25" s="173"/>
      <c r="F25" s="174"/>
      <c r="G25" s="175"/>
    </row>
    <row r="26" spans="1:7">
      <c r="A26" s="159"/>
      <c r="B26" s="28"/>
      <c r="C26" s="21"/>
      <c r="D26" s="21"/>
      <c r="E26" s="181"/>
      <c r="F26" s="182"/>
      <c r="G26" s="183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4"/>
      <c r="F28" s="185"/>
      <c r="G28" s="186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9"/>
      <c r="B32" s="28"/>
      <c r="C32" s="21"/>
      <c r="D32" s="21"/>
      <c r="E32" s="181"/>
      <c r="F32" s="182"/>
      <c r="G32" s="183"/>
    </row>
    <row r="33" spans="1:9">
      <c r="A33" s="159"/>
      <c r="B33" s="28"/>
      <c r="C33" s="21"/>
      <c r="D33" s="21"/>
      <c r="E33" s="181"/>
      <c r="F33" s="182"/>
      <c r="G33" s="183"/>
    </row>
    <row r="34" spans="1:9">
      <c r="A34" s="157" t="s">
        <v>26</v>
      </c>
      <c r="B34" s="157"/>
      <c r="C34" s="157"/>
      <c r="D34" s="157"/>
      <c r="E34" s="157"/>
      <c r="F34" s="157"/>
      <c r="G34" s="157"/>
    </row>
    <row r="35" spans="1:9">
      <c r="A35" s="158" t="s">
        <v>27</v>
      </c>
      <c r="B35" s="161" t="s">
        <v>543</v>
      </c>
      <c r="C35" s="163"/>
      <c r="D35" s="158" t="s">
        <v>28</v>
      </c>
      <c r="E35" s="176" t="s">
        <v>551</v>
      </c>
      <c r="F35" s="177"/>
      <c r="G35" s="178"/>
    </row>
    <row r="36" spans="1:9" ht="17.25" customHeight="1">
      <c r="A36" s="159"/>
      <c r="B36" s="128" t="s">
        <v>544</v>
      </c>
      <c r="C36" s="129"/>
      <c r="D36" s="159"/>
      <c r="E36" s="128" t="s">
        <v>552</v>
      </c>
      <c r="F36" s="164"/>
      <c r="G36" s="129"/>
    </row>
    <row r="37" spans="1:9">
      <c r="A37" s="159"/>
      <c r="B37" s="179" t="s">
        <v>545</v>
      </c>
      <c r="C37" s="129"/>
      <c r="D37" s="159"/>
      <c r="E37" s="128" t="s">
        <v>553</v>
      </c>
      <c r="F37" s="164"/>
      <c r="G37" s="129"/>
    </row>
    <row r="38" spans="1:9">
      <c r="A38" s="159"/>
      <c r="B38" s="128" t="s">
        <v>546</v>
      </c>
      <c r="C38" s="129"/>
      <c r="D38" s="159"/>
      <c r="E38" s="128"/>
      <c r="F38" s="164"/>
      <c r="G38" s="129"/>
    </row>
    <row r="39" spans="1:9" ht="17.25" customHeight="1">
      <c r="A39" s="159"/>
      <c r="B39" s="128"/>
      <c r="C39" s="129"/>
      <c r="D39" s="159"/>
      <c r="E39" s="180" t="s">
        <v>554</v>
      </c>
      <c r="F39" s="164"/>
      <c r="G39" s="129"/>
    </row>
    <row r="40" spans="1:9" ht="17.25" customHeight="1">
      <c r="A40" s="159"/>
      <c r="B40" s="128"/>
      <c r="C40" s="129"/>
      <c r="D40" s="159"/>
      <c r="E40" s="154"/>
      <c r="F40" s="155"/>
      <c r="G40" s="156"/>
      <c r="I40" s="24"/>
    </row>
    <row r="41" spans="1:9" ht="18" customHeight="1">
      <c r="A41" s="159"/>
      <c r="B41" s="128"/>
      <c r="C41" s="129"/>
      <c r="D41" s="159"/>
      <c r="E41" s="154"/>
      <c r="F41" s="155"/>
      <c r="G41" s="156"/>
    </row>
    <row r="42" spans="1:9" ht="15" customHeight="1">
      <c r="A42" s="159"/>
      <c r="B42" s="112"/>
      <c r="C42" s="113"/>
      <c r="D42" s="159"/>
      <c r="E42" s="39"/>
      <c r="F42" s="40"/>
      <c r="G42" s="41"/>
    </row>
    <row r="43" spans="1:9">
      <c r="A43" s="160"/>
      <c r="B43" s="128"/>
      <c r="C43" s="129"/>
      <c r="D43" s="160"/>
      <c r="E43" s="165"/>
      <c r="F43" s="168"/>
      <c r="G43" s="169"/>
    </row>
    <row r="44" spans="1:9">
      <c r="A44" s="157" t="s">
        <v>29</v>
      </c>
      <c r="B44" s="157"/>
      <c r="C44" s="157"/>
      <c r="D44" s="157"/>
      <c r="E44" s="157"/>
      <c r="F44" s="157"/>
      <c r="G44" s="157"/>
    </row>
    <row r="45" spans="1:9">
      <c r="A45" s="158" t="s">
        <v>27</v>
      </c>
      <c r="B45" s="161" t="s">
        <v>10</v>
      </c>
      <c r="C45" s="163"/>
      <c r="D45" s="158" t="s">
        <v>28</v>
      </c>
      <c r="E45" s="170"/>
      <c r="F45" s="171"/>
      <c r="G45" s="172"/>
    </row>
    <row r="46" spans="1:9">
      <c r="A46" s="160"/>
      <c r="B46" s="165" t="s">
        <v>10</v>
      </c>
      <c r="C46" s="167"/>
      <c r="D46" s="160"/>
      <c r="E46" s="173"/>
      <c r="F46" s="174"/>
      <c r="G46" s="175"/>
    </row>
    <row r="47" spans="1:9">
      <c r="A47" s="157" t="s">
        <v>30</v>
      </c>
      <c r="B47" s="157"/>
      <c r="C47" s="157"/>
      <c r="D47" s="157"/>
      <c r="E47" s="157"/>
      <c r="F47" s="157"/>
      <c r="G47" s="157"/>
    </row>
    <row r="48" spans="1:9">
      <c r="A48" s="158" t="s">
        <v>27</v>
      </c>
      <c r="B48" s="161"/>
      <c r="C48" s="162"/>
      <c r="D48" s="163"/>
      <c r="E48" s="158" t="s">
        <v>28</v>
      </c>
      <c r="F48" s="216" t="s">
        <v>547</v>
      </c>
      <c r="G48" s="163"/>
      <c r="H48" s="112"/>
    </row>
    <row r="49" spans="1:8">
      <c r="A49" s="159"/>
      <c r="B49" s="128"/>
      <c r="C49" s="164"/>
      <c r="D49" s="129"/>
      <c r="E49" s="159"/>
      <c r="F49" s="128"/>
      <c r="G49" s="129"/>
      <c r="H49" s="42"/>
    </row>
    <row r="50" spans="1:8">
      <c r="A50" s="159"/>
      <c r="B50" s="128"/>
      <c r="C50" s="164"/>
      <c r="D50" s="129"/>
      <c r="E50" s="159"/>
      <c r="F50" s="128"/>
      <c r="G50" s="129"/>
    </row>
    <row r="51" spans="1:8">
      <c r="A51" s="159"/>
      <c r="B51" s="128"/>
      <c r="C51" s="164"/>
      <c r="D51" s="129"/>
      <c r="E51" s="159"/>
      <c r="F51" s="128"/>
      <c r="G51" s="129"/>
    </row>
    <row r="52" spans="1:8">
      <c r="A52" s="159"/>
      <c r="B52" s="128" t="s">
        <v>10</v>
      </c>
      <c r="C52" s="164"/>
      <c r="D52" s="129"/>
      <c r="E52" s="159"/>
      <c r="F52" s="128" t="s">
        <v>10</v>
      </c>
      <c r="G52" s="129"/>
    </row>
    <row r="53" spans="1:8">
      <c r="A53" s="160"/>
      <c r="B53" s="165"/>
      <c r="C53" s="166"/>
      <c r="D53" s="167"/>
      <c r="E53" s="160"/>
      <c r="F53" s="128"/>
      <c r="G53" s="129"/>
    </row>
    <row r="54" spans="1:8">
      <c r="A54" s="151" t="s">
        <v>31</v>
      </c>
      <c r="B54" s="152"/>
      <c r="C54" s="43" t="s">
        <v>32</v>
      </c>
      <c r="D54" s="44">
        <f>B56+E56</f>
        <v>0</v>
      </c>
      <c r="E54" s="45"/>
      <c r="F54" s="153"/>
      <c r="G54" s="153"/>
    </row>
    <row r="55" spans="1:8">
      <c r="A55" s="134" t="s">
        <v>27</v>
      </c>
      <c r="B55" s="46" t="s">
        <v>33</v>
      </c>
      <c r="C55" s="46" t="s">
        <v>34</v>
      </c>
      <c r="D55" s="137" t="s">
        <v>28</v>
      </c>
      <c r="E55" s="46" t="s">
        <v>33</v>
      </c>
      <c r="F55" s="140" t="s">
        <v>34</v>
      </c>
      <c r="G55" s="141"/>
    </row>
    <row r="56" spans="1:8">
      <c r="A56" s="135"/>
      <c r="B56" s="142"/>
      <c r="C56" s="142"/>
      <c r="D56" s="138"/>
      <c r="E56" s="142"/>
      <c r="F56" s="145"/>
      <c r="G56" s="146"/>
    </row>
    <row r="57" spans="1:8">
      <c r="A57" s="135"/>
      <c r="B57" s="143"/>
      <c r="C57" s="143"/>
      <c r="D57" s="138"/>
      <c r="E57" s="143"/>
      <c r="F57" s="147"/>
      <c r="G57" s="148"/>
    </row>
    <row r="58" spans="1:8">
      <c r="A58" s="136"/>
      <c r="B58" s="144"/>
      <c r="C58" s="144"/>
      <c r="D58" s="139"/>
      <c r="E58" s="144"/>
      <c r="F58" s="149"/>
      <c r="G58" s="150"/>
    </row>
    <row r="59" spans="1:8">
      <c r="A59" s="130" t="s">
        <v>35</v>
      </c>
      <c r="B59" s="130"/>
      <c r="C59" s="130"/>
      <c r="D59" s="130"/>
      <c r="E59" s="130"/>
      <c r="F59" s="130"/>
      <c r="G59" s="130"/>
    </row>
    <row r="60" spans="1:8">
      <c r="A60" s="131"/>
      <c r="B60" s="132"/>
      <c r="C60" s="132"/>
      <c r="D60" s="132"/>
      <c r="E60" s="132"/>
      <c r="F60" s="132"/>
      <c r="G60" s="13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17:G17"/>
    <mergeCell ref="E18:G18"/>
    <mergeCell ref="E19:G19"/>
    <mergeCell ref="E20:G20"/>
    <mergeCell ref="E23:G23"/>
    <mergeCell ref="E24:G24"/>
    <mergeCell ref="A25:A33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topLeftCell="A13" zoomScale="85" zoomScaleNormal="8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555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690000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3423050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4113050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'9.25'!B7:C7+'9.26'!B6:C6</f>
        <v>61026902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569</v>
      </c>
      <c r="C11" s="21">
        <v>4</v>
      </c>
      <c r="D11" s="138"/>
      <c r="E11" s="22"/>
      <c r="F11" s="21"/>
      <c r="G11" s="23"/>
    </row>
    <row r="12" spans="1:9" ht="18" customHeight="1">
      <c r="A12" s="210"/>
      <c r="B12" s="21" t="s">
        <v>570</v>
      </c>
      <c r="C12" s="24">
        <v>3</v>
      </c>
      <c r="D12" s="138"/>
      <c r="E12" s="22"/>
      <c r="F12" s="21"/>
      <c r="G12" s="23"/>
    </row>
    <row r="13" spans="1:9" ht="17.100000000000001" customHeight="1">
      <c r="A13" s="211"/>
      <c r="B13" s="21" t="s">
        <v>571</v>
      </c>
      <c r="C13" s="21">
        <v>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>
        <v>0.5</v>
      </c>
      <c r="C16" s="28" t="s">
        <v>556</v>
      </c>
      <c r="D16" s="29">
        <v>4</v>
      </c>
      <c r="E16" s="181"/>
      <c r="F16" s="182"/>
      <c r="G16" s="183"/>
    </row>
    <row r="17" spans="1:7">
      <c r="A17" s="159"/>
      <c r="B17" s="28">
        <v>0.5</v>
      </c>
      <c r="C17" s="21" t="s">
        <v>557</v>
      </c>
      <c r="D17" s="21">
        <v>3</v>
      </c>
      <c r="E17" s="181"/>
      <c r="F17" s="182"/>
      <c r="G17" s="183"/>
    </row>
    <row r="18" spans="1:7">
      <c r="A18" s="159"/>
      <c r="B18" s="28">
        <v>0.5</v>
      </c>
      <c r="C18" s="21" t="s">
        <v>558</v>
      </c>
      <c r="D18" s="21">
        <v>2</v>
      </c>
      <c r="E18" s="181"/>
      <c r="F18" s="182"/>
      <c r="G18" s="183"/>
    </row>
    <row r="19" spans="1:7">
      <c r="A19" s="159"/>
      <c r="B19" s="28">
        <v>0.58333333333333337</v>
      </c>
      <c r="C19" s="21" t="s">
        <v>559</v>
      </c>
      <c r="D19" s="21">
        <v>2</v>
      </c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19"/>
      <c r="F21" s="120"/>
      <c r="G21" s="121"/>
    </row>
    <row r="22" spans="1:7">
      <c r="A22" s="159"/>
      <c r="B22" s="28"/>
      <c r="C22" s="21"/>
      <c r="D22" s="21"/>
      <c r="E22" s="119"/>
      <c r="F22" s="120"/>
      <c r="G22" s="121"/>
    </row>
    <row r="23" spans="1:7">
      <c r="A23" s="159"/>
      <c r="B23" s="28"/>
      <c r="C23" s="21"/>
      <c r="D23" s="21"/>
      <c r="E23" s="181"/>
      <c r="F23" s="182"/>
      <c r="G23" s="183"/>
    </row>
    <row r="24" spans="1:7" ht="18" thickBot="1">
      <c r="A24" s="190"/>
      <c r="B24" s="33"/>
      <c r="C24" s="34"/>
      <c r="D24" s="34"/>
      <c r="E24" s="191"/>
      <c r="F24" s="192"/>
      <c r="G24" s="193"/>
    </row>
    <row r="25" spans="1:7">
      <c r="A25" s="159" t="s">
        <v>25</v>
      </c>
      <c r="B25" s="35">
        <v>0.25</v>
      </c>
      <c r="C25" s="36" t="s">
        <v>560</v>
      </c>
      <c r="D25" s="36">
        <v>10</v>
      </c>
      <c r="E25" s="173"/>
      <c r="F25" s="174"/>
      <c r="G25" s="175"/>
    </row>
    <row r="26" spans="1:7">
      <c r="A26" s="159"/>
      <c r="B26" s="28">
        <v>0.22916666666666666</v>
      </c>
      <c r="C26" s="21" t="s">
        <v>561</v>
      </c>
      <c r="D26" s="21">
        <v>2</v>
      </c>
      <c r="E26" s="181"/>
      <c r="F26" s="182"/>
      <c r="G26" s="183"/>
    </row>
    <row r="27" spans="1:7">
      <c r="A27" s="159"/>
      <c r="B27" s="28">
        <v>0.29166666666666669</v>
      </c>
      <c r="C27" s="21" t="s">
        <v>562</v>
      </c>
      <c r="D27" s="21">
        <v>2</v>
      </c>
      <c r="E27" s="181"/>
      <c r="F27" s="182"/>
      <c r="G27" s="183"/>
    </row>
    <row r="28" spans="1:7">
      <c r="A28" s="159"/>
      <c r="B28" s="28">
        <v>0.3125</v>
      </c>
      <c r="C28" s="21" t="s">
        <v>563</v>
      </c>
      <c r="D28" s="21">
        <v>7</v>
      </c>
      <c r="E28" s="184"/>
      <c r="F28" s="185"/>
      <c r="G28" s="186"/>
    </row>
    <row r="29" spans="1:7">
      <c r="A29" s="159"/>
      <c r="B29" s="28">
        <v>0.33333333333333331</v>
      </c>
      <c r="C29" s="21" t="s">
        <v>564</v>
      </c>
      <c r="D29" s="21">
        <v>4</v>
      </c>
      <c r="E29" s="181"/>
      <c r="F29" s="182"/>
      <c r="G29" s="183"/>
    </row>
    <row r="30" spans="1:7">
      <c r="A30" s="159"/>
      <c r="B30" s="28">
        <v>0.33333333333333331</v>
      </c>
      <c r="C30" s="21" t="s">
        <v>565</v>
      </c>
      <c r="D30" s="21">
        <v>2</v>
      </c>
      <c r="E30" s="181"/>
      <c r="F30" s="182"/>
      <c r="G30" s="183"/>
    </row>
    <row r="31" spans="1:7">
      <c r="A31" s="159"/>
      <c r="B31" s="28">
        <v>0.29166666666666669</v>
      </c>
      <c r="C31" s="21" t="s">
        <v>566</v>
      </c>
      <c r="D31" s="21">
        <v>3</v>
      </c>
      <c r="E31" s="181"/>
      <c r="F31" s="182"/>
      <c r="G31" s="183"/>
    </row>
    <row r="32" spans="1:7">
      <c r="A32" s="159"/>
      <c r="B32" s="28">
        <v>0.3125</v>
      </c>
      <c r="C32" s="21" t="s">
        <v>567</v>
      </c>
      <c r="D32" s="21">
        <v>2</v>
      </c>
      <c r="E32" s="181"/>
      <c r="F32" s="182"/>
      <c r="G32" s="183"/>
    </row>
    <row r="33" spans="1:9">
      <c r="A33" s="159"/>
      <c r="B33" s="28"/>
      <c r="C33" s="21"/>
      <c r="D33" s="21"/>
      <c r="E33" s="181"/>
      <c r="F33" s="182"/>
      <c r="G33" s="183"/>
    </row>
    <row r="34" spans="1:9">
      <c r="A34" s="157" t="s">
        <v>26</v>
      </c>
      <c r="B34" s="157"/>
      <c r="C34" s="157"/>
      <c r="D34" s="157"/>
      <c r="E34" s="157"/>
      <c r="F34" s="157"/>
      <c r="G34" s="157"/>
    </row>
    <row r="35" spans="1:9">
      <c r="A35" s="158" t="s">
        <v>27</v>
      </c>
      <c r="B35" s="161"/>
      <c r="C35" s="163"/>
      <c r="D35" s="158" t="s">
        <v>28</v>
      </c>
      <c r="E35" s="176" t="s">
        <v>573</v>
      </c>
      <c r="F35" s="177"/>
      <c r="G35" s="178"/>
    </row>
    <row r="36" spans="1:9" ht="17.25" customHeight="1">
      <c r="A36" s="159"/>
      <c r="B36" s="128"/>
      <c r="C36" s="129"/>
      <c r="D36" s="159"/>
      <c r="E36" s="128" t="s">
        <v>574</v>
      </c>
      <c r="F36" s="164"/>
      <c r="G36" s="129"/>
    </row>
    <row r="37" spans="1:9">
      <c r="A37" s="159"/>
      <c r="B37" s="179"/>
      <c r="C37" s="129"/>
      <c r="D37" s="159"/>
      <c r="E37" s="128" t="s">
        <v>575</v>
      </c>
      <c r="F37" s="164"/>
      <c r="G37" s="129"/>
    </row>
    <row r="38" spans="1:9">
      <c r="A38" s="159"/>
      <c r="B38" s="128"/>
      <c r="C38" s="129"/>
      <c r="D38" s="159"/>
      <c r="E38" s="128"/>
      <c r="F38" s="164"/>
      <c r="G38" s="129"/>
    </row>
    <row r="39" spans="1:9" ht="17.25" customHeight="1">
      <c r="A39" s="159"/>
      <c r="B39" s="128"/>
      <c r="C39" s="129"/>
      <c r="D39" s="159"/>
      <c r="E39" s="180"/>
      <c r="F39" s="164"/>
      <c r="G39" s="129"/>
    </row>
    <row r="40" spans="1:9" ht="17.25" customHeight="1">
      <c r="A40" s="159"/>
      <c r="B40" s="128"/>
      <c r="C40" s="129"/>
      <c r="D40" s="159"/>
      <c r="E40" s="154"/>
      <c r="F40" s="155"/>
      <c r="G40" s="156"/>
      <c r="I40" s="24"/>
    </row>
    <row r="41" spans="1:9" ht="18" customHeight="1">
      <c r="A41" s="159"/>
      <c r="B41" s="128"/>
      <c r="C41" s="129"/>
      <c r="D41" s="159"/>
      <c r="E41" s="154"/>
      <c r="F41" s="155"/>
      <c r="G41" s="156"/>
    </row>
    <row r="42" spans="1:9" ht="15" customHeight="1">
      <c r="A42" s="159"/>
      <c r="B42" s="117"/>
      <c r="C42" s="118"/>
      <c r="D42" s="159"/>
      <c r="E42" s="39"/>
      <c r="F42" s="40"/>
      <c r="G42" s="41"/>
    </row>
    <row r="43" spans="1:9">
      <c r="A43" s="160"/>
      <c r="B43" s="128"/>
      <c r="C43" s="129"/>
      <c r="D43" s="160"/>
      <c r="E43" s="165"/>
      <c r="F43" s="168"/>
      <c r="G43" s="169"/>
    </row>
    <row r="44" spans="1:9">
      <c r="A44" s="157" t="s">
        <v>29</v>
      </c>
      <c r="B44" s="157"/>
      <c r="C44" s="157"/>
      <c r="D44" s="157"/>
      <c r="E44" s="157"/>
      <c r="F44" s="157"/>
      <c r="G44" s="157"/>
    </row>
    <row r="45" spans="1:9">
      <c r="A45" s="158" t="s">
        <v>27</v>
      </c>
      <c r="B45" s="161" t="s">
        <v>10</v>
      </c>
      <c r="C45" s="163"/>
      <c r="D45" s="158" t="s">
        <v>28</v>
      </c>
      <c r="E45" s="170"/>
      <c r="F45" s="171"/>
      <c r="G45" s="172"/>
    </row>
    <row r="46" spans="1:9">
      <c r="A46" s="160"/>
      <c r="B46" s="165" t="s">
        <v>10</v>
      </c>
      <c r="C46" s="167"/>
      <c r="D46" s="160"/>
      <c r="E46" s="173"/>
      <c r="F46" s="174"/>
      <c r="G46" s="175"/>
    </row>
    <row r="47" spans="1:9">
      <c r="A47" s="157" t="s">
        <v>30</v>
      </c>
      <c r="B47" s="157"/>
      <c r="C47" s="157"/>
      <c r="D47" s="157"/>
      <c r="E47" s="157"/>
      <c r="F47" s="157"/>
      <c r="G47" s="157"/>
    </row>
    <row r="48" spans="1:9">
      <c r="A48" s="158" t="s">
        <v>27</v>
      </c>
      <c r="B48" s="161" t="s">
        <v>568</v>
      </c>
      <c r="C48" s="162"/>
      <c r="D48" s="163"/>
      <c r="E48" s="158" t="s">
        <v>28</v>
      </c>
      <c r="F48" s="161" t="s">
        <v>572</v>
      </c>
      <c r="G48" s="163"/>
      <c r="H48" s="117"/>
    </row>
    <row r="49" spans="1:8">
      <c r="A49" s="159"/>
      <c r="B49" s="128"/>
      <c r="C49" s="164"/>
      <c r="D49" s="129"/>
      <c r="E49" s="159"/>
      <c r="F49" s="128"/>
      <c r="G49" s="129"/>
      <c r="H49" s="42"/>
    </row>
    <row r="50" spans="1:8">
      <c r="A50" s="159"/>
      <c r="B50" s="128"/>
      <c r="C50" s="164"/>
      <c r="D50" s="129"/>
      <c r="E50" s="159"/>
      <c r="F50" s="128"/>
      <c r="G50" s="129"/>
    </row>
    <row r="51" spans="1:8">
      <c r="A51" s="159"/>
      <c r="B51" s="128"/>
      <c r="C51" s="164"/>
      <c r="D51" s="129"/>
      <c r="E51" s="159"/>
      <c r="F51" s="128"/>
      <c r="G51" s="129"/>
    </row>
    <row r="52" spans="1:8">
      <c r="A52" s="159"/>
      <c r="B52" s="128" t="s">
        <v>10</v>
      </c>
      <c r="C52" s="164"/>
      <c r="D52" s="129"/>
      <c r="E52" s="159"/>
      <c r="F52" s="128" t="s">
        <v>10</v>
      </c>
      <c r="G52" s="129"/>
    </row>
    <row r="53" spans="1:8">
      <c r="A53" s="160"/>
      <c r="B53" s="165"/>
      <c r="C53" s="166"/>
      <c r="D53" s="167"/>
      <c r="E53" s="160"/>
      <c r="F53" s="128"/>
      <c r="G53" s="129"/>
    </row>
    <row r="54" spans="1:8">
      <c r="A54" s="151" t="s">
        <v>31</v>
      </c>
      <c r="B54" s="152"/>
      <c r="C54" s="43" t="s">
        <v>32</v>
      </c>
      <c r="D54" s="44">
        <f>B56+E56</f>
        <v>0</v>
      </c>
      <c r="E54" s="45"/>
      <c r="F54" s="153"/>
      <c r="G54" s="153"/>
    </row>
    <row r="55" spans="1:8">
      <c r="A55" s="134" t="s">
        <v>27</v>
      </c>
      <c r="B55" s="46" t="s">
        <v>33</v>
      </c>
      <c r="C55" s="46" t="s">
        <v>34</v>
      </c>
      <c r="D55" s="137" t="s">
        <v>28</v>
      </c>
      <c r="E55" s="46" t="s">
        <v>33</v>
      </c>
      <c r="F55" s="140" t="s">
        <v>34</v>
      </c>
      <c r="G55" s="141"/>
    </row>
    <row r="56" spans="1:8">
      <c r="A56" s="135"/>
      <c r="B56" s="142"/>
      <c r="C56" s="142"/>
      <c r="D56" s="138"/>
      <c r="E56" s="142"/>
      <c r="F56" s="145"/>
      <c r="G56" s="146"/>
    </row>
    <row r="57" spans="1:8">
      <c r="A57" s="135"/>
      <c r="B57" s="143"/>
      <c r="C57" s="143"/>
      <c r="D57" s="138"/>
      <c r="E57" s="143"/>
      <c r="F57" s="147"/>
      <c r="G57" s="148"/>
    </row>
    <row r="58" spans="1:8">
      <c r="A58" s="136"/>
      <c r="B58" s="144"/>
      <c r="C58" s="144"/>
      <c r="D58" s="139"/>
      <c r="E58" s="144"/>
      <c r="F58" s="149"/>
      <c r="G58" s="150"/>
    </row>
    <row r="59" spans="1:8">
      <c r="A59" s="130" t="s">
        <v>35</v>
      </c>
      <c r="B59" s="130"/>
      <c r="C59" s="130"/>
      <c r="D59" s="130"/>
      <c r="E59" s="130"/>
      <c r="F59" s="130"/>
      <c r="G59" s="130"/>
    </row>
    <row r="60" spans="1:8">
      <c r="A60" s="131"/>
      <c r="B60" s="132"/>
      <c r="C60" s="132"/>
      <c r="D60" s="132"/>
      <c r="E60" s="132"/>
      <c r="F60" s="132"/>
      <c r="G60" s="13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17:G17"/>
    <mergeCell ref="E18:G18"/>
    <mergeCell ref="E19:G19"/>
    <mergeCell ref="E20:G20"/>
    <mergeCell ref="E23:G23"/>
    <mergeCell ref="E24:G24"/>
    <mergeCell ref="A25:A33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19" sqref="E19:G1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576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895600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1956750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2852350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'9.26'!B7:C7+'9.27'!B6:C6</f>
        <v>63879252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594</v>
      </c>
      <c r="C11" s="21">
        <v>3</v>
      </c>
      <c r="D11" s="138"/>
      <c r="E11" s="22"/>
      <c r="F11" s="21"/>
      <c r="G11" s="23"/>
    </row>
    <row r="12" spans="1:9" ht="18" customHeight="1">
      <c r="A12" s="210"/>
      <c r="B12" s="21" t="s">
        <v>595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596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315</v>
      </c>
      <c r="C16" s="28" t="s">
        <v>578</v>
      </c>
      <c r="D16" s="29">
        <v>3</v>
      </c>
      <c r="E16" s="181"/>
      <c r="F16" s="182"/>
      <c r="G16" s="183"/>
    </row>
    <row r="17" spans="1:7">
      <c r="A17" s="159"/>
      <c r="B17" s="28" t="s">
        <v>280</v>
      </c>
      <c r="C17" s="21" t="s">
        <v>283</v>
      </c>
      <c r="D17" s="21">
        <v>3</v>
      </c>
      <c r="E17" s="181"/>
      <c r="F17" s="182"/>
      <c r="G17" s="183"/>
    </row>
    <row r="18" spans="1:7">
      <c r="A18" s="159"/>
      <c r="B18" s="28" t="s">
        <v>577</v>
      </c>
      <c r="C18" s="21" t="s">
        <v>579</v>
      </c>
      <c r="D18" s="21">
        <v>3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>
        <v>0</v>
      </c>
      <c r="B23" s="35" t="s">
        <v>328</v>
      </c>
      <c r="C23" s="36" t="s">
        <v>580</v>
      </c>
      <c r="D23" s="36">
        <v>8</v>
      </c>
      <c r="E23" s="173" t="s">
        <v>357</v>
      </c>
      <c r="F23" s="174"/>
      <c r="G23" s="175"/>
    </row>
    <row r="24" spans="1:7">
      <c r="A24" s="159"/>
      <c r="B24" s="35" t="s">
        <v>328</v>
      </c>
      <c r="C24" s="21" t="s">
        <v>581</v>
      </c>
      <c r="D24" s="21">
        <v>5</v>
      </c>
      <c r="E24" s="181" t="s">
        <v>358</v>
      </c>
      <c r="F24" s="182"/>
      <c r="G24" s="183"/>
    </row>
    <row r="25" spans="1:7">
      <c r="A25" s="159"/>
      <c r="B25" s="35" t="s">
        <v>328</v>
      </c>
      <c r="C25" s="21" t="s">
        <v>582</v>
      </c>
      <c r="D25" s="21">
        <v>2</v>
      </c>
      <c r="E25" s="181"/>
      <c r="F25" s="182"/>
      <c r="G25" s="183"/>
    </row>
    <row r="26" spans="1:7">
      <c r="A26" s="159"/>
      <c r="B26" s="28" t="s">
        <v>583</v>
      </c>
      <c r="C26" s="21" t="s">
        <v>584</v>
      </c>
      <c r="D26" s="21">
        <v>2</v>
      </c>
      <c r="E26" s="184"/>
      <c r="F26" s="185"/>
      <c r="G26" s="186"/>
    </row>
    <row r="27" spans="1:7">
      <c r="A27" s="159"/>
      <c r="B27" s="28" t="s">
        <v>351</v>
      </c>
      <c r="C27" s="21" t="s">
        <v>319</v>
      </c>
      <c r="D27" s="21">
        <v>2</v>
      </c>
      <c r="E27" s="181"/>
      <c r="F27" s="182"/>
      <c r="G27" s="183"/>
    </row>
    <row r="28" spans="1:7">
      <c r="A28" s="159"/>
      <c r="B28" s="28" t="s">
        <v>359</v>
      </c>
      <c r="C28" s="21" t="s">
        <v>585</v>
      </c>
      <c r="D28" s="21">
        <v>2</v>
      </c>
      <c r="E28" s="181"/>
      <c r="F28" s="182"/>
      <c r="G28" s="183"/>
    </row>
    <row r="29" spans="1:7">
      <c r="A29" s="159"/>
      <c r="B29" s="28" t="s">
        <v>359</v>
      </c>
      <c r="C29" s="21" t="s">
        <v>586</v>
      </c>
      <c r="D29" s="21">
        <v>5</v>
      </c>
      <c r="E29" s="181"/>
      <c r="F29" s="182"/>
      <c r="G29" s="183"/>
    </row>
    <row r="30" spans="1:7">
      <c r="A30" s="159"/>
      <c r="B30" s="28" t="s">
        <v>587</v>
      </c>
      <c r="C30" s="21" t="s">
        <v>588</v>
      </c>
      <c r="D30" s="21">
        <v>2</v>
      </c>
      <c r="E30" s="181"/>
      <c r="F30" s="182"/>
      <c r="G30" s="183"/>
    </row>
    <row r="31" spans="1:7">
      <c r="A31" s="159"/>
      <c r="B31" s="28" t="s">
        <v>590</v>
      </c>
      <c r="C31" s="21" t="s">
        <v>589</v>
      </c>
      <c r="D31" s="21">
        <v>2</v>
      </c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591</v>
      </c>
      <c r="C33" s="163"/>
      <c r="D33" s="158" t="s">
        <v>28</v>
      </c>
      <c r="E33" s="176" t="s">
        <v>597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599</v>
      </c>
      <c r="F34" s="164"/>
      <c r="G34" s="129"/>
    </row>
    <row r="35" spans="1:9">
      <c r="A35" s="159"/>
      <c r="B35" s="179" t="s">
        <v>592</v>
      </c>
      <c r="C35" s="129"/>
      <c r="D35" s="159"/>
      <c r="E35" s="128" t="s">
        <v>598</v>
      </c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122"/>
      <c r="C40" s="123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593</v>
      </c>
      <c r="C46" s="162"/>
      <c r="D46" s="163"/>
      <c r="E46" s="158" t="s">
        <v>28</v>
      </c>
      <c r="F46" s="161"/>
      <c r="G46" s="163"/>
      <c r="H46" s="122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F46" sqref="F46:G4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600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638200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1692900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2331100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B6+'9.27'!B7:C7</f>
        <v>66210352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610</v>
      </c>
      <c r="C11" s="21">
        <v>6</v>
      </c>
      <c r="D11" s="138"/>
      <c r="E11" s="22"/>
      <c r="F11" s="21"/>
      <c r="G11" s="23"/>
    </row>
    <row r="12" spans="1:9" ht="18" customHeight="1">
      <c r="A12" s="210"/>
      <c r="B12" s="21" t="s">
        <v>611</v>
      </c>
      <c r="C12" s="24">
        <v>5</v>
      </c>
      <c r="D12" s="138"/>
      <c r="E12" s="22"/>
      <c r="F12" s="21"/>
      <c r="G12" s="23"/>
    </row>
    <row r="13" spans="1:9" ht="17.100000000000001" customHeight="1">
      <c r="A13" s="211"/>
      <c r="B13" s="21" t="s">
        <v>612</v>
      </c>
      <c r="C13" s="21">
        <v>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234</v>
      </c>
      <c r="C16" s="28" t="s">
        <v>601</v>
      </c>
      <c r="D16" s="29">
        <v>3</v>
      </c>
      <c r="E16" s="181"/>
      <c r="F16" s="182"/>
      <c r="G16" s="183"/>
    </row>
    <row r="17" spans="1:7">
      <c r="A17" s="159"/>
      <c r="B17" s="28" t="s">
        <v>280</v>
      </c>
      <c r="C17" s="21" t="s">
        <v>602</v>
      </c>
      <c r="D17" s="21">
        <v>2</v>
      </c>
      <c r="E17" s="181"/>
      <c r="F17" s="182"/>
      <c r="G17" s="183"/>
    </row>
    <row r="18" spans="1:7">
      <c r="A18" s="159"/>
      <c r="B18" s="28" t="s">
        <v>280</v>
      </c>
      <c r="C18" s="21" t="s">
        <v>603</v>
      </c>
      <c r="D18" s="21">
        <v>2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427</v>
      </c>
      <c r="C23" s="36" t="s">
        <v>604</v>
      </c>
      <c r="D23" s="36">
        <v>2</v>
      </c>
      <c r="E23" s="173"/>
      <c r="F23" s="174"/>
      <c r="G23" s="175"/>
    </row>
    <row r="24" spans="1:7">
      <c r="A24" s="159"/>
      <c r="B24" s="28" t="s">
        <v>328</v>
      </c>
      <c r="C24" s="21" t="s">
        <v>605</v>
      </c>
      <c r="D24" s="21">
        <v>4</v>
      </c>
      <c r="E24" s="181"/>
      <c r="F24" s="182"/>
      <c r="G24" s="183"/>
    </row>
    <row r="25" spans="1:7">
      <c r="A25" s="159"/>
      <c r="B25" s="28"/>
      <c r="C25" s="21"/>
      <c r="D25" s="21"/>
      <c r="E25" s="181"/>
      <c r="F25" s="182"/>
      <c r="G25" s="183"/>
    </row>
    <row r="26" spans="1:7">
      <c r="A26" s="159"/>
      <c r="B26" s="28"/>
      <c r="C26" s="21"/>
      <c r="D26" s="21"/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606</v>
      </c>
      <c r="C33" s="163"/>
      <c r="D33" s="158" t="s">
        <v>28</v>
      </c>
      <c r="E33" s="176" t="s">
        <v>613</v>
      </c>
      <c r="F33" s="177"/>
      <c r="G33" s="178"/>
    </row>
    <row r="34" spans="1:9" ht="17.25" customHeight="1">
      <c r="A34" s="159"/>
      <c r="B34" s="128"/>
      <c r="C34" s="129"/>
      <c r="D34" s="159"/>
      <c r="E34" s="128" t="s">
        <v>614</v>
      </c>
      <c r="F34" s="164"/>
      <c r="G34" s="129"/>
    </row>
    <row r="35" spans="1:9">
      <c r="A35" s="159"/>
      <c r="B35" s="179" t="s">
        <v>607</v>
      </c>
      <c r="C35" s="129"/>
      <c r="D35" s="159"/>
      <c r="E35" s="128" t="s">
        <v>615</v>
      </c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 t="s">
        <v>616</v>
      </c>
      <c r="F37" s="164"/>
      <c r="G37" s="129"/>
    </row>
    <row r="38" spans="1:9" ht="17.25" customHeight="1">
      <c r="A38" s="159"/>
      <c r="B38" s="128"/>
      <c r="C38" s="129"/>
      <c r="D38" s="159"/>
      <c r="E38" s="154" t="s">
        <v>617</v>
      </c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124"/>
      <c r="C40" s="125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608</v>
      </c>
      <c r="C46" s="162"/>
      <c r="D46" s="163"/>
      <c r="E46" s="158" t="s">
        <v>28</v>
      </c>
      <c r="F46" s="161" t="s">
        <v>618</v>
      </c>
      <c r="G46" s="163"/>
      <c r="H46" s="124"/>
    </row>
    <row r="47" spans="1:9">
      <c r="A47" s="159"/>
      <c r="B47" s="128" t="s">
        <v>609</v>
      </c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4" workbookViewId="0">
      <selection activeCell="E37" sqref="E37:G3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619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625000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2183440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2808440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B6+'9.28'!B7:C7</f>
        <v>69018792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637</v>
      </c>
      <c r="C11" s="21">
        <v>3</v>
      </c>
      <c r="D11" s="138"/>
      <c r="E11" s="22"/>
      <c r="F11" s="21"/>
      <c r="G11" s="23"/>
    </row>
    <row r="12" spans="1:9" ht="18" customHeight="1">
      <c r="A12" s="210"/>
      <c r="B12" s="21" t="s">
        <v>638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639</v>
      </c>
      <c r="C13" s="21">
        <v>4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73</v>
      </c>
      <c r="C16" s="28" t="s">
        <v>620</v>
      </c>
      <c r="D16" s="29">
        <v>5</v>
      </c>
      <c r="E16" s="181" t="s">
        <v>59</v>
      </c>
      <c r="F16" s="182"/>
      <c r="G16" s="183"/>
    </row>
    <row r="17" spans="1:7">
      <c r="A17" s="159"/>
      <c r="B17" s="28" t="s">
        <v>315</v>
      </c>
      <c r="C17" s="21" t="s">
        <v>621</v>
      </c>
      <c r="D17" s="21">
        <v>2</v>
      </c>
      <c r="E17" s="181"/>
      <c r="F17" s="182"/>
      <c r="G17" s="183"/>
    </row>
    <row r="18" spans="1:7">
      <c r="A18" s="159"/>
      <c r="B18" s="28" t="s">
        <v>315</v>
      </c>
      <c r="C18" s="21" t="s">
        <v>622</v>
      </c>
      <c r="D18" s="21">
        <v>4</v>
      </c>
      <c r="E18" s="181"/>
      <c r="F18" s="182"/>
      <c r="G18" s="183"/>
    </row>
    <row r="19" spans="1:7">
      <c r="A19" s="159"/>
      <c r="B19" s="28" t="s">
        <v>38</v>
      </c>
      <c r="C19" s="21" t="s">
        <v>624</v>
      </c>
      <c r="D19" s="21">
        <v>3</v>
      </c>
      <c r="E19" s="181"/>
      <c r="F19" s="182"/>
      <c r="G19" s="183"/>
    </row>
    <row r="20" spans="1:7">
      <c r="A20" s="159"/>
      <c r="B20" s="28" t="s">
        <v>99</v>
      </c>
      <c r="C20" s="21" t="s">
        <v>623</v>
      </c>
      <c r="D20" s="21">
        <v>4</v>
      </c>
      <c r="E20" s="181"/>
      <c r="F20" s="182"/>
      <c r="G20" s="183"/>
    </row>
    <row r="21" spans="1:7">
      <c r="A21" s="159"/>
      <c r="B21" s="28" t="s">
        <v>234</v>
      </c>
      <c r="C21" s="21" t="s">
        <v>625</v>
      </c>
      <c r="D21" s="21">
        <v>3</v>
      </c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627</v>
      </c>
      <c r="D23" s="36" t="s">
        <v>626</v>
      </c>
      <c r="E23" s="173" t="s">
        <v>628</v>
      </c>
      <c r="F23" s="174"/>
      <c r="G23" s="175"/>
    </row>
    <row r="24" spans="1:7">
      <c r="A24" s="159"/>
      <c r="B24" s="28" t="s">
        <v>40</v>
      </c>
      <c r="C24" s="21" t="s">
        <v>629</v>
      </c>
      <c r="D24" s="21">
        <v>2</v>
      </c>
      <c r="E24" s="181"/>
      <c r="F24" s="182"/>
      <c r="G24" s="183"/>
    </row>
    <row r="25" spans="1:7">
      <c r="A25" s="159"/>
      <c r="B25" s="28" t="s">
        <v>47</v>
      </c>
      <c r="C25" s="21" t="s">
        <v>630</v>
      </c>
      <c r="D25" s="21">
        <v>8</v>
      </c>
      <c r="E25" s="181" t="s">
        <v>42</v>
      </c>
      <c r="F25" s="182"/>
      <c r="G25" s="183"/>
    </row>
    <row r="26" spans="1:7">
      <c r="A26" s="159"/>
      <c r="B26" s="28"/>
      <c r="C26" s="21"/>
      <c r="D26" s="21"/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631</v>
      </c>
      <c r="C33" s="163"/>
      <c r="D33" s="158" t="s">
        <v>28</v>
      </c>
      <c r="E33" s="176" t="s">
        <v>636</v>
      </c>
      <c r="F33" s="177"/>
      <c r="G33" s="178"/>
    </row>
    <row r="34" spans="1:9" ht="17.25" customHeight="1">
      <c r="A34" s="159"/>
      <c r="B34" s="128" t="s">
        <v>632</v>
      </c>
      <c r="C34" s="129"/>
      <c r="D34" s="159"/>
      <c r="E34" s="180" t="s">
        <v>640</v>
      </c>
      <c r="F34" s="164"/>
      <c r="G34" s="129"/>
    </row>
    <row r="35" spans="1:9">
      <c r="A35" s="159"/>
      <c r="B35" s="179"/>
      <c r="C35" s="129"/>
      <c r="D35" s="159"/>
      <c r="E35" s="128" t="s">
        <v>641</v>
      </c>
      <c r="F35" s="164"/>
      <c r="G35" s="129"/>
    </row>
    <row r="36" spans="1:9">
      <c r="A36" s="159"/>
      <c r="B36" s="128" t="s">
        <v>634</v>
      </c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126"/>
      <c r="C40" s="127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633</v>
      </c>
      <c r="C46" s="162"/>
      <c r="D46" s="163"/>
      <c r="E46" s="158" t="s">
        <v>28</v>
      </c>
      <c r="F46" s="161" t="s">
        <v>635</v>
      </c>
      <c r="G46" s="163"/>
      <c r="H46" s="126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52:B52"/>
    <mergeCell ref="F52:G52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2" sqref="B2:C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36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/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/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/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/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/>
      <c r="C11" s="21"/>
      <c r="D11" s="138"/>
      <c r="E11" s="22"/>
      <c r="F11" s="21"/>
      <c r="G11" s="23"/>
    </row>
    <row r="12" spans="1:9" ht="18" customHeight="1">
      <c r="A12" s="210"/>
      <c r="B12" s="21"/>
      <c r="C12" s="24"/>
      <c r="D12" s="138"/>
      <c r="E12" s="22"/>
      <c r="F12" s="21"/>
      <c r="G12" s="23"/>
    </row>
    <row r="13" spans="1:9" ht="17.100000000000001" customHeight="1">
      <c r="A13" s="211"/>
      <c r="B13" s="21"/>
      <c r="C13" s="21"/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/>
      <c r="C16" s="28"/>
      <c r="D16" s="29"/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/>
      <c r="C23" s="36"/>
      <c r="D23" s="36"/>
      <c r="E23" s="173"/>
      <c r="F23" s="174"/>
      <c r="G23" s="175"/>
    </row>
    <row r="24" spans="1:7">
      <c r="A24" s="159"/>
      <c r="B24" s="28"/>
      <c r="C24" s="21"/>
      <c r="D24" s="21"/>
      <c r="E24" s="181"/>
      <c r="F24" s="182"/>
      <c r="G24" s="183"/>
    </row>
    <row r="25" spans="1:7">
      <c r="A25" s="159"/>
      <c r="B25" s="28"/>
      <c r="C25" s="21"/>
      <c r="D25" s="21"/>
      <c r="E25" s="181"/>
      <c r="F25" s="182"/>
      <c r="G25" s="183"/>
    </row>
    <row r="26" spans="1:7">
      <c r="A26" s="159"/>
      <c r="B26" s="28"/>
      <c r="C26" s="21"/>
      <c r="D26" s="21"/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/>
      <c r="C33" s="163"/>
      <c r="D33" s="158" t="s">
        <v>28</v>
      </c>
      <c r="E33" s="176"/>
      <c r="F33" s="177"/>
      <c r="G33" s="178"/>
    </row>
    <row r="34" spans="1:9" ht="17.25" customHeight="1">
      <c r="A34" s="159"/>
      <c r="B34" s="128"/>
      <c r="C34" s="129"/>
      <c r="D34" s="159"/>
      <c r="E34" s="128"/>
      <c r="F34" s="164"/>
      <c r="G34" s="129"/>
    </row>
    <row r="35" spans="1:9">
      <c r="A35" s="159"/>
      <c r="B35" s="179"/>
      <c r="C35" s="129"/>
      <c r="D35" s="159"/>
      <c r="E35" s="128"/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90"/>
      <c r="C40" s="91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/>
      <c r="G46" s="163"/>
      <c r="H46" s="90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34" sqref="B34:C3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96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1405000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1831240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3236240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'9.2'!B7:C7+'9.3'!B6:C6</f>
        <v>10033300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115</v>
      </c>
      <c r="C11" s="21">
        <v>19</v>
      </c>
      <c r="D11" s="138"/>
      <c r="E11" s="22"/>
      <c r="F11" s="21"/>
      <c r="G11" s="23"/>
    </row>
    <row r="12" spans="1:9" ht="18" customHeight="1">
      <c r="A12" s="210"/>
      <c r="B12" s="21" t="s">
        <v>116</v>
      </c>
      <c r="C12" s="24">
        <v>11</v>
      </c>
      <c r="D12" s="138"/>
      <c r="E12" s="22"/>
      <c r="F12" s="21"/>
      <c r="G12" s="23"/>
    </row>
    <row r="13" spans="1:9" ht="17.100000000000001" customHeight="1">
      <c r="A13" s="211"/>
      <c r="B13" s="21" t="s">
        <v>117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38</v>
      </c>
      <c r="C16" s="28" t="s">
        <v>97</v>
      </c>
      <c r="D16" s="29">
        <v>10</v>
      </c>
      <c r="E16" s="181" t="s">
        <v>98</v>
      </c>
      <c r="F16" s="182"/>
      <c r="G16" s="183"/>
    </row>
    <row r="17" spans="1:7">
      <c r="A17" s="159"/>
      <c r="B17" s="28" t="s">
        <v>38</v>
      </c>
      <c r="C17" s="21" t="s">
        <v>100</v>
      </c>
      <c r="D17" s="21">
        <v>10</v>
      </c>
      <c r="E17" s="181" t="s">
        <v>104</v>
      </c>
      <c r="F17" s="182"/>
      <c r="G17" s="183"/>
    </row>
    <row r="18" spans="1:7">
      <c r="A18" s="159"/>
      <c r="B18" s="28" t="s">
        <v>38</v>
      </c>
      <c r="C18" s="21" t="s">
        <v>101</v>
      </c>
      <c r="D18" s="21">
        <v>2</v>
      </c>
      <c r="E18" s="181"/>
      <c r="F18" s="182"/>
      <c r="G18" s="183"/>
    </row>
    <row r="19" spans="1:7">
      <c r="A19" s="159"/>
      <c r="B19" s="28" t="s">
        <v>99</v>
      </c>
      <c r="C19" s="21" t="s">
        <v>102</v>
      </c>
      <c r="D19" s="21">
        <v>4</v>
      </c>
      <c r="E19" s="181"/>
      <c r="F19" s="182"/>
      <c r="G19" s="183"/>
    </row>
    <row r="20" spans="1:7">
      <c r="A20" s="159"/>
      <c r="B20" s="28" t="s">
        <v>99</v>
      </c>
      <c r="C20" s="21" t="s">
        <v>103</v>
      </c>
      <c r="D20" s="21">
        <v>2</v>
      </c>
      <c r="E20" s="181" t="s">
        <v>59</v>
      </c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40</v>
      </c>
      <c r="C23" s="36" t="s">
        <v>107</v>
      </c>
      <c r="D23" s="36">
        <v>2</v>
      </c>
      <c r="E23" s="173"/>
      <c r="F23" s="174"/>
      <c r="G23" s="175"/>
    </row>
    <row r="24" spans="1:7">
      <c r="A24" s="159"/>
      <c r="B24" s="28" t="s">
        <v>47</v>
      </c>
      <c r="C24" s="21" t="s">
        <v>48</v>
      </c>
      <c r="D24" s="21">
        <v>2</v>
      </c>
      <c r="E24" s="181"/>
      <c r="F24" s="182"/>
      <c r="G24" s="183"/>
    </row>
    <row r="25" spans="1:7">
      <c r="A25" s="159"/>
      <c r="B25" s="28" t="s">
        <v>47</v>
      </c>
      <c r="C25" s="21" t="s">
        <v>105</v>
      </c>
      <c r="D25" s="21">
        <v>10</v>
      </c>
      <c r="E25" s="181" t="s">
        <v>42</v>
      </c>
      <c r="F25" s="182"/>
      <c r="G25" s="183"/>
    </row>
    <row r="26" spans="1:7">
      <c r="A26" s="159"/>
      <c r="B26" s="28" t="s">
        <v>47</v>
      </c>
      <c r="C26" s="21" t="s">
        <v>106</v>
      </c>
      <c r="D26" s="21">
        <v>2</v>
      </c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108</v>
      </c>
      <c r="C33" s="163"/>
      <c r="D33" s="158" t="s">
        <v>28</v>
      </c>
      <c r="E33" s="176" t="s">
        <v>119</v>
      </c>
      <c r="F33" s="177"/>
      <c r="G33" s="178"/>
    </row>
    <row r="34" spans="1:9" ht="17.25" customHeight="1">
      <c r="A34" s="159"/>
      <c r="B34" s="128" t="s">
        <v>109</v>
      </c>
      <c r="C34" s="129"/>
      <c r="D34" s="159"/>
      <c r="E34" s="128" t="s">
        <v>120</v>
      </c>
      <c r="F34" s="164"/>
      <c r="G34" s="129"/>
    </row>
    <row r="35" spans="1:9">
      <c r="A35" s="159"/>
      <c r="B35" s="179" t="s">
        <v>110</v>
      </c>
      <c r="C35" s="129"/>
      <c r="D35" s="159"/>
      <c r="E35" s="52" t="s">
        <v>89</v>
      </c>
      <c r="F35" s="56"/>
      <c r="G35" s="57"/>
    </row>
    <row r="36" spans="1:9">
      <c r="A36" s="159"/>
      <c r="B36" s="128" t="s">
        <v>111</v>
      </c>
      <c r="C36" s="129"/>
      <c r="D36" s="159"/>
      <c r="E36" s="154" t="s">
        <v>118</v>
      </c>
      <c r="F36" s="155"/>
      <c r="G36" s="156"/>
    </row>
    <row r="37" spans="1:9" ht="17.25" customHeight="1">
      <c r="A37" s="159"/>
      <c r="B37" s="128" t="s">
        <v>112</v>
      </c>
      <c r="C37" s="129"/>
      <c r="D37" s="159"/>
      <c r="E37" s="154"/>
      <c r="F37" s="155"/>
      <c r="G37" s="156"/>
    </row>
    <row r="38" spans="1:9" ht="17.25" customHeight="1">
      <c r="A38" s="159"/>
      <c r="B38" s="128" t="s">
        <v>113</v>
      </c>
      <c r="C38" s="129"/>
      <c r="D38" s="159"/>
      <c r="E38" s="154"/>
      <c r="F38" s="155"/>
      <c r="G38" s="156"/>
      <c r="I38" s="24"/>
    </row>
    <row r="39" spans="1:9" ht="18" customHeight="1">
      <c r="A39" s="159"/>
      <c r="B39" s="128" t="s">
        <v>114</v>
      </c>
      <c r="C39" s="129"/>
      <c r="D39" s="159"/>
      <c r="E39" s="154"/>
      <c r="F39" s="155"/>
      <c r="G39" s="156"/>
    </row>
    <row r="40" spans="1:9" ht="15" customHeight="1">
      <c r="A40" s="159"/>
      <c r="B40" s="50"/>
      <c r="C40" s="51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/>
      <c r="G46" s="163"/>
      <c r="H46" s="50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1"/>
    </sheetView>
  </sheetViews>
  <sheetFormatPr defaultRowHeight="17.25"/>
  <sheetData/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4" workbookViewId="0">
      <selection activeCell="E25" sqref="E25:G2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124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1007500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1068200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2075700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'9.3'!B7:C7+'9.4'!B6:C6</f>
        <v>12109000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115</v>
      </c>
      <c r="C11" s="21">
        <v>12</v>
      </c>
      <c r="D11" s="138"/>
      <c r="E11" s="22"/>
      <c r="F11" s="21"/>
      <c r="G11" s="23"/>
    </row>
    <row r="12" spans="1:9" ht="18" customHeight="1">
      <c r="A12" s="210"/>
      <c r="B12" s="21" t="s">
        <v>123</v>
      </c>
      <c r="C12" s="24">
        <v>11</v>
      </c>
      <c r="D12" s="138"/>
      <c r="E12" s="22"/>
      <c r="F12" s="21"/>
      <c r="G12" s="23"/>
    </row>
    <row r="13" spans="1:9" ht="17.100000000000001" customHeight="1">
      <c r="A13" s="211"/>
      <c r="B13" s="21" t="s">
        <v>122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>
        <v>0.5</v>
      </c>
      <c r="C16" s="21" t="s">
        <v>138</v>
      </c>
      <c r="D16" s="21">
        <v>10</v>
      </c>
      <c r="E16" s="181" t="s">
        <v>104</v>
      </c>
      <c r="F16" s="182"/>
      <c r="G16" s="183"/>
    </row>
    <row r="17" spans="1:7">
      <c r="A17" s="159"/>
      <c r="B17" s="28">
        <v>0.52083333333333337</v>
      </c>
      <c r="C17" s="21" t="s">
        <v>136</v>
      </c>
      <c r="D17" s="21">
        <v>3</v>
      </c>
      <c r="E17" s="181"/>
      <c r="F17" s="182"/>
      <c r="G17" s="183"/>
    </row>
    <row r="18" spans="1:7">
      <c r="A18" s="159"/>
      <c r="B18" s="28">
        <v>0.52083333333333337</v>
      </c>
      <c r="C18" s="21" t="s">
        <v>137</v>
      </c>
      <c r="D18" s="21">
        <v>4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>
        <v>0.27083333333333331</v>
      </c>
      <c r="C23" s="36" t="s">
        <v>139</v>
      </c>
      <c r="D23" s="36">
        <v>3</v>
      </c>
      <c r="E23" s="173"/>
      <c r="F23" s="174"/>
      <c r="G23" s="175"/>
    </row>
    <row r="24" spans="1:7">
      <c r="A24" s="159"/>
      <c r="B24" s="28">
        <v>0.29166666666666669</v>
      </c>
      <c r="C24" s="21" t="s">
        <v>140</v>
      </c>
      <c r="D24" s="21">
        <v>2</v>
      </c>
      <c r="E24" s="181"/>
      <c r="F24" s="182"/>
      <c r="G24" s="183"/>
    </row>
    <row r="25" spans="1:7">
      <c r="A25" s="159"/>
      <c r="B25" s="28">
        <v>0.29166666666666669</v>
      </c>
      <c r="C25" s="21" t="s">
        <v>141</v>
      </c>
      <c r="D25" s="21">
        <v>2</v>
      </c>
      <c r="E25" s="181"/>
      <c r="F25" s="182"/>
      <c r="G25" s="183"/>
    </row>
    <row r="26" spans="1:7">
      <c r="A26" s="159"/>
      <c r="B26" s="28">
        <v>0.3125</v>
      </c>
      <c r="C26" s="21" t="s">
        <v>142</v>
      </c>
      <c r="D26" s="21" t="s">
        <v>143</v>
      </c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145</v>
      </c>
      <c r="C33" s="163"/>
      <c r="D33" s="158" t="s">
        <v>28</v>
      </c>
      <c r="E33" s="176" t="s">
        <v>121</v>
      </c>
      <c r="F33" s="177"/>
      <c r="G33" s="178"/>
    </row>
    <row r="34" spans="1:9" ht="17.25" customHeight="1">
      <c r="A34" s="159"/>
      <c r="B34" s="128" t="s">
        <v>109</v>
      </c>
      <c r="C34" s="129"/>
      <c r="D34" s="159"/>
      <c r="E34" s="128" t="s">
        <v>10</v>
      </c>
      <c r="F34" s="164"/>
      <c r="G34" s="129"/>
    </row>
    <row r="35" spans="1:9">
      <c r="A35" s="159"/>
      <c r="B35" s="179" t="s">
        <v>110</v>
      </c>
      <c r="C35" s="129"/>
      <c r="D35" s="159"/>
      <c r="E35" s="55"/>
      <c r="F35" s="56"/>
      <c r="G35" s="57"/>
    </row>
    <row r="36" spans="1:9">
      <c r="A36" s="159"/>
      <c r="B36" s="128" t="s">
        <v>111</v>
      </c>
      <c r="C36" s="129"/>
      <c r="D36" s="159"/>
      <c r="E36" s="154"/>
      <c r="F36" s="155"/>
      <c r="G36" s="156"/>
    </row>
    <row r="37" spans="1:9" ht="17.25" customHeight="1">
      <c r="A37" s="159"/>
      <c r="B37" s="128" t="s">
        <v>144</v>
      </c>
      <c r="C37" s="129"/>
      <c r="D37" s="159"/>
      <c r="E37" s="154"/>
      <c r="F37" s="155"/>
      <c r="G37" s="156"/>
    </row>
    <row r="38" spans="1:9" ht="17.25" customHeight="1">
      <c r="A38" s="159"/>
      <c r="B38" s="128" t="s">
        <v>113</v>
      </c>
      <c r="C38" s="129"/>
      <c r="D38" s="159"/>
      <c r="E38" s="154"/>
      <c r="F38" s="155"/>
      <c r="G38" s="156"/>
      <c r="I38" s="24"/>
    </row>
    <row r="39" spans="1:9" ht="18" customHeight="1">
      <c r="A39" s="159"/>
      <c r="B39" s="128" t="s">
        <v>114</v>
      </c>
      <c r="C39" s="129"/>
      <c r="D39" s="159"/>
      <c r="E39" s="154"/>
      <c r="F39" s="155"/>
      <c r="G39" s="156"/>
    </row>
    <row r="40" spans="1:9" ht="15" customHeight="1">
      <c r="A40" s="159"/>
      <c r="B40" s="53"/>
      <c r="C40" s="54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/>
      <c r="G46" s="163"/>
      <c r="H46" s="53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B36:C36"/>
    <mergeCell ref="E36:G36"/>
    <mergeCell ref="B37:C37"/>
    <mergeCell ref="E37:G37"/>
    <mergeCell ref="B38:C38"/>
    <mergeCell ref="E38:G38"/>
    <mergeCell ref="B39:C39"/>
    <mergeCell ref="E39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8:G18"/>
    <mergeCell ref="E19:G19"/>
    <mergeCell ref="E20:G20"/>
    <mergeCell ref="E21:G21"/>
    <mergeCell ref="E22:G22"/>
    <mergeCell ref="E17:G17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125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811000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807700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1618700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'9.4'!B7:C7+'9.5'!B6:C6</f>
        <v>13727700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146</v>
      </c>
      <c r="C11" s="21">
        <v>8</v>
      </c>
      <c r="D11" s="138"/>
      <c r="E11" s="22"/>
      <c r="F11" s="21"/>
      <c r="G11" s="23"/>
    </row>
    <row r="12" spans="1:9" ht="18" customHeight="1">
      <c r="A12" s="210"/>
      <c r="B12" s="21" t="s">
        <v>147</v>
      </c>
      <c r="C12" s="24">
        <v>5</v>
      </c>
      <c r="D12" s="138"/>
      <c r="E12" s="22"/>
      <c r="F12" s="21"/>
      <c r="G12" s="23"/>
    </row>
    <row r="13" spans="1:9" ht="17.100000000000001" customHeight="1">
      <c r="A13" s="211"/>
      <c r="B13" s="21" t="s">
        <v>148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>
        <v>0.54166666666666663</v>
      </c>
      <c r="C16" s="21" t="s">
        <v>128</v>
      </c>
      <c r="D16" s="21">
        <v>4</v>
      </c>
      <c r="E16" s="181"/>
      <c r="F16" s="182"/>
      <c r="G16" s="183"/>
    </row>
    <row r="17" spans="1:7">
      <c r="A17" s="159"/>
      <c r="B17" s="28">
        <v>0.52083333333333337</v>
      </c>
      <c r="C17" s="21" t="s">
        <v>126</v>
      </c>
      <c r="D17" s="21">
        <v>6</v>
      </c>
    </row>
    <row r="18" spans="1:7">
      <c r="A18" s="159"/>
      <c r="B18" s="28">
        <v>0.52777777777777779</v>
      </c>
      <c r="C18" s="21" t="s">
        <v>127</v>
      </c>
      <c r="D18" s="21">
        <v>2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>
        <v>0.29166666666666669</v>
      </c>
      <c r="C23" s="36" t="s">
        <v>129</v>
      </c>
      <c r="D23" s="36">
        <v>4</v>
      </c>
      <c r="E23" s="173"/>
      <c r="F23" s="174"/>
      <c r="G23" s="175"/>
    </row>
    <row r="24" spans="1:7">
      <c r="A24" s="159"/>
      <c r="B24" s="28">
        <v>0.3125</v>
      </c>
      <c r="C24" s="21" t="s">
        <v>130</v>
      </c>
      <c r="D24" s="21">
        <v>2</v>
      </c>
      <c r="E24" s="181"/>
      <c r="F24" s="182"/>
      <c r="G24" s="183"/>
    </row>
    <row r="25" spans="1:7">
      <c r="A25" s="159"/>
      <c r="B25" s="28"/>
      <c r="C25" s="21"/>
      <c r="D25" s="21"/>
      <c r="E25" s="181"/>
      <c r="F25" s="182"/>
      <c r="G25" s="183"/>
    </row>
    <row r="26" spans="1:7">
      <c r="A26" s="159"/>
      <c r="B26" s="28"/>
      <c r="C26" s="21"/>
      <c r="D26" s="21"/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131</v>
      </c>
      <c r="C33" s="163"/>
      <c r="D33" s="158" t="s">
        <v>28</v>
      </c>
      <c r="E33" s="176" t="s">
        <v>151</v>
      </c>
      <c r="F33" s="177"/>
      <c r="G33" s="178"/>
    </row>
    <row r="34" spans="1:9" ht="17.25" customHeight="1">
      <c r="A34" s="159"/>
      <c r="B34" s="128" t="s">
        <v>132</v>
      </c>
      <c r="C34" s="129"/>
      <c r="D34" s="159"/>
      <c r="E34" s="128" t="s">
        <v>10</v>
      </c>
      <c r="F34" s="164"/>
      <c r="G34" s="129"/>
    </row>
    <row r="35" spans="1:9">
      <c r="A35" s="159"/>
      <c r="B35" s="179" t="s">
        <v>133</v>
      </c>
      <c r="C35" s="129"/>
      <c r="D35" s="159"/>
      <c r="E35" s="60" t="s">
        <v>149</v>
      </c>
      <c r="F35" s="56"/>
      <c r="G35" s="57"/>
    </row>
    <row r="36" spans="1:9">
      <c r="A36" s="159"/>
      <c r="B36" s="128" t="s">
        <v>134</v>
      </c>
      <c r="C36" s="129"/>
      <c r="D36" s="159"/>
      <c r="E36" s="154" t="s">
        <v>150</v>
      </c>
      <c r="F36" s="155"/>
      <c r="G36" s="156"/>
    </row>
    <row r="37" spans="1:9" ht="17.25" customHeight="1">
      <c r="A37" s="159"/>
      <c r="B37" s="128" t="s">
        <v>135</v>
      </c>
      <c r="C37" s="129"/>
      <c r="D37" s="159"/>
      <c r="E37" s="154"/>
      <c r="F37" s="155"/>
      <c r="G37" s="156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58"/>
      <c r="C40" s="59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/>
      <c r="G46" s="163"/>
      <c r="H46" s="58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F49" sqref="F49:G4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152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458000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714600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1172600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'9.5'!B7:C7+'9.6'!B6:C6</f>
        <v>14900300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159</v>
      </c>
      <c r="C11" s="21">
        <v>3</v>
      </c>
      <c r="D11" s="138"/>
      <c r="E11" s="22"/>
      <c r="F11" s="21"/>
      <c r="G11" s="23"/>
    </row>
    <row r="12" spans="1:9" ht="18" customHeight="1">
      <c r="A12" s="210"/>
      <c r="B12" s="21" t="s">
        <v>160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161</v>
      </c>
      <c r="C13" s="21">
        <v>5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/>
      <c r="C16" s="21"/>
      <c r="D16" s="21"/>
      <c r="E16" s="181"/>
      <c r="F16" s="182"/>
      <c r="G16" s="183"/>
    </row>
    <row r="17" spans="1:7">
      <c r="A17" s="159"/>
      <c r="B17" s="28"/>
      <c r="C17" s="21"/>
      <c r="D17" s="21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>
        <v>0.25</v>
      </c>
      <c r="C23" s="36" t="s">
        <v>153</v>
      </c>
      <c r="D23" s="36">
        <v>2</v>
      </c>
      <c r="E23" s="173"/>
      <c r="F23" s="174"/>
      <c r="G23" s="175"/>
    </row>
    <row r="24" spans="1:7">
      <c r="A24" s="159"/>
      <c r="B24" s="28">
        <v>0.25</v>
      </c>
      <c r="C24" s="21" t="s">
        <v>154</v>
      </c>
      <c r="D24" s="21">
        <v>2</v>
      </c>
      <c r="E24" s="181"/>
      <c r="F24" s="182"/>
      <c r="G24" s="183"/>
    </row>
    <row r="25" spans="1:7">
      <c r="A25" s="159"/>
      <c r="B25" s="28">
        <v>0.25</v>
      </c>
      <c r="C25" s="21" t="s">
        <v>155</v>
      </c>
      <c r="D25" s="21">
        <v>2</v>
      </c>
      <c r="E25" s="181"/>
      <c r="F25" s="182"/>
      <c r="G25" s="183"/>
    </row>
    <row r="26" spans="1:7">
      <c r="A26" s="159"/>
      <c r="B26" s="28">
        <v>0.25</v>
      </c>
      <c r="C26" s="21" t="s">
        <v>156</v>
      </c>
      <c r="D26" s="21">
        <v>2</v>
      </c>
      <c r="E26" s="184"/>
      <c r="F26" s="185"/>
      <c r="G26" s="186"/>
    </row>
    <row r="27" spans="1:7">
      <c r="A27" s="159"/>
      <c r="B27" s="28"/>
      <c r="C27" s="21"/>
      <c r="D27" s="21"/>
      <c r="E27" s="181"/>
      <c r="F27" s="182"/>
      <c r="G27" s="183"/>
    </row>
    <row r="28" spans="1:7">
      <c r="A28" s="159"/>
      <c r="B28" s="28"/>
      <c r="C28" s="21"/>
      <c r="D28" s="21"/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157</v>
      </c>
      <c r="C33" s="163"/>
      <c r="D33" s="158" t="s">
        <v>28</v>
      </c>
      <c r="E33" s="176" t="s">
        <v>162</v>
      </c>
      <c r="F33" s="177"/>
      <c r="G33" s="178"/>
    </row>
    <row r="34" spans="1:9" ht="17.25" customHeight="1">
      <c r="A34" s="159"/>
      <c r="B34" s="128" t="s">
        <v>158</v>
      </c>
      <c r="C34" s="129"/>
      <c r="D34" s="159"/>
      <c r="E34" s="128" t="s">
        <v>163</v>
      </c>
      <c r="F34" s="164"/>
      <c r="G34" s="129"/>
    </row>
    <row r="35" spans="1:9">
      <c r="A35" s="159"/>
      <c r="B35" s="179"/>
      <c r="C35" s="129"/>
      <c r="D35" s="159"/>
      <c r="E35" s="212"/>
      <c r="F35" s="213"/>
      <c r="G35" s="214"/>
    </row>
    <row r="36" spans="1:9">
      <c r="A36" s="159"/>
      <c r="B36" s="128"/>
      <c r="C36" s="129"/>
      <c r="D36" s="159"/>
      <c r="E36" s="154"/>
      <c r="F36" s="155"/>
      <c r="G36" s="156"/>
    </row>
    <row r="37" spans="1:9" ht="17.25" customHeight="1">
      <c r="A37" s="159"/>
      <c r="B37" s="128"/>
      <c r="C37" s="129"/>
      <c r="D37" s="159"/>
      <c r="E37" s="154"/>
      <c r="F37" s="155"/>
      <c r="G37" s="156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61"/>
      <c r="C40" s="62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/>
      <c r="G46" s="163"/>
      <c r="H46" s="61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B36:C36"/>
    <mergeCell ref="E36:G36"/>
    <mergeCell ref="E35:G35"/>
    <mergeCell ref="B37:C37"/>
    <mergeCell ref="E37:G37"/>
    <mergeCell ref="B38:C38"/>
    <mergeCell ref="E38:G38"/>
    <mergeCell ref="B39:C39"/>
    <mergeCell ref="E39:G39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164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383200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1258450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1641650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B6+'9.6'!B7:C7</f>
        <v>16541950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181</v>
      </c>
      <c r="C11" s="21">
        <v>5</v>
      </c>
      <c r="D11" s="138"/>
      <c r="E11" s="22"/>
      <c r="F11" s="21"/>
      <c r="G11" s="23"/>
    </row>
    <row r="12" spans="1:9" ht="18" customHeight="1">
      <c r="A12" s="210"/>
      <c r="B12" s="21" t="s">
        <v>182</v>
      </c>
      <c r="C12" s="24">
        <v>3</v>
      </c>
      <c r="D12" s="138"/>
      <c r="E12" s="22"/>
      <c r="F12" s="21"/>
      <c r="G12" s="23"/>
    </row>
    <row r="13" spans="1:9" ht="17.100000000000001" customHeight="1">
      <c r="A13" s="211"/>
      <c r="B13" s="21" t="s">
        <v>183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165</v>
      </c>
      <c r="C16" s="28" t="s">
        <v>166</v>
      </c>
      <c r="D16" s="29">
        <v>2</v>
      </c>
      <c r="E16" s="181"/>
      <c r="F16" s="182"/>
      <c r="G16" s="183"/>
    </row>
    <row r="17" spans="1:7">
      <c r="A17" s="159"/>
      <c r="B17" s="28" t="s">
        <v>167</v>
      </c>
      <c r="C17" s="21" t="s">
        <v>168</v>
      </c>
      <c r="D17" s="21">
        <v>4</v>
      </c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169</v>
      </c>
      <c r="D23" s="36">
        <v>2</v>
      </c>
      <c r="E23" s="173"/>
      <c r="F23" s="174"/>
      <c r="G23" s="175"/>
    </row>
    <row r="24" spans="1:7">
      <c r="A24" s="159"/>
      <c r="B24" s="35" t="s">
        <v>69</v>
      </c>
      <c r="C24" s="21" t="s">
        <v>170</v>
      </c>
      <c r="D24" s="21">
        <v>2</v>
      </c>
      <c r="E24" s="181"/>
      <c r="F24" s="182"/>
      <c r="G24" s="183"/>
    </row>
    <row r="25" spans="1:7">
      <c r="A25" s="159"/>
      <c r="B25" s="35" t="s">
        <v>69</v>
      </c>
      <c r="C25" s="21" t="s">
        <v>171</v>
      </c>
      <c r="D25" s="21">
        <v>2</v>
      </c>
      <c r="E25" s="181"/>
      <c r="F25" s="182"/>
      <c r="G25" s="183"/>
    </row>
    <row r="26" spans="1:7">
      <c r="A26" s="159"/>
      <c r="B26" s="28" t="s">
        <v>40</v>
      </c>
      <c r="C26" s="21" t="s">
        <v>172</v>
      </c>
      <c r="D26" s="21">
        <v>4</v>
      </c>
      <c r="E26" s="184"/>
      <c r="F26" s="185"/>
      <c r="G26" s="186"/>
    </row>
    <row r="27" spans="1:7">
      <c r="A27" s="159"/>
      <c r="B27" s="28" t="s">
        <v>47</v>
      </c>
      <c r="C27" s="21" t="s">
        <v>173</v>
      </c>
      <c r="D27" s="21">
        <v>2</v>
      </c>
      <c r="E27" s="181"/>
      <c r="F27" s="182"/>
      <c r="G27" s="183"/>
    </row>
    <row r="28" spans="1:7">
      <c r="A28" s="159"/>
      <c r="B28" s="28" t="s">
        <v>47</v>
      </c>
      <c r="C28" s="21" t="s">
        <v>174</v>
      </c>
      <c r="D28" s="21">
        <v>2</v>
      </c>
      <c r="E28" s="181"/>
      <c r="F28" s="182"/>
      <c r="G28" s="183"/>
    </row>
    <row r="29" spans="1:7">
      <c r="A29" s="159"/>
      <c r="B29" s="28" t="s">
        <v>51</v>
      </c>
      <c r="C29" s="21" t="s">
        <v>175</v>
      </c>
      <c r="D29" s="21">
        <v>2</v>
      </c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176</v>
      </c>
      <c r="C33" s="163"/>
      <c r="D33" s="158" t="s">
        <v>28</v>
      </c>
      <c r="E33" s="176" t="s">
        <v>188</v>
      </c>
      <c r="F33" s="177"/>
      <c r="G33" s="178"/>
    </row>
    <row r="34" spans="1:9" ht="17.25" customHeight="1">
      <c r="A34" s="159"/>
      <c r="B34" s="128"/>
      <c r="C34" s="129"/>
      <c r="D34" s="159"/>
      <c r="E34" s="180" t="s">
        <v>184</v>
      </c>
      <c r="F34" s="164"/>
      <c r="G34" s="129"/>
    </row>
    <row r="35" spans="1:9">
      <c r="A35" s="159"/>
      <c r="B35" s="179" t="s">
        <v>177</v>
      </c>
      <c r="C35" s="129"/>
      <c r="D35" s="159"/>
      <c r="E35" s="128" t="s">
        <v>185</v>
      </c>
      <c r="F35" s="164"/>
      <c r="G35" s="129"/>
    </row>
    <row r="36" spans="1:9">
      <c r="A36" s="159"/>
      <c r="B36" s="128"/>
      <c r="C36" s="129"/>
      <c r="D36" s="159"/>
      <c r="E36" s="128" t="s">
        <v>186</v>
      </c>
      <c r="F36" s="164"/>
      <c r="G36" s="129"/>
    </row>
    <row r="37" spans="1:9" ht="17.25" customHeight="1">
      <c r="A37" s="159"/>
      <c r="B37" s="128"/>
      <c r="C37" s="129"/>
      <c r="D37" s="159"/>
      <c r="E37" s="180" t="s">
        <v>187</v>
      </c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63"/>
      <c r="C40" s="64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178</v>
      </c>
      <c r="C46" s="162"/>
      <c r="D46" s="163"/>
      <c r="E46" s="158" t="s">
        <v>28</v>
      </c>
      <c r="F46" s="161"/>
      <c r="G46" s="163"/>
      <c r="H46" s="63"/>
    </row>
    <row r="47" spans="1:9">
      <c r="A47" s="159"/>
      <c r="B47" s="128" t="s">
        <v>179</v>
      </c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 t="s">
        <v>180</v>
      </c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189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2100000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1151420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3251420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B6+'9.7'!B7:C7</f>
        <v>19793370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226</v>
      </c>
      <c r="C11" s="21">
        <v>3</v>
      </c>
      <c r="D11" s="138"/>
      <c r="E11" s="22"/>
      <c r="F11" s="21"/>
      <c r="G11" s="23"/>
    </row>
    <row r="12" spans="1:9" ht="18" customHeight="1">
      <c r="A12" s="210"/>
      <c r="B12" s="21" t="s">
        <v>227</v>
      </c>
      <c r="C12" s="24">
        <v>3</v>
      </c>
      <c r="D12" s="138"/>
      <c r="E12" s="22"/>
      <c r="F12" s="21"/>
      <c r="G12" s="23"/>
    </row>
    <row r="13" spans="1:9" ht="17.100000000000001" customHeight="1">
      <c r="A13" s="211"/>
      <c r="B13" s="21" t="s">
        <v>228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 t="s">
        <v>38</v>
      </c>
      <c r="C16" s="28" t="s">
        <v>190</v>
      </c>
      <c r="D16" s="29">
        <v>15</v>
      </c>
      <c r="E16" s="181" t="s">
        <v>193</v>
      </c>
      <c r="F16" s="182"/>
      <c r="G16" s="183"/>
    </row>
    <row r="17" spans="1:7">
      <c r="A17" s="159"/>
      <c r="B17" s="28" t="s">
        <v>38</v>
      </c>
      <c r="C17" s="21" t="s">
        <v>191</v>
      </c>
      <c r="D17" s="21">
        <v>9</v>
      </c>
      <c r="E17" s="181" t="s">
        <v>42</v>
      </c>
      <c r="F17" s="182"/>
      <c r="G17" s="183"/>
    </row>
    <row r="18" spans="1:7">
      <c r="A18" s="159"/>
      <c r="B18" s="28" t="s">
        <v>99</v>
      </c>
      <c r="C18" s="21" t="s">
        <v>192</v>
      </c>
      <c r="D18" s="21">
        <v>2</v>
      </c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 t="s">
        <v>69</v>
      </c>
      <c r="C23" s="36" t="s">
        <v>194</v>
      </c>
      <c r="D23" s="36">
        <v>2</v>
      </c>
      <c r="E23" s="173"/>
      <c r="F23" s="174"/>
      <c r="G23" s="175"/>
    </row>
    <row r="24" spans="1:7">
      <c r="A24" s="159"/>
      <c r="B24" s="35" t="s">
        <v>69</v>
      </c>
      <c r="C24" s="21" t="s">
        <v>195</v>
      </c>
      <c r="D24" s="21">
        <v>2</v>
      </c>
      <c r="E24" s="181"/>
      <c r="F24" s="182"/>
      <c r="G24" s="183"/>
    </row>
    <row r="25" spans="1:7">
      <c r="A25" s="159"/>
      <c r="B25" s="35" t="s">
        <v>69</v>
      </c>
      <c r="C25" s="21" t="s">
        <v>196</v>
      </c>
      <c r="D25" s="21">
        <v>2</v>
      </c>
      <c r="E25" s="181"/>
      <c r="F25" s="182"/>
      <c r="G25" s="183"/>
    </row>
    <row r="26" spans="1:7">
      <c r="A26" s="159"/>
      <c r="B26" s="35" t="s">
        <v>69</v>
      </c>
      <c r="C26" s="21" t="s">
        <v>199</v>
      </c>
      <c r="D26" s="21">
        <v>2</v>
      </c>
      <c r="E26" s="184"/>
      <c r="F26" s="185"/>
      <c r="G26" s="186"/>
    </row>
    <row r="27" spans="1:7">
      <c r="A27" s="159"/>
      <c r="B27" s="28" t="s">
        <v>40</v>
      </c>
      <c r="C27" s="21" t="s">
        <v>197</v>
      </c>
      <c r="D27" s="21">
        <v>2</v>
      </c>
      <c r="E27" s="181"/>
      <c r="F27" s="182"/>
      <c r="G27" s="183"/>
    </row>
    <row r="28" spans="1:7">
      <c r="A28" s="159"/>
      <c r="B28" s="28" t="s">
        <v>40</v>
      </c>
      <c r="C28" s="21" t="s">
        <v>198</v>
      </c>
      <c r="D28" s="21">
        <v>2</v>
      </c>
      <c r="E28" s="181" t="s">
        <v>59</v>
      </c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200</v>
      </c>
      <c r="C33" s="163"/>
      <c r="D33" s="158" t="s">
        <v>28</v>
      </c>
      <c r="E33" s="176" t="s">
        <v>221</v>
      </c>
      <c r="F33" s="177"/>
      <c r="G33" s="178"/>
    </row>
    <row r="34" spans="1:9" ht="17.25" customHeight="1">
      <c r="A34" s="159"/>
      <c r="B34" s="128" t="s">
        <v>201</v>
      </c>
      <c r="C34" s="129"/>
      <c r="D34" s="159"/>
      <c r="E34" s="128" t="s">
        <v>222</v>
      </c>
      <c r="F34" s="164"/>
      <c r="G34" s="129"/>
    </row>
    <row r="35" spans="1:9">
      <c r="A35" s="159"/>
      <c r="B35" s="179" t="s">
        <v>202</v>
      </c>
      <c r="C35" s="129"/>
      <c r="D35" s="159"/>
      <c r="E35" s="128" t="s">
        <v>223</v>
      </c>
      <c r="F35" s="164"/>
      <c r="G35" s="129"/>
    </row>
    <row r="36" spans="1:9">
      <c r="A36" s="159"/>
      <c r="B36" s="128" t="s">
        <v>203</v>
      </c>
      <c r="C36" s="129"/>
      <c r="D36" s="159"/>
      <c r="E36" s="128" t="s">
        <v>224</v>
      </c>
      <c r="F36" s="164"/>
      <c r="G36" s="129"/>
    </row>
    <row r="37" spans="1:9" ht="17.25" customHeight="1">
      <c r="A37" s="159"/>
      <c r="B37" s="128" t="s">
        <v>204</v>
      </c>
      <c r="C37" s="129"/>
      <c r="D37" s="159"/>
      <c r="E37" s="180"/>
      <c r="F37" s="164"/>
      <c r="G37" s="129"/>
    </row>
    <row r="38" spans="1:9" ht="17.25" customHeight="1">
      <c r="A38" s="159"/>
      <c r="B38" s="70" t="s">
        <v>220</v>
      </c>
      <c r="D38" s="159"/>
      <c r="E38" s="154"/>
      <c r="F38" s="155"/>
      <c r="G38" s="156"/>
      <c r="I38" s="24"/>
    </row>
    <row r="39" spans="1:9" ht="18" customHeight="1">
      <c r="A39" s="159"/>
      <c r="B39" s="128" t="s">
        <v>205</v>
      </c>
      <c r="C39" s="129"/>
      <c r="D39" s="159"/>
      <c r="E39" s="154" t="s">
        <v>225</v>
      </c>
      <c r="F39" s="155"/>
      <c r="G39" s="156"/>
    </row>
    <row r="40" spans="1:9" ht="15" customHeight="1">
      <c r="A40" s="159"/>
      <c r="B40" s="68" t="s">
        <v>206</v>
      </c>
      <c r="C40" s="69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/>
      <c r="C46" s="162"/>
      <c r="D46" s="163"/>
      <c r="E46" s="158" t="s">
        <v>28</v>
      </c>
      <c r="F46" s="161"/>
      <c r="G46" s="163"/>
      <c r="H46" s="65"/>
    </row>
    <row r="47" spans="1:9">
      <c r="A47" s="159"/>
      <c r="B47" s="128"/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/>
      <c r="C48" s="164"/>
      <c r="D48" s="129"/>
      <c r="E48" s="159"/>
      <c r="F48" s="128" t="s">
        <v>10</v>
      </c>
      <c r="G48" s="129"/>
    </row>
    <row r="49" spans="1:7">
      <c r="A49" s="159"/>
      <c r="B49" s="128"/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9:C39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6" sqref="B6:C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196" t="s">
        <v>0</v>
      </c>
      <c r="B1" s="196"/>
      <c r="C1" s="196"/>
      <c r="D1" s="196"/>
      <c r="E1" s="196"/>
      <c r="F1" s="196"/>
      <c r="G1" s="196"/>
    </row>
    <row r="2" spans="1:9" ht="20.100000000000001" customHeight="1">
      <c r="A2" s="1" t="s">
        <v>1</v>
      </c>
      <c r="B2" s="197" t="s">
        <v>207</v>
      </c>
      <c r="C2" s="198"/>
      <c r="D2" s="2" t="s">
        <v>2</v>
      </c>
      <c r="E2" s="2"/>
      <c r="F2" s="3" t="s">
        <v>3</v>
      </c>
      <c r="G2" s="4"/>
    </row>
    <row r="3" spans="1:9" ht="24" customHeight="1">
      <c r="A3" s="194" t="s">
        <v>4</v>
      </c>
      <c r="B3" s="157"/>
      <c r="C3" s="195"/>
      <c r="D3" s="199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01">
        <v>621000</v>
      </c>
      <c r="C4" s="202"/>
      <c r="D4" s="200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03">
        <f>B6-B4</f>
        <v>724300</v>
      </c>
      <c r="C5" s="204"/>
      <c r="D5" s="200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05">
        <v>1345300</v>
      </c>
      <c r="C6" s="206"/>
      <c r="D6" s="200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05">
        <f>B6+'9.9'!B7:C7</f>
        <v>21138670</v>
      </c>
      <c r="C7" s="206"/>
      <c r="D7" s="11"/>
      <c r="E7" s="12"/>
      <c r="F7" s="13"/>
      <c r="G7" s="14"/>
      <c r="I7" s="15"/>
    </row>
    <row r="8" spans="1:9" ht="25.5" customHeight="1">
      <c r="A8" s="1" t="s">
        <v>14</v>
      </c>
      <c r="B8" s="207"/>
      <c r="C8" s="208"/>
      <c r="G8" s="15"/>
    </row>
    <row r="9" spans="1:9" ht="27.95" customHeight="1">
      <c r="A9" s="194" t="s">
        <v>15</v>
      </c>
      <c r="B9" s="157"/>
      <c r="C9" s="195"/>
      <c r="D9" s="16"/>
      <c r="E9" s="17"/>
      <c r="F9" s="17"/>
      <c r="G9" s="18"/>
    </row>
    <row r="10" spans="1:9" ht="17.100000000000001" customHeight="1">
      <c r="A10" s="209" t="s">
        <v>16</v>
      </c>
      <c r="B10" s="19" t="s">
        <v>17</v>
      </c>
      <c r="C10" s="19" t="s">
        <v>18</v>
      </c>
      <c r="D10" s="137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10"/>
      <c r="B11" s="21" t="s">
        <v>229</v>
      </c>
      <c r="C11" s="21">
        <v>5</v>
      </c>
      <c r="D11" s="138"/>
      <c r="E11" s="22"/>
      <c r="F11" s="21"/>
      <c r="G11" s="23"/>
    </row>
    <row r="12" spans="1:9" ht="18" customHeight="1">
      <c r="A12" s="210"/>
      <c r="B12" s="21" t="s">
        <v>230</v>
      </c>
      <c r="C12" s="24">
        <v>4</v>
      </c>
      <c r="D12" s="138"/>
      <c r="E12" s="22"/>
      <c r="F12" s="21"/>
      <c r="G12" s="23"/>
    </row>
    <row r="13" spans="1:9" ht="17.100000000000001" customHeight="1">
      <c r="A13" s="211"/>
      <c r="B13" s="21" t="s">
        <v>231</v>
      </c>
      <c r="C13" s="21">
        <v>3</v>
      </c>
      <c r="D13" s="139"/>
      <c r="E13" s="25"/>
      <c r="F13" s="26"/>
      <c r="G13" s="23"/>
    </row>
    <row r="14" spans="1:9" ht="27.95" customHeight="1">
      <c r="A14" s="194" t="s">
        <v>20</v>
      </c>
      <c r="B14" s="157"/>
      <c r="C14" s="157"/>
      <c r="D14" s="157"/>
      <c r="E14" s="157"/>
      <c r="F14" s="157"/>
      <c r="G14" s="195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87"/>
      <c r="F15" s="188"/>
      <c r="G15" s="189"/>
    </row>
    <row r="16" spans="1:9" ht="18.95" customHeight="1">
      <c r="A16" s="158" t="s">
        <v>24</v>
      </c>
      <c r="B16" s="28">
        <v>0.58333333333333337</v>
      </c>
      <c r="C16" s="28" t="s">
        <v>212</v>
      </c>
      <c r="D16" s="29">
        <v>2</v>
      </c>
      <c r="E16" s="181"/>
      <c r="F16" s="182"/>
      <c r="G16" s="183"/>
    </row>
    <row r="17" spans="1:7">
      <c r="A17" s="159"/>
      <c r="B17" s="28"/>
      <c r="C17" s="21"/>
      <c r="D17" s="21"/>
      <c r="E17" s="181"/>
      <c r="F17" s="182"/>
      <c r="G17" s="183"/>
    </row>
    <row r="18" spans="1:7">
      <c r="A18" s="159"/>
      <c r="B18" s="28"/>
      <c r="C18" s="21"/>
      <c r="D18" s="21"/>
      <c r="E18" s="181"/>
      <c r="F18" s="182"/>
      <c r="G18" s="183"/>
    </row>
    <row r="19" spans="1:7">
      <c r="A19" s="159"/>
      <c r="B19" s="28"/>
      <c r="C19" s="21"/>
      <c r="D19" s="21"/>
      <c r="E19" s="181"/>
      <c r="F19" s="182"/>
      <c r="G19" s="183"/>
    </row>
    <row r="20" spans="1:7">
      <c r="A20" s="159"/>
      <c r="B20" s="28"/>
      <c r="C20" s="21"/>
      <c r="D20" s="21"/>
      <c r="E20" s="181"/>
      <c r="F20" s="182"/>
      <c r="G20" s="183"/>
    </row>
    <row r="21" spans="1:7">
      <c r="A21" s="159"/>
      <c r="B21" s="28"/>
      <c r="C21" s="21"/>
      <c r="D21" s="21"/>
      <c r="E21" s="181"/>
      <c r="F21" s="182"/>
      <c r="G21" s="183"/>
    </row>
    <row r="22" spans="1:7" ht="18" thickBot="1">
      <c r="A22" s="190"/>
      <c r="B22" s="33"/>
      <c r="C22" s="34"/>
      <c r="D22" s="34"/>
      <c r="E22" s="191"/>
      <c r="F22" s="192"/>
      <c r="G22" s="193"/>
    </row>
    <row r="23" spans="1:7">
      <c r="A23" s="159" t="s">
        <v>25</v>
      </c>
      <c r="B23" s="35">
        <v>0.29166666666666669</v>
      </c>
      <c r="C23" s="36" t="s">
        <v>213</v>
      </c>
      <c r="D23" s="36">
        <v>2</v>
      </c>
      <c r="E23" s="173"/>
      <c r="F23" s="174"/>
      <c r="G23" s="175"/>
    </row>
    <row r="24" spans="1:7">
      <c r="A24" s="159"/>
      <c r="B24" s="35">
        <v>0.3125</v>
      </c>
      <c r="C24" s="21" t="s">
        <v>214</v>
      </c>
      <c r="D24" s="21">
        <v>12</v>
      </c>
      <c r="E24" s="181" t="s">
        <v>42</v>
      </c>
      <c r="F24" s="182"/>
      <c r="G24" s="183"/>
    </row>
    <row r="25" spans="1:7">
      <c r="A25" s="159"/>
      <c r="B25" s="35">
        <v>0.25</v>
      </c>
      <c r="C25" s="21" t="s">
        <v>215</v>
      </c>
      <c r="D25" s="21">
        <v>2</v>
      </c>
      <c r="E25" s="181"/>
      <c r="F25" s="182"/>
      <c r="G25" s="183"/>
    </row>
    <row r="26" spans="1:7">
      <c r="A26" s="159"/>
      <c r="B26" s="35">
        <v>0.27777777777777779</v>
      </c>
      <c r="C26" s="21" t="s">
        <v>216</v>
      </c>
      <c r="D26" s="21">
        <v>4</v>
      </c>
      <c r="E26" s="184" t="s">
        <v>59</v>
      </c>
      <c r="F26" s="185"/>
      <c r="G26" s="186"/>
    </row>
    <row r="27" spans="1:7">
      <c r="A27" s="159"/>
      <c r="B27" s="28">
        <v>0.27083333333333331</v>
      </c>
      <c r="C27" s="21" t="s">
        <v>217</v>
      </c>
      <c r="D27" s="21">
        <v>2</v>
      </c>
      <c r="E27" s="181"/>
      <c r="F27" s="182"/>
      <c r="G27" s="183"/>
    </row>
    <row r="28" spans="1:7">
      <c r="A28" s="159"/>
      <c r="B28" s="28">
        <v>0.29166666666666669</v>
      </c>
      <c r="C28" s="21" t="s">
        <v>218</v>
      </c>
      <c r="D28" s="21">
        <v>2</v>
      </c>
      <c r="E28" s="181"/>
      <c r="F28" s="182"/>
      <c r="G28" s="183"/>
    </row>
    <row r="29" spans="1:7">
      <c r="A29" s="159"/>
      <c r="B29" s="28"/>
      <c r="C29" s="21"/>
      <c r="D29" s="21"/>
      <c r="E29" s="181"/>
      <c r="F29" s="182"/>
      <c r="G29" s="183"/>
    </row>
    <row r="30" spans="1:7">
      <c r="A30" s="159"/>
      <c r="B30" s="28"/>
      <c r="C30" s="21"/>
      <c r="D30" s="21"/>
      <c r="E30" s="181"/>
      <c r="F30" s="182"/>
      <c r="G30" s="183"/>
    </row>
    <row r="31" spans="1:7">
      <c r="A31" s="159"/>
      <c r="B31" s="28"/>
      <c r="C31" s="21"/>
      <c r="D31" s="21"/>
      <c r="E31" s="181"/>
      <c r="F31" s="182"/>
      <c r="G31" s="183"/>
    </row>
    <row r="32" spans="1:7">
      <c r="A32" s="157" t="s">
        <v>26</v>
      </c>
      <c r="B32" s="157"/>
      <c r="C32" s="157"/>
      <c r="D32" s="157"/>
      <c r="E32" s="157"/>
      <c r="F32" s="157"/>
      <c r="G32" s="157"/>
    </row>
    <row r="33" spans="1:9">
      <c r="A33" s="158" t="s">
        <v>27</v>
      </c>
      <c r="B33" s="161" t="s">
        <v>208</v>
      </c>
      <c r="C33" s="163"/>
      <c r="D33" s="158" t="s">
        <v>28</v>
      </c>
      <c r="E33" s="215" t="s">
        <v>232</v>
      </c>
      <c r="F33" s="177"/>
      <c r="G33" s="178"/>
    </row>
    <row r="34" spans="1:9" ht="17.25" customHeight="1">
      <c r="A34" s="159"/>
      <c r="B34" s="128" t="s">
        <v>10</v>
      </c>
      <c r="C34" s="129"/>
      <c r="D34" s="159"/>
      <c r="E34" s="128"/>
      <c r="F34" s="164"/>
      <c r="G34" s="129"/>
    </row>
    <row r="35" spans="1:9">
      <c r="A35" s="159"/>
      <c r="B35" s="179"/>
      <c r="C35" s="129"/>
      <c r="D35" s="159"/>
      <c r="E35" s="128"/>
      <c r="F35" s="164"/>
      <c r="G35" s="129"/>
    </row>
    <row r="36" spans="1:9">
      <c r="A36" s="159"/>
      <c r="B36" s="128"/>
      <c r="C36" s="129"/>
      <c r="D36" s="159"/>
      <c r="E36" s="128"/>
      <c r="F36" s="164"/>
      <c r="G36" s="129"/>
    </row>
    <row r="37" spans="1:9" ht="17.25" customHeight="1">
      <c r="A37" s="159"/>
      <c r="B37" s="128"/>
      <c r="C37" s="129"/>
      <c r="D37" s="159"/>
      <c r="E37" s="180"/>
      <c r="F37" s="164"/>
      <c r="G37" s="129"/>
    </row>
    <row r="38" spans="1:9" ht="17.25" customHeight="1">
      <c r="A38" s="159"/>
      <c r="B38" s="128"/>
      <c r="C38" s="129"/>
      <c r="D38" s="159"/>
      <c r="E38" s="154"/>
      <c r="F38" s="155"/>
      <c r="G38" s="156"/>
      <c r="I38" s="24"/>
    </row>
    <row r="39" spans="1:9" ht="18" customHeight="1">
      <c r="A39" s="159"/>
      <c r="B39" s="128"/>
      <c r="C39" s="129"/>
      <c r="D39" s="159"/>
      <c r="E39" s="154"/>
      <c r="F39" s="155"/>
      <c r="G39" s="156"/>
    </row>
    <row r="40" spans="1:9" ht="15" customHeight="1">
      <c r="A40" s="159"/>
      <c r="B40" s="66"/>
      <c r="C40" s="67"/>
      <c r="D40" s="159"/>
      <c r="E40" s="39"/>
      <c r="F40" s="40"/>
      <c r="G40" s="41"/>
    </row>
    <row r="41" spans="1:9">
      <c r="A41" s="160"/>
      <c r="B41" s="128"/>
      <c r="C41" s="129"/>
      <c r="D41" s="160"/>
      <c r="E41" s="165"/>
      <c r="F41" s="168"/>
      <c r="G41" s="169"/>
    </row>
    <row r="42" spans="1:9">
      <c r="A42" s="157" t="s">
        <v>29</v>
      </c>
      <c r="B42" s="157"/>
      <c r="C42" s="157"/>
      <c r="D42" s="157"/>
      <c r="E42" s="157"/>
      <c r="F42" s="157"/>
      <c r="G42" s="157"/>
    </row>
    <row r="43" spans="1:9">
      <c r="A43" s="158" t="s">
        <v>27</v>
      </c>
      <c r="B43" s="161" t="s">
        <v>10</v>
      </c>
      <c r="C43" s="163"/>
      <c r="D43" s="158" t="s">
        <v>28</v>
      </c>
      <c r="E43" s="170"/>
      <c r="F43" s="171"/>
      <c r="G43" s="172"/>
    </row>
    <row r="44" spans="1:9">
      <c r="A44" s="160"/>
      <c r="B44" s="165" t="s">
        <v>10</v>
      </c>
      <c r="C44" s="167"/>
      <c r="D44" s="160"/>
      <c r="E44" s="173"/>
      <c r="F44" s="174"/>
      <c r="G44" s="175"/>
    </row>
    <row r="45" spans="1:9">
      <c r="A45" s="157" t="s">
        <v>30</v>
      </c>
      <c r="B45" s="157"/>
      <c r="C45" s="157"/>
      <c r="D45" s="157"/>
      <c r="E45" s="157"/>
      <c r="F45" s="157"/>
      <c r="G45" s="157"/>
    </row>
    <row r="46" spans="1:9">
      <c r="A46" s="158" t="s">
        <v>27</v>
      </c>
      <c r="B46" s="161" t="s">
        <v>209</v>
      </c>
      <c r="C46" s="162"/>
      <c r="D46" s="163"/>
      <c r="E46" s="158" t="s">
        <v>28</v>
      </c>
      <c r="F46" s="161"/>
      <c r="G46" s="163"/>
      <c r="H46" s="66"/>
    </row>
    <row r="47" spans="1:9">
      <c r="A47" s="159"/>
      <c r="B47" s="128" t="s">
        <v>210</v>
      </c>
      <c r="C47" s="164"/>
      <c r="D47" s="129"/>
      <c r="E47" s="159"/>
      <c r="F47" s="128" t="s">
        <v>10</v>
      </c>
      <c r="G47" s="129"/>
      <c r="H47" s="42"/>
    </row>
    <row r="48" spans="1:9">
      <c r="A48" s="159"/>
      <c r="B48" s="128" t="s">
        <v>211</v>
      </c>
      <c r="C48" s="164"/>
      <c r="D48" s="129"/>
      <c r="E48" s="159"/>
      <c r="F48" s="128" t="s">
        <v>10</v>
      </c>
      <c r="G48" s="129"/>
    </row>
    <row r="49" spans="1:7">
      <c r="A49" s="159"/>
      <c r="B49" s="128" t="s">
        <v>219</v>
      </c>
      <c r="C49" s="164"/>
      <c r="D49" s="129"/>
      <c r="E49" s="159"/>
      <c r="F49" s="128" t="s">
        <v>10</v>
      </c>
      <c r="G49" s="129"/>
    </row>
    <row r="50" spans="1:7">
      <c r="A50" s="159"/>
      <c r="B50" s="128" t="s">
        <v>10</v>
      </c>
      <c r="C50" s="164"/>
      <c r="D50" s="129"/>
      <c r="E50" s="159"/>
      <c r="F50" s="128" t="s">
        <v>10</v>
      </c>
      <c r="G50" s="129"/>
    </row>
    <row r="51" spans="1:7">
      <c r="A51" s="160"/>
      <c r="B51" s="165"/>
      <c r="C51" s="166"/>
      <c r="D51" s="167"/>
      <c r="E51" s="160"/>
      <c r="F51" s="128"/>
      <c r="G51" s="129"/>
    </row>
    <row r="52" spans="1:7">
      <c r="A52" s="151" t="s">
        <v>31</v>
      </c>
      <c r="B52" s="152"/>
      <c r="C52" s="43" t="s">
        <v>32</v>
      </c>
      <c r="D52" s="44">
        <f>B54+E54</f>
        <v>0</v>
      </c>
      <c r="E52" s="45"/>
      <c r="F52" s="153"/>
      <c r="G52" s="153"/>
    </row>
    <row r="53" spans="1:7">
      <c r="A53" s="134" t="s">
        <v>27</v>
      </c>
      <c r="B53" s="46" t="s">
        <v>33</v>
      </c>
      <c r="C53" s="46" t="s">
        <v>34</v>
      </c>
      <c r="D53" s="137" t="s">
        <v>28</v>
      </c>
      <c r="E53" s="46" t="s">
        <v>33</v>
      </c>
      <c r="F53" s="140" t="s">
        <v>34</v>
      </c>
      <c r="G53" s="141"/>
    </row>
    <row r="54" spans="1:7">
      <c r="A54" s="135"/>
      <c r="B54" s="142"/>
      <c r="C54" s="142"/>
      <c r="D54" s="138"/>
      <c r="E54" s="142"/>
      <c r="F54" s="145"/>
      <c r="G54" s="146"/>
    </row>
    <row r="55" spans="1:7">
      <c r="A55" s="135"/>
      <c r="B55" s="143"/>
      <c r="C55" s="143"/>
      <c r="D55" s="138"/>
      <c r="E55" s="143"/>
      <c r="F55" s="147"/>
      <c r="G55" s="148"/>
    </row>
    <row r="56" spans="1:7">
      <c r="A56" s="136"/>
      <c r="B56" s="144"/>
      <c r="C56" s="144"/>
      <c r="D56" s="139"/>
      <c r="E56" s="144"/>
      <c r="F56" s="149"/>
      <c r="G56" s="150"/>
    </row>
    <row r="57" spans="1:7">
      <c r="A57" s="130" t="s">
        <v>35</v>
      </c>
      <c r="B57" s="130"/>
      <c r="C57" s="130"/>
      <c r="D57" s="130"/>
      <c r="E57" s="130"/>
      <c r="F57" s="130"/>
      <c r="G57" s="130"/>
    </row>
    <row r="58" spans="1:7">
      <c r="A58" s="131"/>
      <c r="B58" s="132"/>
      <c r="C58" s="132"/>
      <c r="D58" s="132"/>
      <c r="E58" s="132"/>
      <c r="F58" s="132"/>
      <c r="G58" s="13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9.1</vt:lpstr>
      <vt:lpstr>9.2</vt:lpstr>
      <vt:lpstr>9.3</vt:lpstr>
      <vt:lpstr>9.4</vt:lpstr>
      <vt:lpstr>9.5</vt:lpstr>
      <vt:lpstr>9.6</vt:lpstr>
      <vt:lpstr>9.7</vt:lpstr>
      <vt:lpstr>9.9</vt:lpstr>
      <vt:lpstr>9.10</vt:lpstr>
      <vt:lpstr>9.11</vt:lpstr>
      <vt:lpstr>9.12</vt:lpstr>
      <vt:lpstr>9.13</vt:lpstr>
      <vt:lpstr>9.14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9.23</vt:lpstr>
      <vt:lpstr>9.24</vt:lpstr>
      <vt:lpstr>9.25</vt:lpstr>
      <vt:lpstr>9.26</vt:lpstr>
      <vt:lpstr>9.27</vt:lpstr>
      <vt:lpstr>9.28</vt:lpstr>
      <vt:lpstr>9.29</vt:lpstr>
      <vt:lpstr>양식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dcterms:created xsi:type="dcterms:W3CDTF">2014-08-31T05:35:52Z</dcterms:created>
  <dcterms:modified xsi:type="dcterms:W3CDTF">2014-09-29T13:55:49Z</dcterms:modified>
</cp:coreProperties>
</file>