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315" windowHeight="11655" firstSheet="18" activeTab="30"/>
  </bookViews>
  <sheets>
    <sheet name="0801" sheetId="2" r:id="rId1"/>
    <sheet name="0802 " sheetId="4" r:id="rId2"/>
    <sheet name="0803" sheetId="3" r:id="rId3"/>
    <sheet name="0804" sheetId="5" r:id="rId4"/>
    <sheet name="0805" sheetId="6" r:id="rId5"/>
    <sheet name="0806" sheetId="7" r:id="rId6"/>
    <sheet name="0807" sheetId="8" r:id="rId7"/>
    <sheet name="0808" sheetId="9" r:id="rId8"/>
    <sheet name="0809" sheetId="10" r:id="rId9"/>
    <sheet name="0810" sheetId="11" r:id="rId10"/>
    <sheet name="0811" sheetId="12" r:id="rId11"/>
    <sheet name="0812" sheetId="13" r:id="rId12"/>
    <sheet name="0813" sheetId="14" r:id="rId13"/>
    <sheet name="0814" sheetId="15" r:id="rId14"/>
    <sheet name="0815" sheetId="16" r:id="rId15"/>
    <sheet name="0816" sheetId="17" r:id="rId16"/>
    <sheet name="0817" sheetId="18" r:id="rId17"/>
    <sheet name="0818" sheetId="19" r:id="rId18"/>
    <sheet name="0819" sheetId="20" r:id="rId19"/>
    <sheet name="0820" sheetId="21" r:id="rId20"/>
    <sheet name="0821" sheetId="23" r:id="rId21"/>
    <sheet name="0822" sheetId="1" r:id="rId22"/>
    <sheet name="0823" sheetId="24" r:id="rId23"/>
    <sheet name="0824" sheetId="25" r:id="rId24"/>
    <sheet name="0825" sheetId="26" r:id="rId25"/>
    <sheet name="0826" sheetId="27" r:id="rId26"/>
    <sheet name="0827" sheetId="28" r:id="rId27"/>
    <sheet name="0828" sheetId="30" r:id="rId28"/>
    <sheet name="0829" sheetId="31" r:id="rId29"/>
    <sheet name="0830" sheetId="32" r:id="rId30"/>
    <sheet name="0831" sheetId="33" r:id="rId31"/>
    <sheet name="양식" sheetId="29" r:id="rId32"/>
  </sheets>
  <calcPr calcId="125725"/>
</workbook>
</file>

<file path=xl/calcChain.xml><?xml version="1.0" encoding="utf-8"?>
<calcChain xmlns="http://schemas.openxmlformats.org/spreadsheetml/2006/main">
  <c r="B5" i="33"/>
  <c r="B7"/>
  <c r="D52"/>
  <c r="B7" i="32"/>
  <c r="D53"/>
  <c r="B7" i="31"/>
  <c r="D53"/>
  <c r="B5"/>
  <c r="B7" i="30"/>
  <c r="B5"/>
  <c r="D53"/>
  <c r="D52" i="29"/>
  <c r="B7" i="28"/>
  <c r="D52"/>
  <c r="B5"/>
  <c r="B7" i="27"/>
  <c r="D55"/>
  <c r="B5"/>
  <c r="B7" i="26"/>
  <c r="D53"/>
  <c r="B5"/>
  <c r="B7" i="25"/>
  <c r="D53"/>
  <c r="B5"/>
  <c r="B5" i="24"/>
  <c r="B7"/>
  <c r="D53"/>
  <c r="B5" i="1"/>
  <c r="B7"/>
  <c r="B7" i="23"/>
  <c r="D53"/>
  <c r="B8"/>
  <c r="B5"/>
  <c r="B8" i="21"/>
  <c r="B5"/>
  <c r="B7"/>
  <c r="D53"/>
  <c r="B5" i="20"/>
  <c r="B7"/>
  <c r="B8" i="19"/>
  <c r="B5"/>
  <c r="B7"/>
  <c r="D53" i="20"/>
  <c r="D53" i="19"/>
  <c r="B7" i="18"/>
  <c r="B8"/>
  <c r="B5"/>
  <c r="D53"/>
  <c r="B7" i="17"/>
  <c r="D53"/>
  <c r="B8"/>
  <c r="B5"/>
  <c r="B7" i="16"/>
  <c r="D53"/>
  <c r="B8"/>
  <c r="B5"/>
  <c r="B7" i="15"/>
  <c r="B8"/>
  <c r="B5"/>
  <c r="D53"/>
  <c r="B7" i="14"/>
  <c r="B5"/>
  <c r="D53"/>
  <c r="B8"/>
  <c r="B7" i="13"/>
  <c r="D53"/>
  <c r="B8"/>
  <c r="B5"/>
  <c r="B8" i="12"/>
  <c r="B5"/>
  <c r="B7"/>
  <c r="D53"/>
  <c r="B7" i="11"/>
  <c r="B5"/>
  <c r="D53"/>
  <c r="B7" i="10"/>
  <c r="B5"/>
  <c r="B7" i="9"/>
  <c r="B5"/>
  <c r="D53" i="10"/>
  <c r="D53" i="9"/>
  <c r="B7" i="8"/>
  <c r="D55"/>
  <c r="B5"/>
  <c r="B7" i="7"/>
  <c r="D55"/>
  <c r="B5"/>
  <c r="B7" i="6"/>
  <c r="B5"/>
  <c r="D53"/>
  <c r="B5" i="5"/>
  <c r="B7"/>
  <c r="D53"/>
  <c r="B5" i="3"/>
  <c r="B7"/>
  <c r="D54" i="4"/>
  <c r="B7"/>
  <c r="B5"/>
  <c r="B5" i="2"/>
  <c r="D54" i="3"/>
  <c r="D53" i="2"/>
  <c r="D53" i="1"/>
</calcChain>
</file>

<file path=xl/sharedStrings.xml><?xml version="1.0" encoding="utf-8"?>
<sst xmlns="http://schemas.openxmlformats.org/spreadsheetml/2006/main" count="2754" uniqueCount="708">
  <si>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</si>
  <si>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</si>
  <si>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</si>
  <si>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</si>
  <si>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</si>
  <si>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</si>
  <si>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</si>
  <si>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</si>
  <si>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</si>
  <si>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</si>
  <si>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</si>
  <si>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</si>
  <si>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</si>
  <si>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</si>
  <si>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</si>
  <si>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</si>
  <si>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</si>
  <si>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</si>
  <si>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</si>
  <si>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</si>
  <si>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</si>
  <si>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</si>
  <si>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</si>
  <si>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</si>
  <si>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</si>
  <si>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</si>
  <si>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</si>
  <si>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</si>
  <si>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</si>
  <si>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</si>
  <si>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</si>
  <si>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</si>
  <si>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</si>
  <si>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</si>
  <si>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</si>
  <si>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</si>
  <si>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2014. 8. 1</t>
    <phoneticPr fontId="5" type="noConversion"/>
  </si>
  <si>
    <t>6시30분</t>
    <phoneticPr fontId="4" type="noConversion"/>
  </si>
  <si>
    <t>7시</t>
    <phoneticPr fontId="4" type="noConversion"/>
  </si>
  <si>
    <t>임문철님</t>
    <phoneticPr fontId="4" type="noConversion"/>
  </si>
  <si>
    <t>박지연님</t>
    <phoneticPr fontId="4" type="noConversion"/>
  </si>
  <si>
    <t>최정윤님</t>
    <phoneticPr fontId="4" type="noConversion"/>
  </si>
  <si>
    <t>정형근님</t>
    <phoneticPr fontId="4" type="noConversion"/>
  </si>
  <si>
    <t>Campo</t>
    <phoneticPr fontId="4" type="noConversion"/>
  </si>
  <si>
    <t xml:space="preserve">주방 로그북(하루일과노트)시작과 </t>
    <phoneticPr fontId="4" type="noConversion"/>
  </si>
  <si>
    <t>관련되 교육 실시</t>
    <phoneticPr fontId="4" type="noConversion"/>
  </si>
  <si>
    <t>이한기계장,신동식주임 가락시장 방문</t>
    <phoneticPr fontId="4" type="noConversion"/>
  </si>
  <si>
    <t>가격동향, 식자재 선도, 재철식자재 확인</t>
    <phoneticPr fontId="4" type="noConversion"/>
  </si>
  <si>
    <t xml:space="preserve"> </t>
    <phoneticPr fontId="4" type="noConversion"/>
  </si>
  <si>
    <t>2014. 8. 2</t>
    <phoneticPr fontId="5" type="noConversion"/>
  </si>
  <si>
    <t>7월 인벤토리 실시</t>
    <phoneticPr fontId="4" type="noConversion"/>
  </si>
  <si>
    <t>돌잔치 L/T menu</t>
    <phoneticPr fontId="4" type="noConversion"/>
  </si>
  <si>
    <t>새우 튀김과 참치 아보카도 말이</t>
    <phoneticPr fontId="4" type="noConversion"/>
  </si>
  <si>
    <t>날치알 크림파스타</t>
    <phoneticPr fontId="4" type="noConversion"/>
  </si>
  <si>
    <t>등심 스테이크</t>
    <phoneticPr fontId="4" type="noConversion"/>
  </si>
  <si>
    <t>염지현사원 피자 업무 실시</t>
    <phoneticPr fontId="4" type="noConversion"/>
  </si>
  <si>
    <t>12시30분</t>
    <phoneticPr fontId="4" type="noConversion"/>
  </si>
  <si>
    <t>김희성님</t>
    <phoneticPr fontId="4" type="noConversion"/>
  </si>
  <si>
    <t>14+2</t>
    <phoneticPr fontId="4" type="noConversion"/>
  </si>
  <si>
    <t>Roma, 돌잔치, L/T</t>
    <phoneticPr fontId="4" type="noConversion"/>
  </si>
  <si>
    <t>2시30분</t>
    <phoneticPr fontId="4" type="noConversion"/>
  </si>
  <si>
    <t>서지나님</t>
    <phoneticPr fontId="4" type="noConversion"/>
  </si>
  <si>
    <t>6시</t>
    <phoneticPr fontId="4" type="noConversion"/>
  </si>
  <si>
    <t>김정선님</t>
    <phoneticPr fontId="4" type="noConversion"/>
  </si>
  <si>
    <t>정준혁님</t>
    <phoneticPr fontId="4" type="noConversion"/>
  </si>
  <si>
    <t>김은경님</t>
    <phoneticPr fontId="4" type="noConversion"/>
  </si>
  <si>
    <t>강미원님</t>
    <phoneticPr fontId="4" type="noConversion"/>
  </si>
  <si>
    <t>6시15분</t>
    <phoneticPr fontId="4" type="noConversion"/>
  </si>
  <si>
    <t>홍성진님</t>
    <phoneticPr fontId="4" type="noConversion"/>
  </si>
  <si>
    <t>이종림님</t>
    <phoneticPr fontId="4" type="noConversion"/>
  </si>
  <si>
    <t>이도훈님</t>
    <phoneticPr fontId="4" type="noConversion"/>
  </si>
  <si>
    <t>강창원님</t>
    <phoneticPr fontId="4" type="noConversion"/>
  </si>
  <si>
    <t>8시</t>
    <phoneticPr fontId="4" type="noConversion"/>
  </si>
  <si>
    <t>강여주님</t>
    <phoneticPr fontId="4" type="noConversion"/>
  </si>
  <si>
    <t>양규혁님</t>
    <phoneticPr fontId="4" type="noConversion"/>
  </si>
  <si>
    <t>청사과 엔다이브 샐러드</t>
    <phoneticPr fontId="4" type="noConversion"/>
  </si>
  <si>
    <t>리조 알 라떼 디저트</t>
    <phoneticPr fontId="4" type="noConversion"/>
  </si>
  <si>
    <t>피스타치오 퓨레를 곁들인 치킨 룰라드</t>
    <phoneticPr fontId="4" type="noConversion"/>
  </si>
  <si>
    <t>김초연사원 리조 알라떼 생산</t>
    <phoneticPr fontId="4" type="noConversion"/>
  </si>
  <si>
    <t>가지파이</t>
    <phoneticPr fontId="4" type="noConversion"/>
  </si>
  <si>
    <t>봉골레</t>
    <phoneticPr fontId="4" type="noConversion"/>
  </si>
  <si>
    <t>L/A Set</t>
    <phoneticPr fontId="4" type="noConversion"/>
  </si>
  <si>
    <t xml:space="preserve"> 내일 예약 상황 ; </t>
    <phoneticPr fontId="4" type="noConversion"/>
  </si>
  <si>
    <t xml:space="preserve"> 4F 어른 14인+ 아이4인 돌잔치 예약있습니다. L/T Set 이용</t>
    <phoneticPr fontId="4" type="noConversion"/>
  </si>
  <si>
    <t>L/T</t>
    <phoneticPr fontId="4" type="noConversion"/>
  </si>
  <si>
    <t>새우날치알파스타</t>
    <phoneticPr fontId="4" type="noConversion"/>
  </si>
  <si>
    <t>넛트 피자</t>
    <phoneticPr fontId="4" type="noConversion"/>
  </si>
  <si>
    <t>- 저녁 예약 사항</t>
    <phoneticPr fontId="4" type="noConversion"/>
  </si>
  <si>
    <t xml:space="preserve"> : 예약손님과 워킹 손님으로 인하여 각층 모두 만석을 이루었습니다.</t>
    <phoneticPr fontId="4" type="noConversion"/>
  </si>
  <si>
    <t>2014. 8. 3</t>
    <phoneticPr fontId="5" type="noConversion"/>
  </si>
  <si>
    <t>서양인터내셔널 직원</t>
    <phoneticPr fontId="4" type="noConversion"/>
  </si>
  <si>
    <t>김초연사원 리조 알 라떼 생산</t>
    <phoneticPr fontId="4" type="noConversion"/>
  </si>
  <si>
    <t xml:space="preserve">주방 후드,닥트 청소 실시 </t>
  </si>
  <si>
    <t>김초연사원 바닐라 아이스크림 생산</t>
    <phoneticPr fontId="4" type="noConversion"/>
  </si>
  <si>
    <t>7월 인벤토리 최홍탁 주임에게 전달</t>
    <phoneticPr fontId="4" type="noConversion"/>
  </si>
  <si>
    <t xml:space="preserve"> - 매장 음료 및 와인 재고파악을 실시하였습니다.</t>
    <phoneticPr fontId="4" type="noConversion"/>
  </si>
  <si>
    <t>송재연님</t>
    <phoneticPr fontId="4" type="noConversion"/>
  </si>
  <si>
    <t>김정윤님</t>
    <phoneticPr fontId="4" type="noConversion"/>
  </si>
  <si>
    <t>이재현님</t>
    <phoneticPr fontId="4" type="noConversion"/>
  </si>
  <si>
    <t>이인경님</t>
    <phoneticPr fontId="4" type="noConversion"/>
  </si>
  <si>
    <t>이태현님</t>
    <phoneticPr fontId="4" type="noConversion"/>
  </si>
  <si>
    <t xml:space="preserve">  - 2층 냉장고 성에제거 및 청소 실시.</t>
    <phoneticPr fontId="4" type="noConversion"/>
  </si>
  <si>
    <t>날치알크림파스타</t>
    <phoneticPr fontId="4" type="noConversion"/>
  </si>
  <si>
    <t>해산물우오바</t>
    <phoneticPr fontId="4" type="noConversion"/>
  </si>
  <si>
    <t>알리오올리오</t>
    <phoneticPr fontId="4" type="noConversion"/>
  </si>
  <si>
    <t>2014. 8. 4</t>
    <phoneticPr fontId="5" type="noConversion"/>
  </si>
  <si>
    <t>12시</t>
    <phoneticPr fontId="4" type="noConversion"/>
  </si>
  <si>
    <t>김은정님</t>
    <phoneticPr fontId="4" type="noConversion"/>
  </si>
  <si>
    <t>Siena</t>
    <phoneticPr fontId="4" type="noConversion"/>
  </si>
  <si>
    <t>홍성철대표님</t>
    <phoneticPr fontId="4" type="noConversion"/>
  </si>
  <si>
    <t>뢉</t>
    <phoneticPr fontId="4" type="noConversion"/>
  </si>
  <si>
    <t>조수연님</t>
    <phoneticPr fontId="4" type="noConversion"/>
  </si>
  <si>
    <t>미국사람</t>
    <phoneticPr fontId="4" type="noConversion"/>
  </si>
  <si>
    <t>가지 부르스케다 시연(이한기계장)</t>
    <phoneticPr fontId="4" type="noConversion"/>
  </si>
  <si>
    <t>프라임 키진 교환 및 반품 실시</t>
    <phoneticPr fontId="4" type="noConversion"/>
  </si>
  <si>
    <t>L/A set</t>
    <phoneticPr fontId="4" type="noConversion"/>
  </si>
  <si>
    <t>새우 알리오</t>
    <phoneticPr fontId="4" type="noConversion"/>
  </si>
  <si>
    <t>넛트피자</t>
    <phoneticPr fontId="4" type="noConversion"/>
  </si>
  <si>
    <t xml:space="preserve"> - 현대카드 5월 고메위크행사 정산. </t>
    <phoneticPr fontId="4" type="noConversion"/>
  </si>
  <si>
    <t xml:space="preserve">  : 총 9,533,300원 결제완료하였습니다.</t>
    <phoneticPr fontId="4" type="noConversion"/>
  </si>
  <si>
    <t>2014. 8. 5</t>
    <phoneticPr fontId="5" type="noConversion"/>
  </si>
  <si>
    <t>박광은님</t>
    <phoneticPr fontId="4" type="noConversion"/>
  </si>
  <si>
    <t>노경민님</t>
    <phoneticPr fontId="4" type="noConversion"/>
  </si>
  <si>
    <t>김민서님</t>
    <phoneticPr fontId="4" type="noConversion"/>
  </si>
  <si>
    <t>1시30분</t>
    <phoneticPr fontId="4" type="noConversion"/>
  </si>
  <si>
    <t>신명경님</t>
    <phoneticPr fontId="4" type="noConversion"/>
  </si>
  <si>
    <t>7시15분</t>
    <phoneticPr fontId="4" type="noConversion"/>
  </si>
  <si>
    <t>노승만님</t>
    <phoneticPr fontId="4" type="noConversion"/>
  </si>
  <si>
    <t>정원순님</t>
    <phoneticPr fontId="4" type="noConversion"/>
  </si>
  <si>
    <t>김종수님</t>
    <phoneticPr fontId="4" type="noConversion"/>
  </si>
  <si>
    <t>7시30분</t>
    <phoneticPr fontId="4" type="noConversion"/>
  </si>
  <si>
    <t>이한기 계장 시연 및 시식</t>
    <phoneticPr fontId="4" type="noConversion"/>
  </si>
  <si>
    <t>초리조 로제 파스타</t>
    <phoneticPr fontId="4" type="noConversion"/>
  </si>
  <si>
    <t>가지 부르스케타</t>
    <phoneticPr fontId="4" type="noConversion"/>
  </si>
  <si>
    <t>주방 바닥 대청소</t>
    <phoneticPr fontId="4" type="noConversion"/>
  </si>
  <si>
    <t>신동식주임 안심 손질</t>
    <phoneticPr fontId="4" type="noConversion"/>
  </si>
  <si>
    <t>염지현사원 피클주스 생산</t>
    <phoneticPr fontId="4" type="noConversion"/>
  </si>
  <si>
    <t>김경진사원 치킨스탁 교육</t>
    <phoneticPr fontId="4" type="noConversion"/>
  </si>
  <si>
    <t xml:space="preserve"> : 소모품 재고파악 및 위치, 발주작업을 교육 및 인수인계 </t>
    <phoneticPr fontId="4" type="noConversion"/>
  </si>
  <si>
    <t xml:space="preserve">   하였습니다.</t>
    <phoneticPr fontId="4" type="noConversion"/>
  </si>
  <si>
    <t xml:space="preserve"> - 황주식사원 사이드잡 - 소모품 </t>
    <phoneticPr fontId="4" type="noConversion"/>
  </si>
  <si>
    <t xml:space="preserve"> - 사무실 대청소 실시.</t>
    <phoneticPr fontId="4" type="noConversion"/>
  </si>
  <si>
    <t xml:space="preserve"> - 1층 바 보드정리 및 바닥청소 실시.</t>
    <phoneticPr fontId="4" type="noConversion"/>
  </si>
  <si>
    <t>2014. 8. 6</t>
    <phoneticPr fontId="5" type="noConversion"/>
  </si>
  <si>
    <t>신은종 님</t>
    <phoneticPr fontId="4" type="noConversion"/>
  </si>
  <si>
    <t>박혜정 님</t>
    <phoneticPr fontId="4" type="noConversion"/>
  </si>
  <si>
    <t>초세라 님</t>
    <phoneticPr fontId="4" type="noConversion"/>
  </si>
  <si>
    <t>오츠카 회사</t>
    <phoneticPr fontId="4" type="noConversion"/>
  </si>
  <si>
    <t>이기봉 사장님</t>
    <phoneticPr fontId="4" type="noConversion"/>
  </si>
  <si>
    <t>최규태 님</t>
    <phoneticPr fontId="4" type="noConversion"/>
  </si>
  <si>
    <t>송지영 님</t>
    <phoneticPr fontId="4" type="noConversion"/>
  </si>
  <si>
    <t>윤준강 님</t>
    <phoneticPr fontId="4" type="noConversion"/>
  </si>
  <si>
    <t>신청환 님</t>
    <phoneticPr fontId="4" type="noConversion"/>
  </si>
  <si>
    <t>Diner A.set</t>
    <phoneticPr fontId="4" type="noConversion"/>
  </si>
  <si>
    <t>오츠카 회사 비건 메뉴</t>
    <phoneticPr fontId="4" type="noConversion"/>
  </si>
  <si>
    <t>1. 가지 브루스케타, 부라타 치즈,</t>
    <phoneticPr fontId="4" type="noConversion"/>
  </si>
  <si>
    <t xml:space="preserve">   토마토 콩피</t>
    <phoneticPr fontId="4" type="noConversion"/>
  </si>
  <si>
    <t>2. 그릴 아스파라거스와 고르곤 졸라</t>
    <phoneticPr fontId="4" type="noConversion"/>
  </si>
  <si>
    <t xml:space="preserve">   마요네즈</t>
    <phoneticPr fontId="4" type="noConversion"/>
  </si>
  <si>
    <t>3. 버섯 듁셀로 속을 채운 리가토니</t>
    <phoneticPr fontId="4" type="noConversion"/>
  </si>
  <si>
    <t>4. 퀴노아 케일 샐러드</t>
    <phoneticPr fontId="4" type="noConversion"/>
  </si>
  <si>
    <t>5. 샤프란 야채 리조또</t>
    <phoneticPr fontId="4" type="noConversion"/>
  </si>
  <si>
    <t>6. 농어 / 감자 프리따따</t>
    <phoneticPr fontId="4" type="noConversion"/>
  </si>
  <si>
    <t>7. 디저트</t>
    <phoneticPr fontId="4" type="noConversion"/>
  </si>
  <si>
    <t>어니언피자</t>
    <phoneticPr fontId="4" type="noConversion"/>
  </si>
  <si>
    <t>해산물토마토파스타</t>
    <phoneticPr fontId="4" type="noConversion"/>
  </si>
  <si>
    <t>D/A set</t>
    <phoneticPr fontId="4" type="noConversion"/>
  </si>
  <si>
    <t xml:space="preserve"> - 당일영업사항</t>
    <phoneticPr fontId="4" type="noConversion"/>
  </si>
  <si>
    <t xml:space="preserve"> : 오전,오후 방문손님이 많아 만석으로 진행되었습니다. </t>
    <phoneticPr fontId="4" type="noConversion"/>
  </si>
  <si>
    <t>verona</t>
    <phoneticPr fontId="4" type="noConversion"/>
  </si>
  <si>
    <t xml:space="preserve">   오츠카회사 예약을 비롯한 비즈니스모임, 가족모임, 친목모임등 다양한 성격의</t>
    <phoneticPr fontId="4" type="noConversion"/>
  </si>
  <si>
    <t xml:space="preserve">   손님모임이 있었습니다.</t>
    <phoneticPr fontId="4" type="noConversion"/>
  </si>
  <si>
    <t>2014. 8. 7</t>
    <phoneticPr fontId="5" type="noConversion"/>
  </si>
  <si>
    <t>새우알리오</t>
    <phoneticPr fontId="4" type="noConversion"/>
  </si>
  <si>
    <t>새우크림파스타</t>
    <phoneticPr fontId="4" type="noConversion"/>
  </si>
  <si>
    <t>이경민님</t>
    <phoneticPr fontId="4" type="noConversion"/>
  </si>
  <si>
    <t>황정남님</t>
    <phoneticPr fontId="4" type="noConversion"/>
  </si>
  <si>
    <t>정마리아님</t>
    <phoneticPr fontId="4" type="noConversion"/>
  </si>
  <si>
    <t>- 1층 테라스 조경작업 실시</t>
    <phoneticPr fontId="4" type="noConversion"/>
  </si>
  <si>
    <t xml:space="preserve"> :  기존에 나무를 제거하고 새로운 로즈마리를 심어 테라스를 가꾸었습니다.</t>
    <phoneticPr fontId="4" type="noConversion"/>
  </si>
  <si>
    <t xml:space="preserve">- 1층 입간판 칠판 수정 및 보완작업을 실시하였습니다. </t>
    <phoneticPr fontId="4" type="noConversion"/>
  </si>
  <si>
    <t>2014. 8. 8</t>
    <phoneticPr fontId="5" type="noConversion"/>
  </si>
  <si>
    <t>테라스 작업 실시</t>
    <phoneticPr fontId="4" type="noConversion"/>
  </si>
  <si>
    <t>푸드박스 구매 공산품 정리 실시</t>
    <phoneticPr fontId="4" type="noConversion"/>
  </si>
  <si>
    <t>7월 물때 진행</t>
    <phoneticPr fontId="4" type="noConversion"/>
  </si>
  <si>
    <t>명일 테이스팅 메뉴 전달</t>
    <phoneticPr fontId="4" type="noConversion"/>
  </si>
  <si>
    <t>11시</t>
    <phoneticPr fontId="4" type="noConversion"/>
  </si>
  <si>
    <t>손나현님</t>
    <phoneticPr fontId="4" type="noConversion"/>
  </si>
  <si>
    <t>11시50분</t>
    <phoneticPr fontId="4" type="noConversion"/>
  </si>
  <si>
    <t>최지웅님</t>
    <phoneticPr fontId="4" type="noConversion"/>
  </si>
  <si>
    <t>1시</t>
    <phoneticPr fontId="4" type="noConversion"/>
  </si>
  <si>
    <t>박경란님</t>
    <phoneticPr fontId="4" type="noConversion"/>
  </si>
  <si>
    <t>송미영님</t>
    <phoneticPr fontId="4" type="noConversion"/>
  </si>
  <si>
    <t>2시</t>
    <phoneticPr fontId="4" type="noConversion"/>
  </si>
  <si>
    <t>쇼코상</t>
    <phoneticPr fontId="4" type="noConversion"/>
  </si>
  <si>
    <t>이병호교수님</t>
    <phoneticPr fontId="4" type="noConversion"/>
  </si>
  <si>
    <t>예와모임</t>
    <phoneticPr fontId="4" type="noConversion"/>
  </si>
  <si>
    <t>정은비님</t>
    <phoneticPr fontId="4" type="noConversion"/>
  </si>
  <si>
    <t>유상엽님</t>
    <phoneticPr fontId="4" type="noConversion"/>
  </si>
  <si>
    <t>진영래님</t>
    <phoneticPr fontId="4" type="noConversion"/>
  </si>
  <si>
    <t>김경원님</t>
    <phoneticPr fontId="4" type="noConversion"/>
  </si>
  <si>
    <t>Verona</t>
    <phoneticPr fontId="4" type="noConversion"/>
  </si>
  <si>
    <t>Roma, D/T</t>
    <phoneticPr fontId="4" type="noConversion"/>
  </si>
  <si>
    <t>예와모임 Tasting menu</t>
    <phoneticPr fontId="4" type="noConversion"/>
  </si>
  <si>
    <t>연어로 감싼 대게 타르타르</t>
    <phoneticPr fontId="4" type="noConversion"/>
  </si>
  <si>
    <t>블랙 트러플을 곁들인 비프 까르파치오</t>
    <phoneticPr fontId="4" type="noConversion"/>
  </si>
  <si>
    <t>버섯크림의 봉평 메밀 크레이프</t>
    <phoneticPr fontId="4" type="noConversion"/>
  </si>
  <si>
    <t>넛트 피자를 곁들인 시져 샐러드</t>
    <phoneticPr fontId="4" type="noConversion"/>
  </si>
  <si>
    <t>볼로네제 꼰낄리에</t>
    <phoneticPr fontId="4" type="noConversion"/>
  </si>
  <si>
    <t>안심 or 농어 스테이크</t>
    <phoneticPr fontId="4" type="noConversion"/>
  </si>
  <si>
    <t>꼴라메르까토 수제 아이스크림</t>
    <phoneticPr fontId="4" type="noConversion"/>
  </si>
  <si>
    <t>2014. 8. 9</t>
    <phoneticPr fontId="5" type="noConversion"/>
  </si>
  <si>
    <t>테라스 정리정돈</t>
    <phoneticPr fontId="4" type="noConversion"/>
  </si>
  <si>
    <t xml:space="preserve"> - 난타나, 민트, 바질, 방울토마토 </t>
    <phoneticPr fontId="4" type="noConversion"/>
  </si>
  <si>
    <t xml:space="preserve">   가지치기 실시</t>
    <phoneticPr fontId="4" type="noConversion"/>
  </si>
  <si>
    <t>주방 바닥 대청소 실시</t>
    <phoneticPr fontId="4" type="noConversion"/>
  </si>
  <si>
    <t xml:space="preserve">강지원주임, 임유리사원 리조또 변경된 조리법 </t>
    <phoneticPr fontId="4" type="noConversion"/>
  </si>
  <si>
    <t>교육 (신동식주임)</t>
    <phoneticPr fontId="4" type="noConversion"/>
  </si>
  <si>
    <t>토마토소스, 치킨스탁 생산 (신동식주임)</t>
    <phoneticPr fontId="4" type="noConversion"/>
  </si>
  <si>
    <t>김초연사원 민트아이스크림 생산</t>
    <phoneticPr fontId="4" type="noConversion"/>
  </si>
  <si>
    <t>김성균님</t>
    <phoneticPr fontId="4" type="noConversion"/>
  </si>
  <si>
    <t>3시</t>
    <phoneticPr fontId="4" type="noConversion"/>
  </si>
  <si>
    <t>원자영님</t>
    <phoneticPr fontId="4" type="noConversion"/>
  </si>
  <si>
    <t>4시30분</t>
    <phoneticPr fontId="4" type="noConversion"/>
  </si>
  <si>
    <t>지예영님</t>
    <phoneticPr fontId="4" type="noConversion"/>
  </si>
  <si>
    <t>박성은님</t>
    <phoneticPr fontId="4" type="noConversion"/>
  </si>
  <si>
    <t>7+3</t>
    <phoneticPr fontId="4" type="noConversion"/>
  </si>
  <si>
    <t>황덕연님</t>
    <phoneticPr fontId="4" type="noConversion"/>
  </si>
  <si>
    <t>황채원님</t>
    <phoneticPr fontId="4" type="noConversion"/>
  </si>
  <si>
    <t>김우주님</t>
    <phoneticPr fontId="4" type="noConversion"/>
  </si>
  <si>
    <t>신동준님</t>
    <phoneticPr fontId="4" type="noConversion"/>
  </si>
  <si>
    <t>이민희님</t>
    <phoneticPr fontId="4" type="noConversion"/>
  </si>
  <si>
    <t>김경진사원</t>
    <phoneticPr fontId="4" type="noConversion"/>
  </si>
  <si>
    <t>부모님 동반</t>
    <phoneticPr fontId="4" type="noConversion"/>
  </si>
  <si>
    <t>김진영사원 마지막 근무</t>
    <phoneticPr fontId="4" type="noConversion"/>
  </si>
  <si>
    <t>버섯리조또</t>
    <phoneticPr fontId="4" type="noConversion"/>
  </si>
  <si>
    <t>마르게리따</t>
    <phoneticPr fontId="4" type="noConversion"/>
  </si>
  <si>
    <t>D/T set</t>
    <phoneticPr fontId="4" type="noConversion"/>
  </si>
  <si>
    <t>날치알크림파스타</t>
    <phoneticPr fontId="4" type="noConversion"/>
  </si>
  <si>
    <t>아라비아따</t>
    <phoneticPr fontId="4" type="noConversion"/>
  </si>
  <si>
    <t>해산물파스타</t>
    <phoneticPr fontId="4" type="noConversion"/>
  </si>
  <si>
    <t xml:space="preserve"> - 어제 예약하셨던 예와모임, 다음달에도 예약 주셨습니다.</t>
    <phoneticPr fontId="4" type="noConversion"/>
  </si>
  <si>
    <t xml:space="preserve"> : 와인에 맞추어 나온 코스요리에 매우 만족하셨으며, 공간에 대한 만족도 또한 </t>
    <phoneticPr fontId="4" type="noConversion"/>
  </si>
  <si>
    <t xml:space="preserve">   높았습니다.</t>
    <phoneticPr fontId="4" type="noConversion"/>
  </si>
  <si>
    <t xml:space="preserve"> - 1층 테라스 칠판작업실시. </t>
    <phoneticPr fontId="4" type="noConversion"/>
  </si>
  <si>
    <t xml:space="preserve"> </t>
    <phoneticPr fontId="4" type="noConversion"/>
  </si>
  <si>
    <t xml:space="preserve"> : 새로이 바뀐 조경에 맞추어 꽃을 배치하고, 칠판작업을 새로 하여 설치하였습니  
   다.</t>
    <phoneticPr fontId="4" type="noConversion"/>
  </si>
  <si>
    <t>2014. 8. 10</t>
    <phoneticPr fontId="5" type="noConversion"/>
  </si>
  <si>
    <t>유정근님</t>
    <phoneticPr fontId="4" type="noConversion"/>
  </si>
  <si>
    <t>5시</t>
    <phoneticPr fontId="4" type="noConversion"/>
  </si>
  <si>
    <t>김정수님</t>
    <phoneticPr fontId="4" type="noConversion"/>
  </si>
  <si>
    <t>이동환님</t>
    <phoneticPr fontId="4" type="noConversion"/>
  </si>
  <si>
    <t>이채연님</t>
    <phoneticPr fontId="4" type="noConversion"/>
  </si>
  <si>
    <t>6+3</t>
    <phoneticPr fontId="4" type="noConversion"/>
  </si>
  <si>
    <t>오민선님</t>
    <phoneticPr fontId="4" type="noConversion"/>
  </si>
  <si>
    <t>신동식주임, 강지원주임 데미소스 교육(이한기계장)</t>
    <phoneticPr fontId="4" type="noConversion"/>
  </si>
  <si>
    <t>삼각지 및 선반 청소 및 정리 정돈</t>
    <phoneticPr fontId="4" type="noConversion"/>
  </si>
  <si>
    <t>봉골레</t>
    <phoneticPr fontId="4" type="noConversion"/>
  </si>
  <si>
    <t>어니언피자</t>
    <phoneticPr fontId="4" type="noConversion"/>
  </si>
  <si>
    <t>깔라마리</t>
    <phoneticPr fontId="4" type="noConversion"/>
  </si>
  <si>
    <t xml:space="preserve">- 1층부터 4층까지 선반 청소와 정리를 실시하였습니다. </t>
    <phoneticPr fontId="4" type="noConversion"/>
  </si>
  <si>
    <t>- 내일 예약사항</t>
    <phoneticPr fontId="4" type="noConversion"/>
  </si>
  <si>
    <t xml:space="preserve"> 내일 Campo에 예화랑 예약이 있습니다.</t>
    <phoneticPr fontId="4" type="noConversion"/>
  </si>
  <si>
    <t>2014. 8. 11</t>
    <phoneticPr fontId="5" type="noConversion"/>
  </si>
  <si>
    <t>정현정님</t>
    <phoneticPr fontId="4" type="noConversion"/>
  </si>
  <si>
    <t>예화랑</t>
    <phoneticPr fontId="4" type="noConversion"/>
  </si>
  <si>
    <t>3~4</t>
    <phoneticPr fontId="4" type="noConversion"/>
  </si>
  <si>
    <t>최재영님</t>
    <phoneticPr fontId="4" type="noConversion"/>
  </si>
  <si>
    <t xml:space="preserve">파스타 서랍냉장고, 화덕, 닥트 대청소 </t>
    <phoneticPr fontId="4" type="noConversion"/>
  </si>
  <si>
    <t>김경진사원 감자 메쉬 교육</t>
    <phoneticPr fontId="4" type="noConversion"/>
  </si>
  <si>
    <t>디스플레이용 빵 건조 시작</t>
    <phoneticPr fontId="4" type="noConversion"/>
  </si>
  <si>
    <t>신동식주임 퐁듀브 소스 교육(이한기계장)</t>
    <phoneticPr fontId="4" type="noConversion"/>
  </si>
  <si>
    <t>1. 홀 신입직원 출근</t>
    <phoneticPr fontId="4" type="noConversion"/>
  </si>
  <si>
    <t xml:space="preserve">   류상일 직원 첫출근하였으며, 기본인사교육 진행하였습니다.</t>
    <phoneticPr fontId="4" type="noConversion"/>
  </si>
  <si>
    <t>2. 내일예약사항</t>
    <phoneticPr fontId="4" type="noConversion"/>
  </si>
  <si>
    <t xml:space="preserve"> 서양네트웍스 리틀그라운드 7:00 (6-8명) Sienna</t>
    <phoneticPr fontId="4" type="noConversion"/>
  </si>
  <si>
    <t xml:space="preserve"> 박대준 님(4) 7:00 Campo</t>
    <phoneticPr fontId="4" type="noConversion"/>
  </si>
  <si>
    <t>2014. 8. 12</t>
    <phoneticPr fontId="5" type="noConversion"/>
  </si>
  <si>
    <t>서현덕 이사님</t>
    <phoneticPr fontId="4" type="noConversion"/>
  </si>
  <si>
    <t>황정한님</t>
    <phoneticPr fontId="4" type="noConversion"/>
  </si>
  <si>
    <t>Verona 비즈니스 모임</t>
    <phoneticPr fontId="4" type="noConversion"/>
  </si>
  <si>
    <t>Campo</t>
    <phoneticPr fontId="4" type="noConversion"/>
  </si>
  <si>
    <t>예치과</t>
    <phoneticPr fontId="4" type="noConversion"/>
  </si>
  <si>
    <t>Sienna</t>
    <phoneticPr fontId="4" type="noConversion"/>
  </si>
  <si>
    <t>비프까르파치오</t>
    <phoneticPr fontId="4" type="noConversion"/>
  </si>
  <si>
    <t>너트피자</t>
    <phoneticPr fontId="4" type="noConversion"/>
  </si>
  <si>
    <t>D/A Set</t>
    <phoneticPr fontId="4" type="noConversion"/>
  </si>
  <si>
    <t>7시</t>
    <phoneticPr fontId="4" type="noConversion"/>
  </si>
  <si>
    <t>박대준님</t>
    <phoneticPr fontId="4" type="noConversion"/>
  </si>
  <si>
    <t xml:space="preserve"> Sienna 비즈니스 모임</t>
    <phoneticPr fontId="4" type="noConversion"/>
  </si>
  <si>
    <t xml:space="preserve"> 1.오늘 2,3F 룸 모두 예약진행 되었으며 직수입와인을 주로하여 와인판매(24%)</t>
    <phoneticPr fontId="4" type="noConversion"/>
  </si>
  <si>
    <t xml:space="preserve">   높았으며, 메인판매율(10%)도 높았습니다.</t>
    <phoneticPr fontId="4" type="noConversion"/>
  </si>
  <si>
    <t xml:space="preserve"> 2. 9월12일 바톤갤러리 20명 3층 룸으로 예약되었습니다.</t>
    <phoneticPr fontId="4" type="noConversion"/>
  </si>
  <si>
    <t>2014. 8. 13</t>
    <phoneticPr fontId="5" type="noConversion"/>
  </si>
  <si>
    <t>퀴노아 샐러드</t>
    <phoneticPr fontId="4" type="noConversion"/>
  </si>
  <si>
    <t>새우칠리피자</t>
    <phoneticPr fontId="4" type="noConversion"/>
  </si>
  <si>
    <t>김영미님</t>
    <phoneticPr fontId="4" type="noConversion"/>
  </si>
  <si>
    <t>랄프로렌</t>
    <phoneticPr fontId="4" type="noConversion"/>
  </si>
  <si>
    <t>조은주님</t>
    <phoneticPr fontId="4" type="noConversion"/>
  </si>
  <si>
    <t>권혜경님</t>
    <phoneticPr fontId="4" type="noConversion"/>
  </si>
  <si>
    <t>김하나님</t>
    <phoneticPr fontId="4" type="noConversion"/>
  </si>
  <si>
    <t>최성준님</t>
    <phoneticPr fontId="4" type="noConversion"/>
  </si>
  <si>
    <t>이광언내과</t>
    <phoneticPr fontId="4" type="noConversion"/>
  </si>
  <si>
    <t>서정기님</t>
    <phoneticPr fontId="4" type="noConversion"/>
  </si>
  <si>
    <t>반효정님</t>
    <phoneticPr fontId="4" type="noConversion"/>
  </si>
  <si>
    <t>김원규님</t>
    <phoneticPr fontId="4" type="noConversion"/>
  </si>
  <si>
    <t>홍성철님</t>
    <phoneticPr fontId="4" type="noConversion"/>
  </si>
  <si>
    <t xml:space="preserve">Campo </t>
    <phoneticPr fontId="4" type="noConversion"/>
  </si>
  <si>
    <t>Campo , 국립발레단</t>
    <phoneticPr fontId="4" type="noConversion"/>
  </si>
  <si>
    <t xml:space="preserve"> 오늘은 랄프로렌, 홍성철님, 이광언내과 등 워킹손님 포함 </t>
    <phoneticPr fontId="4" type="noConversion"/>
  </si>
  <si>
    <t xml:space="preserve"> VIP의 방문이 많았습니다.</t>
    <phoneticPr fontId="4" type="noConversion"/>
  </si>
  <si>
    <t>2014. 8. 14</t>
    <phoneticPr fontId="5" type="noConversion"/>
  </si>
  <si>
    <t>12시</t>
    <phoneticPr fontId="4" type="noConversion"/>
  </si>
  <si>
    <t>플래닛</t>
    <phoneticPr fontId="4" type="noConversion"/>
  </si>
  <si>
    <t>대표님</t>
    <phoneticPr fontId="4" type="noConversion"/>
  </si>
  <si>
    <t>김민정님</t>
    <phoneticPr fontId="4" type="noConversion"/>
  </si>
  <si>
    <t>이종숙님</t>
    <phoneticPr fontId="4" type="noConversion"/>
  </si>
  <si>
    <t>김윤한님</t>
    <phoneticPr fontId="4" type="noConversion"/>
  </si>
  <si>
    <t>12시15분</t>
    <phoneticPr fontId="4" type="noConversion"/>
  </si>
  <si>
    <t>이동화님</t>
    <phoneticPr fontId="4" type="noConversion"/>
  </si>
  <si>
    <t>박순희님</t>
    <phoneticPr fontId="4" type="noConversion"/>
  </si>
  <si>
    <t>김성우님</t>
    <phoneticPr fontId="4" type="noConversion"/>
  </si>
  <si>
    <t>이한기 계장 디저트 시연(마카롱)</t>
    <phoneticPr fontId="4" type="noConversion"/>
  </si>
  <si>
    <t>그릴 청소 실시</t>
    <phoneticPr fontId="4" type="noConversion"/>
  </si>
  <si>
    <t>임유리사원 치킨스탁 교육</t>
    <phoneticPr fontId="4" type="noConversion"/>
  </si>
  <si>
    <t>강지원주임 안심 손질</t>
    <phoneticPr fontId="4" type="noConversion"/>
  </si>
  <si>
    <t>임유리사원 감자메쉬 교육</t>
    <phoneticPr fontId="4" type="noConversion"/>
  </si>
  <si>
    <t>염지현사원 피자 치즈 교육</t>
    <phoneticPr fontId="4" type="noConversion"/>
  </si>
  <si>
    <t>염지현사원 치킨 손질 교육</t>
    <phoneticPr fontId="4" type="noConversion"/>
  </si>
  <si>
    <t>새우크림파스타</t>
    <phoneticPr fontId="4" type="noConversion"/>
  </si>
  <si>
    <t>봉골레</t>
    <phoneticPr fontId="4" type="noConversion"/>
  </si>
  <si>
    <t>카프레제</t>
    <phoneticPr fontId="4" type="noConversion"/>
  </si>
  <si>
    <t>- 최향경대리와 이민혜사원이 신사점 와인 맵을 만들었습니다.</t>
    <phoneticPr fontId="4" type="noConversion"/>
  </si>
  <si>
    <t>- 내일 예약 사항</t>
    <phoneticPr fontId="4" type="noConversion"/>
  </si>
  <si>
    <t xml:space="preserve">: 고호성님과 금호 아시아나 사장님과 동행 식사예약이 있습니다. Roma에서 6인 </t>
    <phoneticPr fontId="4" type="noConversion"/>
  </si>
  <si>
    <t xml:space="preserve"> D/B set 식사가 있습니다.</t>
    <phoneticPr fontId="4" type="noConversion"/>
  </si>
  <si>
    <t>2014. 8. 15</t>
    <phoneticPr fontId="5" type="noConversion"/>
  </si>
  <si>
    <t>염지현 사원 수박 마리네이드, 로메인 손질 및</t>
    <phoneticPr fontId="4" type="noConversion"/>
  </si>
  <si>
    <t>보관 방법 교육.</t>
    <phoneticPr fontId="4" type="noConversion"/>
  </si>
  <si>
    <t>신동식 주임 생선 가니쉬 교육</t>
    <phoneticPr fontId="4" type="noConversion"/>
  </si>
  <si>
    <t>이유림 님</t>
    <phoneticPr fontId="4" type="noConversion"/>
  </si>
  <si>
    <t>김재연 님</t>
    <phoneticPr fontId="4" type="noConversion"/>
  </si>
  <si>
    <t>황원 님</t>
    <phoneticPr fontId="4" type="noConversion"/>
  </si>
  <si>
    <t>김종석 님</t>
    <phoneticPr fontId="4" type="noConversion"/>
  </si>
  <si>
    <t>송지연 님</t>
    <phoneticPr fontId="4" type="noConversion"/>
  </si>
  <si>
    <t>6+1</t>
    <phoneticPr fontId="4" type="noConversion"/>
  </si>
  <si>
    <t>고호성 님</t>
    <phoneticPr fontId="4" type="noConversion"/>
  </si>
  <si>
    <t>고현정 님</t>
    <phoneticPr fontId="4" type="noConversion"/>
  </si>
  <si>
    <t>강태호 님</t>
    <phoneticPr fontId="4" type="noConversion"/>
  </si>
  <si>
    <t>이주형 님</t>
    <phoneticPr fontId="4" type="noConversion"/>
  </si>
  <si>
    <t>임준섭 님</t>
    <phoneticPr fontId="4" type="noConversion"/>
  </si>
  <si>
    <t>정현석 님</t>
    <phoneticPr fontId="4" type="noConversion"/>
  </si>
  <si>
    <t>이도운 님</t>
    <phoneticPr fontId="4" type="noConversion"/>
  </si>
  <si>
    <t>김상훈 님</t>
    <phoneticPr fontId="4" type="noConversion"/>
  </si>
  <si>
    <t>로즈마리 정돈.</t>
    <phoneticPr fontId="4" type="noConversion"/>
  </si>
  <si>
    <t>메인 강화에 대한 미팅.</t>
    <phoneticPr fontId="4" type="noConversion"/>
  </si>
  <si>
    <t>너트피자</t>
    <phoneticPr fontId="4" type="noConversion"/>
  </si>
  <si>
    <t>봉골레</t>
    <phoneticPr fontId="4" type="noConversion"/>
  </si>
  <si>
    <t>D/B</t>
    <phoneticPr fontId="4" type="noConversion"/>
  </si>
  <si>
    <t xml:space="preserve"> 1. 오늘의 영업사항</t>
    <phoneticPr fontId="4" type="noConversion"/>
  </si>
  <si>
    <t xml:space="preserve"> 재방문하기로 하였습니다.</t>
    <phoneticPr fontId="4" type="noConversion"/>
  </si>
  <si>
    <t xml:space="preserve">   힘쓰고 있습니다.</t>
    <phoneticPr fontId="4" type="noConversion"/>
  </si>
  <si>
    <t xml:space="preserve"> - 요즘 소개를 통해 매장을 찾는 고객이 늘어 더욱 친절한 서비스로 고객 맞이에 </t>
    <phoneticPr fontId="4" type="noConversion"/>
  </si>
  <si>
    <t xml:space="preserve"> - 고호성님(Rroma)은 오늘 디너 만족도가 매우 높으셨으며 다음 달 4층으로 모임</t>
    <phoneticPr fontId="4" type="noConversion"/>
  </si>
  <si>
    <t>2014. 8. 16</t>
    <phoneticPr fontId="5" type="noConversion"/>
  </si>
  <si>
    <t>마레파스타</t>
    <phoneticPr fontId="4" type="noConversion"/>
  </si>
  <si>
    <t>우오바</t>
    <phoneticPr fontId="4" type="noConversion"/>
  </si>
  <si>
    <t>감베리파스타</t>
    <phoneticPr fontId="4" type="noConversion"/>
  </si>
  <si>
    <t xml:space="preserve"> - 오늘은 글라스 와인 판매가 많았습니다.</t>
    <phoneticPr fontId="4" type="noConversion"/>
  </si>
  <si>
    <t xml:space="preserve">   특히 날씨에 따른 화이트 와인 판매가 높았으며, 그에따라 레드와인까지 </t>
    <phoneticPr fontId="4" type="noConversion"/>
  </si>
  <si>
    <t xml:space="preserve">   드시는 손님이 계셨습니다.</t>
    <phoneticPr fontId="4" type="noConversion"/>
  </si>
  <si>
    <t xml:space="preserve">    (화이트와인 : 14잔  레드와인 : 5잔)</t>
    <phoneticPr fontId="4" type="noConversion"/>
  </si>
  <si>
    <t>갤러리바통</t>
    <phoneticPr fontId="4" type="noConversion"/>
  </si>
  <si>
    <t>이수진님</t>
    <phoneticPr fontId="4" type="noConversion"/>
  </si>
  <si>
    <t>2014. 8. 17</t>
    <phoneticPr fontId="5" type="noConversion"/>
  </si>
  <si>
    <t>김선경님</t>
    <phoneticPr fontId="4" type="noConversion"/>
  </si>
  <si>
    <t>강지연님</t>
    <phoneticPr fontId="4" type="noConversion"/>
  </si>
  <si>
    <t>김아람님</t>
    <phoneticPr fontId="4" type="noConversion"/>
  </si>
  <si>
    <t>Roma, L/B, 팔순잔치</t>
    <phoneticPr fontId="4" type="noConversion"/>
  </si>
  <si>
    <t>김이연님</t>
    <phoneticPr fontId="4" type="noConversion"/>
  </si>
  <si>
    <t>7시</t>
    <phoneticPr fontId="4" type="noConversion"/>
  </si>
  <si>
    <t>김준원님</t>
    <phoneticPr fontId="4" type="noConversion"/>
  </si>
  <si>
    <t>그릴 청소</t>
    <phoneticPr fontId="4" type="noConversion"/>
  </si>
  <si>
    <t>삼각지 공산품 정리 정돈 실시</t>
    <phoneticPr fontId="4" type="noConversion"/>
  </si>
  <si>
    <t>김경진사원 치킨구이 교육</t>
    <phoneticPr fontId="4" type="noConversion"/>
  </si>
  <si>
    <t>알리오 올리오 시연</t>
    <phoneticPr fontId="4" type="noConversion"/>
  </si>
  <si>
    <t xml:space="preserve"> -면상태 및 소금 간 체크</t>
    <phoneticPr fontId="4" type="noConversion"/>
  </si>
  <si>
    <t>L/B SET</t>
    <phoneticPr fontId="4" type="noConversion"/>
  </si>
  <si>
    <t>알리오올리오</t>
    <phoneticPr fontId="4" type="noConversion"/>
  </si>
  <si>
    <t>퀴노아케일샐러드</t>
    <phoneticPr fontId="4" type="noConversion"/>
  </si>
  <si>
    <t xml:space="preserve"> 1,2F 창고 정리 실시</t>
    <phoneticPr fontId="4" type="noConversion"/>
  </si>
  <si>
    <t xml:space="preserve"> ( 와인 및 음료 정리 )</t>
    <phoneticPr fontId="4" type="noConversion"/>
  </si>
  <si>
    <t>2014. 8. 19</t>
    <phoneticPr fontId="5" type="noConversion"/>
  </si>
  <si>
    <t>2014. 8. 18</t>
    <phoneticPr fontId="5" type="noConversion"/>
  </si>
  <si>
    <t>도마 소독 실시</t>
    <phoneticPr fontId="4" type="noConversion"/>
  </si>
  <si>
    <t>책임자 미팅 실시</t>
    <phoneticPr fontId="4" type="noConversion"/>
  </si>
  <si>
    <t>이한기계장,신동식,강지원주임 참석</t>
    <phoneticPr fontId="4" type="noConversion"/>
  </si>
  <si>
    <t>12시</t>
    <phoneticPr fontId="4" type="noConversion"/>
  </si>
  <si>
    <t>김보경님</t>
    <phoneticPr fontId="4" type="noConversion"/>
  </si>
  <si>
    <t>이혜주님</t>
    <phoneticPr fontId="4" type="noConversion"/>
  </si>
  <si>
    <t>리앤펑사장님</t>
    <phoneticPr fontId="4" type="noConversion"/>
  </si>
  <si>
    <t>정일정님</t>
    <phoneticPr fontId="4" type="noConversion"/>
  </si>
  <si>
    <t>박종민님</t>
    <phoneticPr fontId="4" type="noConversion"/>
  </si>
  <si>
    <t>바통갤러리</t>
    <phoneticPr fontId="4" type="noConversion"/>
  </si>
  <si>
    <t>황윤희님</t>
    <phoneticPr fontId="4" type="noConversion"/>
  </si>
  <si>
    <t>한진우님</t>
    <phoneticPr fontId="4" type="noConversion"/>
  </si>
  <si>
    <t>Siena, D/B</t>
    <phoneticPr fontId="4" type="noConversion"/>
  </si>
  <si>
    <t>Verona</t>
    <phoneticPr fontId="4" type="noConversion"/>
  </si>
  <si>
    <t xml:space="preserve">Siena </t>
    <phoneticPr fontId="4" type="noConversion"/>
  </si>
  <si>
    <t>신동식주임 크레이프 소스 생산</t>
    <phoneticPr fontId="4" type="noConversion"/>
  </si>
  <si>
    <t>임유리 사원 생선(농어, 참가자미) 손질</t>
    <phoneticPr fontId="4" type="noConversion"/>
  </si>
  <si>
    <t>김초연사원 상그리아 아이스크림 생산</t>
    <phoneticPr fontId="4" type="noConversion"/>
  </si>
  <si>
    <t>L/A set</t>
    <phoneticPr fontId="4" type="noConversion"/>
  </si>
  <si>
    <t>D/A set</t>
    <phoneticPr fontId="4" type="noConversion"/>
  </si>
  <si>
    <t>해산물리조또</t>
    <phoneticPr fontId="4" type="noConversion"/>
  </si>
  <si>
    <t xml:space="preserve"> - 매장 전체 에어컨 분해청소 실시.</t>
    <phoneticPr fontId="4" type="noConversion"/>
  </si>
  <si>
    <t xml:space="preserve"> : 야간작업으로 진행됩니다.</t>
    <phoneticPr fontId="4" type="noConversion"/>
  </si>
  <si>
    <t xml:space="preserve"> - 내일예약사항</t>
    <phoneticPr fontId="4" type="noConversion"/>
  </si>
  <si>
    <t>: 6:00 40인 3F 홀 예약주셨습니다.</t>
    <phoneticPr fontId="4" type="noConversion"/>
  </si>
  <si>
    <t xml:space="preserve">    1인 55,000원 쉐어메뉴로 구성하여 식사예약하셨습니다.</t>
    <phoneticPr fontId="4" type="noConversion"/>
  </si>
  <si>
    <t>더북컴퍼니</t>
    <phoneticPr fontId="4" type="noConversion"/>
  </si>
  <si>
    <t xml:space="preserve">싱글즈 창간 10주년 오픈 기념 회식 </t>
    <phoneticPr fontId="4" type="noConversion"/>
  </si>
  <si>
    <t>최여진 님</t>
    <phoneticPr fontId="4" type="noConversion"/>
  </si>
  <si>
    <t>강태진 전무님</t>
    <phoneticPr fontId="4" type="noConversion"/>
  </si>
  <si>
    <t>Sienna</t>
    <phoneticPr fontId="4" type="noConversion"/>
  </si>
  <si>
    <t>Verona</t>
    <phoneticPr fontId="4" type="noConversion"/>
  </si>
  <si>
    <t>갤러리 바톤</t>
    <phoneticPr fontId="4" type="noConversion"/>
  </si>
  <si>
    <t>Roma</t>
    <phoneticPr fontId="4" type="noConversion"/>
  </si>
  <si>
    <t xml:space="preserve"> -디너 1,2,3층 만석으로 인하여 갤러리 바톤은 4층에서 식사 진행하였으며</t>
    <phoneticPr fontId="4" type="noConversion"/>
  </si>
  <si>
    <t>디너세트, 단품 , 와인 및 음료(43%), 치즈 등 골고루 판매되었습니다.</t>
    <phoneticPr fontId="4" type="noConversion"/>
  </si>
  <si>
    <t>3층 홀에서 진행된 더북컴퍼니는 1인 \55.000 4인 쉐어메뉴로 진행되었으며</t>
    <phoneticPr fontId="4" type="noConversion"/>
  </si>
  <si>
    <t>서비스로 에피타이저 챙겨드렸습니다.</t>
    <phoneticPr fontId="4" type="noConversion"/>
  </si>
  <si>
    <t xml:space="preserve"> - 내일 예약 상황</t>
    <phoneticPr fontId="4" type="noConversion"/>
  </si>
  <si>
    <t xml:space="preserve"> ROMA : 다케다 대학 10인 D/B Set</t>
    <phoneticPr fontId="4" type="noConversion"/>
  </si>
  <si>
    <t>Sienna : 박정상님 8인 D/T (사장님 지인분)</t>
    <phoneticPr fontId="4" type="noConversion"/>
  </si>
  <si>
    <t>2014. 8. 20</t>
    <phoneticPr fontId="5" type="noConversion"/>
  </si>
  <si>
    <t>민승기님</t>
    <phoneticPr fontId="4" type="noConversion"/>
  </si>
  <si>
    <t>설원희님</t>
    <phoneticPr fontId="4" type="noConversion"/>
  </si>
  <si>
    <t>최승현님</t>
    <phoneticPr fontId="4" type="noConversion"/>
  </si>
  <si>
    <t>박정상님</t>
    <phoneticPr fontId="4" type="noConversion"/>
  </si>
  <si>
    <t>다케다제약</t>
    <phoneticPr fontId="4" type="noConversion"/>
  </si>
  <si>
    <t>오진숙님</t>
    <phoneticPr fontId="4" type="noConversion"/>
  </si>
  <si>
    <t>김동준</t>
    <phoneticPr fontId="4" type="noConversion"/>
  </si>
  <si>
    <t>사장님</t>
    <phoneticPr fontId="4" type="noConversion"/>
  </si>
  <si>
    <t>이혜리님</t>
    <phoneticPr fontId="4" type="noConversion"/>
  </si>
  <si>
    <t>8시40분</t>
    <phoneticPr fontId="4" type="noConversion"/>
  </si>
  <si>
    <t>신여경님</t>
    <phoneticPr fontId="4" type="noConversion"/>
  </si>
  <si>
    <t>Siena, D/T</t>
    <phoneticPr fontId="4" type="noConversion"/>
  </si>
  <si>
    <t>Roma, D/B</t>
    <phoneticPr fontId="4" type="noConversion"/>
  </si>
  <si>
    <t>박정상님 D/T</t>
    <phoneticPr fontId="4" type="noConversion"/>
  </si>
  <si>
    <t>구운 관자와 서양물냉이, 애플망고</t>
    <phoneticPr fontId="4" type="noConversion"/>
  </si>
  <si>
    <t>그릴에 구운 문어와 상크한 렌틸콩 샐러드</t>
    <phoneticPr fontId="4" type="noConversion"/>
  </si>
  <si>
    <t>비트와 부드러운 푸아그라 폼</t>
    <phoneticPr fontId="4" type="noConversion"/>
  </si>
  <si>
    <t>구운 야채 샐러드와 쉐리 비네거</t>
    <phoneticPr fontId="4" type="noConversion"/>
  </si>
  <si>
    <t>새우와 시금치 페스토로 맛을 낸 카사레치아</t>
    <phoneticPr fontId="4" type="noConversion"/>
  </si>
  <si>
    <t>안심 or 생선</t>
    <phoneticPr fontId="4" type="noConversion"/>
  </si>
  <si>
    <t>화이트 샹그리아 샤벳</t>
    <phoneticPr fontId="4" type="noConversion"/>
  </si>
  <si>
    <t>밍크뮤 디자인실회식</t>
    <phoneticPr fontId="4" type="noConversion"/>
  </si>
  <si>
    <t>D/B set</t>
    <phoneticPr fontId="4" type="noConversion"/>
  </si>
  <si>
    <t>마가리따 피자</t>
    <phoneticPr fontId="4" type="noConversion"/>
  </si>
  <si>
    <t>해산물파스타</t>
    <phoneticPr fontId="4" type="noConversion"/>
  </si>
  <si>
    <t xml:space="preserve"> - 오늘영업특이사항</t>
    <phoneticPr fontId="4" type="noConversion"/>
  </si>
  <si>
    <t xml:space="preserve"> : 디너영업이 만석으로 진행되었으며, 비즈니스모임,친목모임등 다양한성격의</t>
    <phoneticPr fontId="4" type="noConversion"/>
  </si>
  <si>
    <t>손님이 방문하여 주셨습니다.</t>
    <phoneticPr fontId="4" type="noConversion"/>
  </si>
  <si>
    <t>와인및음료가 45%로 판매율이 가장높았습니다.</t>
    <phoneticPr fontId="4" type="noConversion"/>
  </si>
  <si>
    <t xml:space="preserve"> - 매장 디피를 했던 빵을 새로 교체하였습니다. </t>
    <phoneticPr fontId="4" type="noConversion"/>
  </si>
  <si>
    <t>마르게리따</t>
    <phoneticPr fontId="4" type="noConversion"/>
  </si>
  <si>
    <t>퀴노라샐러드</t>
    <phoneticPr fontId="4" type="noConversion"/>
  </si>
  <si>
    <t>아라비아따</t>
    <phoneticPr fontId="4" type="noConversion"/>
  </si>
  <si>
    <t>2014. 8. 21</t>
    <phoneticPr fontId="5" type="noConversion"/>
  </si>
  <si>
    <t>박지영 님</t>
    <phoneticPr fontId="4" type="noConversion"/>
  </si>
  <si>
    <t>남희경 님</t>
    <phoneticPr fontId="4" type="noConversion"/>
  </si>
  <si>
    <t>8~10</t>
    <phoneticPr fontId="4" type="noConversion"/>
  </si>
  <si>
    <t>최윤철 님</t>
    <phoneticPr fontId="4" type="noConversion"/>
  </si>
  <si>
    <t>박선영 님</t>
    <phoneticPr fontId="4" type="noConversion"/>
  </si>
  <si>
    <t>주방 기물 및 공산품 정리 정돈.</t>
    <phoneticPr fontId="4" type="noConversion"/>
  </si>
  <si>
    <t>6시</t>
    <phoneticPr fontId="4" type="noConversion"/>
  </si>
  <si>
    <t>11시30분</t>
    <phoneticPr fontId="4" type="noConversion"/>
  </si>
  <si>
    <t>연어 그라브락스 마리네이드 시작</t>
    <phoneticPr fontId="4" type="noConversion"/>
  </si>
  <si>
    <t>초리조 마리네이드 시작</t>
    <phoneticPr fontId="4" type="noConversion"/>
  </si>
  <si>
    <t>(이한기 계장)</t>
    <phoneticPr fontId="4" type="noConversion"/>
  </si>
  <si>
    <t>진공포장기 사용방법 교육</t>
    <phoneticPr fontId="4" type="noConversion"/>
  </si>
  <si>
    <t>- 내일 예약 사항</t>
    <phoneticPr fontId="4" type="noConversion"/>
  </si>
  <si>
    <t xml:space="preserve"> : 작년에 행사를 진행하였던 아토맘 행사가 저녁에 Roma에서 있습니다.</t>
    <phoneticPr fontId="4" type="noConversion"/>
  </si>
  <si>
    <t>- 오늘 예약 사항</t>
    <phoneticPr fontId="4" type="noConversion"/>
  </si>
  <si>
    <t>Verona</t>
    <phoneticPr fontId="4" type="noConversion"/>
  </si>
  <si>
    <t>8시</t>
    <phoneticPr fontId="4" type="noConversion"/>
  </si>
  <si>
    <t>이현 님</t>
    <phoneticPr fontId="4" type="noConversion"/>
  </si>
  <si>
    <t>7시</t>
    <phoneticPr fontId="4" type="noConversion"/>
  </si>
  <si>
    <t>고진 님</t>
    <phoneticPr fontId="4" type="noConversion"/>
  </si>
  <si>
    <t>Campo</t>
    <phoneticPr fontId="4" type="noConversion"/>
  </si>
  <si>
    <t xml:space="preserve"> :  디너 영업시 단골 손님의 이용이 많았습니다. 고진님 외 이현님 등</t>
    <phoneticPr fontId="4" type="noConversion"/>
  </si>
  <si>
    <t>치킨구이</t>
    <phoneticPr fontId="4" type="noConversion"/>
  </si>
  <si>
    <t>어니언피자</t>
    <phoneticPr fontId="4" type="noConversion"/>
  </si>
  <si>
    <t>리카토니</t>
    <phoneticPr fontId="4" type="noConversion"/>
  </si>
  <si>
    <t>2014. 8. 22</t>
    <phoneticPr fontId="5" type="noConversion"/>
  </si>
  <si>
    <t>11시</t>
    <phoneticPr fontId="4" type="noConversion"/>
  </si>
  <si>
    <t>12시</t>
    <phoneticPr fontId="4" type="noConversion"/>
  </si>
  <si>
    <t>12시30분</t>
    <phoneticPr fontId="4" type="noConversion"/>
  </si>
  <si>
    <t>유가현대리님</t>
    <phoneticPr fontId="4" type="noConversion"/>
  </si>
  <si>
    <t>박혁님</t>
    <phoneticPr fontId="4" type="noConversion"/>
  </si>
  <si>
    <t>김성수사장님</t>
    <phoneticPr fontId="4" type="noConversion"/>
  </si>
  <si>
    <t>송현빈실장님과 비지니스모임</t>
    <phoneticPr fontId="4" type="noConversion"/>
  </si>
  <si>
    <t>6시</t>
    <phoneticPr fontId="4" type="noConversion"/>
  </si>
  <si>
    <t>아토맘관계자</t>
    <phoneticPr fontId="4" type="noConversion"/>
  </si>
  <si>
    <t>6시30분</t>
    <phoneticPr fontId="4" type="noConversion"/>
  </si>
  <si>
    <t>박미영님</t>
    <phoneticPr fontId="4" type="noConversion"/>
  </si>
  <si>
    <t>홍성철사장님</t>
    <phoneticPr fontId="4" type="noConversion"/>
  </si>
  <si>
    <t>6시50분</t>
    <phoneticPr fontId="4" type="noConversion"/>
  </si>
  <si>
    <t>김혜선님</t>
    <phoneticPr fontId="4" type="noConversion"/>
  </si>
  <si>
    <t>7시</t>
    <phoneticPr fontId="4" type="noConversion"/>
  </si>
  <si>
    <t>아토맘행사</t>
    <phoneticPr fontId="4" type="noConversion"/>
  </si>
  <si>
    <t>한동권님</t>
    <phoneticPr fontId="4" type="noConversion"/>
  </si>
  <si>
    <t>7시30분</t>
    <phoneticPr fontId="4" type="noConversion"/>
  </si>
  <si>
    <t>곽정은님</t>
    <phoneticPr fontId="4" type="noConversion"/>
  </si>
  <si>
    <t>서혜진님</t>
    <phoneticPr fontId="4" type="noConversion"/>
  </si>
  <si>
    <t>홍민의님</t>
    <phoneticPr fontId="4" type="noConversion"/>
  </si>
  <si>
    <t>8시</t>
    <phoneticPr fontId="4" type="noConversion"/>
  </si>
  <si>
    <t>Roma,D/A</t>
    <phoneticPr fontId="4" type="noConversion"/>
  </si>
  <si>
    <t>D/A</t>
    <phoneticPr fontId="4" type="noConversion"/>
  </si>
  <si>
    <t>Siena</t>
    <phoneticPr fontId="4" type="noConversion"/>
  </si>
  <si>
    <t>Verona</t>
    <phoneticPr fontId="4" type="noConversion"/>
  </si>
  <si>
    <t>Campo</t>
    <phoneticPr fontId="4" type="noConversion"/>
  </si>
  <si>
    <t>아토맘, 홍성철사장님 아미쥬부쉐 제공</t>
    <phoneticPr fontId="4" type="noConversion"/>
  </si>
  <si>
    <t xml:space="preserve"> - 푸아그라폼</t>
    <phoneticPr fontId="4" type="noConversion"/>
  </si>
  <si>
    <t xml:space="preserve">세트 디저트 </t>
    <phoneticPr fontId="4" type="noConversion"/>
  </si>
  <si>
    <t xml:space="preserve"> - 샤벳 티라미 수 제공</t>
    <phoneticPr fontId="4" type="noConversion"/>
  </si>
  <si>
    <t xml:space="preserve"> -디너 2,3,4층 룸 예약 외에도 일반손님의 방문율이 높았습니다.</t>
    <phoneticPr fontId="4" type="noConversion"/>
  </si>
  <si>
    <t xml:space="preserve">  전층 만석이었으며 Beverage 매출도 33% 달성하였습니다.</t>
    <phoneticPr fontId="4" type="noConversion"/>
  </si>
  <si>
    <t xml:space="preserve"> -내일 예약사항</t>
    <phoneticPr fontId="4" type="noConversion"/>
  </si>
  <si>
    <t xml:space="preserve">  12:00 전은하 님 (8+3) L/T Roma =&gt; 돌잔치</t>
    <phoneticPr fontId="4" type="noConversion"/>
  </si>
  <si>
    <t>전은하 님</t>
  </si>
  <si>
    <t>배형근 님</t>
    <phoneticPr fontId="4" type="noConversion"/>
  </si>
  <si>
    <t>돌잔치, Roma</t>
    <phoneticPr fontId="4" type="noConversion"/>
  </si>
  <si>
    <t>마르게리따 피자</t>
    <phoneticPr fontId="4" type="noConversion"/>
  </si>
  <si>
    <t>날치알파스타</t>
    <phoneticPr fontId="4" type="noConversion"/>
  </si>
  <si>
    <t xml:space="preserve"> 1. 런치 2,3,4층 룸 이용고객과 3시 이후부터 일반손님의 방문이 계속이어졌습니다.</t>
    <phoneticPr fontId="4" type="noConversion"/>
  </si>
  <si>
    <t xml:space="preserve">   오늘 4층 돌잔치 이용손님의 만족도 매우 높았습니다.</t>
    <phoneticPr fontId="4" type="noConversion"/>
  </si>
  <si>
    <t xml:space="preserve">   요즘 오랜만에 찾는 단골손님의 방문율이 높습니다.</t>
    <phoneticPr fontId="4" type="noConversion"/>
  </si>
  <si>
    <t>2014. 8. 23</t>
    <phoneticPr fontId="5" type="noConversion"/>
  </si>
  <si>
    <t>8+3</t>
    <phoneticPr fontId="4" type="noConversion"/>
  </si>
  <si>
    <t>7+2</t>
    <phoneticPr fontId="4" type="noConversion"/>
  </si>
  <si>
    <t>이유정 님</t>
    <phoneticPr fontId="4" type="noConversion"/>
  </si>
  <si>
    <t>10~12</t>
    <phoneticPr fontId="4" type="noConversion"/>
  </si>
  <si>
    <t>한창진 님</t>
    <phoneticPr fontId="4" type="noConversion"/>
  </si>
  <si>
    <t>조누리나 님</t>
    <phoneticPr fontId="4" type="noConversion"/>
  </si>
  <si>
    <t>이형준 님</t>
    <phoneticPr fontId="4" type="noConversion"/>
  </si>
  <si>
    <t>이도형 님</t>
    <phoneticPr fontId="4" type="noConversion"/>
  </si>
  <si>
    <t>김남희 님</t>
    <phoneticPr fontId="4" type="noConversion"/>
  </si>
  <si>
    <t>박조해 님</t>
    <phoneticPr fontId="4" type="noConversion"/>
  </si>
  <si>
    <t>박지은 님</t>
    <phoneticPr fontId="4" type="noConversion"/>
  </si>
  <si>
    <t>김형 님</t>
    <phoneticPr fontId="4" type="noConversion"/>
  </si>
  <si>
    <t>마르크</t>
    <phoneticPr fontId="4" type="noConversion"/>
  </si>
  <si>
    <t>Campo</t>
    <phoneticPr fontId="4" type="noConversion"/>
  </si>
  <si>
    <t>Sienna</t>
    <phoneticPr fontId="4" type="noConversion"/>
  </si>
  <si>
    <t>2014. 8. 24</t>
    <phoneticPr fontId="5" type="noConversion"/>
  </si>
  <si>
    <t>송마경 님</t>
    <phoneticPr fontId="4" type="noConversion"/>
  </si>
  <si>
    <t>주방 냉장고 및 기물 청소 및 정리</t>
    <phoneticPr fontId="4" type="noConversion"/>
  </si>
  <si>
    <t>오븐 및 화구, 그릴 청소</t>
    <phoneticPr fontId="4" type="noConversion"/>
  </si>
  <si>
    <t>주방 바닥 및 트랜치 청소</t>
    <phoneticPr fontId="4" type="noConversion"/>
  </si>
  <si>
    <t>전은하님 돌잔치 메뉴</t>
    <phoneticPr fontId="4" type="noConversion"/>
  </si>
  <si>
    <t xml:space="preserve">  Rucola</t>
    <phoneticPr fontId="4" type="noConversion"/>
  </si>
  <si>
    <t xml:space="preserve"> -Melanzane, Mozzarella, Tomato Confit</t>
    <phoneticPr fontId="4" type="noConversion"/>
  </si>
  <si>
    <t xml:space="preserve"> - Herb Salmon Gravlax, Egg Yolk Coulis</t>
    <phoneticPr fontId="4" type="noConversion"/>
  </si>
  <si>
    <t xml:space="preserve"> - Caesar</t>
    <phoneticPr fontId="4" type="noConversion"/>
  </si>
  <si>
    <t xml:space="preserve"> - Aglio-oilo, Bottarga</t>
    <phoneticPr fontId="4" type="noConversion"/>
  </si>
  <si>
    <t xml:space="preserve"> - Sirloin or Fish (Sea bass)</t>
    <phoneticPr fontId="4" type="noConversion"/>
  </si>
  <si>
    <t xml:space="preserve"> - Yogurt Ice cream, Infusion, Frutis</t>
    <phoneticPr fontId="4" type="noConversion"/>
  </si>
  <si>
    <t>새우알리오올리오</t>
    <phoneticPr fontId="4" type="noConversion"/>
  </si>
  <si>
    <t>마르게리따</t>
    <phoneticPr fontId="4" type="noConversion"/>
  </si>
  <si>
    <t>리가토니</t>
    <phoneticPr fontId="4" type="noConversion"/>
  </si>
  <si>
    <t>- 깔끔한 외관을 위하여 발렛부스 옆 테이블 정리를 실시하였습니다.</t>
    <phoneticPr fontId="4" type="noConversion"/>
  </si>
  <si>
    <t>2014. 8. 25</t>
    <phoneticPr fontId="5" type="noConversion"/>
  </si>
  <si>
    <t>상상회</t>
    <phoneticPr fontId="4" type="noConversion"/>
  </si>
  <si>
    <t>김승아 님</t>
    <phoneticPr fontId="4" type="noConversion"/>
  </si>
  <si>
    <t>정현이 님</t>
    <phoneticPr fontId="4" type="noConversion"/>
  </si>
  <si>
    <t>김민정 님</t>
    <phoneticPr fontId="4" type="noConversion"/>
  </si>
  <si>
    <t>송미란 님</t>
    <phoneticPr fontId="4" type="noConversion"/>
  </si>
  <si>
    <t>김의영 님</t>
    <phoneticPr fontId="4" type="noConversion"/>
  </si>
  <si>
    <t>26일 부서장 모임 테이스팅 메뉴 준비</t>
    <phoneticPr fontId="4" type="noConversion"/>
  </si>
  <si>
    <t>주현철 과장 신사점 근무 출근.</t>
    <phoneticPr fontId="4" type="noConversion"/>
  </si>
  <si>
    <t>L/A</t>
    <phoneticPr fontId="4" type="noConversion"/>
  </si>
  <si>
    <t>루꼴라피자</t>
    <phoneticPr fontId="4" type="noConversion"/>
  </si>
  <si>
    <t>가지파이</t>
    <phoneticPr fontId="4" type="noConversion"/>
  </si>
  <si>
    <t xml:space="preserve">  </t>
    <phoneticPr fontId="4" type="noConversion"/>
  </si>
  <si>
    <t xml:space="preserve"> - 한가위 와인선물세트 판매 홍보문 칠판작업 실시 : 이민혜사원</t>
    <phoneticPr fontId="4" type="noConversion"/>
  </si>
  <si>
    <t xml:space="preserve"> - 핫쵸코 시연 : 유보람 주임</t>
    <phoneticPr fontId="4" type="noConversion"/>
  </si>
  <si>
    <t>부서장 모임</t>
    <phoneticPr fontId="4" type="noConversion"/>
  </si>
  <si>
    <t>이태영 님</t>
    <phoneticPr fontId="4" type="noConversion"/>
  </si>
  <si>
    <t>파일럿 킴</t>
    <phoneticPr fontId="4" type="noConversion"/>
  </si>
  <si>
    <t>윤광열 님</t>
    <phoneticPr fontId="4" type="noConversion"/>
  </si>
  <si>
    <t>홍성철 사장님</t>
    <phoneticPr fontId="4" type="noConversion"/>
  </si>
  <si>
    <t>조가람 님</t>
    <phoneticPr fontId="4" type="noConversion"/>
  </si>
  <si>
    <t>이태현 님</t>
    <phoneticPr fontId="4" type="noConversion"/>
  </si>
  <si>
    <t>F/W 시즌, 디너코스 시연</t>
    <phoneticPr fontId="4" type="noConversion"/>
  </si>
  <si>
    <t>부서장 모임 테이스팅 메뉴</t>
    <phoneticPr fontId="4" type="noConversion"/>
  </si>
  <si>
    <t>Roma &lt; Lunch Tasting &gt;</t>
    <phoneticPr fontId="4" type="noConversion"/>
  </si>
  <si>
    <t xml:space="preserve">   Asparagus fettucine</t>
    <phoneticPr fontId="4" type="noConversion"/>
  </si>
  <si>
    <t xml:space="preserve">  Champinon</t>
    <phoneticPr fontId="4" type="noConversion"/>
  </si>
  <si>
    <t xml:space="preserve"> -Beef carpaccio in Red wine flavor, Rucola</t>
    <phoneticPr fontId="4" type="noConversion"/>
  </si>
  <si>
    <t xml:space="preserve"> -Herb marinade Salmon, Egg yolk coulis,</t>
    <phoneticPr fontId="4" type="noConversion"/>
  </si>
  <si>
    <t xml:space="preserve"> -Seasonal frutis mix salad</t>
    <phoneticPr fontId="4" type="noConversion"/>
  </si>
  <si>
    <t xml:space="preserve"> -Aglio-Olio, Bottarga short pasta</t>
    <phoneticPr fontId="4" type="noConversion"/>
  </si>
  <si>
    <t xml:space="preserve"> -Sirloin or Fish (Seabass)</t>
    <phoneticPr fontId="4" type="noConversion"/>
  </si>
  <si>
    <t xml:space="preserve"> -Tiramisu </t>
    <phoneticPr fontId="4" type="noConversion"/>
  </si>
  <si>
    <t>봉골레파스타</t>
    <phoneticPr fontId="4" type="noConversion"/>
  </si>
  <si>
    <t xml:space="preserve">  예약상황 </t>
    <phoneticPr fontId="4" type="noConversion"/>
  </si>
  <si>
    <t>고추튀김</t>
    <phoneticPr fontId="4" type="noConversion"/>
  </si>
  <si>
    <t>- 유니폼 재고 조사 실시  :  유보람주임</t>
    <phoneticPr fontId="4" type="noConversion"/>
  </si>
  <si>
    <t>- 매장 물 때 제거 실시 : 스팀 피쳐와 물 통</t>
    <phoneticPr fontId="4" type="noConversion"/>
  </si>
  <si>
    <t>2014. 8. 27</t>
    <phoneticPr fontId="5" type="noConversion"/>
  </si>
  <si>
    <t>2014. 8. 26</t>
    <phoneticPr fontId="5" type="noConversion"/>
  </si>
  <si>
    <t>한진영 엄마</t>
    <phoneticPr fontId="4" type="noConversion"/>
  </si>
  <si>
    <t>서애덕 이사님</t>
    <phoneticPr fontId="4" type="noConversion"/>
  </si>
  <si>
    <t>성은경 님</t>
    <phoneticPr fontId="4" type="noConversion"/>
  </si>
  <si>
    <t>안영미 님</t>
    <phoneticPr fontId="4" type="noConversion"/>
  </si>
  <si>
    <t>윤해림 님</t>
    <phoneticPr fontId="4" type="noConversion"/>
  </si>
  <si>
    <t>진우 님</t>
    <phoneticPr fontId="4" type="noConversion"/>
  </si>
  <si>
    <t>이윤진 님</t>
    <phoneticPr fontId="4" type="noConversion"/>
  </si>
  <si>
    <t>송민우 님</t>
    <phoneticPr fontId="4" type="noConversion"/>
  </si>
  <si>
    <t>나승기 님</t>
    <phoneticPr fontId="4" type="noConversion"/>
  </si>
  <si>
    <t>시장 조사 실시</t>
    <phoneticPr fontId="4" type="noConversion"/>
  </si>
  <si>
    <t xml:space="preserve"> - 가락 시장, SSG Market</t>
    <phoneticPr fontId="4" type="noConversion"/>
  </si>
  <si>
    <t>스폐셜 생선</t>
    <phoneticPr fontId="4" type="noConversion"/>
  </si>
  <si>
    <t xml:space="preserve"> - 연어 스테이크 판매 완료</t>
    <phoneticPr fontId="4" type="noConversion"/>
  </si>
  <si>
    <t>먹물리소또</t>
    <phoneticPr fontId="4" type="noConversion"/>
  </si>
  <si>
    <t>날치알파스타</t>
    <phoneticPr fontId="4" type="noConversion"/>
  </si>
  <si>
    <t>너트피자</t>
    <phoneticPr fontId="4" type="noConversion"/>
  </si>
  <si>
    <t xml:space="preserve"> -엘리베이터진열장과 와인진열장 빵 디스플레이 변경</t>
    <phoneticPr fontId="4" type="noConversion"/>
  </si>
  <si>
    <t xml:space="preserve"> -홀 고객 응대시 메뉴북제공 후 물 선택(탄산수 및 식수 결정) 받은 후 </t>
    <phoneticPr fontId="4" type="noConversion"/>
  </si>
  <si>
    <t xml:space="preserve">  제공으로 매뉴얼 변경 진행</t>
    <phoneticPr fontId="4" type="noConversion"/>
  </si>
  <si>
    <t xml:space="preserve"> </t>
    <phoneticPr fontId="4" type="noConversion"/>
  </si>
  <si>
    <t>.</t>
    <phoneticPr fontId="4" type="noConversion"/>
  </si>
  <si>
    <t>조혜원 님</t>
    <phoneticPr fontId="4" type="noConversion"/>
  </si>
  <si>
    <t>박형권 님</t>
    <phoneticPr fontId="4" type="noConversion"/>
  </si>
  <si>
    <t>이형권 님</t>
    <phoneticPr fontId="4" type="noConversion"/>
  </si>
  <si>
    <t xml:space="preserve">2014. 8. </t>
    <phoneticPr fontId="5" type="noConversion"/>
  </si>
  <si>
    <t>2014. 8. 28</t>
    <phoneticPr fontId="5" type="noConversion"/>
  </si>
  <si>
    <t>머크님</t>
    <phoneticPr fontId="4" type="noConversion"/>
  </si>
  <si>
    <t>6시20분</t>
    <phoneticPr fontId="4" type="noConversion"/>
  </si>
  <si>
    <t>이은희님</t>
    <phoneticPr fontId="4" type="noConversion"/>
  </si>
  <si>
    <t>6시30분</t>
    <phoneticPr fontId="4" type="noConversion"/>
  </si>
  <si>
    <t>김문영님</t>
    <phoneticPr fontId="4" type="noConversion"/>
  </si>
  <si>
    <t>2+1</t>
    <phoneticPr fontId="4" type="noConversion"/>
  </si>
  <si>
    <t>정성욱님</t>
    <phoneticPr fontId="4" type="noConversion"/>
  </si>
  <si>
    <t>김세미님</t>
    <phoneticPr fontId="4" type="noConversion"/>
  </si>
  <si>
    <t>최은주님</t>
    <phoneticPr fontId="4" type="noConversion"/>
  </si>
  <si>
    <t>위저태님</t>
    <phoneticPr fontId="4" type="noConversion"/>
  </si>
  <si>
    <t>이제훈님</t>
    <phoneticPr fontId="4" type="noConversion"/>
  </si>
  <si>
    <t>황의준님</t>
    <phoneticPr fontId="4" type="noConversion"/>
  </si>
  <si>
    <t>강지원주임 방산시장 시장조사</t>
    <phoneticPr fontId="4" type="noConversion"/>
  </si>
  <si>
    <t xml:space="preserve"> -퐁당 틀 구입</t>
    <phoneticPr fontId="4" type="noConversion"/>
  </si>
  <si>
    <t>김경진사원 가지파이 생산</t>
    <phoneticPr fontId="4" type="noConversion"/>
  </si>
  <si>
    <t>김초연사원 바닐라 아이스크림 생산</t>
    <phoneticPr fontId="4" type="noConversion"/>
  </si>
  <si>
    <t>카프레제</t>
    <phoneticPr fontId="4" type="noConversion"/>
  </si>
  <si>
    <t>콜드파스타</t>
    <phoneticPr fontId="4" type="noConversion"/>
  </si>
  <si>
    <t>새우알리오올리오</t>
    <phoneticPr fontId="4" type="noConversion"/>
  </si>
  <si>
    <t>Roma, 비지니스모임, 6시부터 식사, D/A</t>
    <phoneticPr fontId="4" type="noConversion"/>
  </si>
  <si>
    <t xml:space="preserve">- 물 제공 매뉴얼 변경 후 첫 시행하였으며, 탄산수를 원하는 손님들이 평소보다 </t>
    <phoneticPr fontId="4" type="noConversion"/>
  </si>
  <si>
    <t xml:space="preserve"> 많았습니다. 이에 따라 탄산수에 버라이어티를 줄 예정입니다. </t>
    <phoneticPr fontId="4" type="noConversion"/>
  </si>
  <si>
    <t>2014. 8. 29</t>
    <phoneticPr fontId="5" type="noConversion"/>
  </si>
  <si>
    <t>박소은 님</t>
    <phoneticPr fontId="4" type="noConversion"/>
  </si>
  <si>
    <t>김효정 님</t>
    <phoneticPr fontId="4" type="noConversion"/>
  </si>
  <si>
    <t>김혜지 님</t>
    <phoneticPr fontId="4" type="noConversion"/>
  </si>
  <si>
    <t>박수진 님</t>
    <phoneticPr fontId="4" type="noConversion"/>
  </si>
  <si>
    <t>방창수 님</t>
    <phoneticPr fontId="4" type="noConversion"/>
  </si>
  <si>
    <t>노혜영 님</t>
    <phoneticPr fontId="4" type="noConversion"/>
  </si>
  <si>
    <t>남솔 님</t>
    <phoneticPr fontId="4" type="noConversion"/>
  </si>
  <si>
    <t>최호정 님</t>
    <phoneticPr fontId="4" type="noConversion"/>
  </si>
  <si>
    <t>후드관련 업무처리 지연</t>
    <phoneticPr fontId="4" type="noConversion"/>
  </si>
  <si>
    <t>새우크림파스타</t>
    <phoneticPr fontId="4" type="noConversion"/>
  </si>
  <si>
    <t>안심스테이크</t>
    <phoneticPr fontId="4" type="noConversion"/>
  </si>
  <si>
    <t>어니언피자</t>
    <phoneticPr fontId="4" type="noConversion"/>
  </si>
  <si>
    <t>Sienna</t>
    <phoneticPr fontId="4" type="noConversion"/>
  </si>
  <si>
    <t>campo</t>
    <phoneticPr fontId="4" type="noConversion"/>
  </si>
  <si>
    <t>구지연 님</t>
    <phoneticPr fontId="4" type="noConversion"/>
  </si>
  <si>
    <t>김경하 님</t>
    <phoneticPr fontId="4" type="noConversion"/>
  </si>
  <si>
    <t>윤수정 님</t>
    <phoneticPr fontId="4" type="noConversion"/>
  </si>
  <si>
    <t>- 내일 예약 사항</t>
    <phoneticPr fontId="4" type="noConversion"/>
  </si>
  <si>
    <t>- 오늘 영업 사항</t>
    <phoneticPr fontId="4" type="noConversion"/>
  </si>
  <si>
    <t>: 내일 점심에 돌잔치가 9명, L/T이 있습니다.</t>
    <phoneticPr fontId="4" type="noConversion"/>
  </si>
  <si>
    <t xml:space="preserve"> : 단골 예약 손님 외 다수의 워킹 손님이 있었습니다. </t>
    <phoneticPr fontId="4" type="noConversion"/>
  </si>
  <si>
    <t>: 내일 저녁에 고창석님 8명, D/T이 있습니다. ( ROMA)</t>
    <phoneticPr fontId="4" type="noConversion"/>
  </si>
  <si>
    <t>김서정 님</t>
    <phoneticPr fontId="4" type="noConversion"/>
  </si>
  <si>
    <t>ROMA</t>
    <phoneticPr fontId="4" type="noConversion"/>
  </si>
  <si>
    <t>-신입직원 출근 하였습니다.</t>
    <phoneticPr fontId="4" type="noConversion"/>
  </si>
  <si>
    <t>: 안훈 직원</t>
    <phoneticPr fontId="4" type="noConversion"/>
  </si>
  <si>
    <t>2014. 8. 31</t>
    <phoneticPr fontId="5" type="noConversion"/>
  </si>
  <si>
    <t>12시</t>
    <phoneticPr fontId="4" type="noConversion"/>
  </si>
  <si>
    <t>최다혜님</t>
    <phoneticPr fontId="4" type="noConversion"/>
  </si>
  <si>
    <t>7시</t>
    <phoneticPr fontId="4" type="noConversion"/>
  </si>
  <si>
    <t>고창현님</t>
    <phoneticPr fontId="4" type="noConversion"/>
  </si>
  <si>
    <t>한재열님</t>
    <phoneticPr fontId="4" type="noConversion"/>
  </si>
  <si>
    <t>최규태님</t>
    <phoneticPr fontId="4" type="noConversion"/>
  </si>
  <si>
    <t>홍상윤님</t>
    <phoneticPr fontId="4" type="noConversion"/>
  </si>
  <si>
    <t>Roma, D/T, 와인페어링메뉴</t>
    <phoneticPr fontId="4" type="noConversion"/>
  </si>
  <si>
    <t>고창현님 와인페어링 D/T</t>
    <phoneticPr fontId="4" type="noConversion"/>
  </si>
  <si>
    <t>만체고 치즈 바스켓에 담긴 새우 세비체</t>
    <phoneticPr fontId="4" type="noConversion"/>
  </si>
  <si>
    <t>시원한 수박 가츠파쵸와 애플 망고 타르타르</t>
    <phoneticPr fontId="4" type="noConversion"/>
  </si>
  <si>
    <t>마늘 바질향의 전복</t>
    <phoneticPr fontId="4" type="noConversion"/>
  </si>
  <si>
    <t>진한고기 육수에 소테한 버섯과 루꼴라 샐러드</t>
    <phoneticPr fontId="4" type="noConversion"/>
  </si>
  <si>
    <t>오레끼에테 면의 이베리코 라구 비앙코</t>
    <phoneticPr fontId="4" type="noConversion"/>
  </si>
  <si>
    <t>안심스테이크 OR 농어 스테이크</t>
    <phoneticPr fontId="4" type="noConversion"/>
  </si>
  <si>
    <t xml:space="preserve">쵸코퐁당과 헤이즐넛 아이스크림 </t>
    <phoneticPr fontId="4" type="noConversion"/>
  </si>
  <si>
    <t>어니언피자</t>
    <phoneticPr fontId="4" type="noConversion"/>
  </si>
  <si>
    <t>마르게리따</t>
    <phoneticPr fontId="4" type="noConversion"/>
  </si>
  <si>
    <t>해산물파스타</t>
    <phoneticPr fontId="4" type="noConversion"/>
  </si>
  <si>
    <t xml:space="preserve"> - 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</si>
</sst>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5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4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4" fillId="0" borderId="0" xfId="0" quotePrefix="1" applyFont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8" xfId="0" applyFont="1" applyBorder="1"/>
    <xf numFmtId="0" fontId="14" fillId="0" borderId="0" xfId="0" applyFont="1" applyBorder="1"/>
    <xf numFmtId="0" fontId="14" fillId="0" borderId="0" xfId="0" applyFont="1" applyBorder="1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8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0" borderId="18" xfId="0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8" xfId="0" quotePrefix="1" applyFont="1" applyBorder="1" applyAlignment="1"/>
    <xf numFmtId="0" fontId="6" fillId="0" borderId="8" xfId="0" quotePrefix="1" applyFont="1" applyBorder="1" applyAlignment="1">
      <alignment horizontal="center"/>
    </xf>
    <xf numFmtId="20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8" xfId="0" quotePrefix="1" applyFont="1" applyBorder="1" applyAlignment="1">
      <alignment horizontal="left"/>
    </xf>
    <xf numFmtId="20" fontId="6" fillId="0" borderId="8" xfId="0" applyNumberFormat="1" applyFont="1" applyBorder="1" applyAlignment="1">
      <alignment wrapText="1"/>
    </xf>
    <xf numFmtId="0" fontId="0" fillId="0" borderId="0" xfId="0" applyAlignment="1"/>
    <xf numFmtId="0" fontId="0" fillId="0" borderId="17" xfId="0" applyBorder="1" applyAlignment="1"/>
    <xf numFmtId="20" fontId="6" fillId="0" borderId="0" xfId="0" applyNumberFormat="1" applyFont="1" applyBorder="1" applyAlignment="1">
      <alignment wrapText="1"/>
    </xf>
    <xf numFmtId="20" fontId="6" fillId="0" borderId="17" xfId="0" applyNumberFormat="1" applyFont="1" applyBorder="1" applyAlignment="1">
      <alignment wrapText="1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7" xfId="0" applyFont="1" applyBorder="1" applyAlignment="1"/>
    <xf numFmtId="0" fontId="6" fillId="0" borderId="8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17" xfId="0" applyFont="1" applyBorder="1" applyAlignment="1">
      <alignment horizontal="left" indent="1"/>
    </xf>
    <xf numFmtId="0" fontId="14" fillId="0" borderId="8" xfId="0" quotePrefix="1" applyFont="1" applyBorder="1" applyAlignment="1"/>
    <xf numFmtId="0" fontId="14" fillId="0" borderId="0" xfId="0" applyFont="1" applyBorder="1" applyAlignment="1"/>
    <xf numFmtId="0" fontId="14" fillId="0" borderId="17" xfId="0" applyFont="1" applyBorder="1" applyAlignment="1"/>
    <xf numFmtId="0" fontId="14" fillId="0" borderId="8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7" xfId="0" applyFont="1" applyBorder="1" applyAlignment="1">
      <alignment horizontal="left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opLeftCell="A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36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853550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1488000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2341550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v>2341550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79</v>
      </c>
      <c r="C11" s="21">
        <v>3</v>
      </c>
      <c r="D11" s="146"/>
      <c r="E11" s="22"/>
      <c r="F11" s="21"/>
      <c r="G11" s="23"/>
    </row>
    <row r="12" spans="1:9" ht="18" customHeight="1">
      <c r="A12" s="220"/>
      <c r="B12" s="21" t="s">
        <v>80</v>
      </c>
      <c r="C12" s="24">
        <v>5</v>
      </c>
      <c r="D12" s="146"/>
      <c r="E12" s="22"/>
      <c r="F12" s="21"/>
      <c r="G12" s="23"/>
    </row>
    <row r="13" spans="1:9" ht="17.100000000000001" customHeight="1">
      <c r="A13" s="221"/>
      <c r="B13" s="21" t="s">
        <v>81</v>
      </c>
      <c r="C13" s="21">
        <v>8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/>
      <c r="C16" s="28"/>
      <c r="D16" s="29"/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37</v>
      </c>
      <c r="C23" s="33" t="s">
        <v>39</v>
      </c>
      <c r="D23" s="33">
        <v>4</v>
      </c>
      <c r="E23" s="175" t="s">
        <v>43</v>
      </c>
      <c r="F23" s="176"/>
      <c r="G23" s="177"/>
    </row>
    <row r="24" spans="1:7">
      <c r="A24" s="161"/>
      <c r="B24" s="32" t="s">
        <v>37</v>
      </c>
      <c r="C24" s="21" t="s">
        <v>40</v>
      </c>
      <c r="D24" s="21">
        <v>2</v>
      </c>
      <c r="E24" s="194"/>
      <c r="F24" s="195"/>
      <c r="G24" s="196"/>
    </row>
    <row r="25" spans="1:7">
      <c r="A25" s="161"/>
      <c r="B25" s="32" t="s">
        <v>37</v>
      </c>
      <c r="C25" s="21" t="s">
        <v>41</v>
      </c>
      <c r="D25" s="21">
        <v>3</v>
      </c>
      <c r="E25" s="194"/>
      <c r="F25" s="195"/>
      <c r="G25" s="196"/>
    </row>
    <row r="26" spans="1:7">
      <c r="A26" s="161"/>
      <c r="B26" s="28" t="s">
        <v>38</v>
      </c>
      <c r="C26" s="21" t="s">
        <v>42</v>
      </c>
      <c r="D26" s="21">
        <v>2</v>
      </c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44</v>
      </c>
      <c r="C33" s="165"/>
      <c r="D33" s="160" t="s">
        <v>28</v>
      </c>
      <c r="E33" s="188" t="s">
        <v>82</v>
      </c>
      <c r="F33" s="189"/>
      <c r="G33" s="190"/>
    </row>
    <row r="34" spans="1:9" ht="17.25" customHeight="1">
      <c r="A34" s="161"/>
      <c r="B34" s="166" t="s">
        <v>45</v>
      </c>
      <c r="C34" s="168"/>
      <c r="D34" s="161"/>
      <c r="E34" s="166" t="s">
        <v>83</v>
      </c>
      <c r="F34" s="167"/>
      <c r="G34" s="168"/>
    </row>
    <row r="35" spans="1:9">
      <c r="A35" s="161"/>
      <c r="B35" s="166" t="s">
        <v>48</v>
      </c>
      <c r="C35" s="168"/>
      <c r="D35" s="161"/>
      <c r="E35" s="191"/>
      <c r="F35" s="192"/>
      <c r="G35" s="193"/>
    </row>
    <row r="36" spans="1:9">
      <c r="A36" s="161"/>
      <c r="B36" s="166" t="s">
        <v>46</v>
      </c>
      <c r="C36" s="168"/>
      <c r="D36" s="161"/>
      <c r="E36" s="191"/>
      <c r="F36" s="192"/>
      <c r="G36" s="193"/>
    </row>
    <row r="37" spans="1:9" ht="17.25" customHeight="1">
      <c r="A37" s="161"/>
      <c r="B37" s="35" t="s">
        <v>47</v>
      </c>
      <c r="C37" s="34"/>
      <c r="D37" s="161"/>
      <c r="E37" s="191"/>
      <c r="F37" s="192"/>
      <c r="G37" s="193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91</v>
      </c>
      <c r="C47" s="164"/>
      <c r="D47" s="165"/>
      <c r="E47" s="160" t="s">
        <v>28</v>
      </c>
      <c r="F47" s="163"/>
      <c r="G47" s="165"/>
      <c r="H47" s="35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36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E37:G37"/>
    <mergeCell ref="B38:C38"/>
    <mergeCell ref="E38:G38"/>
    <mergeCell ref="B40:C40"/>
    <mergeCell ref="E40:G40"/>
    <mergeCell ref="B41:C41"/>
    <mergeCell ref="E41:G41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49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1293000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1574050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2867050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'0801'!B7:C7+'0802 '!B6:C6</f>
        <v>5208600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84</v>
      </c>
      <c r="C11" s="21">
        <v>14</v>
      </c>
      <c r="D11" s="146"/>
      <c r="E11" s="22"/>
      <c r="F11" s="21"/>
      <c r="G11" s="23"/>
    </row>
    <row r="12" spans="1:9" ht="18" customHeight="1">
      <c r="A12" s="220"/>
      <c r="B12" s="21" t="s">
        <v>85</v>
      </c>
      <c r="C12" s="24">
        <v>7</v>
      </c>
      <c r="D12" s="146"/>
      <c r="E12" s="22"/>
      <c r="F12" s="21"/>
      <c r="G12" s="23"/>
    </row>
    <row r="13" spans="1:9" ht="17.100000000000001" customHeight="1">
      <c r="A13" s="221"/>
      <c r="B13" s="21" t="s">
        <v>86</v>
      </c>
      <c r="C13" s="21">
        <v>5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56</v>
      </c>
      <c r="C16" s="28" t="s">
        <v>57</v>
      </c>
      <c r="D16" s="29" t="s">
        <v>58</v>
      </c>
      <c r="E16" s="194" t="s">
        <v>59</v>
      </c>
      <c r="F16" s="195"/>
      <c r="G16" s="196"/>
    </row>
    <row r="17" spans="1:7">
      <c r="A17" s="161"/>
      <c r="B17" s="28" t="s">
        <v>60</v>
      </c>
      <c r="C17" s="21" t="s">
        <v>61</v>
      </c>
      <c r="D17" s="21">
        <v>3</v>
      </c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62</v>
      </c>
      <c r="C23" s="33" t="s">
        <v>63</v>
      </c>
      <c r="D23" s="33">
        <v>2</v>
      </c>
      <c r="E23" s="175"/>
      <c r="F23" s="176"/>
      <c r="G23" s="177"/>
    </row>
    <row r="24" spans="1:7">
      <c r="A24" s="161"/>
      <c r="B24" s="32" t="s">
        <v>62</v>
      </c>
      <c r="C24" s="21" t="s">
        <v>64</v>
      </c>
      <c r="D24" s="21">
        <v>2</v>
      </c>
      <c r="E24" s="194"/>
      <c r="F24" s="195"/>
      <c r="G24" s="196"/>
    </row>
    <row r="25" spans="1:7">
      <c r="A25" s="161"/>
      <c r="B25" s="32" t="s">
        <v>62</v>
      </c>
      <c r="C25" s="21" t="s">
        <v>65</v>
      </c>
      <c r="D25" s="21">
        <v>3</v>
      </c>
      <c r="E25" s="194"/>
      <c r="F25" s="195"/>
      <c r="G25" s="196"/>
    </row>
    <row r="26" spans="1:7">
      <c r="A26" s="161"/>
      <c r="B26" s="32" t="s">
        <v>62</v>
      </c>
      <c r="C26" s="21" t="s">
        <v>66</v>
      </c>
      <c r="D26" s="21">
        <v>4</v>
      </c>
      <c r="E26" s="191"/>
      <c r="F26" s="192"/>
      <c r="G26" s="193"/>
    </row>
    <row r="27" spans="1:7">
      <c r="A27" s="161"/>
      <c r="B27" s="28" t="s">
        <v>67</v>
      </c>
      <c r="C27" s="21" t="s">
        <v>68</v>
      </c>
      <c r="D27" s="21">
        <v>2</v>
      </c>
      <c r="E27" s="194"/>
      <c r="F27" s="195"/>
      <c r="G27" s="196"/>
    </row>
    <row r="28" spans="1:7">
      <c r="A28" s="161"/>
      <c r="B28" s="28" t="s">
        <v>38</v>
      </c>
      <c r="C28" s="21" t="s">
        <v>69</v>
      </c>
      <c r="D28" s="21">
        <v>8</v>
      </c>
      <c r="E28" s="46"/>
      <c r="F28" s="47"/>
      <c r="G28" s="48"/>
    </row>
    <row r="29" spans="1:7">
      <c r="A29" s="161"/>
      <c r="B29" s="28" t="s">
        <v>38</v>
      </c>
      <c r="C29" s="21" t="s">
        <v>70</v>
      </c>
      <c r="D29" s="21">
        <v>2</v>
      </c>
      <c r="E29" s="46"/>
      <c r="F29" s="47"/>
      <c r="G29" s="48"/>
    </row>
    <row r="30" spans="1:7">
      <c r="A30" s="161"/>
      <c r="B30" s="28" t="s">
        <v>38</v>
      </c>
      <c r="C30" s="21" t="s">
        <v>71</v>
      </c>
      <c r="D30" s="21">
        <v>2</v>
      </c>
      <c r="E30" s="46"/>
      <c r="F30" s="47"/>
      <c r="G30" s="48"/>
    </row>
    <row r="31" spans="1:7">
      <c r="A31" s="161"/>
      <c r="B31" s="28" t="s">
        <v>72</v>
      </c>
      <c r="C31" s="21" t="s">
        <v>73</v>
      </c>
      <c r="D31" s="21">
        <v>6</v>
      </c>
      <c r="E31" s="46"/>
      <c r="F31" s="47"/>
      <c r="G31" s="48"/>
    </row>
    <row r="32" spans="1:7">
      <c r="A32" s="161"/>
      <c r="B32" s="28" t="s">
        <v>72</v>
      </c>
      <c r="C32" s="21" t="s">
        <v>74</v>
      </c>
      <c r="D32" s="21">
        <v>2</v>
      </c>
      <c r="E32" s="194"/>
      <c r="F32" s="195"/>
      <c r="G32" s="196"/>
    </row>
    <row r="33" spans="1:9">
      <c r="A33" s="159" t="s">
        <v>26</v>
      </c>
      <c r="B33" s="159"/>
      <c r="C33" s="159"/>
      <c r="D33" s="159"/>
      <c r="E33" s="159"/>
      <c r="F33" s="159"/>
      <c r="G33" s="159"/>
    </row>
    <row r="34" spans="1:9">
      <c r="A34" s="160" t="s">
        <v>27</v>
      </c>
      <c r="B34" s="163" t="s">
        <v>50</v>
      </c>
      <c r="C34" s="165"/>
      <c r="D34" s="160" t="s">
        <v>28</v>
      </c>
      <c r="E34" s="222" t="s">
        <v>87</v>
      </c>
      <c r="F34" s="189"/>
      <c r="G34" s="190"/>
    </row>
    <row r="35" spans="1:9" ht="17.25" customHeight="1">
      <c r="A35" s="161"/>
      <c r="B35" s="166"/>
      <c r="C35" s="168"/>
      <c r="D35" s="161"/>
      <c r="E35" s="166" t="s">
        <v>88</v>
      </c>
      <c r="F35" s="167"/>
      <c r="G35" s="168"/>
    </row>
    <row r="36" spans="1:9">
      <c r="A36" s="161"/>
      <c r="B36" s="166" t="s">
        <v>51</v>
      </c>
      <c r="C36" s="168"/>
      <c r="D36" s="161"/>
      <c r="E36" s="223"/>
      <c r="F36" s="192"/>
      <c r="G36" s="193"/>
    </row>
    <row r="37" spans="1:9">
      <c r="A37" s="161"/>
      <c r="B37" s="166" t="s">
        <v>52</v>
      </c>
      <c r="C37" s="168"/>
      <c r="D37" s="161"/>
      <c r="E37" s="191"/>
      <c r="F37" s="192"/>
      <c r="G37" s="193"/>
    </row>
    <row r="38" spans="1:9" ht="17.25" customHeight="1">
      <c r="A38" s="161"/>
      <c r="B38" s="166" t="s">
        <v>77</v>
      </c>
      <c r="C38" s="168"/>
      <c r="D38" s="161"/>
      <c r="E38" s="191"/>
      <c r="F38" s="192"/>
      <c r="G38" s="193"/>
    </row>
    <row r="39" spans="1:9" ht="17.25" customHeight="1">
      <c r="A39" s="161"/>
      <c r="B39" s="166" t="s">
        <v>75</v>
      </c>
      <c r="C39" s="168"/>
      <c r="D39" s="161"/>
      <c r="E39" s="178"/>
      <c r="F39" s="186"/>
      <c r="G39" s="187"/>
      <c r="I39" s="24"/>
    </row>
    <row r="40" spans="1:9" ht="18" customHeight="1">
      <c r="A40" s="161"/>
      <c r="B40" s="166" t="s">
        <v>53</v>
      </c>
      <c r="C40" s="168"/>
      <c r="D40" s="161"/>
      <c r="E40" s="178"/>
      <c r="F40" s="186"/>
      <c r="G40" s="187"/>
    </row>
    <row r="41" spans="1:9">
      <c r="A41" s="161"/>
      <c r="B41" s="166" t="s">
        <v>54</v>
      </c>
      <c r="C41" s="168"/>
      <c r="D41" s="161"/>
      <c r="E41" s="178"/>
      <c r="F41" s="179"/>
      <c r="G41" s="180"/>
    </row>
    <row r="42" spans="1:9" ht="15" customHeight="1">
      <c r="A42" s="161"/>
      <c r="B42" s="166" t="s">
        <v>76</v>
      </c>
      <c r="C42" s="168"/>
      <c r="D42" s="161"/>
      <c r="E42" s="181"/>
      <c r="F42" s="182"/>
      <c r="G42" s="183"/>
    </row>
    <row r="43" spans="1:9">
      <c r="A43" s="162"/>
      <c r="B43" s="166"/>
      <c r="C43" s="168"/>
      <c r="D43" s="162"/>
      <c r="E43" s="169"/>
      <c r="F43" s="184"/>
      <c r="G43" s="185"/>
    </row>
    <row r="44" spans="1:9">
      <c r="A44" s="159" t="s">
        <v>29</v>
      </c>
      <c r="B44" s="159"/>
      <c r="C44" s="159"/>
      <c r="D44" s="159"/>
      <c r="E44" s="159"/>
      <c r="F44" s="159"/>
      <c r="G44" s="159"/>
    </row>
    <row r="45" spans="1:9">
      <c r="A45" s="160" t="s">
        <v>27</v>
      </c>
      <c r="B45" s="163" t="s">
        <v>10</v>
      </c>
      <c r="C45" s="165"/>
      <c r="D45" s="160" t="s">
        <v>28</v>
      </c>
      <c r="E45" s="172"/>
      <c r="F45" s="173"/>
      <c r="G45" s="174"/>
    </row>
    <row r="46" spans="1:9">
      <c r="A46" s="162"/>
      <c r="B46" s="169" t="s">
        <v>10</v>
      </c>
      <c r="C46" s="171"/>
      <c r="D46" s="162"/>
      <c r="E46" s="175"/>
      <c r="F46" s="176"/>
      <c r="G46" s="177"/>
    </row>
    <row r="47" spans="1:9">
      <c r="A47" s="159" t="s">
        <v>30</v>
      </c>
      <c r="B47" s="159"/>
      <c r="C47" s="159"/>
      <c r="D47" s="159"/>
      <c r="E47" s="159"/>
      <c r="F47" s="159"/>
      <c r="G47" s="159"/>
    </row>
    <row r="48" spans="1:9">
      <c r="A48" s="160" t="s">
        <v>27</v>
      </c>
      <c r="B48" s="163" t="s">
        <v>78</v>
      </c>
      <c r="C48" s="164"/>
      <c r="D48" s="165"/>
      <c r="E48" s="160" t="s">
        <v>28</v>
      </c>
      <c r="F48" s="163"/>
      <c r="G48" s="165"/>
      <c r="H48" s="49"/>
    </row>
    <row r="49" spans="1:8">
      <c r="A49" s="161"/>
      <c r="B49" s="166" t="s">
        <v>55</v>
      </c>
      <c r="C49" s="167"/>
      <c r="D49" s="168"/>
      <c r="E49" s="161"/>
      <c r="F49" s="166" t="s">
        <v>10</v>
      </c>
      <c r="G49" s="168"/>
      <c r="H49" s="36"/>
    </row>
    <row r="50" spans="1:8">
      <c r="A50" s="161"/>
      <c r="B50" s="166"/>
      <c r="C50" s="167"/>
      <c r="D50" s="168"/>
      <c r="E50" s="161"/>
      <c r="F50" s="166" t="s">
        <v>10</v>
      </c>
      <c r="G50" s="168"/>
    </row>
    <row r="51" spans="1:8">
      <c r="A51" s="161"/>
      <c r="B51" s="166"/>
      <c r="C51" s="167"/>
      <c r="D51" s="168"/>
      <c r="E51" s="161"/>
      <c r="F51" s="166" t="s">
        <v>10</v>
      </c>
      <c r="G51" s="168"/>
    </row>
    <row r="52" spans="1:8">
      <c r="A52" s="161"/>
      <c r="B52" s="166" t="s">
        <v>10</v>
      </c>
      <c r="C52" s="167"/>
      <c r="D52" s="168"/>
      <c r="E52" s="161"/>
      <c r="F52" s="166" t="s">
        <v>10</v>
      </c>
      <c r="G52" s="168"/>
    </row>
    <row r="53" spans="1:8">
      <c r="A53" s="162"/>
      <c r="B53" s="169"/>
      <c r="C53" s="170"/>
      <c r="D53" s="171"/>
      <c r="E53" s="162"/>
      <c r="F53" s="166"/>
      <c r="G53" s="168"/>
    </row>
    <row r="54" spans="1:8">
      <c r="A54" s="135" t="s">
        <v>31</v>
      </c>
      <c r="B54" s="136"/>
      <c r="C54" s="37" t="s">
        <v>32</v>
      </c>
      <c r="D54" s="38">
        <f>B56+E56</f>
        <v>0</v>
      </c>
      <c r="E54" s="39"/>
      <c r="F54" s="137"/>
      <c r="G54" s="137"/>
    </row>
    <row r="55" spans="1:8">
      <c r="A55" s="142" t="s">
        <v>27</v>
      </c>
      <c r="B55" s="40" t="s">
        <v>33</v>
      </c>
      <c r="C55" s="40" t="s">
        <v>34</v>
      </c>
      <c r="D55" s="145" t="s">
        <v>28</v>
      </c>
      <c r="E55" s="40" t="s">
        <v>33</v>
      </c>
      <c r="F55" s="148" t="s">
        <v>34</v>
      </c>
      <c r="G55" s="149"/>
    </row>
    <row r="56" spans="1:8">
      <c r="A56" s="143"/>
      <c r="B56" s="150"/>
      <c r="C56" s="150"/>
      <c r="D56" s="146"/>
      <c r="E56" s="150"/>
      <c r="F56" s="153"/>
      <c r="G56" s="154"/>
    </row>
    <row r="57" spans="1:8">
      <c r="A57" s="143"/>
      <c r="B57" s="151"/>
      <c r="C57" s="151"/>
      <c r="D57" s="146"/>
      <c r="E57" s="151"/>
      <c r="F57" s="155"/>
      <c r="G57" s="156"/>
    </row>
    <row r="58" spans="1:8">
      <c r="A58" s="144"/>
      <c r="B58" s="152"/>
      <c r="C58" s="152"/>
      <c r="D58" s="147"/>
      <c r="E58" s="152"/>
      <c r="F58" s="157"/>
      <c r="G58" s="158"/>
    </row>
    <row r="59" spans="1:8">
      <c r="A59" s="138" t="s">
        <v>35</v>
      </c>
      <c r="B59" s="138"/>
      <c r="C59" s="138"/>
      <c r="D59" s="138"/>
      <c r="E59" s="138"/>
      <c r="F59" s="138"/>
      <c r="G59" s="138"/>
    </row>
    <row r="60" spans="1:8">
      <c r="A60" s="139"/>
      <c r="B60" s="140"/>
      <c r="C60" s="140"/>
      <c r="D60" s="140"/>
      <c r="E60" s="140"/>
      <c r="F60" s="140"/>
      <c r="G60" s="141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5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E41:G41"/>
    <mergeCell ref="B42:C42"/>
    <mergeCell ref="E42:G42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A23:A32"/>
    <mergeCell ref="E23:G23"/>
    <mergeCell ref="E24:G24"/>
    <mergeCell ref="E25:G25"/>
    <mergeCell ref="E26:G26"/>
    <mergeCell ref="E27:G27"/>
    <mergeCell ref="E32:G32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A8" sqref="A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89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772440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951900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1724340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B6+'0802 '!B7:C7</f>
        <v>6932940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102</v>
      </c>
      <c r="C11" s="21">
        <v>5</v>
      </c>
      <c r="D11" s="146"/>
      <c r="E11" s="22"/>
      <c r="F11" s="21"/>
      <c r="G11" s="23"/>
    </row>
    <row r="12" spans="1:9" ht="18" customHeight="1">
      <c r="A12" s="220"/>
      <c r="B12" s="21" t="s">
        <v>103</v>
      </c>
      <c r="C12" s="21">
        <v>5</v>
      </c>
      <c r="D12" s="146"/>
      <c r="E12" s="22"/>
      <c r="F12" s="21"/>
      <c r="G12" s="23"/>
    </row>
    <row r="13" spans="1:9" ht="17.100000000000001" customHeight="1">
      <c r="A13" s="221"/>
      <c r="B13" s="21" t="s">
        <v>104</v>
      </c>
      <c r="C13" s="21">
        <v>4</v>
      </c>
      <c r="D13" s="147"/>
      <c r="E13" s="25"/>
      <c r="F13" s="26"/>
      <c r="G13" s="23"/>
    </row>
    <row r="14" spans="1:9" ht="27.95" customHeight="1">
      <c r="A14" s="204"/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0.5</v>
      </c>
      <c r="C16" s="28" t="s">
        <v>96</v>
      </c>
      <c r="D16" s="29">
        <v>2</v>
      </c>
      <c r="E16" s="194"/>
      <c r="F16" s="195"/>
      <c r="G16" s="196"/>
    </row>
    <row r="17" spans="1:7">
      <c r="A17" s="161"/>
      <c r="B17" s="28">
        <v>4.1666666666666664E-2</v>
      </c>
      <c r="C17" s="21" t="s">
        <v>97</v>
      </c>
      <c r="D17" s="21">
        <v>4</v>
      </c>
      <c r="E17" s="194" t="s">
        <v>90</v>
      </c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0.22916666666666666</v>
      </c>
      <c r="C23" s="33" t="s">
        <v>98</v>
      </c>
      <c r="D23" s="33">
        <v>2</v>
      </c>
      <c r="E23" s="175"/>
      <c r="F23" s="176"/>
      <c r="G23" s="177"/>
    </row>
    <row r="24" spans="1:7">
      <c r="A24" s="161"/>
      <c r="B24" s="32">
        <v>0.25</v>
      </c>
      <c r="C24" s="21" t="s">
        <v>99</v>
      </c>
      <c r="D24" s="21">
        <v>5</v>
      </c>
      <c r="E24" s="194"/>
      <c r="F24" s="195"/>
      <c r="G24" s="196"/>
    </row>
    <row r="25" spans="1:7">
      <c r="A25" s="161"/>
      <c r="B25" s="32">
        <v>0.25</v>
      </c>
      <c r="C25" s="21" t="s">
        <v>100</v>
      </c>
      <c r="D25" s="21">
        <v>2</v>
      </c>
      <c r="E25" s="194"/>
      <c r="F25" s="195"/>
      <c r="G25" s="196"/>
    </row>
    <row r="26" spans="1:7">
      <c r="A26" s="161"/>
      <c r="B26" s="32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43"/>
      <c r="F28" s="44"/>
      <c r="G28" s="45"/>
    </row>
    <row r="29" spans="1:7">
      <c r="A29" s="161"/>
      <c r="B29" s="28"/>
      <c r="C29" s="21"/>
      <c r="D29" s="21"/>
      <c r="E29" s="43"/>
      <c r="F29" s="44"/>
      <c r="G29" s="45"/>
    </row>
    <row r="30" spans="1:7">
      <c r="A30" s="161"/>
      <c r="B30" s="28"/>
      <c r="C30" s="21"/>
      <c r="D30" s="21"/>
      <c r="E30" s="43"/>
      <c r="F30" s="44"/>
      <c r="G30" s="45"/>
    </row>
    <row r="31" spans="1:7">
      <c r="A31" s="161"/>
      <c r="B31" s="28"/>
      <c r="C31" s="21"/>
      <c r="D31" s="21"/>
      <c r="E31" s="43"/>
      <c r="F31" s="44"/>
      <c r="G31" s="45"/>
    </row>
    <row r="32" spans="1:7">
      <c r="A32" s="161"/>
      <c r="B32" s="28"/>
      <c r="C32" s="21"/>
      <c r="D32" s="21"/>
      <c r="E32" s="194"/>
      <c r="F32" s="195"/>
      <c r="G32" s="196"/>
    </row>
    <row r="33" spans="1:9">
      <c r="A33" s="159" t="s">
        <v>26</v>
      </c>
      <c r="B33" s="159"/>
      <c r="C33" s="159"/>
      <c r="D33" s="159"/>
      <c r="E33" s="159"/>
      <c r="F33" s="159"/>
      <c r="G33" s="159"/>
    </row>
    <row r="34" spans="1:9">
      <c r="A34" s="160" t="s">
        <v>27</v>
      </c>
      <c r="B34" s="163" t="s">
        <v>92</v>
      </c>
      <c r="C34" s="165"/>
      <c r="D34" s="160" t="s">
        <v>28</v>
      </c>
      <c r="E34" s="188" t="s">
        <v>101</v>
      </c>
      <c r="F34" s="189"/>
      <c r="G34" s="190"/>
    </row>
    <row r="35" spans="1:9" ht="17.25" customHeight="1">
      <c r="A35" s="161"/>
      <c r="B35" s="166"/>
      <c r="C35" s="168"/>
      <c r="D35" s="161"/>
      <c r="E35" s="166"/>
      <c r="F35" s="167"/>
      <c r="G35" s="168"/>
    </row>
    <row r="36" spans="1:9">
      <c r="A36" s="161"/>
      <c r="B36" s="166" t="s">
        <v>94</v>
      </c>
      <c r="C36" s="168"/>
      <c r="D36" s="161"/>
      <c r="E36" s="223"/>
      <c r="F36" s="192"/>
      <c r="G36" s="193"/>
    </row>
    <row r="37" spans="1:9">
      <c r="A37" s="161"/>
      <c r="B37" s="166"/>
      <c r="C37" s="168"/>
      <c r="D37" s="161"/>
      <c r="E37" s="191"/>
      <c r="F37" s="192"/>
      <c r="G37" s="193"/>
    </row>
    <row r="38" spans="1:9" ht="17.25" customHeight="1">
      <c r="A38" s="161"/>
      <c r="B38" s="166"/>
      <c r="C38" s="168"/>
      <c r="D38" s="161"/>
      <c r="E38" s="191"/>
      <c r="F38" s="192"/>
      <c r="G38" s="193"/>
    </row>
    <row r="39" spans="1:9" ht="17.25" customHeight="1">
      <c r="A39" s="161"/>
      <c r="B39" s="166"/>
      <c r="C39" s="168"/>
      <c r="D39" s="161"/>
      <c r="E39" s="178"/>
      <c r="F39" s="186"/>
      <c r="G39" s="187"/>
      <c r="I39" s="24"/>
    </row>
    <row r="40" spans="1:9" ht="18" customHeight="1">
      <c r="A40" s="161"/>
      <c r="B40" s="166"/>
      <c r="C40" s="168"/>
      <c r="D40" s="161"/>
      <c r="E40" s="178"/>
      <c r="F40" s="186"/>
      <c r="G40" s="187"/>
    </row>
    <row r="41" spans="1:9">
      <c r="A41" s="161"/>
      <c r="B41" s="166"/>
      <c r="C41" s="168"/>
      <c r="D41" s="161"/>
      <c r="E41" s="178"/>
      <c r="F41" s="179"/>
      <c r="G41" s="180"/>
    </row>
    <row r="42" spans="1:9" ht="15" customHeight="1">
      <c r="A42" s="161"/>
      <c r="B42" s="166"/>
      <c r="C42" s="168"/>
      <c r="D42" s="161"/>
      <c r="E42" s="181"/>
      <c r="F42" s="182"/>
      <c r="G42" s="183"/>
    </row>
    <row r="43" spans="1:9">
      <c r="A43" s="162"/>
      <c r="B43" s="166"/>
      <c r="C43" s="168"/>
      <c r="D43" s="162"/>
      <c r="E43" s="169"/>
      <c r="F43" s="184"/>
      <c r="G43" s="185"/>
    </row>
    <row r="44" spans="1:9">
      <c r="A44" s="159" t="s">
        <v>29</v>
      </c>
      <c r="B44" s="159"/>
      <c r="C44" s="159"/>
      <c r="D44" s="159"/>
      <c r="E44" s="159"/>
      <c r="F44" s="159"/>
      <c r="G44" s="159"/>
    </row>
    <row r="45" spans="1:9">
      <c r="A45" s="160" t="s">
        <v>27</v>
      </c>
      <c r="B45" s="163" t="s">
        <v>10</v>
      </c>
      <c r="C45" s="165"/>
      <c r="D45" s="160" t="s">
        <v>28</v>
      </c>
      <c r="E45" s="172"/>
      <c r="F45" s="173"/>
      <c r="G45" s="174"/>
    </row>
    <row r="46" spans="1:9">
      <c r="A46" s="162"/>
      <c r="B46" s="169" t="s">
        <v>10</v>
      </c>
      <c r="C46" s="171"/>
      <c r="D46" s="162"/>
      <c r="E46" s="175"/>
      <c r="F46" s="176"/>
      <c r="G46" s="177"/>
    </row>
    <row r="47" spans="1:9">
      <c r="A47" s="159" t="s">
        <v>30</v>
      </c>
      <c r="B47" s="159"/>
      <c r="C47" s="159"/>
      <c r="D47" s="159"/>
      <c r="E47" s="159"/>
      <c r="F47" s="159"/>
      <c r="G47" s="159"/>
    </row>
    <row r="48" spans="1:9">
      <c r="A48" s="160" t="s">
        <v>27</v>
      </c>
      <c r="B48" s="163" t="s">
        <v>93</v>
      </c>
      <c r="C48" s="164"/>
      <c r="D48" s="165"/>
      <c r="E48" s="160" t="s">
        <v>28</v>
      </c>
      <c r="F48" s="163" t="s">
        <v>95</v>
      </c>
      <c r="G48" s="165"/>
      <c r="H48" s="42"/>
    </row>
    <row r="49" spans="1:8">
      <c r="A49" s="161"/>
      <c r="B49" s="166"/>
      <c r="C49" s="167"/>
      <c r="D49" s="168"/>
      <c r="E49" s="161"/>
      <c r="F49" s="166" t="s">
        <v>10</v>
      </c>
      <c r="G49" s="168"/>
      <c r="H49" s="36"/>
    </row>
    <row r="50" spans="1:8">
      <c r="A50" s="161"/>
      <c r="B50" s="166"/>
      <c r="C50" s="167"/>
      <c r="D50" s="168"/>
      <c r="E50" s="161"/>
      <c r="F50" s="166" t="s">
        <v>10</v>
      </c>
      <c r="G50" s="168"/>
    </row>
    <row r="51" spans="1:8">
      <c r="A51" s="161"/>
      <c r="B51" s="166"/>
      <c r="C51" s="167"/>
      <c r="D51" s="168"/>
      <c r="E51" s="161"/>
      <c r="F51" s="166" t="s">
        <v>10</v>
      </c>
      <c r="G51" s="168"/>
    </row>
    <row r="52" spans="1:8">
      <c r="A52" s="161"/>
      <c r="B52" s="166" t="s">
        <v>10</v>
      </c>
      <c r="C52" s="167"/>
      <c r="D52" s="168"/>
      <c r="E52" s="161"/>
      <c r="F52" s="166" t="s">
        <v>10</v>
      </c>
      <c r="G52" s="168"/>
    </row>
    <row r="53" spans="1:8">
      <c r="A53" s="162"/>
      <c r="B53" s="169"/>
      <c r="C53" s="170"/>
      <c r="D53" s="171"/>
      <c r="E53" s="162"/>
      <c r="F53" s="166"/>
      <c r="G53" s="168"/>
    </row>
    <row r="54" spans="1:8">
      <c r="A54" s="135" t="s">
        <v>31</v>
      </c>
      <c r="B54" s="136"/>
      <c r="C54" s="37" t="s">
        <v>32</v>
      </c>
      <c r="D54" s="38">
        <f>B56+E56</f>
        <v>0</v>
      </c>
      <c r="E54" s="39"/>
      <c r="F54" s="137"/>
      <c r="G54" s="137"/>
    </row>
    <row r="55" spans="1:8">
      <c r="A55" s="142" t="s">
        <v>27</v>
      </c>
      <c r="B55" s="40" t="s">
        <v>33</v>
      </c>
      <c r="C55" s="40" t="s">
        <v>34</v>
      </c>
      <c r="D55" s="145" t="s">
        <v>28</v>
      </c>
      <c r="E55" s="40" t="s">
        <v>33</v>
      </c>
      <c r="F55" s="148" t="s">
        <v>34</v>
      </c>
      <c r="G55" s="149"/>
    </row>
    <row r="56" spans="1:8">
      <c r="A56" s="143"/>
      <c r="B56" s="150"/>
      <c r="C56" s="150"/>
      <c r="D56" s="146"/>
      <c r="E56" s="150"/>
      <c r="F56" s="153"/>
      <c r="G56" s="154"/>
    </row>
    <row r="57" spans="1:8">
      <c r="A57" s="143"/>
      <c r="B57" s="151"/>
      <c r="C57" s="151"/>
      <c r="D57" s="146"/>
      <c r="E57" s="151"/>
      <c r="F57" s="155"/>
      <c r="G57" s="156"/>
    </row>
    <row r="58" spans="1:8">
      <c r="A58" s="144"/>
      <c r="B58" s="152"/>
      <c r="C58" s="152"/>
      <c r="D58" s="147"/>
      <c r="E58" s="152"/>
      <c r="F58" s="157"/>
      <c r="G58" s="158"/>
    </row>
    <row r="59" spans="1:8">
      <c r="A59" s="138" t="s">
        <v>35</v>
      </c>
      <c r="B59" s="138"/>
      <c r="C59" s="138"/>
      <c r="D59" s="138"/>
      <c r="E59" s="138"/>
      <c r="F59" s="138"/>
      <c r="G59" s="138"/>
    </row>
    <row r="60" spans="1:8">
      <c r="A60" s="139"/>
      <c r="B60" s="140"/>
      <c r="C60" s="140"/>
      <c r="D60" s="140"/>
      <c r="E60" s="140"/>
      <c r="F60" s="140"/>
      <c r="G60" s="141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2"/>
    <mergeCell ref="E23:G23"/>
    <mergeCell ref="E24:G24"/>
    <mergeCell ref="E25:G25"/>
    <mergeCell ref="E26:G26"/>
    <mergeCell ref="E27:G27"/>
    <mergeCell ref="E32:G32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8" sqref="A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105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772530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10208120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10980650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B6+'0803'!B7:C7</f>
        <v>17913590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115</v>
      </c>
      <c r="C11" s="21">
        <v>13</v>
      </c>
      <c r="D11" s="146"/>
      <c r="E11" s="22"/>
      <c r="F11" s="21"/>
      <c r="G11" s="23"/>
    </row>
    <row r="12" spans="1:9" ht="18" customHeight="1">
      <c r="A12" s="220"/>
      <c r="B12" s="52" t="s">
        <v>117</v>
      </c>
      <c r="C12" s="52">
        <v>5</v>
      </c>
      <c r="D12" s="146"/>
      <c r="E12" s="22"/>
      <c r="F12" s="21"/>
      <c r="G12" s="23"/>
    </row>
    <row r="13" spans="1:9" ht="17.100000000000001" customHeight="1">
      <c r="A13" s="221"/>
      <c r="B13" s="21" t="s">
        <v>116</v>
      </c>
      <c r="C13" s="52">
        <v>3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106</v>
      </c>
      <c r="C16" s="28" t="s">
        <v>107</v>
      </c>
      <c r="D16" s="29">
        <v>14</v>
      </c>
      <c r="E16" s="194" t="s">
        <v>108</v>
      </c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37</v>
      </c>
      <c r="C23" s="33" t="s">
        <v>109</v>
      </c>
      <c r="D23" s="33">
        <v>2</v>
      </c>
      <c r="E23" s="175"/>
      <c r="F23" s="176"/>
      <c r="G23" s="177"/>
    </row>
    <row r="24" spans="1:7">
      <c r="A24" s="161"/>
      <c r="B24" s="28" t="s">
        <v>38</v>
      </c>
      <c r="C24" s="21" t="s">
        <v>110</v>
      </c>
      <c r="D24" s="21">
        <v>2</v>
      </c>
      <c r="E24" s="194" t="s">
        <v>112</v>
      </c>
      <c r="F24" s="195"/>
      <c r="G24" s="196"/>
    </row>
    <row r="25" spans="1:7">
      <c r="A25" s="161"/>
      <c r="B25" s="28" t="s">
        <v>38</v>
      </c>
      <c r="C25" s="21" t="s">
        <v>111</v>
      </c>
      <c r="D25" s="21">
        <v>4</v>
      </c>
      <c r="E25" s="191" t="s">
        <v>43</v>
      </c>
      <c r="F25" s="192"/>
      <c r="G25" s="193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114</v>
      </c>
      <c r="C33" s="165"/>
      <c r="D33" s="160" t="s">
        <v>28</v>
      </c>
      <c r="E33" s="188" t="s">
        <v>118</v>
      </c>
      <c r="F33" s="189"/>
      <c r="G33" s="190"/>
    </row>
    <row r="34" spans="1:9" ht="17.25" customHeight="1">
      <c r="A34" s="161"/>
      <c r="B34" s="166"/>
      <c r="C34" s="168"/>
      <c r="D34" s="161"/>
      <c r="E34" s="166" t="s">
        <v>119</v>
      </c>
      <c r="F34" s="167"/>
      <c r="G34" s="168"/>
    </row>
    <row r="35" spans="1:9">
      <c r="A35" s="161"/>
      <c r="B35" s="166"/>
      <c r="C35" s="168"/>
      <c r="D35" s="161"/>
      <c r="E35" s="191"/>
      <c r="F35" s="192"/>
      <c r="G35" s="193"/>
    </row>
    <row r="36" spans="1:9">
      <c r="A36" s="161"/>
      <c r="B36" s="166"/>
      <c r="C36" s="168"/>
      <c r="D36" s="161"/>
      <c r="E36" s="191"/>
      <c r="F36" s="192"/>
      <c r="G36" s="193"/>
    </row>
    <row r="37" spans="1:9" ht="17.25" customHeight="1">
      <c r="A37" s="161"/>
      <c r="B37" s="166"/>
      <c r="C37" s="168"/>
      <c r="D37" s="161"/>
      <c r="E37" s="191"/>
      <c r="F37" s="192"/>
      <c r="G37" s="193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113</v>
      </c>
      <c r="C47" s="164"/>
      <c r="D47" s="165"/>
      <c r="E47" s="160" t="s">
        <v>28</v>
      </c>
      <c r="F47" s="163"/>
      <c r="G47" s="165"/>
      <c r="H47" s="50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36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8" sqref="A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120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1002500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1354700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2357200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B6+'0804'!B7:C7</f>
        <v>20270790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/>
      <c r="C11" s="21"/>
      <c r="D11" s="146"/>
      <c r="E11" s="22"/>
      <c r="F11" s="21"/>
      <c r="G11" s="23"/>
    </row>
    <row r="12" spans="1:9" ht="18" customHeight="1">
      <c r="A12" s="220"/>
      <c r="B12" s="21"/>
      <c r="C12" s="24"/>
      <c r="D12" s="146"/>
      <c r="E12" s="22"/>
      <c r="F12" s="21"/>
      <c r="G12" s="23"/>
    </row>
    <row r="13" spans="1:9" ht="17.100000000000001" customHeight="1">
      <c r="A13" s="221"/>
      <c r="B13" s="21"/>
      <c r="C13" s="21"/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106</v>
      </c>
      <c r="C16" s="28" t="s">
        <v>121</v>
      </c>
      <c r="D16" s="29">
        <v>2</v>
      </c>
      <c r="E16" s="194"/>
      <c r="F16" s="195"/>
      <c r="G16" s="196"/>
    </row>
    <row r="17" spans="1:7">
      <c r="A17" s="161"/>
      <c r="B17" s="28" t="s">
        <v>106</v>
      </c>
      <c r="C17" s="21" t="s">
        <v>122</v>
      </c>
      <c r="D17" s="21">
        <v>7</v>
      </c>
      <c r="E17" s="194" t="s">
        <v>108</v>
      </c>
      <c r="F17" s="195"/>
      <c r="G17" s="196"/>
    </row>
    <row r="18" spans="1:7">
      <c r="A18" s="161"/>
      <c r="B18" s="28" t="s">
        <v>106</v>
      </c>
      <c r="C18" s="21" t="s">
        <v>123</v>
      </c>
      <c r="D18" s="21">
        <v>3</v>
      </c>
      <c r="E18" s="194"/>
      <c r="F18" s="195"/>
      <c r="G18" s="196"/>
    </row>
    <row r="19" spans="1:7">
      <c r="A19" s="161"/>
      <c r="B19" s="28" t="s">
        <v>124</v>
      </c>
      <c r="C19" s="21" t="s">
        <v>125</v>
      </c>
      <c r="D19" s="21">
        <v>5</v>
      </c>
      <c r="E19" s="194" t="s">
        <v>43</v>
      </c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126</v>
      </c>
      <c r="C23" s="33" t="s">
        <v>127</v>
      </c>
      <c r="D23" s="33">
        <v>2</v>
      </c>
      <c r="E23" s="175"/>
      <c r="F23" s="176"/>
      <c r="G23" s="177"/>
    </row>
    <row r="24" spans="1:7">
      <c r="A24" s="161"/>
      <c r="B24" s="32" t="s">
        <v>126</v>
      </c>
      <c r="C24" s="21" t="s">
        <v>128</v>
      </c>
      <c r="D24" s="21">
        <v>2</v>
      </c>
      <c r="E24" s="194"/>
      <c r="F24" s="195"/>
      <c r="G24" s="196"/>
    </row>
    <row r="25" spans="1:7">
      <c r="A25" s="161"/>
      <c r="B25" s="28" t="s">
        <v>130</v>
      </c>
      <c r="C25" s="21" t="s">
        <v>129</v>
      </c>
      <c r="D25" s="21">
        <v>2</v>
      </c>
      <c r="E25" s="194"/>
      <c r="F25" s="195"/>
      <c r="G25" s="196"/>
    </row>
    <row r="26" spans="1:7">
      <c r="A26" s="161"/>
      <c r="B26" s="28" t="s">
        <v>10</v>
      </c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131</v>
      </c>
      <c r="C33" s="165"/>
      <c r="D33" s="160" t="s">
        <v>28</v>
      </c>
      <c r="E33" s="188" t="s">
        <v>141</v>
      </c>
      <c r="F33" s="189"/>
      <c r="G33" s="190"/>
    </row>
    <row r="34" spans="1:9" ht="17.25" customHeight="1">
      <c r="A34" s="161"/>
      <c r="B34" s="166" t="s">
        <v>132</v>
      </c>
      <c r="C34" s="168"/>
      <c r="D34" s="161"/>
      <c r="E34" s="224"/>
      <c r="F34" s="167"/>
      <c r="G34" s="168"/>
    </row>
    <row r="35" spans="1:9">
      <c r="A35" s="161"/>
      <c r="B35" s="166" t="s">
        <v>133</v>
      </c>
      <c r="C35" s="168"/>
      <c r="D35" s="161"/>
      <c r="E35" s="166" t="s">
        <v>142</v>
      </c>
      <c r="F35" s="167"/>
      <c r="G35" s="168"/>
    </row>
    <row r="36" spans="1:9">
      <c r="A36" s="161"/>
      <c r="B36" s="166"/>
      <c r="C36" s="168"/>
      <c r="D36" s="161"/>
      <c r="E36" s="191"/>
      <c r="F36" s="192"/>
      <c r="G36" s="193"/>
    </row>
    <row r="37" spans="1:9" ht="17.25" customHeight="1">
      <c r="A37" s="161"/>
      <c r="B37" s="166" t="s">
        <v>134</v>
      </c>
      <c r="C37" s="168"/>
      <c r="D37" s="161"/>
      <c r="E37" s="191"/>
      <c r="F37" s="192"/>
      <c r="G37" s="193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135</v>
      </c>
      <c r="C47" s="164"/>
      <c r="D47" s="165"/>
      <c r="E47" s="160" t="s">
        <v>28</v>
      </c>
      <c r="F47" s="163" t="s">
        <v>140</v>
      </c>
      <c r="G47" s="165"/>
      <c r="H47" s="51"/>
    </row>
    <row r="48" spans="1:9">
      <c r="A48" s="161"/>
      <c r="B48" s="166" t="s">
        <v>136</v>
      </c>
      <c r="C48" s="167"/>
      <c r="D48" s="168"/>
      <c r="E48" s="161"/>
      <c r="F48" s="224" t="s">
        <v>138</v>
      </c>
      <c r="G48" s="168"/>
      <c r="H48" s="36"/>
    </row>
    <row r="49" spans="1:7">
      <c r="A49" s="161"/>
      <c r="B49" s="166" t="s">
        <v>137</v>
      </c>
      <c r="C49" s="167"/>
      <c r="D49" s="168"/>
      <c r="E49" s="161"/>
      <c r="F49" s="166" t="s">
        <v>139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143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1002500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1965600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2968100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B6+'0805'!B7:C7</f>
        <v>23238890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164</v>
      </c>
      <c r="C11" s="21">
        <v>5</v>
      </c>
      <c r="D11" s="146"/>
      <c r="E11" s="22"/>
      <c r="F11" s="21"/>
      <c r="G11" s="23"/>
    </row>
    <row r="12" spans="1:9" ht="18" customHeight="1">
      <c r="A12" s="220"/>
      <c r="B12" s="21" t="s">
        <v>165</v>
      </c>
      <c r="C12" s="24">
        <v>5</v>
      </c>
      <c r="D12" s="146"/>
      <c r="E12" s="22"/>
      <c r="F12" s="21"/>
      <c r="G12" s="23"/>
    </row>
    <row r="13" spans="1:9" ht="17.100000000000001" customHeight="1">
      <c r="A13" s="221"/>
      <c r="B13" s="21" t="s">
        <v>166</v>
      </c>
      <c r="C13" s="21">
        <v>11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0.47916666666666669</v>
      </c>
      <c r="C16" s="28" t="s">
        <v>144</v>
      </c>
      <c r="D16" s="29">
        <v>3</v>
      </c>
      <c r="E16" s="194"/>
      <c r="F16" s="195"/>
      <c r="G16" s="196"/>
    </row>
    <row r="17" spans="1:7">
      <c r="A17" s="161"/>
      <c r="B17" s="28">
        <v>0.5625</v>
      </c>
      <c r="C17" s="21" t="s">
        <v>145</v>
      </c>
      <c r="D17" s="21">
        <v>4</v>
      </c>
      <c r="E17" s="194"/>
      <c r="F17" s="195"/>
      <c r="G17" s="196"/>
    </row>
    <row r="18" spans="1:7">
      <c r="A18" s="161"/>
      <c r="B18" s="28">
        <v>0.52083333333333337</v>
      </c>
      <c r="C18" s="21" t="s">
        <v>146</v>
      </c>
      <c r="D18" s="21">
        <v>3</v>
      </c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0.29166666666666669</v>
      </c>
      <c r="C23" s="33" t="s">
        <v>147</v>
      </c>
      <c r="D23" s="33">
        <v>11</v>
      </c>
      <c r="E23" s="175" t="s">
        <v>153</v>
      </c>
      <c r="F23" s="176"/>
      <c r="G23" s="177"/>
    </row>
    <row r="24" spans="1:7">
      <c r="A24" s="161"/>
      <c r="B24" s="32">
        <v>0.25</v>
      </c>
      <c r="C24" s="21" t="s">
        <v>148</v>
      </c>
      <c r="D24" s="21">
        <v>2</v>
      </c>
      <c r="E24" s="194"/>
      <c r="F24" s="195"/>
      <c r="G24" s="196"/>
    </row>
    <row r="25" spans="1:7">
      <c r="A25" s="161"/>
      <c r="B25" s="28">
        <v>0.29166666666666669</v>
      </c>
      <c r="C25" s="21" t="s">
        <v>149</v>
      </c>
      <c r="D25" s="21">
        <v>2</v>
      </c>
      <c r="E25" s="194"/>
      <c r="F25" s="195"/>
      <c r="G25" s="196"/>
    </row>
    <row r="26" spans="1:7">
      <c r="A26" s="161"/>
      <c r="B26" s="28">
        <v>0.29166666666666669</v>
      </c>
      <c r="C26" s="21" t="s">
        <v>150</v>
      </c>
      <c r="D26" s="21">
        <v>5</v>
      </c>
      <c r="E26" s="191"/>
      <c r="F26" s="192"/>
      <c r="G26" s="193"/>
    </row>
    <row r="27" spans="1:7">
      <c r="A27" s="161"/>
      <c r="B27" s="28">
        <v>0.3125</v>
      </c>
      <c r="C27" s="21" t="s">
        <v>151</v>
      </c>
      <c r="D27" s="21">
        <v>3</v>
      </c>
      <c r="E27" s="194"/>
      <c r="F27" s="195"/>
      <c r="G27" s="196"/>
    </row>
    <row r="28" spans="1:7">
      <c r="A28" s="161"/>
      <c r="B28" s="28">
        <v>0.3125</v>
      </c>
      <c r="C28" s="21" t="s">
        <v>152</v>
      </c>
      <c r="D28" s="21">
        <v>8</v>
      </c>
      <c r="E28" s="194" t="s">
        <v>169</v>
      </c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154</v>
      </c>
      <c r="C33" s="165"/>
      <c r="D33" s="160" t="s">
        <v>28</v>
      </c>
      <c r="E33" s="188" t="s">
        <v>167</v>
      </c>
      <c r="F33" s="189"/>
      <c r="G33" s="190"/>
    </row>
    <row r="34" spans="1:9" ht="17.25" customHeight="1">
      <c r="A34" s="161"/>
      <c r="B34" s="225" t="s">
        <v>155</v>
      </c>
      <c r="C34" s="168"/>
      <c r="D34" s="161"/>
      <c r="E34" s="224" t="s">
        <v>168</v>
      </c>
      <c r="F34" s="167"/>
      <c r="G34" s="168"/>
    </row>
    <row r="35" spans="1:9">
      <c r="A35" s="161"/>
      <c r="B35" s="166" t="s">
        <v>156</v>
      </c>
      <c r="C35" s="168"/>
      <c r="D35" s="161"/>
      <c r="E35" s="166" t="s">
        <v>170</v>
      </c>
      <c r="F35" s="167"/>
      <c r="G35" s="168"/>
    </row>
    <row r="36" spans="1:9">
      <c r="A36" s="161"/>
      <c r="B36" s="166" t="s">
        <v>157</v>
      </c>
      <c r="C36" s="168"/>
      <c r="D36" s="161"/>
      <c r="E36" s="166" t="s">
        <v>171</v>
      </c>
      <c r="F36" s="167"/>
      <c r="G36" s="168"/>
    </row>
    <row r="37" spans="1:9" ht="17.25" customHeight="1">
      <c r="A37" s="161"/>
      <c r="B37" s="166" t="s">
        <v>158</v>
      </c>
      <c r="C37" s="168"/>
      <c r="D37" s="161"/>
      <c r="E37" s="191"/>
      <c r="F37" s="192"/>
      <c r="G37" s="193"/>
    </row>
    <row r="38" spans="1:9" ht="17.25" customHeight="1">
      <c r="A38" s="161"/>
      <c r="B38" s="166" t="s">
        <v>159</v>
      </c>
      <c r="C38" s="168"/>
      <c r="D38" s="161"/>
      <c r="E38" s="178"/>
      <c r="F38" s="186"/>
      <c r="G38" s="187"/>
      <c r="I38" s="24"/>
    </row>
    <row r="39" spans="1:9" ht="18" customHeight="1">
      <c r="A39" s="161"/>
      <c r="B39" s="166" t="s">
        <v>160</v>
      </c>
      <c r="C39" s="168"/>
      <c r="D39" s="161"/>
      <c r="E39" s="178"/>
      <c r="F39" s="186"/>
      <c r="G39" s="187"/>
    </row>
    <row r="40" spans="1:9">
      <c r="A40" s="161"/>
      <c r="B40" s="166" t="s">
        <v>161</v>
      </c>
      <c r="C40" s="168"/>
      <c r="D40" s="161"/>
      <c r="E40" s="178"/>
      <c r="F40" s="179"/>
      <c r="G40" s="180"/>
    </row>
    <row r="41" spans="1:9" ht="15" customHeight="1">
      <c r="A41" s="161"/>
      <c r="B41" s="166" t="s">
        <v>162</v>
      </c>
      <c r="C41" s="168"/>
      <c r="D41" s="161"/>
      <c r="E41" s="181"/>
      <c r="F41" s="182"/>
      <c r="G41" s="183"/>
    </row>
    <row r="42" spans="1:9" ht="15" customHeight="1">
      <c r="A42" s="161"/>
      <c r="B42" s="166" t="s">
        <v>163</v>
      </c>
      <c r="C42" s="168"/>
      <c r="D42" s="161"/>
      <c r="E42" s="181"/>
      <c r="F42" s="182"/>
      <c r="G42" s="183"/>
    </row>
    <row r="43" spans="1:9" ht="15" customHeight="1">
      <c r="A43" s="161"/>
      <c r="B43" s="166"/>
      <c r="C43" s="168"/>
      <c r="D43" s="161"/>
      <c r="E43" s="181"/>
      <c r="F43" s="182"/>
      <c r="G43" s="183"/>
    </row>
    <row r="44" spans="1:9">
      <c r="A44" s="162"/>
      <c r="B44" s="166"/>
      <c r="C44" s="168"/>
      <c r="D44" s="162"/>
      <c r="E44" s="169"/>
      <c r="F44" s="184"/>
      <c r="G44" s="185"/>
    </row>
    <row r="45" spans="1:9">
      <c r="A45" s="159" t="s">
        <v>29</v>
      </c>
      <c r="B45" s="159"/>
      <c r="C45" s="159"/>
      <c r="D45" s="159"/>
      <c r="E45" s="159"/>
      <c r="F45" s="159"/>
      <c r="G45" s="159"/>
    </row>
    <row r="46" spans="1:9">
      <c r="A46" s="160" t="s">
        <v>27</v>
      </c>
      <c r="B46" s="163" t="s">
        <v>10</v>
      </c>
      <c r="C46" s="165"/>
      <c r="D46" s="160" t="s">
        <v>28</v>
      </c>
      <c r="E46" s="172"/>
      <c r="F46" s="173"/>
      <c r="G46" s="174"/>
    </row>
    <row r="47" spans="1:9">
      <c r="A47" s="162"/>
      <c r="B47" s="169" t="s">
        <v>10</v>
      </c>
      <c r="C47" s="171"/>
      <c r="D47" s="162"/>
      <c r="E47" s="175"/>
      <c r="F47" s="176"/>
      <c r="G47" s="177"/>
    </row>
    <row r="48" spans="1:9">
      <c r="A48" s="159" t="s">
        <v>30</v>
      </c>
      <c r="B48" s="159"/>
      <c r="C48" s="159"/>
      <c r="D48" s="159"/>
      <c r="E48" s="159"/>
      <c r="F48" s="159"/>
      <c r="G48" s="159"/>
    </row>
    <row r="49" spans="1:8">
      <c r="A49" s="160" t="s">
        <v>27</v>
      </c>
      <c r="B49" s="163"/>
      <c r="C49" s="164"/>
      <c r="D49" s="165"/>
      <c r="E49" s="160" t="s">
        <v>28</v>
      </c>
      <c r="F49" s="163"/>
      <c r="G49" s="165"/>
      <c r="H49" s="53"/>
    </row>
    <row r="50" spans="1:8">
      <c r="A50" s="161"/>
      <c r="B50" s="166"/>
      <c r="C50" s="167"/>
      <c r="D50" s="168"/>
      <c r="E50" s="161"/>
      <c r="F50" s="224"/>
      <c r="G50" s="168"/>
      <c r="H50" s="36"/>
    </row>
    <row r="51" spans="1:8">
      <c r="A51" s="161"/>
      <c r="B51" s="166"/>
      <c r="C51" s="167"/>
      <c r="D51" s="168"/>
      <c r="E51" s="161"/>
      <c r="F51" s="166"/>
      <c r="G51" s="168"/>
    </row>
    <row r="52" spans="1:8">
      <c r="A52" s="161"/>
      <c r="B52" s="166"/>
      <c r="C52" s="167"/>
      <c r="D52" s="168"/>
      <c r="E52" s="161"/>
      <c r="F52" s="166"/>
      <c r="G52" s="168"/>
    </row>
    <row r="53" spans="1:8">
      <c r="A53" s="161"/>
      <c r="B53" s="166"/>
      <c r="C53" s="167"/>
      <c r="D53" s="168"/>
      <c r="E53" s="161"/>
      <c r="F53" s="166" t="s">
        <v>10</v>
      </c>
      <c r="G53" s="168"/>
    </row>
    <row r="54" spans="1:8">
      <c r="A54" s="162"/>
      <c r="B54" s="169"/>
      <c r="C54" s="170"/>
      <c r="D54" s="171"/>
      <c r="E54" s="162"/>
      <c r="F54" s="166"/>
      <c r="G54" s="168"/>
    </row>
    <row r="55" spans="1:8">
      <c r="A55" s="135" t="s">
        <v>31</v>
      </c>
      <c r="B55" s="136"/>
      <c r="C55" s="37" t="s">
        <v>32</v>
      </c>
      <c r="D55" s="38">
        <f>B57+E57</f>
        <v>0</v>
      </c>
      <c r="E55" s="39"/>
      <c r="F55" s="137"/>
      <c r="G55" s="137"/>
    </row>
    <row r="56" spans="1:8">
      <c r="A56" s="142" t="s">
        <v>27</v>
      </c>
      <c r="B56" s="40" t="s">
        <v>33</v>
      </c>
      <c r="C56" s="40" t="s">
        <v>34</v>
      </c>
      <c r="D56" s="145" t="s">
        <v>28</v>
      </c>
      <c r="E56" s="40" t="s">
        <v>33</v>
      </c>
      <c r="F56" s="148" t="s">
        <v>34</v>
      </c>
      <c r="G56" s="149"/>
    </row>
    <row r="57" spans="1:8">
      <c r="A57" s="143"/>
      <c r="B57" s="150"/>
      <c r="C57" s="150"/>
      <c r="D57" s="146"/>
      <c r="E57" s="150"/>
      <c r="F57" s="153"/>
      <c r="G57" s="154"/>
    </row>
    <row r="58" spans="1:8">
      <c r="A58" s="143"/>
      <c r="B58" s="151"/>
      <c r="C58" s="151"/>
      <c r="D58" s="146"/>
      <c r="E58" s="151"/>
      <c r="F58" s="155"/>
      <c r="G58" s="156"/>
    </row>
    <row r="59" spans="1:8">
      <c r="A59" s="144"/>
      <c r="B59" s="152"/>
      <c r="C59" s="152"/>
      <c r="D59" s="147"/>
      <c r="E59" s="152"/>
      <c r="F59" s="157"/>
      <c r="G59" s="158"/>
    </row>
    <row r="60" spans="1:8">
      <c r="A60" s="138" t="s">
        <v>35</v>
      </c>
      <c r="B60" s="138"/>
      <c r="C60" s="138"/>
      <c r="D60" s="138"/>
      <c r="E60" s="138"/>
      <c r="F60" s="138"/>
      <c r="G60" s="138"/>
    </row>
    <row r="61" spans="1:8">
      <c r="A61" s="139"/>
      <c r="B61" s="140"/>
      <c r="C61" s="140"/>
      <c r="D61" s="140"/>
      <c r="E61" s="140"/>
      <c r="F61" s="140"/>
      <c r="G61" s="141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9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4"/>
    <mergeCell ref="B33:C33"/>
    <mergeCell ref="D33:D44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4:C44"/>
    <mergeCell ref="E44:G44"/>
    <mergeCell ref="A45:G45"/>
    <mergeCell ref="A46:A47"/>
    <mergeCell ref="B46:C46"/>
    <mergeCell ref="D46:D47"/>
    <mergeCell ref="E46:G46"/>
    <mergeCell ref="B47:C47"/>
    <mergeCell ref="E47:G47"/>
    <mergeCell ref="B54:D54"/>
    <mergeCell ref="F54:G54"/>
    <mergeCell ref="A55:B55"/>
    <mergeCell ref="F55:G55"/>
    <mergeCell ref="A48:G48"/>
    <mergeCell ref="A49:A54"/>
    <mergeCell ref="B49:D49"/>
    <mergeCell ref="E49:E54"/>
    <mergeCell ref="F49:G49"/>
    <mergeCell ref="B50:D50"/>
    <mergeCell ref="F50:G50"/>
    <mergeCell ref="B51:D51"/>
    <mergeCell ref="F51:G51"/>
    <mergeCell ref="B52:D52"/>
    <mergeCell ref="A60:G60"/>
    <mergeCell ref="A61:G61"/>
    <mergeCell ref="B42:C42"/>
    <mergeCell ref="B43:C43"/>
    <mergeCell ref="E42:G42"/>
    <mergeCell ref="E43:G43"/>
    <mergeCell ref="A56:A59"/>
    <mergeCell ref="D56:D59"/>
    <mergeCell ref="F56:G56"/>
    <mergeCell ref="B57:B59"/>
    <mergeCell ref="C57:C59"/>
    <mergeCell ref="E57:E59"/>
    <mergeCell ref="F57:G59"/>
    <mergeCell ref="F52:G52"/>
    <mergeCell ref="B53:D53"/>
    <mergeCell ref="F53:G5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172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955700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1583800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2539500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B6+'0806'!B7:C7</f>
        <v>25778390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174</v>
      </c>
      <c r="C11" s="21">
        <v>5</v>
      </c>
      <c r="D11" s="146"/>
      <c r="E11" s="22"/>
      <c r="F11" s="21"/>
      <c r="G11" s="23"/>
    </row>
    <row r="12" spans="1:9" ht="18" customHeight="1">
      <c r="A12" s="220"/>
      <c r="B12" s="21" t="s">
        <v>173</v>
      </c>
      <c r="C12" s="24">
        <v>4</v>
      </c>
      <c r="D12" s="146"/>
      <c r="E12" s="22"/>
      <c r="F12" s="21"/>
      <c r="G12" s="23"/>
    </row>
    <row r="13" spans="1:9" ht="17.100000000000001" customHeight="1">
      <c r="A13" s="221"/>
      <c r="B13" s="21" t="s">
        <v>79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/>
      <c r="C16" s="28"/>
      <c r="D16" s="29"/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0.25</v>
      </c>
      <c r="C23" s="33" t="s">
        <v>175</v>
      </c>
      <c r="D23" s="33">
        <v>5</v>
      </c>
      <c r="E23" s="175"/>
      <c r="F23" s="176"/>
      <c r="G23" s="177"/>
    </row>
    <row r="24" spans="1:7">
      <c r="A24" s="161"/>
      <c r="B24" s="32">
        <v>0.27083333333333331</v>
      </c>
      <c r="C24" s="21" t="s">
        <v>176</v>
      </c>
      <c r="D24" s="21">
        <v>2</v>
      </c>
      <c r="E24" s="194"/>
      <c r="F24" s="195"/>
      <c r="G24" s="196"/>
    </row>
    <row r="25" spans="1:7">
      <c r="A25" s="161"/>
      <c r="B25" s="28">
        <v>0.29166666666666669</v>
      </c>
      <c r="C25" s="21" t="s">
        <v>177</v>
      </c>
      <c r="D25" s="21">
        <v>2</v>
      </c>
      <c r="E25" s="194"/>
      <c r="F25" s="195"/>
      <c r="G25" s="196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182</v>
      </c>
      <c r="C33" s="165"/>
      <c r="D33" s="160" t="s">
        <v>28</v>
      </c>
      <c r="E33" s="222" t="s">
        <v>178</v>
      </c>
      <c r="F33" s="189"/>
      <c r="G33" s="190"/>
    </row>
    <row r="34" spans="1:9" ht="17.25" customHeight="1">
      <c r="A34" s="161"/>
      <c r="B34" s="225"/>
      <c r="C34" s="168"/>
      <c r="D34" s="161"/>
      <c r="E34" s="224" t="s">
        <v>179</v>
      </c>
      <c r="F34" s="167"/>
      <c r="G34" s="168"/>
    </row>
    <row r="35" spans="1:9">
      <c r="A35" s="161"/>
      <c r="B35" s="166" t="s">
        <v>183</v>
      </c>
      <c r="C35" s="168"/>
      <c r="D35" s="161"/>
      <c r="E35" s="166"/>
      <c r="F35" s="167"/>
      <c r="G35" s="168"/>
    </row>
    <row r="36" spans="1:9">
      <c r="A36" s="161"/>
      <c r="B36" s="166"/>
      <c r="C36" s="168"/>
      <c r="D36" s="161"/>
      <c r="E36" s="226" t="s">
        <v>180</v>
      </c>
      <c r="F36" s="167"/>
      <c r="G36" s="168"/>
    </row>
    <row r="37" spans="1:9" ht="17.25" customHeight="1">
      <c r="A37" s="161"/>
      <c r="B37" s="166" t="s">
        <v>184</v>
      </c>
      <c r="C37" s="168"/>
      <c r="D37" s="161"/>
      <c r="E37" s="191"/>
      <c r="F37" s="192"/>
      <c r="G37" s="193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 t="s">
        <v>185</v>
      </c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 ht="15" customHeight="1">
      <c r="A42" s="161"/>
      <c r="B42" s="166"/>
      <c r="C42" s="168"/>
      <c r="D42" s="161"/>
      <c r="E42" s="181"/>
      <c r="F42" s="182"/>
      <c r="G42" s="183"/>
    </row>
    <row r="43" spans="1:9" ht="15" customHeight="1">
      <c r="A43" s="161"/>
      <c r="B43" s="166"/>
      <c r="C43" s="168"/>
      <c r="D43" s="161"/>
      <c r="E43" s="181"/>
      <c r="F43" s="182"/>
      <c r="G43" s="183"/>
    </row>
    <row r="44" spans="1:9">
      <c r="A44" s="162"/>
      <c r="B44" s="166"/>
      <c r="C44" s="168"/>
      <c r="D44" s="162"/>
      <c r="E44" s="169"/>
      <c r="F44" s="184"/>
      <c r="G44" s="185"/>
    </row>
    <row r="45" spans="1:9">
      <c r="A45" s="159" t="s">
        <v>29</v>
      </c>
      <c r="B45" s="159"/>
      <c r="C45" s="159"/>
      <c r="D45" s="159"/>
      <c r="E45" s="159"/>
      <c r="F45" s="159"/>
      <c r="G45" s="159"/>
    </row>
    <row r="46" spans="1:9">
      <c r="A46" s="160" t="s">
        <v>27</v>
      </c>
      <c r="B46" s="163" t="s">
        <v>10</v>
      </c>
      <c r="C46" s="165"/>
      <c r="D46" s="160" t="s">
        <v>28</v>
      </c>
      <c r="E46" s="172"/>
      <c r="F46" s="173"/>
      <c r="G46" s="174"/>
    </row>
    <row r="47" spans="1:9">
      <c r="A47" s="162"/>
      <c r="B47" s="169" t="s">
        <v>10</v>
      </c>
      <c r="C47" s="171"/>
      <c r="D47" s="162"/>
      <c r="E47" s="175"/>
      <c r="F47" s="176"/>
      <c r="G47" s="177"/>
    </row>
    <row r="48" spans="1:9">
      <c r="A48" s="159" t="s">
        <v>30</v>
      </c>
      <c r="B48" s="159"/>
      <c r="C48" s="159"/>
      <c r="D48" s="159"/>
      <c r="E48" s="159"/>
      <c r="F48" s="159"/>
      <c r="G48" s="159"/>
    </row>
    <row r="49" spans="1:8">
      <c r="A49" s="160" t="s">
        <v>27</v>
      </c>
      <c r="B49" s="163"/>
      <c r="C49" s="164"/>
      <c r="D49" s="165"/>
      <c r="E49" s="160" t="s">
        <v>28</v>
      </c>
      <c r="F49" s="163"/>
      <c r="G49" s="165"/>
      <c r="H49" s="54"/>
    </row>
    <row r="50" spans="1:8">
      <c r="A50" s="161"/>
      <c r="B50" s="166"/>
      <c r="C50" s="167"/>
      <c r="D50" s="168"/>
      <c r="E50" s="161"/>
      <c r="F50" s="224"/>
      <c r="G50" s="168"/>
      <c r="H50" s="36"/>
    </row>
    <row r="51" spans="1:8">
      <c r="A51" s="161"/>
      <c r="B51" s="166"/>
      <c r="C51" s="167"/>
      <c r="D51" s="168"/>
      <c r="E51" s="161"/>
      <c r="F51" s="166"/>
      <c r="G51" s="168"/>
    </row>
    <row r="52" spans="1:8">
      <c r="A52" s="161"/>
      <c r="B52" s="166"/>
      <c r="C52" s="167"/>
      <c r="D52" s="168"/>
      <c r="E52" s="161"/>
      <c r="F52" s="166"/>
      <c r="G52" s="168"/>
    </row>
    <row r="53" spans="1:8">
      <c r="A53" s="161"/>
      <c r="B53" s="166"/>
      <c r="C53" s="167"/>
      <c r="D53" s="168"/>
      <c r="E53" s="161"/>
      <c r="F53" s="166" t="s">
        <v>10</v>
      </c>
      <c r="G53" s="168"/>
    </row>
    <row r="54" spans="1:8">
      <c r="A54" s="162"/>
      <c r="B54" s="169"/>
      <c r="C54" s="170"/>
      <c r="D54" s="171"/>
      <c r="E54" s="162"/>
      <c r="F54" s="166"/>
      <c r="G54" s="168"/>
    </row>
    <row r="55" spans="1:8">
      <c r="A55" s="135" t="s">
        <v>31</v>
      </c>
      <c r="B55" s="136"/>
      <c r="C55" s="37" t="s">
        <v>32</v>
      </c>
      <c r="D55" s="38">
        <f>B57+E57</f>
        <v>0</v>
      </c>
      <c r="E55" s="39"/>
      <c r="F55" s="137"/>
      <c r="G55" s="137"/>
    </row>
    <row r="56" spans="1:8">
      <c r="A56" s="142" t="s">
        <v>27</v>
      </c>
      <c r="B56" s="40" t="s">
        <v>33</v>
      </c>
      <c r="C56" s="40" t="s">
        <v>34</v>
      </c>
      <c r="D56" s="145" t="s">
        <v>28</v>
      </c>
      <c r="E56" s="40" t="s">
        <v>33</v>
      </c>
      <c r="F56" s="148" t="s">
        <v>34</v>
      </c>
      <c r="G56" s="149"/>
    </row>
    <row r="57" spans="1:8">
      <c r="A57" s="143"/>
      <c r="B57" s="150"/>
      <c r="C57" s="150"/>
      <c r="D57" s="146"/>
      <c r="E57" s="150"/>
      <c r="F57" s="153"/>
      <c r="G57" s="154"/>
    </row>
    <row r="58" spans="1:8">
      <c r="A58" s="143"/>
      <c r="B58" s="151"/>
      <c r="C58" s="151"/>
      <c r="D58" s="146"/>
      <c r="E58" s="151"/>
      <c r="F58" s="155"/>
      <c r="G58" s="156"/>
    </row>
    <row r="59" spans="1:8">
      <c r="A59" s="144"/>
      <c r="B59" s="152"/>
      <c r="C59" s="152"/>
      <c r="D59" s="147"/>
      <c r="E59" s="152"/>
      <c r="F59" s="157"/>
      <c r="G59" s="158"/>
    </row>
    <row r="60" spans="1:8">
      <c r="A60" s="138" t="s">
        <v>35</v>
      </c>
      <c r="B60" s="138"/>
      <c r="C60" s="138"/>
      <c r="D60" s="138"/>
      <c r="E60" s="138"/>
      <c r="F60" s="138"/>
      <c r="G60" s="138"/>
    </row>
    <row r="61" spans="1:8">
      <c r="A61" s="139"/>
      <c r="B61" s="140"/>
      <c r="C61" s="140"/>
      <c r="D61" s="140"/>
      <c r="E61" s="140"/>
      <c r="F61" s="140"/>
      <c r="G61" s="141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9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4"/>
    <mergeCell ref="B33:C33"/>
    <mergeCell ref="D33:D44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B43:C43"/>
    <mergeCell ref="E43:G43"/>
    <mergeCell ref="B44:C44"/>
    <mergeCell ref="E44:G44"/>
    <mergeCell ref="A45:G45"/>
    <mergeCell ref="E47:G47"/>
    <mergeCell ref="A48:G48"/>
    <mergeCell ref="A49:A54"/>
    <mergeCell ref="B49:D49"/>
    <mergeCell ref="E49:E54"/>
    <mergeCell ref="F49:G49"/>
    <mergeCell ref="B50:D50"/>
    <mergeCell ref="F50:G50"/>
    <mergeCell ref="B51:D51"/>
    <mergeCell ref="F51:G51"/>
    <mergeCell ref="A46:A47"/>
    <mergeCell ref="B46:C46"/>
    <mergeCell ref="D46:D47"/>
    <mergeCell ref="E46:G46"/>
    <mergeCell ref="B47:C47"/>
    <mergeCell ref="B52:D52"/>
    <mergeCell ref="F52:G52"/>
    <mergeCell ref="B53:D53"/>
    <mergeCell ref="F53:G53"/>
    <mergeCell ref="B54:D54"/>
    <mergeCell ref="F54:G54"/>
    <mergeCell ref="A60:G60"/>
    <mergeCell ref="A61:G61"/>
    <mergeCell ref="A55:B55"/>
    <mergeCell ref="F55:G55"/>
    <mergeCell ref="A56:A59"/>
    <mergeCell ref="D56:D59"/>
    <mergeCell ref="F56:G56"/>
    <mergeCell ref="B57:B59"/>
    <mergeCell ref="C57:C59"/>
    <mergeCell ref="E57:E59"/>
    <mergeCell ref="F57:G59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181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1167400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3211300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4378700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B6+'0807'!B7:C7</f>
        <v>30157090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235</v>
      </c>
      <c r="C11" s="21">
        <v>8</v>
      </c>
      <c r="D11" s="146"/>
      <c r="E11" s="22"/>
      <c r="F11" s="21"/>
      <c r="G11" s="23"/>
    </row>
    <row r="12" spans="1:9" ht="18" customHeight="1">
      <c r="A12" s="220"/>
      <c r="B12" s="21" t="s">
        <v>236</v>
      </c>
      <c r="C12" s="24">
        <v>7</v>
      </c>
      <c r="D12" s="146"/>
      <c r="E12" s="22"/>
      <c r="F12" s="21"/>
      <c r="G12" s="23"/>
    </row>
    <row r="13" spans="1:9" ht="17.100000000000001" customHeight="1">
      <c r="A13" s="221"/>
      <c r="B13" s="21" t="s">
        <v>237</v>
      </c>
      <c r="C13" s="21">
        <v>9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186</v>
      </c>
      <c r="C16" s="28" t="s">
        <v>187</v>
      </c>
      <c r="D16" s="29">
        <v>8</v>
      </c>
      <c r="E16" s="194" t="s">
        <v>108</v>
      </c>
      <c r="F16" s="195"/>
      <c r="G16" s="196"/>
    </row>
    <row r="17" spans="1:7">
      <c r="A17" s="161"/>
      <c r="B17" s="28" t="s">
        <v>188</v>
      </c>
      <c r="C17" s="21" t="s">
        <v>189</v>
      </c>
      <c r="D17" s="21">
        <v>3</v>
      </c>
      <c r="E17" s="194"/>
      <c r="F17" s="195"/>
      <c r="G17" s="196"/>
    </row>
    <row r="18" spans="1:7">
      <c r="A18" s="161"/>
      <c r="B18" s="28" t="s">
        <v>190</v>
      </c>
      <c r="C18" s="21" t="s">
        <v>191</v>
      </c>
      <c r="D18" s="21">
        <v>4</v>
      </c>
      <c r="E18" s="194"/>
      <c r="F18" s="195"/>
      <c r="G18" s="196"/>
    </row>
    <row r="19" spans="1:7">
      <c r="A19" s="161"/>
      <c r="B19" s="28" t="s">
        <v>190</v>
      </c>
      <c r="C19" s="21" t="s">
        <v>192</v>
      </c>
      <c r="D19" s="21">
        <v>2</v>
      </c>
      <c r="E19" s="194"/>
      <c r="F19" s="195"/>
      <c r="G19" s="196"/>
    </row>
    <row r="20" spans="1:7">
      <c r="A20" s="161"/>
      <c r="B20" s="28" t="s">
        <v>193</v>
      </c>
      <c r="C20" s="21" t="s">
        <v>194</v>
      </c>
      <c r="D20" s="21">
        <v>2</v>
      </c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38</v>
      </c>
      <c r="C23" s="33" t="s">
        <v>195</v>
      </c>
      <c r="D23" s="33">
        <v>2</v>
      </c>
      <c r="E23" s="175"/>
      <c r="F23" s="176"/>
      <c r="G23" s="177"/>
    </row>
    <row r="24" spans="1:7">
      <c r="A24" s="161"/>
      <c r="B24" s="28" t="s">
        <v>130</v>
      </c>
      <c r="C24" s="21" t="s">
        <v>196</v>
      </c>
      <c r="D24" s="21">
        <v>10</v>
      </c>
      <c r="E24" s="194" t="s">
        <v>202</v>
      </c>
      <c r="F24" s="195"/>
      <c r="G24" s="196"/>
    </row>
    <row r="25" spans="1:7">
      <c r="A25" s="161"/>
      <c r="B25" s="28"/>
      <c r="C25" s="21" t="s">
        <v>197</v>
      </c>
      <c r="D25" s="21">
        <v>6</v>
      </c>
      <c r="E25" s="194" t="s">
        <v>201</v>
      </c>
      <c r="F25" s="195"/>
      <c r="G25" s="196"/>
    </row>
    <row r="26" spans="1:7">
      <c r="A26" s="161"/>
      <c r="B26" s="28"/>
      <c r="C26" s="21" t="s">
        <v>198</v>
      </c>
      <c r="D26" s="21">
        <v>2</v>
      </c>
      <c r="E26" s="191"/>
      <c r="F26" s="192"/>
      <c r="G26" s="193"/>
    </row>
    <row r="27" spans="1:7">
      <c r="A27" s="161"/>
      <c r="B27" s="28"/>
      <c r="C27" s="21" t="s">
        <v>199</v>
      </c>
      <c r="D27" s="21">
        <v>4</v>
      </c>
      <c r="E27" s="194"/>
      <c r="F27" s="195"/>
      <c r="G27" s="196"/>
    </row>
    <row r="28" spans="1:7">
      <c r="A28" s="161"/>
      <c r="B28" s="28"/>
      <c r="C28" s="21" t="s">
        <v>200</v>
      </c>
      <c r="D28" s="21">
        <v>5</v>
      </c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203</v>
      </c>
      <c r="C33" s="165"/>
      <c r="D33" s="160" t="s">
        <v>28</v>
      </c>
      <c r="E33" s="188"/>
      <c r="F33" s="189"/>
      <c r="G33" s="190"/>
    </row>
    <row r="34" spans="1:9" ht="17.25" customHeight="1">
      <c r="A34" s="161"/>
      <c r="B34" s="166" t="s">
        <v>204</v>
      </c>
      <c r="C34" s="168"/>
      <c r="D34" s="161"/>
      <c r="E34" s="166"/>
      <c r="F34" s="167"/>
      <c r="G34" s="168"/>
    </row>
    <row r="35" spans="1:9">
      <c r="A35" s="161"/>
      <c r="B35" s="166" t="s">
        <v>205</v>
      </c>
      <c r="C35" s="168"/>
      <c r="D35" s="161"/>
      <c r="E35" s="191"/>
      <c r="F35" s="192"/>
      <c r="G35" s="193"/>
    </row>
    <row r="36" spans="1:9">
      <c r="A36" s="161"/>
      <c r="B36" s="166" t="s">
        <v>206</v>
      </c>
      <c r="C36" s="168"/>
      <c r="D36" s="161"/>
      <c r="E36" s="191"/>
      <c r="F36" s="192"/>
      <c r="G36" s="193"/>
    </row>
    <row r="37" spans="1:9" ht="17.25" customHeight="1">
      <c r="A37" s="161"/>
      <c r="B37" s="166" t="s">
        <v>207</v>
      </c>
      <c r="C37" s="168"/>
      <c r="D37" s="161"/>
      <c r="E37" s="191"/>
      <c r="F37" s="192"/>
      <c r="G37" s="193"/>
    </row>
    <row r="38" spans="1:9" ht="17.25" customHeight="1">
      <c r="A38" s="161"/>
      <c r="B38" s="166" t="s">
        <v>208</v>
      </c>
      <c r="C38" s="168"/>
      <c r="D38" s="161"/>
      <c r="E38" s="178"/>
      <c r="F38" s="186"/>
      <c r="G38" s="187"/>
      <c r="I38" s="24"/>
    </row>
    <row r="39" spans="1:9" ht="18" customHeight="1">
      <c r="A39" s="161"/>
      <c r="B39" s="166" t="s">
        <v>209</v>
      </c>
      <c r="C39" s="168"/>
      <c r="D39" s="161"/>
      <c r="E39" s="178"/>
      <c r="F39" s="186"/>
      <c r="G39" s="187"/>
    </row>
    <row r="40" spans="1:9">
      <c r="A40" s="161"/>
      <c r="B40" s="166" t="s">
        <v>210</v>
      </c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55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36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211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979700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1164000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2143700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B6+'0808'!B7:C7</f>
        <v>32300790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238</v>
      </c>
      <c r="C11" s="21">
        <v>8</v>
      </c>
      <c r="D11" s="146"/>
      <c r="E11" s="22"/>
      <c r="F11" s="21"/>
      <c r="G11" s="23"/>
    </row>
    <row r="12" spans="1:9" ht="18" customHeight="1">
      <c r="A12" s="220"/>
      <c r="B12" s="21" t="s">
        <v>239</v>
      </c>
      <c r="C12" s="21">
        <v>5</v>
      </c>
      <c r="D12" s="146"/>
      <c r="E12" s="22"/>
      <c r="F12" s="21"/>
      <c r="G12" s="23"/>
    </row>
    <row r="13" spans="1:9" ht="17.100000000000001" customHeight="1">
      <c r="A13" s="221"/>
      <c r="B13" s="21" t="s">
        <v>240</v>
      </c>
      <c r="C13" s="21">
        <v>5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190</v>
      </c>
      <c r="C16" s="28" t="s">
        <v>220</v>
      </c>
      <c r="D16" s="29">
        <v>2</v>
      </c>
      <c r="E16" s="194"/>
      <c r="F16" s="195"/>
      <c r="G16" s="196"/>
    </row>
    <row r="17" spans="1:7">
      <c r="A17" s="161"/>
      <c r="B17" s="28" t="s">
        <v>221</v>
      </c>
      <c r="C17" s="21" t="s">
        <v>222</v>
      </c>
      <c r="D17" s="21">
        <v>10</v>
      </c>
      <c r="E17" s="194" t="s">
        <v>201</v>
      </c>
      <c r="F17" s="195"/>
      <c r="G17" s="196"/>
    </row>
    <row r="18" spans="1:7">
      <c r="A18" s="161"/>
      <c r="B18" s="28" t="s">
        <v>223</v>
      </c>
      <c r="C18" s="21" t="s">
        <v>224</v>
      </c>
      <c r="D18" s="21">
        <v>2</v>
      </c>
      <c r="E18" s="194"/>
      <c r="F18" s="195"/>
      <c r="G18" s="196"/>
    </row>
    <row r="19" spans="1:7">
      <c r="A19" s="161"/>
      <c r="B19" s="28" t="s">
        <v>223</v>
      </c>
      <c r="C19" s="21" t="s">
        <v>225</v>
      </c>
      <c r="D19" s="21" t="s">
        <v>226</v>
      </c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62</v>
      </c>
      <c r="C23" s="33" t="s">
        <v>227</v>
      </c>
      <c r="D23" s="33">
        <v>2</v>
      </c>
      <c r="E23" s="175"/>
      <c r="F23" s="176"/>
      <c r="G23" s="177"/>
    </row>
    <row r="24" spans="1:7">
      <c r="A24" s="161"/>
      <c r="B24" s="32" t="s">
        <v>62</v>
      </c>
      <c r="C24" s="21" t="s">
        <v>228</v>
      </c>
      <c r="D24" s="21">
        <v>4</v>
      </c>
      <c r="E24" s="194" t="s">
        <v>43</v>
      </c>
      <c r="F24" s="195"/>
      <c r="G24" s="196"/>
    </row>
    <row r="25" spans="1:7">
      <c r="A25" s="161"/>
      <c r="B25" s="28" t="s">
        <v>37</v>
      </c>
      <c r="C25" s="21" t="s">
        <v>229</v>
      </c>
      <c r="D25" s="21">
        <v>2</v>
      </c>
      <c r="E25" s="194"/>
      <c r="F25" s="195"/>
      <c r="G25" s="196"/>
    </row>
    <row r="26" spans="1:7">
      <c r="A26" s="161"/>
      <c r="B26" s="28" t="s">
        <v>37</v>
      </c>
      <c r="C26" s="21" t="s">
        <v>230</v>
      </c>
      <c r="D26" s="21">
        <v>2</v>
      </c>
      <c r="E26" s="191"/>
      <c r="F26" s="192"/>
      <c r="G26" s="193"/>
    </row>
    <row r="27" spans="1:7">
      <c r="A27" s="161"/>
      <c r="B27" s="28" t="s">
        <v>37</v>
      </c>
      <c r="C27" s="21" t="s">
        <v>231</v>
      </c>
      <c r="D27" s="21">
        <v>2</v>
      </c>
      <c r="E27" s="194"/>
      <c r="F27" s="195"/>
      <c r="G27" s="196"/>
    </row>
    <row r="28" spans="1:7">
      <c r="A28" s="161"/>
      <c r="B28" s="28" t="s">
        <v>37</v>
      </c>
      <c r="C28" s="21" t="s">
        <v>232</v>
      </c>
      <c r="D28" s="21">
        <v>3</v>
      </c>
      <c r="E28" s="194" t="s">
        <v>233</v>
      </c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212</v>
      </c>
      <c r="C33" s="165"/>
      <c r="D33" s="160" t="s">
        <v>28</v>
      </c>
      <c r="E33" s="188" t="s">
        <v>241</v>
      </c>
      <c r="F33" s="189"/>
      <c r="G33" s="190"/>
    </row>
    <row r="34" spans="1:9" ht="17.25" customHeight="1">
      <c r="A34" s="161"/>
      <c r="B34" s="166" t="s">
        <v>213</v>
      </c>
      <c r="C34" s="168"/>
      <c r="D34" s="161"/>
      <c r="E34" s="224" t="s">
        <v>242</v>
      </c>
      <c r="F34" s="167"/>
      <c r="G34" s="168"/>
    </row>
    <row r="35" spans="1:9">
      <c r="A35" s="161"/>
      <c r="B35" s="166" t="s">
        <v>214</v>
      </c>
      <c r="C35" s="168"/>
      <c r="D35" s="161"/>
      <c r="E35" s="166" t="s">
        <v>243</v>
      </c>
      <c r="F35" s="167"/>
      <c r="G35" s="168"/>
    </row>
    <row r="36" spans="1:9">
      <c r="A36" s="161"/>
      <c r="B36" s="166"/>
      <c r="C36" s="168"/>
      <c r="D36" s="161"/>
      <c r="E36" s="191"/>
      <c r="F36" s="192"/>
      <c r="G36" s="193"/>
    </row>
    <row r="37" spans="1:9" ht="17.25" customHeight="1">
      <c r="A37" s="161"/>
      <c r="B37" s="166" t="s">
        <v>215</v>
      </c>
      <c r="C37" s="168"/>
      <c r="D37" s="161"/>
      <c r="E37" s="166" t="s">
        <v>244</v>
      </c>
      <c r="F37" s="167"/>
      <c r="G37" s="168"/>
    </row>
    <row r="38" spans="1:9" ht="17.25" customHeight="1">
      <c r="A38" s="161"/>
      <c r="B38" s="166"/>
      <c r="C38" s="168"/>
      <c r="D38" s="161"/>
      <c r="E38" s="178" t="s">
        <v>246</v>
      </c>
      <c r="F38" s="186"/>
      <c r="G38" s="187"/>
      <c r="I38" s="24"/>
    </row>
    <row r="39" spans="1:9" ht="18" customHeight="1">
      <c r="A39" s="161"/>
      <c r="B39" s="166" t="s">
        <v>234</v>
      </c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 t="s">
        <v>245</v>
      </c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218</v>
      </c>
      <c r="C47" s="164"/>
      <c r="D47" s="165"/>
      <c r="E47" s="160" t="s">
        <v>28</v>
      </c>
      <c r="F47" s="163"/>
      <c r="G47" s="165"/>
      <c r="H47" s="56"/>
    </row>
    <row r="48" spans="1:9">
      <c r="A48" s="161"/>
      <c r="B48" s="166" t="s">
        <v>216</v>
      </c>
      <c r="C48" s="167"/>
      <c r="D48" s="168"/>
      <c r="E48" s="161"/>
      <c r="F48" s="166" t="s">
        <v>10</v>
      </c>
      <c r="G48" s="168"/>
      <c r="H48" s="36"/>
    </row>
    <row r="49" spans="1:7">
      <c r="A49" s="161"/>
      <c r="B49" s="166" t="s">
        <v>217</v>
      </c>
      <c r="C49" s="167"/>
      <c r="D49" s="168"/>
      <c r="E49" s="161"/>
      <c r="F49" s="166" t="s">
        <v>10</v>
      </c>
      <c r="G49" s="168"/>
    </row>
    <row r="50" spans="1:7">
      <c r="A50" s="161"/>
      <c r="B50" s="166" t="s">
        <v>219</v>
      </c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B40:C40"/>
    <mergeCell ref="E40:G40"/>
    <mergeCell ref="B41:C41"/>
    <mergeCell ref="E41:G41"/>
    <mergeCell ref="B42:C42"/>
    <mergeCell ref="E42:G42"/>
    <mergeCell ref="B39:C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8:G39"/>
    <mergeCell ref="E36:G36"/>
    <mergeCell ref="B37:C37"/>
    <mergeCell ref="E37:G37"/>
    <mergeCell ref="B38:C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247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615000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1055900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1670900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B6+'0809'!B7:C7</f>
        <v>33971690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257</v>
      </c>
      <c r="C11" s="21">
        <v>5</v>
      </c>
      <c r="D11" s="146"/>
      <c r="E11" s="22"/>
      <c r="F11" s="21"/>
      <c r="G11" s="23"/>
    </row>
    <row r="12" spans="1:9" ht="18" customHeight="1">
      <c r="A12" s="220"/>
      <c r="B12" s="21" t="s">
        <v>258</v>
      </c>
      <c r="C12" s="24">
        <v>4</v>
      </c>
      <c r="D12" s="146"/>
      <c r="E12" s="22"/>
      <c r="F12" s="21"/>
      <c r="G12" s="23"/>
    </row>
    <row r="13" spans="1:9" ht="17.100000000000001" customHeight="1">
      <c r="A13" s="221"/>
      <c r="B13" s="21" t="s">
        <v>259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190</v>
      </c>
      <c r="C16" s="28" t="s">
        <v>248</v>
      </c>
      <c r="D16" s="29">
        <v>6</v>
      </c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249</v>
      </c>
      <c r="C23" s="33" t="s">
        <v>250</v>
      </c>
      <c r="D23" s="33">
        <v>2</v>
      </c>
      <c r="E23" s="175"/>
      <c r="F23" s="176"/>
      <c r="G23" s="177"/>
    </row>
    <row r="24" spans="1:7">
      <c r="A24" s="161"/>
      <c r="B24" s="32" t="s">
        <v>249</v>
      </c>
      <c r="C24" s="21" t="s">
        <v>251</v>
      </c>
      <c r="D24" s="21">
        <v>2</v>
      </c>
      <c r="E24" s="194"/>
      <c r="F24" s="195"/>
      <c r="G24" s="196"/>
    </row>
    <row r="25" spans="1:7">
      <c r="A25" s="161"/>
      <c r="B25" s="28" t="s">
        <v>62</v>
      </c>
      <c r="C25" s="21" t="s">
        <v>252</v>
      </c>
      <c r="D25" s="21" t="s">
        <v>253</v>
      </c>
      <c r="E25" s="194" t="s">
        <v>201</v>
      </c>
      <c r="F25" s="195"/>
      <c r="G25" s="196"/>
    </row>
    <row r="26" spans="1:7">
      <c r="A26" s="161"/>
      <c r="B26" s="28" t="s">
        <v>62</v>
      </c>
      <c r="C26" s="21" t="s">
        <v>254</v>
      </c>
      <c r="D26" s="21">
        <v>13</v>
      </c>
      <c r="E26" s="191" t="s">
        <v>108</v>
      </c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256</v>
      </c>
      <c r="C33" s="165"/>
      <c r="D33" s="160" t="s">
        <v>28</v>
      </c>
      <c r="E33" s="222" t="s">
        <v>260</v>
      </c>
      <c r="F33" s="189"/>
      <c r="G33" s="190"/>
    </row>
    <row r="34" spans="1:9" ht="17.25" customHeight="1">
      <c r="A34" s="161"/>
      <c r="B34" s="166"/>
      <c r="C34" s="168"/>
      <c r="D34" s="161"/>
      <c r="E34" s="224"/>
      <c r="F34" s="167"/>
      <c r="G34" s="168"/>
    </row>
    <row r="35" spans="1:9">
      <c r="A35" s="161"/>
      <c r="B35" s="166"/>
      <c r="C35" s="168"/>
      <c r="D35" s="161"/>
      <c r="E35" s="226" t="s">
        <v>261</v>
      </c>
      <c r="F35" s="167"/>
      <c r="G35" s="168"/>
    </row>
    <row r="36" spans="1:9">
      <c r="A36" s="161"/>
      <c r="B36" s="166"/>
      <c r="C36" s="168"/>
      <c r="D36" s="161"/>
      <c r="E36" s="166" t="s">
        <v>262</v>
      </c>
      <c r="F36" s="167"/>
      <c r="G36" s="168"/>
    </row>
    <row r="37" spans="1:9" ht="17.25" customHeight="1">
      <c r="A37" s="161"/>
      <c r="B37" s="166"/>
      <c r="C37" s="168"/>
      <c r="D37" s="161"/>
      <c r="E37" s="166"/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255</v>
      </c>
      <c r="C47" s="164"/>
      <c r="D47" s="165"/>
      <c r="E47" s="160" t="s">
        <v>28</v>
      </c>
      <c r="F47" s="163"/>
      <c r="G47" s="165"/>
      <c r="H47" s="57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36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263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200200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1335400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1535600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'0810'!B7:C7+'0811'!B6:C6</f>
        <v>35507290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/>
      <c r="C11" s="21"/>
      <c r="D11" s="146"/>
      <c r="E11" s="22"/>
      <c r="F11" s="21"/>
      <c r="G11" s="23"/>
    </row>
    <row r="12" spans="1:9" ht="18" customHeight="1">
      <c r="A12" s="220"/>
      <c r="B12" s="21"/>
      <c r="C12" s="24"/>
      <c r="D12" s="146"/>
      <c r="E12" s="22"/>
      <c r="F12" s="21"/>
      <c r="G12" s="23"/>
    </row>
    <row r="13" spans="1:9" ht="17.100000000000001" customHeight="1">
      <c r="A13" s="221"/>
      <c r="B13" s="21"/>
      <c r="C13" s="21"/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/>
      <c r="C16" s="28"/>
      <c r="D16" s="29"/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249</v>
      </c>
      <c r="C23" s="33" t="s">
        <v>264</v>
      </c>
      <c r="D23" s="33">
        <v>6</v>
      </c>
      <c r="E23" s="175"/>
      <c r="F23" s="176"/>
      <c r="G23" s="177"/>
    </row>
    <row r="24" spans="1:7">
      <c r="A24" s="161"/>
      <c r="B24" s="28" t="s">
        <v>62</v>
      </c>
      <c r="C24" s="21" t="s">
        <v>265</v>
      </c>
      <c r="D24" s="21" t="s">
        <v>266</v>
      </c>
      <c r="E24" s="194" t="s">
        <v>43</v>
      </c>
      <c r="F24" s="195"/>
      <c r="G24" s="196"/>
    </row>
    <row r="25" spans="1:7">
      <c r="A25" s="161"/>
      <c r="B25" s="28" t="s">
        <v>72</v>
      </c>
      <c r="C25" s="21" t="s">
        <v>267</v>
      </c>
      <c r="D25" s="21">
        <v>2</v>
      </c>
      <c r="E25" s="194"/>
      <c r="F25" s="195"/>
      <c r="G25" s="196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268</v>
      </c>
      <c r="C33" s="165"/>
      <c r="D33" s="160" t="s">
        <v>28</v>
      </c>
      <c r="E33" s="188" t="s">
        <v>272</v>
      </c>
      <c r="F33" s="189"/>
      <c r="G33" s="190"/>
    </row>
    <row r="34" spans="1:9" ht="17.25" customHeight="1">
      <c r="A34" s="161"/>
      <c r="B34" s="166"/>
      <c r="C34" s="168"/>
      <c r="D34" s="161"/>
      <c r="E34" s="166" t="s">
        <v>273</v>
      </c>
      <c r="F34" s="167"/>
      <c r="G34" s="168"/>
    </row>
    <row r="35" spans="1:9">
      <c r="A35" s="161"/>
      <c r="B35" s="166" t="s">
        <v>270</v>
      </c>
      <c r="C35" s="168"/>
      <c r="D35" s="161"/>
      <c r="E35" s="232"/>
      <c r="F35" s="233"/>
      <c r="G35" s="234"/>
    </row>
    <row r="36" spans="1:9">
      <c r="A36" s="161"/>
      <c r="B36" s="166"/>
      <c r="C36" s="168"/>
      <c r="D36" s="161"/>
      <c r="E36" s="232" t="s">
        <v>274</v>
      </c>
      <c r="F36" s="233"/>
      <c r="G36" s="234"/>
    </row>
    <row r="37" spans="1:9" ht="17.25" customHeight="1">
      <c r="A37" s="161"/>
      <c r="B37" s="166"/>
      <c r="C37" s="168"/>
      <c r="D37" s="161"/>
      <c r="E37" s="232" t="s">
        <v>275</v>
      </c>
      <c r="F37" s="233"/>
      <c r="G37" s="234"/>
    </row>
    <row r="38" spans="1:9" ht="17.25" customHeight="1">
      <c r="A38" s="161"/>
      <c r="B38" s="166"/>
      <c r="C38" s="168"/>
      <c r="D38" s="161"/>
      <c r="E38" s="227" t="s">
        <v>276</v>
      </c>
      <c r="F38" s="230"/>
      <c r="G38" s="231"/>
      <c r="I38" s="24"/>
    </row>
    <row r="39" spans="1:9" ht="18" customHeight="1">
      <c r="A39" s="161"/>
      <c r="B39" s="166"/>
      <c r="C39" s="168"/>
      <c r="D39" s="161"/>
      <c r="E39" s="227"/>
      <c r="F39" s="230"/>
      <c r="G39" s="231"/>
    </row>
    <row r="40" spans="1:9">
      <c r="A40" s="161"/>
      <c r="B40" s="166"/>
      <c r="C40" s="168"/>
      <c r="D40" s="161"/>
      <c r="E40" s="227"/>
      <c r="F40" s="228"/>
      <c r="G40" s="229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271</v>
      </c>
      <c r="C47" s="164"/>
      <c r="D47" s="165"/>
      <c r="E47" s="160" t="s">
        <v>28</v>
      </c>
      <c r="F47" s="163"/>
      <c r="G47" s="165"/>
      <c r="H47" s="58"/>
    </row>
    <row r="48" spans="1:9">
      <c r="A48" s="161"/>
      <c r="B48" s="166" t="s">
        <v>269</v>
      </c>
      <c r="C48" s="167"/>
      <c r="D48" s="168"/>
      <c r="E48" s="161"/>
      <c r="F48" s="166" t="s">
        <v>10</v>
      </c>
      <c r="G48" s="168"/>
      <c r="H48" s="36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277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601000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2829600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3430600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'0811'!B7:C7+'0812'!B6:C6</f>
        <v>38937890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284</v>
      </c>
      <c r="C11" s="21">
        <v>3</v>
      </c>
      <c r="D11" s="146"/>
      <c r="E11" s="22"/>
      <c r="F11" s="21"/>
      <c r="G11" s="23"/>
    </row>
    <row r="12" spans="1:9" ht="18" customHeight="1">
      <c r="A12" s="220"/>
      <c r="B12" s="21" t="s">
        <v>285</v>
      </c>
      <c r="C12" s="24">
        <v>4</v>
      </c>
      <c r="D12" s="146"/>
      <c r="E12" s="22"/>
      <c r="F12" s="21"/>
      <c r="G12" s="23"/>
    </row>
    <row r="13" spans="1:9" ht="17.100000000000001" customHeight="1">
      <c r="A13" s="221"/>
      <c r="B13" s="21" t="s">
        <v>286</v>
      </c>
      <c r="C13" s="21">
        <v>7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190</v>
      </c>
      <c r="C16" s="28" t="s">
        <v>282</v>
      </c>
      <c r="D16" s="29">
        <v>12</v>
      </c>
      <c r="E16" s="194" t="s">
        <v>283</v>
      </c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62</v>
      </c>
      <c r="C23" s="33" t="s">
        <v>278</v>
      </c>
      <c r="D23" s="33">
        <v>8</v>
      </c>
      <c r="E23" s="175" t="s">
        <v>289</v>
      </c>
      <c r="F23" s="176"/>
      <c r="G23" s="177"/>
    </row>
    <row r="24" spans="1:7">
      <c r="A24" s="161"/>
      <c r="B24" s="28" t="s">
        <v>62</v>
      </c>
      <c r="C24" s="21" t="s">
        <v>279</v>
      </c>
      <c r="D24" s="21">
        <v>7</v>
      </c>
      <c r="E24" s="194" t="s">
        <v>280</v>
      </c>
      <c r="F24" s="195"/>
      <c r="G24" s="196"/>
    </row>
    <row r="25" spans="1:7">
      <c r="A25" s="161"/>
      <c r="B25" s="28" t="s">
        <v>38</v>
      </c>
      <c r="C25" s="21" t="s">
        <v>177</v>
      </c>
      <c r="D25" s="21">
        <v>5</v>
      </c>
      <c r="E25" s="194" t="s">
        <v>281</v>
      </c>
      <c r="F25" s="195"/>
      <c r="G25" s="196"/>
    </row>
    <row r="26" spans="1:7">
      <c r="A26" s="161"/>
      <c r="B26" s="28" t="s">
        <v>287</v>
      </c>
      <c r="C26" s="21" t="s">
        <v>288</v>
      </c>
      <c r="D26" s="21">
        <v>4</v>
      </c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/>
      <c r="C33" s="165"/>
      <c r="D33" s="160" t="s">
        <v>28</v>
      </c>
      <c r="E33" s="188" t="s">
        <v>290</v>
      </c>
      <c r="F33" s="189"/>
      <c r="G33" s="190"/>
    </row>
    <row r="34" spans="1:9" ht="17.25" customHeight="1">
      <c r="A34" s="161"/>
      <c r="B34" s="166"/>
      <c r="C34" s="168"/>
      <c r="D34" s="161"/>
      <c r="E34" s="166" t="s">
        <v>291</v>
      </c>
      <c r="F34" s="167"/>
      <c r="G34" s="168"/>
    </row>
    <row r="35" spans="1:9">
      <c r="A35" s="161"/>
      <c r="B35" s="166"/>
      <c r="C35" s="168"/>
      <c r="D35" s="161"/>
      <c r="E35" s="232"/>
      <c r="F35" s="233"/>
      <c r="G35" s="234"/>
    </row>
    <row r="36" spans="1:9">
      <c r="A36" s="161"/>
      <c r="B36" s="166"/>
      <c r="C36" s="168"/>
      <c r="D36" s="161"/>
      <c r="E36" s="232" t="s">
        <v>292</v>
      </c>
      <c r="F36" s="233"/>
      <c r="G36" s="234"/>
    </row>
    <row r="37" spans="1:9" ht="17.25" customHeight="1">
      <c r="A37" s="161"/>
      <c r="B37" s="166"/>
      <c r="C37" s="168"/>
      <c r="D37" s="161"/>
      <c r="E37" s="232"/>
      <c r="F37" s="233"/>
      <c r="G37" s="234"/>
    </row>
    <row r="38" spans="1:9" ht="17.25" customHeight="1">
      <c r="A38" s="161"/>
      <c r="B38" s="166"/>
      <c r="C38" s="168"/>
      <c r="D38" s="161"/>
      <c r="E38" s="227"/>
      <c r="F38" s="230"/>
      <c r="G38" s="231"/>
      <c r="I38" s="24"/>
    </row>
    <row r="39" spans="1:9" ht="18" customHeight="1">
      <c r="A39" s="161"/>
      <c r="B39" s="166"/>
      <c r="C39" s="168"/>
      <c r="D39" s="161"/>
      <c r="E39" s="227"/>
      <c r="F39" s="230"/>
      <c r="G39" s="231"/>
    </row>
    <row r="40" spans="1:9">
      <c r="A40" s="161"/>
      <c r="B40" s="166"/>
      <c r="C40" s="168"/>
      <c r="D40" s="161"/>
      <c r="E40" s="227"/>
      <c r="F40" s="228"/>
      <c r="G40" s="229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59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60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293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896200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1783500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2679700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'0812'!B7:C7+'0813'!B6:C6</f>
        <v>41617590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165</v>
      </c>
      <c r="C11" s="21">
        <v>5</v>
      </c>
      <c r="D11" s="146"/>
      <c r="E11" s="22"/>
      <c r="F11" s="21"/>
      <c r="G11" s="23"/>
    </row>
    <row r="12" spans="1:9" ht="18" customHeight="1">
      <c r="A12" s="220"/>
      <c r="B12" s="21" t="s">
        <v>294</v>
      </c>
      <c r="C12" s="24">
        <v>5</v>
      </c>
      <c r="D12" s="146"/>
      <c r="E12" s="22"/>
      <c r="F12" s="21"/>
      <c r="G12" s="23"/>
    </row>
    <row r="13" spans="1:9" ht="17.100000000000001" customHeight="1">
      <c r="A13" s="221"/>
      <c r="B13" s="21" t="s">
        <v>295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0.47916666666666669</v>
      </c>
      <c r="C16" s="28" t="s">
        <v>296</v>
      </c>
      <c r="D16" s="29">
        <v>3</v>
      </c>
      <c r="E16" s="194"/>
      <c r="F16" s="195"/>
      <c r="G16" s="196"/>
    </row>
    <row r="17" spans="1:7">
      <c r="A17" s="161"/>
      <c r="B17" s="28">
        <v>0.5</v>
      </c>
      <c r="C17" s="21" t="s">
        <v>297</v>
      </c>
      <c r="D17" s="21">
        <v>5</v>
      </c>
      <c r="E17" s="194" t="s">
        <v>307</v>
      </c>
      <c r="F17" s="195"/>
      <c r="G17" s="196"/>
    </row>
    <row r="18" spans="1:7">
      <c r="A18" s="161"/>
      <c r="B18" s="28">
        <v>0.5</v>
      </c>
      <c r="C18" s="21" t="s">
        <v>298</v>
      </c>
      <c r="D18" s="21">
        <v>3</v>
      </c>
      <c r="E18" s="194"/>
      <c r="F18" s="195"/>
      <c r="G18" s="196"/>
    </row>
    <row r="19" spans="1:7">
      <c r="A19" s="161"/>
      <c r="B19" s="28">
        <v>0.5</v>
      </c>
      <c r="C19" s="21" t="s">
        <v>299</v>
      </c>
      <c r="D19" s="21">
        <v>3</v>
      </c>
      <c r="E19" s="194"/>
      <c r="F19" s="195"/>
      <c r="G19" s="196"/>
    </row>
    <row r="20" spans="1:7">
      <c r="A20" s="161"/>
      <c r="B20" s="28">
        <v>0.1875</v>
      </c>
      <c r="C20" s="21" t="s">
        <v>300</v>
      </c>
      <c r="D20" s="21">
        <v>2</v>
      </c>
      <c r="E20" s="194"/>
      <c r="F20" s="195"/>
      <c r="G20" s="196"/>
    </row>
    <row r="21" spans="1:7">
      <c r="A21" s="161"/>
      <c r="B21" s="28">
        <v>0.1875</v>
      </c>
      <c r="C21" s="21" t="s">
        <v>301</v>
      </c>
      <c r="D21" s="21">
        <v>2</v>
      </c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0.25</v>
      </c>
      <c r="C23" s="33" t="s">
        <v>303</v>
      </c>
      <c r="D23" s="33">
        <v>2</v>
      </c>
      <c r="E23" s="175"/>
      <c r="F23" s="176"/>
      <c r="G23" s="177"/>
    </row>
    <row r="24" spans="1:7">
      <c r="A24" s="161"/>
      <c r="B24" s="28">
        <v>0.27083333333333331</v>
      </c>
      <c r="C24" s="21" t="s">
        <v>304</v>
      </c>
      <c r="D24" s="21">
        <v>6</v>
      </c>
      <c r="E24" s="194" t="s">
        <v>308</v>
      </c>
      <c r="F24" s="195"/>
      <c r="G24" s="196"/>
    </row>
    <row r="25" spans="1:7">
      <c r="A25" s="161"/>
      <c r="B25" s="28">
        <v>0.27083333333333331</v>
      </c>
      <c r="C25" s="21" t="s">
        <v>305</v>
      </c>
      <c r="D25" s="21">
        <v>2</v>
      </c>
      <c r="E25" s="194"/>
      <c r="F25" s="195"/>
      <c r="G25" s="196"/>
    </row>
    <row r="26" spans="1:7">
      <c r="A26" s="161"/>
      <c r="B26" s="28">
        <v>0.27083333333333331</v>
      </c>
      <c r="C26" s="21" t="s">
        <v>306</v>
      </c>
      <c r="D26" s="21">
        <v>2</v>
      </c>
      <c r="E26" s="191"/>
      <c r="F26" s="192"/>
      <c r="G26" s="193"/>
    </row>
    <row r="27" spans="1:7">
      <c r="A27" s="161"/>
      <c r="B27" s="28">
        <v>0.34375</v>
      </c>
      <c r="C27" s="21" t="s">
        <v>302</v>
      </c>
      <c r="D27" s="21">
        <v>6</v>
      </c>
      <c r="E27" s="194" t="s">
        <v>283</v>
      </c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/>
      <c r="C33" s="165"/>
      <c r="D33" s="160" t="s">
        <v>28</v>
      </c>
      <c r="E33" s="188" t="s">
        <v>309</v>
      </c>
      <c r="F33" s="189"/>
      <c r="G33" s="190"/>
    </row>
    <row r="34" spans="1:9" ht="17.25" customHeight="1">
      <c r="A34" s="161"/>
      <c r="B34" s="166"/>
      <c r="C34" s="168"/>
      <c r="D34" s="161"/>
      <c r="E34" s="166" t="s">
        <v>310</v>
      </c>
      <c r="F34" s="167"/>
      <c r="G34" s="168"/>
    </row>
    <row r="35" spans="1:9">
      <c r="A35" s="161"/>
      <c r="B35" s="166"/>
      <c r="C35" s="168"/>
      <c r="D35" s="161"/>
      <c r="E35" s="232"/>
      <c r="F35" s="233"/>
      <c r="G35" s="234"/>
    </row>
    <row r="36" spans="1:9">
      <c r="A36" s="161"/>
      <c r="B36" s="166"/>
      <c r="C36" s="168"/>
      <c r="D36" s="161"/>
      <c r="E36" s="232"/>
      <c r="F36" s="233"/>
      <c r="G36" s="234"/>
    </row>
    <row r="37" spans="1:9" ht="17.25" customHeight="1">
      <c r="A37" s="161"/>
      <c r="B37" s="166"/>
      <c r="C37" s="168"/>
      <c r="D37" s="161"/>
      <c r="E37" s="232"/>
      <c r="F37" s="233"/>
      <c r="G37" s="234"/>
    </row>
    <row r="38" spans="1:9" ht="17.25" customHeight="1">
      <c r="A38" s="161"/>
      <c r="B38" s="166"/>
      <c r="C38" s="168"/>
      <c r="D38" s="161"/>
      <c r="E38" s="227"/>
      <c r="F38" s="230"/>
      <c r="G38" s="231"/>
      <c r="I38" s="24"/>
    </row>
    <row r="39" spans="1:9" ht="18" customHeight="1">
      <c r="A39" s="161"/>
      <c r="B39" s="166"/>
      <c r="C39" s="168"/>
      <c r="D39" s="161"/>
      <c r="E39" s="227"/>
      <c r="F39" s="230"/>
      <c r="G39" s="231"/>
    </row>
    <row r="40" spans="1:9">
      <c r="A40" s="161"/>
      <c r="B40" s="166"/>
      <c r="C40" s="168"/>
      <c r="D40" s="161"/>
      <c r="E40" s="227"/>
      <c r="F40" s="228"/>
      <c r="G40" s="229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325</v>
      </c>
      <c r="C47" s="164"/>
      <c r="D47" s="165"/>
      <c r="E47" s="160" t="s">
        <v>28</v>
      </c>
      <c r="F47" s="163"/>
      <c r="G47" s="165"/>
      <c r="H47" s="61"/>
    </row>
    <row r="48" spans="1:9">
      <c r="A48" s="161"/>
      <c r="B48" s="166" t="s">
        <v>326</v>
      </c>
      <c r="C48" s="167"/>
      <c r="D48" s="168"/>
      <c r="E48" s="161"/>
      <c r="F48" s="166" t="s">
        <v>10</v>
      </c>
      <c r="G48" s="168"/>
      <c r="H48" s="62"/>
    </row>
    <row r="49" spans="1:7">
      <c r="A49" s="161"/>
      <c r="B49" s="166" t="s">
        <v>327</v>
      </c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36" sqref="E36:G3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311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882200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1284000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2166200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'0813'!B7:C7+'0814'!B6:C6</f>
        <v>43783790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329</v>
      </c>
      <c r="C11" s="21">
        <v>6</v>
      </c>
      <c r="D11" s="146"/>
      <c r="E11" s="22"/>
      <c r="F11" s="21"/>
      <c r="G11" s="23"/>
    </row>
    <row r="12" spans="1:9" ht="18" customHeight="1">
      <c r="A12" s="220"/>
      <c r="B12" s="21" t="s">
        <v>330</v>
      </c>
      <c r="C12" s="24">
        <v>3</v>
      </c>
      <c r="D12" s="146"/>
      <c r="E12" s="22"/>
      <c r="F12" s="21"/>
      <c r="G12" s="23"/>
    </row>
    <row r="13" spans="1:9" ht="17.100000000000001" customHeight="1">
      <c r="A13" s="221"/>
      <c r="B13" s="21" t="s">
        <v>331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312</v>
      </c>
      <c r="C16" s="28" t="s">
        <v>313</v>
      </c>
      <c r="D16" s="29">
        <v>2</v>
      </c>
      <c r="E16" s="194"/>
      <c r="F16" s="195"/>
      <c r="G16" s="196"/>
    </row>
    <row r="17" spans="1:7">
      <c r="A17" s="161"/>
      <c r="B17" s="28" t="s">
        <v>312</v>
      </c>
      <c r="C17" s="21" t="s">
        <v>314</v>
      </c>
      <c r="D17" s="21">
        <v>3</v>
      </c>
      <c r="E17" s="194" t="s">
        <v>43</v>
      </c>
      <c r="F17" s="195"/>
      <c r="G17" s="196"/>
    </row>
    <row r="18" spans="1:7">
      <c r="A18" s="161"/>
      <c r="B18" s="28" t="s">
        <v>312</v>
      </c>
      <c r="C18" s="21" t="s">
        <v>315</v>
      </c>
      <c r="D18" s="21">
        <v>2</v>
      </c>
      <c r="E18" s="194"/>
      <c r="F18" s="195"/>
      <c r="G18" s="196"/>
    </row>
    <row r="19" spans="1:7">
      <c r="A19" s="161"/>
      <c r="B19" s="28" t="s">
        <v>318</v>
      </c>
      <c r="C19" s="21" t="s">
        <v>316</v>
      </c>
      <c r="D19" s="21">
        <v>2</v>
      </c>
      <c r="E19" s="194"/>
      <c r="F19" s="195"/>
      <c r="G19" s="196"/>
    </row>
    <row r="20" spans="1:7">
      <c r="A20" s="161"/>
      <c r="B20" s="28" t="s">
        <v>56</v>
      </c>
      <c r="C20" s="21" t="s">
        <v>317</v>
      </c>
      <c r="D20" s="21">
        <v>4</v>
      </c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126</v>
      </c>
      <c r="C23" s="33" t="s">
        <v>319</v>
      </c>
      <c r="D23" s="33">
        <v>2</v>
      </c>
      <c r="E23" s="175"/>
      <c r="F23" s="176"/>
      <c r="G23" s="177"/>
    </row>
    <row r="24" spans="1:7">
      <c r="A24" s="161"/>
      <c r="B24" s="28" t="s">
        <v>130</v>
      </c>
      <c r="C24" s="21" t="s">
        <v>320</v>
      </c>
      <c r="D24" s="21">
        <v>2</v>
      </c>
      <c r="E24" s="194"/>
      <c r="F24" s="195"/>
      <c r="G24" s="196"/>
    </row>
    <row r="25" spans="1:7">
      <c r="A25" s="161"/>
      <c r="B25" s="28" t="s">
        <v>130</v>
      </c>
      <c r="C25" s="21" t="s">
        <v>321</v>
      </c>
      <c r="D25" s="21">
        <v>2</v>
      </c>
      <c r="E25" s="194"/>
      <c r="F25" s="195"/>
      <c r="G25" s="196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322</v>
      </c>
      <c r="C33" s="165"/>
      <c r="D33" s="160" t="s">
        <v>28</v>
      </c>
      <c r="E33" s="222" t="s">
        <v>332</v>
      </c>
      <c r="F33" s="189"/>
      <c r="G33" s="190"/>
    </row>
    <row r="34" spans="1:9" ht="17.25" customHeight="1">
      <c r="A34" s="161"/>
      <c r="B34" s="166"/>
      <c r="C34" s="168"/>
      <c r="D34" s="161"/>
      <c r="E34" s="166"/>
      <c r="F34" s="167"/>
      <c r="G34" s="168"/>
    </row>
    <row r="35" spans="1:9">
      <c r="A35" s="161"/>
      <c r="B35" s="166" t="s">
        <v>323</v>
      </c>
      <c r="C35" s="168"/>
      <c r="D35" s="161"/>
      <c r="E35" s="226" t="s">
        <v>333</v>
      </c>
      <c r="F35" s="167"/>
      <c r="G35" s="168"/>
    </row>
    <row r="36" spans="1:9">
      <c r="A36" s="161"/>
      <c r="B36" s="166"/>
      <c r="C36" s="168"/>
      <c r="D36" s="161"/>
      <c r="E36" s="191" t="s">
        <v>334</v>
      </c>
      <c r="F36" s="192"/>
      <c r="G36" s="193"/>
    </row>
    <row r="37" spans="1:9" ht="17.25" customHeight="1">
      <c r="A37" s="161"/>
      <c r="B37" s="166"/>
      <c r="C37" s="168"/>
      <c r="D37" s="161"/>
      <c r="E37" s="166" t="s">
        <v>335</v>
      </c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324</v>
      </c>
      <c r="C47" s="164"/>
      <c r="D47" s="165"/>
      <c r="E47" s="160" t="s">
        <v>28</v>
      </c>
      <c r="F47" s="163"/>
      <c r="G47" s="165"/>
      <c r="H47" s="63"/>
    </row>
    <row r="48" spans="1:9">
      <c r="A48" s="161"/>
      <c r="B48" s="166" t="s">
        <v>328</v>
      </c>
      <c r="C48" s="167"/>
      <c r="D48" s="168"/>
      <c r="E48" s="161"/>
      <c r="F48" s="166" t="s">
        <v>10</v>
      </c>
      <c r="G48" s="168"/>
      <c r="H48" s="64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336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625000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2711950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3336950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'0814'!B7:C7+'0815'!B6:C6</f>
        <v>47120740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356</v>
      </c>
      <c r="C11" s="21">
        <v>7</v>
      </c>
      <c r="D11" s="146"/>
      <c r="E11" s="22"/>
      <c r="F11" s="21"/>
      <c r="G11" s="23"/>
    </row>
    <row r="12" spans="1:9" ht="18" customHeight="1">
      <c r="A12" s="220"/>
      <c r="B12" s="21" t="s">
        <v>357</v>
      </c>
      <c r="C12" s="24">
        <v>6</v>
      </c>
      <c r="D12" s="146"/>
      <c r="E12" s="22"/>
      <c r="F12" s="21"/>
      <c r="G12" s="23"/>
    </row>
    <row r="13" spans="1:9" ht="17.100000000000001" customHeight="1">
      <c r="A13" s="221"/>
      <c r="B13" s="21" t="s">
        <v>358</v>
      </c>
      <c r="C13" s="21">
        <v>10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0.5</v>
      </c>
      <c r="C16" s="28" t="s">
        <v>340</v>
      </c>
      <c r="D16" s="29" t="s">
        <v>345</v>
      </c>
      <c r="E16" s="194"/>
      <c r="F16" s="195"/>
      <c r="G16" s="196"/>
    </row>
    <row r="17" spans="1:7">
      <c r="A17" s="161"/>
      <c r="B17" s="28">
        <v>0.52083333333333337</v>
      </c>
      <c r="C17" s="21" t="s">
        <v>341</v>
      </c>
      <c r="D17" s="21">
        <v>3</v>
      </c>
      <c r="E17" s="194"/>
      <c r="F17" s="195"/>
      <c r="G17" s="196"/>
    </row>
    <row r="18" spans="1:7">
      <c r="A18" s="161"/>
      <c r="B18" s="28">
        <v>0.5</v>
      </c>
      <c r="C18" s="21" t="s">
        <v>342</v>
      </c>
      <c r="D18" s="21">
        <v>2</v>
      </c>
      <c r="E18" s="194"/>
      <c r="F18" s="195"/>
      <c r="G18" s="196"/>
    </row>
    <row r="19" spans="1:7">
      <c r="A19" s="161"/>
      <c r="B19" s="28">
        <v>0.54166666666666663</v>
      </c>
      <c r="C19" s="21" t="s">
        <v>343</v>
      </c>
      <c r="D19" s="21">
        <v>2</v>
      </c>
      <c r="E19" s="194"/>
      <c r="F19" s="195"/>
      <c r="G19" s="196"/>
    </row>
    <row r="20" spans="1:7">
      <c r="A20" s="161"/>
      <c r="B20" s="28">
        <v>0.52083333333333337</v>
      </c>
      <c r="C20" s="21" t="s">
        <v>344</v>
      </c>
      <c r="D20" s="21">
        <v>2</v>
      </c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0.27083333333333331</v>
      </c>
      <c r="C23" s="33" t="s">
        <v>346</v>
      </c>
      <c r="D23" s="33">
        <v>6</v>
      </c>
      <c r="E23" s="175"/>
      <c r="F23" s="176"/>
      <c r="G23" s="177"/>
    </row>
    <row r="24" spans="1:7">
      <c r="A24" s="161"/>
      <c r="B24" s="28">
        <v>0.25</v>
      </c>
      <c r="C24" s="21" t="s">
        <v>347</v>
      </c>
      <c r="D24" s="21">
        <v>8</v>
      </c>
      <c r="E24" s="194"/>
      <c r="F24" s="195"/>
      <c r="G24" s="196"/>
    </row>
    <row r="25" spans="1:7">
      <c r="A25" s="161"/>
      <c r="B25" s="28">
        <v>0.29166666666666669</v>
      </c>
      <c r="C25" s="21" t="s">
        <v>348</v>
      </c>
      <c r="D25" s="21">
        <v>2</v>
      </c>
      <c r="E25" s="194"/>
      <c r="F25" s="195"/>
      <c r="G25" s="196"/>
    </row>
    <row r="26" spans="1:7">
      <c r="A26" s="161"/>
      <c r="B26" s="28">
        <v>0.27083333333333331</v>
      </c>
      <c r="C26" s="21" t="s">
        <v>349</v>
      </c>
      <c r="D26" s="21">
        <v>4</v>
      </c>
      <c r="E26" s="191"/>
      <c r="F26" s="192"/>
      <c r="G26" s="193"/>
    </row>
    <row r="27" spans="1:7">
      <c r="A27" s="161"/>
      <c r="B27" s="28">
        <v>0.20833333333333334</v>
      </c>
      <c r="C27" s="21" t="s">
        <v>350</v>
      </c>
      <c r="D27" s="21">
        <v>5</v>
      </c>
      <c r="E27" s="194"/>
      <c r="F27" s="195"/>
      <c r="G27" s="196"/>
    </row>
    <row r="28" spans="1:7">
      <c r="A28" s="161"/>
      <c r="B28" s="28">
        <v>0.27083333333333331</v>
      </c>
      <c r="C28" s="21" t="s">
        <v>351</v>
      </c>
      <c r="D28" s="21">
        <v>2</v>
      </c>
      <c r="E28" s="194"/>
      <c r="F28" s="195"/>
      <c r="G28" s="196"/>
    </row>
    <row r="29" spans="1:7">
      <c r="A29" s="161"/>
      <c r="B29" s="28">
        <v>0.27083333333333331</v>
      </c>
      <c r="C29" s="21" t="s">
        <v>352</v>
      </c>
      <c r="D29" s="21">
        <v>2</v>
      </c>
      <c r="E29" s="194"/>
      <c r="F29" s="195"/>
      <c r="G29" s="196"/>
    </row>
    <row r="30" spans="1:7">
      <c r="A30" s="161"/>
      <c r="B30" s="28">
        <v>0.3125</v>
      </c>
      <c r="C30" s="21" t="s">
        <v>353</v>
      </c>
      <c r="D30" s="21">
        <v>2</v>
      </c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354</v>
      </c>
      <c r="C33" s="165"/>
      <c r="D33" s="160" t="s">
        <v>28</v>
      </c>
      <c r="E33" s="188" t="s">
        <v>359</v>
      </c>
      <c r="F33" s="189"/>
      <c r="G33" s="190"/>
    </row>
    <row r="34" spans="1:9" ht="17.25" customHeight="1">
      <c r="A34" s="161"/>
      <c r="B34" s="166" t="s">
        <v>355</v>
      </c>
      <c r="C34" s="168"/>
      <c r="D34" s="161"/>
      <c r="E34" s="166" t="s">
        <v>363</v>
      </c>
      <c r="F34" s="167"/>
      <c r="G34" s="168"/>
    </row>
    <row r="35" spans="1:9">
      <c r="A35" s="161"/>
      <c r="B35" s="166"/>
      <c r="C35" s="168"/>
      <c r="D35" s="161"/>
      <c r="E35" s="166" t="s">
        <v>360</v>
      </c>
      <c r="F35" s="167"/>
      <c r="G35" s="168"/>
    </row>
    <row r="36" spans="1:9">
      <c r="A36" s="161"/>
      <c r="B36" s="166"/>
      <c r="C36" s="168"/>
      <c r="D36" s="161"/>
      <c r="E36" s="191" t="s">
        <v>362</v>
      </c>
      <c r="F36" s="192"/>
      <c r="G36" s="193"/>
    </row>
    <row r="37" spans="1:9" ht="17.25" customHeight="1">
      <c r="A37" s="161"/>
      <c r="B37" s="166"/>
      <c r="C37" s="168"/>
      <c r="D37" s="161"/>
      <c r="E37" s="166" t="s">
        <v>361</v>
      </c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337</v>
      </c>
      <c r="C47" s="164"/>
      <c r="D47" s="165"/>
      <c r="E47" s="160" t="s">
        <v>28</v>
      </c>
      <c r="F47" s="163"/>
      <c r="G47" s="165"/>
      <c r="H47" s="65"/>
    </row>
    <row r="48" spans="1:9">
      <c r="A48" s="161"/>
      <c r="B48" s="166" t="s">
        <v>338</v>
      </c>
      <c r="C48" s="167"/>
      <c r="D48" s="168"/>
      <c r="E48" s="161"/>
      <c r="F48" s="166" t="s">
        <v>10</v>
      </c>
      <c r="G48" s="168"/>
      <c r="H48" s="66"/>
    </row>
    <row r="49" spans="1:7">
      <c r="A49" s="161"/>
      <c r="B49" s="166" t="s">
        <v>339</v>
      </c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364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758900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1824450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2583350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'0815'!B7:C7+'0816'!B6:C6</f>
        <v>49704090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365</v>
      </c>
      <c r="C11" s="21">
        <v>5</v>
      </c>
      <c r="D11" s="146"/>
      <c r="E11" s="22"/>
      <c r="F11" s="21"/>
      <c r="G11" s="23"/>
    </row>
    <row r="12" spans="1:9" ht="18" customHeight="1">
      <c r="A12" s="220"/>
      <c r="B12" s="21" t="s">
        <v>366</v>
      </c>
      <c r="C12" s="24">
        <v>12</v>
      </c>
      <c r="D12" s="146"/>
      <c r="E12" s="22"/>
      <c r="F12" s="21"/>
      <c r="G12" s="23"/>
    </row>
    <row r="13" spans="1:9" ht="17.100000000000001" customHeight="1">
      <c r="A13" s="221"/>
      <c r="B13" s="21" t="s">
        <v>367</v>
      </c>
      <c r="C13" s="21">
        <v>5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/>
      <c r="C16" s="28"/>
      <c r="D16" s="29"/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0.29166666666666669</v>
      </c>
      <c r="C23" s="33" t="s">
        <v>372</v>
      </c>
      <c r="D23" s="33">
        <v>4</v>
      </c>
      <c r="E23" s="175" t="s">
        <v>43</v>
      </c>
      <c r="F23" s="176"/>
      <c r="G23" s="177"/>
    </row>
    <row r="24" spans="1:7">
      <c r="A24" s="161"/>
      <c r="B24" s="28">
        <v>0.35416666666666669</v>
      </c>
      <c r="C24" s="21" t="s">
        <v>373</v>
      </c>
      <c r="D24" s="21">
        <v>3</v>
      </c>
      <c r="E24" s="194"/>
      <c r="F24" s="195"/>
      <c r="G24" s="196"/>
    </row>
    <row r="25" spans="1:7">
      <c r="A25" s="161"/>
      <c r="B25" s="28"/>
      <c r="C25" s="21"/>
      <c r="D25" s="21"/>
      <c r="E25" s="194"/>
      <c r="F25" s="195"/>
      <c r="G25" s="196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/>
      <c r="C33" s="165"/>
      <c r="D33" s="160" t="s">
        <v>28</v>
      </c>
      <c r="E33" s="188" t="s">
        <v>359</v>
      </c>
      <c r="F33" s="189"/>
      <c r="G33" s="190"/>
    </row>
    <row r="34" spans="1:9" ht="17.25" customHeight="1">
      <c r="A34" s="161"/>
      <c r="B34" s="166"/>
      <c r="C34" s="168"/>
      <c r="D34" s="161"/>
      <c r="E34" s="166" t="s">
        <v>368</v>
      </c>
      <c r="F34" s="167"/>
      <c r="G34" s="168"/>
    </row>
    <row r="35" spans="1:9">
      <c r="A35" s="161"/>
      <c r="B35" s="166"/>
      <c r="C35" s="168"/>
      <c r="D35" s="161"/>
      <c r="E35" s="166" t="s">
        <v>369</v>
      </c>
      <c r="F35" s="167"/>
      <c r="G35" s="168"/>
    </row>
    <row r="36" spans="1:9">
      <c r="A36" s="161"/>
      <c r="B36" s="166"/>
      <c r="C36" s="168"/>
      <c r="D36" s="161"/>
      <c r="E36" s="166" t="s">
        <v>370</v>
      </c>
      <c r="F36" s="167"/>
      <c r="G36" s="168"/>
    </row>
    <row r="37" spans="1:9" ht="17.25" customHeight="1">
      <c r="A37" s="161"/>
      <c r="B37" s="166"/>
      <c r="C37" s="168"/>
      <c r="D37" s="161"/>
      <c r="E37" s="166" t="s">
        <v>371</v>
      </c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67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68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6"/>
  <sheetViews>
    <sheetView topLeftCell="A4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374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883090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700000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1583090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'0816'!B7:C7+'0817'!B6:C6</f>
        <v>51287180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387</v>
      </c>
      <c r="C11" s="21">
        <v>17</v>
      </c>
      <c r="D11" s="146"/>
      <c r="E11" s="22"/>
      <c r="F11" s="21"/>
      <c r="G11" s="23"/>
    </row>
    <row r="12" spans="1:9" ht="18" customHeight="1">
      <c r="A12" s="220"/>
      <c r="B12" s="21" t="s">
        <v>388</v>
      </c>
      <c r="C12" s="24">
        <v>2</v>
      </c>
      <c r="D12" s="146"/>
      <c r="E12" s="22"/>
      <c r="F12" s="21"/>
      <c r="G12" s="23"/>
    </row>
    <row r="13" spans="1:9" ht="17.100000000000001" customHeight="1">
      <c r="A13" s="221"/>
      <c r="B13" s="21" t="s">
        <v>389</v>
      </c>
      <c r="C13" s="21">
        <v>2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106</v>
      </c>
      <c r="C16" s="28" t="s">
        <v>375</v>
      </c>
      <c r="D16" s="29">
        <v>17</v>
      </c>
      <c r="E16" s="194" t="s">
        <v>378</v>
      </c>
      <c r="F16" s="195"/>
      <c r="G16" s="196"/>
    </row>
    <row r="17" spans="1:7">
      <c r="A17" s="161"/>
      <c r="B17" s="28" t="s">
        <v>56</v>
      </c>
      <c r="C17" s="21" t="s">
        <v>376</v>
      </c>
      <c r="D17" s="21">
        <v>3</v>
      </c>
      <c r="E17" s="194"/>
      <c r="F17" s="195"/>
      <c r="G17" s="196"/>
    </row>
    <row r="18" spans="1:7">
      <c r="A18" s="161"/>
      <c r="B18" s="28" t="s">
        <v>190</v>
      </c>
      <c r="C18" s="21" t="s">
        <v>377</v>
      </c>
      <c r="D18" s="21">
        <v>3</v>
      </c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62</v>
      </c>
      <c r="C23" s="33" t="s">
        <v>379</v>
      </c>
      <c r="D23" s="33">
        <v>2</v>
      </c>
      <c r="E23" s="175"/>
      <c r="F23" s="176"/>
      <c r="G23" s="177"/>
    </row>
    <row r="24" spans="1:7">
      <c r="A24" s="161"/>
      <c r="B24" s="28" t="s">
        <v>380</v>
      </c>
      <c r="C24" s="21" t="s">
        <v>381</v>
      </c>
      <c r="D24" s="21">
        <v>2</v>
      </c>
      <c r="E24" s="194"/>
      <c r="F24" s="195"/>
      <c r="G24" s="196"/>
    </row>
    <row r="25" spans="1:7">
      <c r="A25" s="161"/>
      <c r="B25" s="28"/>
      <c r="C25" s="21"/>
      <c r="D25" s="21"/>
      <c r="E25" s="194"/>
      <c r="F25" s="195"/>
      <c r="G25" s="196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382</v>
      </c>
      <c r="C33" s="165"/>
      <c r="D33" s="160" t="s">
        <v>28</v>
      </c>
      <c r="E33" s="188" t="s">
        <v>390</v>
      </c>
      <c r="F33" s="189"/>
      <c r="G33" s="190"/>
    </row>
    <row r="34" spans="1:9" ht="17.25" customHeight="1">
      <c r="A34" s="161"/>
      <c r="B34" s="166"/>
      <c r="C34" s="168"/>
      <c r="D34" s="161"/>
      <c r="E34" s="166" t="s">
        <v>391</v>
      </c>
      <c r="F34" s="167"/>
      <c r="G34" s="168"/>
    </row>
    <row r="35" spans="1:9">
      <c r="A35" s="161"/>
      <c r="B35" s="166" t="s">
        <v>383</v>
      </c>
      <c r="C35" s="168"/>
      <c r="D35" s="161"/>
      <c r="E35" s="191"/>
      <c r="F35" s="192"/>
      <c r="G35" s="193"/>
    </row>
    <row r="36" spans="1:9">
      <c r="A36" s="161"/>
      <c r="B36" s="166"/>
      <c r="C36" s="168"/>
      <c r="D36" s="161"/>
      <c r="E36" s="191"/>
      <c r="F36" s="192"/>
      <c r="G36" s="193"/>
    </row>
    <row r="37" spans="1:9" ht="17.25" customHeight="1">
      <c r="A37" s="161"/>
      <c r="B37" s="166" t="s">
        <v>385</v>
      </c>
      <c r="C37" s="168"/>
      <c r="D37" s="161"/>
      <c r="E37" s="191"/>
      <c r="F37" s="192"/>
      <c r="G37" s="193"/>
    </row>
    <row r="38" spans="1:9" ht="17.25" customHeight="1">
      <c r="A38" s="161"/>
      <c r="B38" s="166" t="s">
        <v>386</v>
      </c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384</v>
      </c>
      <c r="C47" s="164"/>
      <c r="D47" s="165"/>
      <c r="E47" s="160" t="s">
        <v>28</v>
      </c>
      <c r="F47" s="163"/>
      <c r="G47" s="165"/>
      <c r="H47" s="69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70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393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1258000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2226600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3484600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B6+'0817'!B7:C7</f>
        <v>54771780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412</v>
      </c>
      <c r="C11" s="21">
        <v>11</v>
      </c>
      <c r="D11" s="146"/>
      <c r="E11" s="22"/>
      <c r="F11" s="21"/>
      <c r="G11" s="23"/>
    </row>
    <row r="12" spans="1:9" ht="18" customHeight="1">
      <c r="A12" s="220"/>
      <c r="B12" s="21" t="s">
        <v>413</v>
      </c>
      <c r="C12" s="24">
        <v>8</v>
      </c>
      <c r="D12" s="146"/>
      <c r="E12" s="22"/>
      <c r="F12" s="21"/>
      <c r="G12" s="23"/>
    </row>
    <row r="13" spans="1:9" ht="17.100000000000001" customHeight="1">
      <c r="A13" s="221"/>
      <c r="B13" s="21" t="s">
        <v>414</v>
      </c>
      <c r="C13" s="21">
        <v>5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397</v>
      </c>
      <c r="C16" s="28" t="s">
        <v>398</v>
      </c>
      <c r="D16" s="29">
        <v>10</v>
      </c>
      <c r="E16" s="194" t="s">
        <v>408</v>
      </c>
      <c r="F16" s="195"/>
      <c r="G16" s="196"/>
    </row>
    <row r="17" spans="1:7">
      <c r="A17" s="161"/>
      <c r="B17" s="28" t="s">
        <v>397</v>
      </c>
      <c r="C17" s="21" t="s">
        <v>399</v>
      </c>
      <c r="D17" s="21">
        <v>7</v>
      </c>
      <c r="E17" s="194"/>
      <c r="F17" s="195"/>
      <c r="G17" s="196"/>
    </row>
    <row r="18" spans="1:7">
      <c r="A18" s="161"/>
      <c r="B18" s="28" t="s">
        <v>397</v>
      </c>
      <c r="C18" s="21" t="s">
        <v>400</v>
      </c>
      <c r="D18" s="21">
        <v>3</v>
      </c>
      <c r="E18" s="194" t="s">
        <v>43</v>
      </c>
      <c r="F18" s="195"/>
      <c r="G18" s="196"/>
    </row>
    <row r="19" spans="1:7">
      <c r="A19" s="161"/>
      <c r="B19" s="28" t="s">
        <v>190</v>
      </c>
      <c r="C19" s="21" t="s">
        <v>401</v>
      </c>
      <c r="D19" s="21">
        <v>3</v>
      </c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62</v>
      </c>
      <c r="C23" s="33" t="s">
        <v>402</v>
      </c>
      <c r="D23" s="33">
        <v>11</v>
      </c>
      <c r="E23" s="175" t="s">
        <v>406</v>
      </c>
      <c r="F23" s="176"/>
      <c r="G23" s="177"/>
    </row>
    <row r="24" spans="1:7">
      <c r="A24" s="161"/>
      <c r="B24" s="32" t="s">
        <v>62</v>
      </c>
      <c r="C24" s="21" t="s">
        <v>231</v>
      </c>
      <c r="D24" s="21">
        <v>2</v>
      </c>
      <c r="E24" s="194"/>
      <c r="F24" s="195"/>
      <c r="G24" s="196"/>
    </row>
    <row r="25" spans="1:7">
      <c r="A25" s="161"/>
      <c r="B25" s="28" t="s">
        <v>37</v>
      </c>
      <c r="C25" s="21" t="s">
        <v>403</v>
      </c>
      <c r="D25" s="21">
        <v>4</v>
      </c>
      <c r="E25" s="194" t="s">
        <v>407</v>
      </c>
      <c r="F25" s="195"/>
      <c r="G25" s="196"/>
    </row>
    <row r="26" spans="1:7">
      <c r="A26" s="161"/>
      <c r="B26" s="28" t="s">
        <v>38</v>
      </c>
      <c r="C26" s="21" t="s">
        <v>404</v>
      </c>
      <c r="D26" s="21">
        <v>6</v>
      </c>
      <c r="E26" s="191" t="s">
        <v>43</v>
      </c>
      <c r="F26" s="192"/>
      <c r="G26" s="193"/>
    </row>
    <row r="27" spans="1:7">
      <c r="A27" s="161"/>
      <c r="B27" s="28" t="s">
        <v>130</v>
      </c>
      <c r="C27" s="21" t="s">
        <v>405</v>
      </c>
      <c r="D27" s="21">
        <v>2</v>
      </c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394</v>
      </c>
      <c r="C33" s="165"/>
      <c r="D33" s="160" t="s">
        <v>28</v>
      </c>
      <c r="E33" s="188" t="s">
        <v>415</v>
      </c>
      <c r="F33" s="189"/>
      <c r="G33" s="190"/>
    </row>
    <row r="34" spans="1:9" ht="17.25" customHeight="1">
      <c r="A34" s="161"/>
      <c r="B34" s="166"/>
      <c r="C34" s="168"/>
      <c r="D34" s="161"/>
      <c r="E34" s="166" t="s">
        <v>416</v>
      </c>
      <c r="F34" s="167"/>
      <c r="G34" s="168"/>
    </row>
    <row r="35" spans="1:9">
      <c r="A35" s="161"/>
      <c r="B35" s="166" t="s">
        <v>395</v>
      </c>
      <c r="C35" s="168"/>
      <c r="D35" s="161"/>
      <c r="E35" s="166"/>
      <c r="F35" s="167"/>
      <c r="G35" s="168"/>
    </row>
    <row r="36" spans="1:9">
      <c r="A36" s="161"/>
      <c r="B36" s="166" t="s">
        <v>396</v>
      </c>
      <c r="C36" s="168"/>
      <c r="D36" s="161"/>
      <c r="E36" s="166" t="s">
        <v>417</v>
      </c>
      <c r="F36" s="167"/>
      <c r="G36" s="168"/>
    </row>
    <row r="37" spans="1:9" ht="17.25" customHeight="1">
      <c r="A37" s="161"/>
      <c r="B37" s="166"/>
      <c r="C37" s="168"/>
      <c r="D37" s="161"/>
      <c r="E37" s="235" t="s">
        <v>418</v>
      </c>
      <c r="F37" s="236"/>
      <c r="G37" s="237"/>
    </row>
    <row r="38" spans="1:9" ht="17.25" customHeight="1">
      <c r="A38" s="161"/>
      <c r="B38" s="166"/>
      <c r="C38" s="168"/>
      <c r="D38" s="161"/>
      <c r="E38" s="178" t="s">
        <v>419</v>
      </c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409</v>
      </c>
      <c r="C47" s="164"/>
      <c r="D47" s="165"/>
      <c r="E47" s="160" t="s">
        <v>28</v>
      </c>
      <c r="F47" s="163"/>
      <c r="G47" s="165"/>
      <c r="H47" s="71"/>
    </row>
    <row r="48" spans="1:9">
      <c r="A48" s="161"/>
      <c r="B48" s="166" t="s">
        <v>410</v>
      </c>
      <c r="C48" s="167"/>
      <c r="D48" s="168"/>
      <c r="E48" s="161"/>
      <c r="F48" s="166" t="s">
        <v>10</v>
      </c>
      <c r="G48" s="168"/>
      <c r="H48" s="72"/>
    </row>
    <row r="49" spans="1:7">
      <c r="A49" s="161"/>
      <c r="B49" s="166" t="s">
        <v>411</v>
      </c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392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565000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5066000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5631000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'0818'!B7:C7+'0819'!B6:C6</f>
        <v>60402780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466</v>
      </c>
      <c r="C11" s="21">
        <v>8</v>
      </c>
      <c r="D11" s="146"/>
      <c r="E11" s="22"/>
      <c r="F11" s="21"/>
      <c r="G11" s="23"/>
    </row>
    <row r="12" spans="1:9" ht="18" customHeight="1">
      <c r="A12" s="220"/>
      <c r="B12" s="21" t="s">
        <v>468</v>
      </c>
      <c r="C12" s="24">
        <v>8</v>
      </c>
      <c r="D12" s="146"/>
      <c r="E12" s="22"/>
      <c r="F12" s="21"/>
      <c r="G12" s="23"/>
    </row>
    <row r="13" spans="1:9" ht="17.100000000000001" customHeight="1">
      <c r="A13" s="221"/>
      <c r="B13" s="21" t="s">
        <v>467</v>
      </c>
      <c r="C13" s="21">
        <v>7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/>
      <c r="C16" s="28"/>
      <c r="D16" s="29"/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0.27083333333333331</v>
      </c>
      <c r="C23" s="33" t="s">
        <v>420</v>
      </c>
      <c r="D23" s="33">
        <v>32</v>
      </c>
      <c r="E23" s="175" t="s">
        <v>421</v>
      </c>
      <c r="F23" s="176"/>
      <c r="G23" s="177"/>
    </row>
    <row r="24" spans="1:7">
      <c r="A24" s="161"/>
      <c r="B24" s="28">
        <v>0.29166666666666669</v>
      </c>
      <c r="C24" s="21" t="s">
        <v>422</v>
      </c>
      <c r="D24" s="21">
        <v>6</v>
      </c>
      <c r="E24" s="194" t="s">
        <v>424</v>
      </c>
      <c r="F24" s="195"/>
      <c r="G24" s="196"/>
    </row>
    <row r="25" spans="1:7">
      <c r="A25" s="161"/>
      <c r="B25" s="28">
        <v>0.29166666666666669</v>
      </c>
      <c r="C25" s="21" t="s">
        <v>423</v>
      </c>
      <c r="D25" s="21">
        <v>3</v>
      </c>
      <c r="E25" s="194" t="s">
        <v>425</v>
      </c>
      <c r="F25" s="195"/>
      <c r="G25" s="196"/>
    </row>
    <row r="26" spans="1:7">
      <c r="A26" s="161"/>
      <c r="B26" s="28">
        <v>0.29166666666666669</v>
      </c>
      <c r="C26" s="21" t="s">
        <v>426</v>
      </c>
      <c r="D26" s="21">
        <v>4</v>
      </c>
      <c r="E26" s="191" t="s">
        <v>427</v>
      </c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/>
      <c r="C33" s="165"/>
      <c r="D33" s="160" t="s">
        <v>28</v>
      </c>
      <c r="E33" s="188" t="s">
        <v>428</v>
      </c>
      <c r="F33" s="189"/>
      <c r="G33" s="190"/>
    </row>
    <row r="34" spans="1:9" ht="17.25" customHeight="1">
      <c r="A34" s="161"/>
      <c r="B34" s="166"/>
      <c r="C34" s="168"/>
      <c r="D34" s="161"/>
      <c r="E34" s="166" t="s">
        <v>429</v>
      </c>
      <c r="F34" s="167"/>
      <c r="G34" s="168"/>
    </row>
    <row r="35" spans="1:9">
      <c r="A35" s="161"/>
      <c r="B35" s="166"/>
      <c r="C35" s="168"/>
      <c r="D35" s="161"/>
      <c r="E35" s="166" t="s">
        <v>430</v>
      </c>
      <c r="F35" s="167"/>
      <c r="G35" s="168"/>
    </row>
    <row r="36" spans="1:9">
      <c r="A36" s="161"/>
      <c r="B36" s="166"/>
      <c r="C36" s="168"/>
      <c r="D36" s="161"/>
      <c r="E36" s="166" t="s">
        <v>431</v>
      </c>
      <c r="F36" s="167"/>
      <c r="G36" s="168"/>
    </row>
    <row r="37" spans="1:9" ht="17.25" customHeight="1">
      <c r="A37" s="161"/>
      <c r="B37" s="166"/>
      <c r="C37" s="168"/>
      <c r="D37" s="161"/>
      <c r="E37" s="191"/>
      <c r="F37" s="192"/>
      <c r="G37" s="193"/>
    </row>
    <row r="38" spans="1:9" ht="17.25" customHeight="1">
      <c r="A38" s="161"/>
      <c r="B38" s="166"/>
      <c r="C38" s="168"/>
      <c r="D38" s="161"/>
      <c r="E38" s="178" t="s">
        <v>432</v>
      </c>
      <c r="F38" s="186"/>
      <c r="G38" s="187"/>
      <c r="I38" s="24"/>
    </row>
    <row r="39" spans="1:9" ht="18" customHeight="1">
      <c r="A39" s="161"/>
      <c r="B39" s="166"/>
      <c r="C39" s="168"/>
      <c r="D39" s="161"/>
      <c r="E39" s="178" t="s">
        <v>433</v>
      </c>
      <c r="F39" s="186"/>
      <c r="G39" s="187"/>
    </row>
    <row r="40" spans="1:9">
      <c r="A40" s="161"/>
      <c r="B40" s="166"/>
      <c r="C40" s="168"/>
      <c r="D40" s="161"/>
      <c r="E40" s="178" t="s">
        <v>434</v>
      </c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71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72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6"/>
  <sheetViews>
    <sheetView topLeftCell="A4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435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495600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6029800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6525400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B6+'0819'!B7:C7</f>
        <v>66928180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458</v>
      </c>
      <c r="C11" s="21">
        <v>23</v>
      </c>
      <c r="D11" s="146"/>
      <c r="E11" s="22"/>
      <c r="F11" s="21"/>
      <c r="G11" s="23"/>
    </row>
    <row r="12" spans="1:9" ht="18" customHeight="1">
      <c r="A12" s="220"/>
      <c r="B12" s="21" t="s">
        <v>459</v>
      </c>
      <c r="C12" s="24">
        <v>6</v>
      </c>
      <c r="D12" s="146"/>
      <c r="E12" s="22"/>
      <c r="F12" s="21"/>
      <c r="G12" s="23"/>
    </row>
    <row r="13" spans="1:9" ht="17.100000000000001" customHeight="1">
      <c r="A13" s="221"/>
      <c r="B13" s="21" t="s">
        <v>460</v>
      </c>
      <c r="C13" s="21">
        <v>9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186</v>
      </c>
      <c r="C16" s="28" t="s">
        <v>436</v>
      </c>
      <c r="D16" s="29">
        <v>2</v>
      </c>
      <c r="E16" s="194"/>
      <c r="F16" s="195"/>
      <c r="G16" s="196"/>
    </row>
    <row r="17" spans="1:7">
      <c r="A17" s="161"/>
      <c r="B17" s="28" t="s">
        <v>188</v>
      </c>
      <c r="C17" s="21" t="s">
        <v>438</v>
      </c>
      <c r="D17" s="21">
        <v>6</v>
      </c>
      <c r="E17" s="194"/>
      <c r="F17" s="195"/>
      <c r="G17" s="196"/>
    </row>
    <row r="18" spans="1:7">
      <c r="A18" s="161"/>
      <c r="B18" s="28" t="s">
        <v>106</v>
      </c>
      <c r="C18" s="21" t="s">
        <v>437</v>
      </c>
      <c r="D18" s="21">
        <v>2</v>
      </c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62</v>
      </c>
      <c r="C23" s="33" t="s">
        <v>439</v>
      </c>
      <c r="D23" s="33">
        <v>8</v>
      </c>
      <c r="E23" s="175" t="s">
        <v>447</v>
      </c>
      <c r="F23" s="176"/>
      <c r="G23" s="177"/>
    </row>
    <row r="24" spans="1:7">
      <c r="A24" s="161"/>
      <c r="B24" s="28" t="s">
        <v>38</v>
      </c>
      <c r="C24" s="21" t="s">
        <v>440</v>
      </c>
      <c r="D24" s="21">
        <v>11</v>
      </c>
      <c r="E24" s="194" t="s">
        <v>448</v>
      </c>
      <c r="F24" s="195"/>
      <c r="G24" s="196"/>
    </row>
    <row r="25" spans="1:7">
      <c r="A25" s="161"/>
      <c r="B25" s="28" t="s">
        <v>38</v>
      </c>
      <c r="C25" s="21" t="s">
        <v>441</v>
      </c>
      <c r="D25" s="21">
        <v>3</v>
      </c>
      <c r="E25" s="194" t="s">
        <v>43</v>
      </c>
      <c r="F25" s="195"/>
      <c r="G25" s="196"/>
    </row>
    <row r="26" spans="1:7">
      <c r="A26" s="161"/>
      <c r="B26" s="28" t="s">
        <v>38</v>
      </c>
      <c r="C26" s="21" t="s">
        <v>442</v>
      </c>
      <c r="D26" s="21">
        <v>10</v>
      </c>
      <c r="E26" s="191" t="s">
        <v>201</v>
      </c>
      <c r="F26" s="192"/>
      <c r="G26" s="193"/>
    </row>
    <row r="27" spans="1:7">
      <c r="A27" s="161"/>
      <c r="B27" s="28" t="s">
        <v>38</v>
      </c>
      <c r="C27" s="21" t="s">
        <v>443</v>
      </c>
      <c r="D27" s="21">
        <v>2</v>
      </c>
      <c r="E27" s="194"/>
      <c r="F27" s="195"/>
      <c r="G27" s="196"/>
    </row>
    <row r="28" spans="1:7">
      <c r="A28" s="161"/>
      <c r="B28" s="28" t="s">
        <v>38</v>
      </c>
      <c r="C28" s="21" t="s">
        <v>444</v>
      </c>
      <c r="D28" s="21">
        <v>14</v>
      </c>
      <c r="E28" s="194" t="s">
        <v>457</v>
      </c>
      <c r="F28" s="195"/>
      <c r="G28" s="196"/>
    </row>
    <row r="29" spans="1:7">
      <c r="A29" s="161"/>
      <c r="B29" s="28" t="s">
        <v>445</v>
      </c>
      <c r="C29" s="21" t="s">
        <v>446</v>
      </c>
      <c r="D29" s="21">
        <v>4</v>
      </c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449</v>
      </c>
      <c r="C33" s="165"/>
      <c r="D33" s="160" t="s">
        <v>28</v>
      </c>
      <c r="E33" s="188" t="s">
        <v>461</v>
      </c>
      <c r="F33" s="189"/>
      <c r="G33" s="190"/>
    </row>
    <row r="34" spans="1:9" ht="17.25" customHeight="1">
      <c r="A34" s="161"/>
      <c r="B34" s="166" t="s">
        <v>450</v>
      </c>
      <c r="C34" s="168"/>
      <c r="D34" s="161"/>
      <c r="E34" s="166" t="s">
        <v>462</v>
      </c>
      <c r="F34" s="167"/>
      <c r="G34" s="168"/>
    </row>
    <row r="35" spans="1:9">
      <c r="A35" s="161"/>
      <c r="B35" s="166" t="s">
        <v>451</v>
      </c>
      <c r="C35" s="168"/>
      <c r="D35" s="161"/>
      <c r="E35" s="235" t="s">
        <v>463</v>
      </c>
      <c r="F35" s="236"/>
      <c r="G35" s="237"/>
    </row>
    <row r="36" spans="1:9">
      <c r="A36" s="161"/>
      <c r="B36" s="166" t="s">
        <v>452</v>
      </c>
      <c r="C36" s="168"/>
      <c r="D36" s="161"/>
      <c r="E36" s="235" t="s">
        <v>464</v>
      </c>
      <c r="F36" s="236"/>
      <c r="G36" s="237"/>
    </row>
    <row r="37" spans="1:9" ht="17.25" customHeight="1">
      <c r="A37" s="161"/>
      <c r="B37" s="166" t="s">
        <v>453</v>
      </c>
      <c r="C37" s="168"/>
      <c r="D37" s="161"/>
      <c r="E37" s="191"/>
      <c r="F37" s="192"/>
      <c r="G37" s="193"/>
    </row>
    <row r="38" spans="1:9" ht="17.25" customHeight="1">
      <c r="A38" s="161"/>
      <c r="B38" s="166" t="s">
        <v>454</v>
      </c>
      <c r="C38" s="168"/>
      <c r="D38" s="161"/>
      <c r="E38" s="178" t="s">
        <v>465</v>
      </c>
      <c r="F38" s="186"/>
      <c r="G38" s="187"/>
      <c r="I38" s="24"/>
    </row>
    <row r="39" spans="1:9" ht="18" customHeight="1">
      <c r="A39" s="161"/>
      <c r="B39" s="166" t="s">
        <v>455</v>
      </c>
      <c r="C39" s="168"/>
      <c r="D39" s="161"/>
      <c r="E39" s="178"/>
      <c r="F39" s="186"/>
      <c r="G39" s="187"/>
    </row>
    <row r="40" spans="1:9">
      <c r="A40" s="161"/>
      <c r="B40" s="166" t="s">
        <v>456</v>
      </c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73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74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469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620100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1987150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2607250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B6+'0820'!B7:C7</f>
        <v>69535430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>
        <f>'0810'!B8:C8</f>
        <v>79790600</v>
      </c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492</v>
      </c>
      <c r="C11" s="21">
        <v>3</v>
      </c>
      <c r="D11" s="146"/>
      <c r="E11" s="22"/>
      <c r="F11" s="21"/>
      <c r="G11" s="23"/>
    </row>
    <row r="12" spans="1:9" ht="18" customHeight="1">
      <c r="A12" s="220"/>
      <c r="B12" s="21" t="s">
        <v>493</v>
      </c>
      <c r="C12" s="24">
        <v>3</v>
      </c>
      <c r="D12" s="146"/>
      <c r="E12" s="22"/>
      <c r="F12" s="21"/>
      <c r="G12" s="23"/>
    </row>
    <row r="13" spans="1:9" ht="17.100000000000001" customHeight="1">
      <c r="A13" s="221"/>
      <c r="B13" s="21" t="s">
        <v>494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477</v>
      </c>
      <c r="C16" s="28" t="s">
        <v>470</v>
      </c>
      <c r="D16" s="29">
        <v>4</v>
      </c>
      <c r="E16" s="194"/>
      <c r="F16" s="195"/>
      <c r="G16" s="196"/>
    </row>
    <row r="17" spans="1:7">
      <c r="A17" s="161"/>
      <c r="B17" s="28" t="s">
        <v>477</v>
      </c>
      <c r="C17" s="21" t="s">
        <v>471</v>
      </c>
      <c r="D17" s="21" t="s">
        <v>472</v>
      </c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476</v>
      </c>
      <c r="C23" s="21" t="s">
        <v>473</v>
      </c>
      <c r="D23" s="21">
        <v>8</v>
      </c>
      <c r="E23" s="175" t="s">
        <v>485</v>
      </c>
      <c r="F23" s="176"/>
      <c r="G23" s="177"/>
    </row>
    <row r="24" spans="1:7">
      <c r="A24" s="161"/>
      <c r="B24" s="28" t="s">
        <v>476</v>
      </c>
      <c r="C24" s="21" t="s">
        <v>474</v>
      </c>
      <c r="D24" s="21">
        <v>2</v>
      </c>
      <c r="E24" s="194"/>
      <c r="F24" s="195"/>
      <c r="G24" s="196"/>
    </row>
    <row r="25" spans="1:7">
      <c r="A25" s="161"/>
      <c r="B25" s="28" t="s">
        <v>488</v>
      </c>
      <c r="C25" s="21" t="s">
        <v>489</v>
      </c>
      <c r="D25" s="21">
        <v>4</v>
      </c>
      <c r="E25" s="194"/>
      <c r="F25" s="195"/>
      <c r="G25" s="196"/>
    </row>
    <row r="26" spans="1:7">
      <c r="A26" s="161"/>
      <c r="B26" s="28" t="s">
        <v>486</v>
      </c>
      <c r="C26" s="21" t="s">
        <v>487</v>
      </c>
      <c r="D26" s="21">
        <v>2</v>
      </c>
      <c r="E26" s="191" t="s">
        <v>490</v>
      </c>
      <c r="F26" s="192"/>
      <c r="G26" s="193"/>
    </row>
    <row r="27" spans="1:7">
      <c r="A27" s="161"/>
      <c r="B27" s="21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475</v>
      </c>
      <c r="C33" s="165"/>
      <c r="D33" s="160" t="s">
        <v>28</v>
      </c>
      <c r="E33" s="77" t="s">
        <v>484</v>
      </c>
      <c r="F33" s="78"/>
      <c r="G33" s="79"/>
    </row>
    <row r="34" spans="1:9" ht="17.25" customHeight="1">
      <c r="A34" s="161"/>
      <c r="B34" s="166"/>
      <c r="C34" s="168"/>
      <c r="D34" s="161"/>
      <c r="E34" s="80" t="s">
        <v>491</v>
      </c>
      <c r="F34" s="81"/>
      <c r="G34" s="82"/>
    </row>
    <row r="35" spans="1:9">
      <c r="A35" s="161"/>
      <c r="B35" s="166" t="s">
        <v>479</v>
      </c>
      <c r="C35" s="168"/>
      <c r="D35" s="161"/>
      <c r="E35" s="238" t="s">
        <v>482</v>
      </c>
      <c r="F35" s="239"/>
      <c r="G35" s="240"/>
    </row>
    <row r="36" spans="1:9">
      <c r="A36" s="161"/>
      <c r="B36" s="166" t="s">
        <v>478</v>
      </c>
      <c r="C36" s="168"/>
      <c r="D36" s="161"/>
      <c r="E36" s="241" t="s">
        <v>483</v>
      </c>
      <c r="F36" s="242"/>
      <c r="G36" s="243"/>
    </row>
    <row r="37" spans="1:9" ht="17.25" customHeight="1">
      <c r="A37" s="161"/>
      <c r="B37" s="166" t="s">
        <v>480</v>
      </c>
      <c r="C37" s="168"/>
      <c r="D37" s="161"/>
      <c r="E37" s="191"/>
      <c r="F37" s="192"/>
      <c r="G37" s="193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 t="s">
        <v>481</v>
      </c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75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76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E41:G41"/>
    <mergeCell ref="B39:C39"/>
    <mergeCell ref="E39:G39"/>
    <mergeCell ref="B42:C42"/>
    <mergeCell ref="E42:G42"/>
    <mergeCell ref="A32:G32"/>
    <mergeCell ref="A33:A42"/>
    <mergeCell ref="B33:C33"/>
    <mergeCell ref="D33:D42"/>
    <mergeCell ref="E35:G35"/>
    <mergeCell ref="B34:C34"/>
    <mergeCell ref="E36:G36"/>
    <mergeCell ref="B35:C35"/>
    <mergeCell ref="B36:C36"/>
    <mergeCell ref="B37:C37"/>
    <mergeCell ref="E37:G37"/>
    <mergeCell ref="B38:C38"/>
    <mergeCell ref="E38:G38"/>
    <mergeCell ref="B40:C40"/>
    <mergeCell ref="E40:G40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495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570600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3780600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4351200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'0821'!B7:C7+'0822'!B6:C6</f>
        <v>73886630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/>
      <c r="C11" s="21"/>
      <c r="D11" s="146"/>
      <c r="E11" s="22"/>
      <c r="F11" s="21"/>
      <c r="G11" s="23"/>
    </row>
    <row r="12" spans="1:9" ht="18" customHeight="1">
      <c r="A12" s="220"/>
      <c r="B12" s="21"/>
      <c r="C12" s="24"/>
      <c r="D12" s="146"/>
      <c r="E12" s="22"/>
      <c r="F12" s="21"/>
      <c r="G12" s="23"/>
    </row>
    <row r="13" spans="1:9" ht="17.100000000000001" customHeight="1">
      <c r="A13" s="221"/>
      <c r="B13" s="21"/>
      <c r="C13" s="21"/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496</v>
      </c>
      <c r="C16" s="28" t="s">
        <v>499</v>
      </c>
      <c r="D16" s="29">
        <v>3</v>
      </c>
      <c r="E16" s="194" t="s">
        <v>502</v>
      </c>
      <c r="F16" s="195"/>
      <c r="G16" s="196"/>
    </row>
    <row r="17" spans="1:7">
      <c r="A17" s="161"/>
      <c r="B17" s="28" t="s">
        <v>497</v>
      </c>
      <c r="C17" s="21" t="s">
        <v>500</v>
      </c>
      <c r="D17" s="21">
        <v>2</v>
      </c>
      <c r="E17" s="194"/>
      <c r="F17" s="195"/>
      <c r="G17" s="196"/>
    </row>
    <row r="18" spans="1:7">
      <c r="A18" s="161"/>
      <c r="B18" s="28" t="s">
        <v>498</v>
      </c>
      <c r="C18" s="21" t="s">
        <v>501</v>
      </c>
      <c r="D18" s="21">
        <v>2</v>
      </c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503</v>
      </c>
      <c r="C23" s="33" t="s">
        <v>504</v>
      </c>
      <c r="D23" s="33">
        <v>3</v>
      </c>
      <c r="E23" s="175" t="s">
        <v>519</v>
      </c>
      <c r="F23" s="176"/>
      <c r="G23" s="177"/>
    </row>
    <row r="24" spans="1:7">
      <c r="A24" s="161"/>
      <c r="B24" s="28" t="s">
        <v>505</v>
      </c>
      <c r="C24" s="21" t="s">
        <v>506</v>
      </c>
      <c r="D24" s="21">
        <v>2</v>
      </c>
      <c r="E24" s="194"/>
      <c r="F24" s="195"/>
      <c r="G24" s="196"/>
    </row>
    <row r="25" spans="1:7">
      <c r="A25" s="161"/>
      <c r="B25" s="28"/>
      <c r="C25" s="21" t="s">
        <v>507</v>
      </c>
      <c r="D25" s="21">
        <v>5</v>
      </c>
      <c r="E25" s="194" t="s">
        <v>521</v>
      </c>
      <c r="F25" s="195"/>
      <c r="G25" s="196"/>
    </row>
    <row r="26" spans="1:7">
      <c r="A26" s="161"/>
      <c r="B26" s="28" t="s">
        <v>508</v>
      </c>
      <c r="C26" s="21" t="s">
        <v>509</v>
      </c>
      <c r="D26" s="21">
        <v>4</v>
      </c>
      <c r="E26" s="191" t="s">
        <v>522</v>
      </c>
      <c r="F26" s="192"/>
      <c r="G26" s="193"/>
    </row>
    <row r="27" spans="1:7">
      <c r="A27" s="161"/>
      <c r="B27" s="28" t="s">
        <v>510</v>
      </c>
      <c r="C27" s="21" t="s">
        <v>511</v>
      </c>
      <c r="D27" s="21">
        <v>11</v>
      </c>
      <c r="E27" s="194" t="s">
        <v>518</v>
      </c>
      <c r="F27" s="195"/>
      <c r="G27" s="196"/>
    </row>
    <row r="28" spans="1:7">
      <c r="A28" s="161"/>
      <c r="B28" s="28"/>
      <c r="C28" s="21" t="s">
        <v>512</v>
      </c>
      <c r="D28" s="21">
        <v>4</v>
      </c>
      <c r="E28" s="194"/>
      <c r="F28" s="195"/>
      <c r="G28" s="196"/>
    </row>
    <row r="29" spans="1:7">
      <c r="A29" s="161"/>
      <c r="B29" s="28" t="s">
        <v>513</v>
      </c>
      <c r="C29" s="21" t="s">
        <v>514</v>
      </c>
      <c r="D29" s="21">
        <v>12</v>
      </c>
      <c r="E29" s="194" t="s">
        <v>520</v>
      </c>
      <c r="F29" s="195"/>
      <c r="G29" s="196"/>
    </row>
    <row r="30" spans="1:7">
      <c r="A30" s="161"/>
      <c r="B30" s="28"/>
      <c r="C30" s="21" t="s">
        <v>515</v>
      </c>
      <c r="D30" s="21">
        <v>3</v>
      </c>
      <c r="E30" s="194"/>
      <c r="F30" s="195"/>
      <c r="G30" s="196"/>
    </row>
    <row r="31" spans="1:7">
      <c r="A31" s="161"/>
      <c r="B31" s="28" t="s">
        <v>517</v>
      </c>
      <c r="C31" s="21" t="s">
        <v>516</v>
      </c>
      <c r="D31" s="21">
        <v>2</v>
      </c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523</v>
      </c>
      <c r="C33" s="165"/>
      <c r="D33" s="160" t="s">
        <v>28</v>
      </c>
      <c r="E33" s="188" t="s">
        <v>527</v>
      </c>
      <c r="F33" s="189"/>
      <c r="G33" s="190"/>
    </row>
    <row r="34" spans="1:9" ht="17.25" customHeight="1">
      <c r="A34" s="161"/>
      <c r="B34" s="166" t="s">
        <v>524</v>
      </c>
      <c r="C34" s="168"/>
      <c r="D34" s="161"/>
      <c r="E34" s="166" t="s">
        <v>528</v>
      </c>
      <c r="F34" s="167"/>
      <c r="G34" s="168"/>
    </row>
    <row r="35" spans="1:9">
      <c r="A35" s="161"/>
      <c r="B35" s="166"/>
      <c r="C35" s="168"/>
      <c r="D35" s="161"/>
      <c r="E35" s="191"/>
      <c r="F35" s="192"/>
      <c r="G35" s="193"/>
    </row>
    <row r="36" spans="1:9">
      <c r="A36" s="161"/>
      <c r="B36" s="166" t="s">
        <v>525</v>
      </c>
      <c r="C36" s="168"/>
      <c r="D36" s="161"/>
      <c r="E36" s="166" t="s">
        <v>529</v>
      </c>
      <c r="F36" s="167"/>
      <c r="G36" s="168"/>
    </row>
    <row r="37" spans="1:9" ht="17.25" customHeight="1">
      <c r="A37" s="161"/>
      <c r="B37" s="166" t="s">
        <v>526</v>
      </c>
      <c r="C37" s="168"/>
      <c r="D37" s="161"/>
      <c r="E37" s="224" t="s">
        <v>530</v>
      </c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35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36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6"/>
  <sheetViews>
    <sheetView topLeftCell="B31" workbookViewId="0">
      <selection activeCell="B40" sqref="B40:C40"/>
    </sheetView>
  </sheetViews>
  <sheetFormatPr defaultColWidth="11.5546875" defaultRowHeight="17.25"/>
  <cols>
    <col min="2" max="2" width="17.109375" customWidth="1"/>
    <col min="3" max="3" width="22.44140625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539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1407000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1819040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3226040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'0822'!B7:C7+'0823'!B6:C6</f>
        <v>77112670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84</v>
      </c>
      <c r="C11" s="21">
        <v>8</v>
      </c>
      <c r="D11" s="146"/>
      <c r="E11" s="22"/>
      <c r="F11" s="21"/>
      <c r="G11" s="23"/>
    </row>
    <row r="12" spans="1:9" ht="18" customHeight="1">
      <c r="A12" s="220"/>
      <c r="B12" s="21" t="s">
        <v>534</v>
      </c>
      <c r="C12" s="24">
        <v>6</v>
      </c>
      <c r="D12" s="146"/>
      <c r="E12" s="22"/>
      <c r="F12" s="21"/>
      <c r="G12" s="23"/>
    </row>
    <row r="13" spans="1:9" ht="17.100000000000001" customHeight="1">
      <c r="A13" s="221"/>
      <c r="B13" s="21" t="s">
        <v>535</v>
      </c>
      <c r="C13" s="21">
        <v>8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0.5</v>
      </c>
      <c r="C16" s="28" t="s">
        <v>531</v>
      </c>
      <c r="D16" s="29" t="s">
        <v>540</v>
      </c>
      <c r="E16" s="194" t="s">
        <v>533</v>
      </c>
      <c r="F16" s="195"/>
      <c r="G16" s="196"/>
    </row>
    <row r="17" spans="1:7">
      <c r="A17" s="161"/>
      <c r="B17" s="28">
        <v>0.47916666666666669</v>
      </c>
      <c r="C17" s="21" t="s">
        <v>532</v>
      </c>
      <c r="D17" s="21" t="s">
        <v>541</v>
      </c>
      <c r="E17" s="194"/>
      <c r="F17" s="195"/>
      <c r="G17" s="196"/>
    </row>
    <row r="18" spans="1:7">
      <c r="A18" s="161"/>
      <c r="B18" s="28">
        <v>0.54166666666666663</v>
      </c>
      <c r="C18" s="21" t="s">
        <v>542</v>
      </c>
      <c r="D18" s="21" t="s">
        <v>543</v>
      </c>
      <c r="E18" s="194"/>
      <c r="F18" s="195"/>
      <c r="G18" s="196"/>
    </row>
    <row r="19" spans="1:7">
      <c r="A19" s="161"/>
      <c r="B19" s="28">
        <v>0.625</v>
      </c>
      <c r="C19" s="21" t="s">
        <v>544</v>
      </c>
      <c r="D19" s="21">
        <v>7</v>
      </c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0.27083333333333331</v>
      </c>
      <c r="C23" s="33" t="s">
        <v>545</v>
      </c>
      <c r="D23" s="33">
        <v>6</v>
      </c>
      <c r="E23" s="175" t="s">
        <v>553</v>
      </c>
      <c r="F23" s="176"/>
      <c r="G23" s="177"/>
    </row>
    <row r="24" spans="1:7">
      <c r="A24" s="161"/>
      <c r="B24" s="28">
        <v>0.3125</v>
      </c>
      <c r="C24" s="21" t="s">
        <v>546</v>
      </c>
      <c r="D24" s="21">
        <v>2</v>
      </c>
      <c r="E24" s="194"/>
      <c r="F24" s="195"/>
      <c r="G24" s="196"/>
    </row>
    <row r="25" spans="1:7">
      <c r="A25" s="161"/>
      <c r="B25" s="28">
        <v>0.33333333333333331</v>
      </c>
      <c r="C25" s="21" t="s">
        <v>547</v>
      </c>
      <c r="D25" s="21">
        <v>2</v>
      </c>
      <c r="E25" s="194"/>
      <c r="F25" s="195"/>
      <c r="G25" s="196"/>
    </row>
    <row r="26" spans="1:7">
      <c r="A26" s="161"/>
      <c r="B26" s="28">
        <v>0.28472222222222221</v>
      </c>
      <c r="C26" s="21" t="s">
        <v>548</v>
      </c>
      <c r="D26" s="21">
        <v>4</v>
      </c>
      <c r="E26" s="191"/>
      <c r="F26" s="192"/>
      <c r="G26" s="193"/>
    </row>
    <row r="27" spans="1:7">
      <c r="A27" s="161"/>
      <c r="B27" s="28">
        <v>0.25</v>
      </c>
      <c r="C27" s="21" t="s">
        <v>549</v>
      </c>
      <c r="D27" s="21">
        <v>2</v>
      </c>
      <c r="E27" s="194"/>
      <c r="F27" s="195"/>
      <c r="G27" s="196"/>
    </row>
    <row r="28" spans="1:7">
      <c r="A28" s="161"/>
      <c r="B28" s="28">
        <v>0.27083333333333331</v>
      </c>
      <c r="C28" s="21" t="s">
        <v>550</v>
      </c>
      <c r="D28" s="21">
        <v>9</v>
      </c>
      <c r="E28" s="194" t="s">
        <v>554</v>
      </c>
      <c r="F28" s="195"/>
      <c r="G28" s="196"/>
    </row>
    <row r="29" spans="1:7">
      <c r="A29" s="161"/>
      <c r="B29" s="28">
        <v>0.33333333333333331</v>
      </c>
      <c r="C29" s="21" t="s">
        <v>551</v>
      </c>
      <c r="D29" s="21">
        <v>5</v>
      </c>
      <c r="E29" s="194"/>
      <c r="F29" s="195"/>
      <c r="G29" s="196"/>
    </row>
    <row r="30" spans="1:7">
      <c r="A30" s="161"/>
      <c r="B30" s="28">
        <v>0.35416666666666669</v>
      </c>
      <c r="C30" s="21" t="s">
        <v>552</v>
      </c>
      <c r="D30" s="21">
        <v>4</v>
      </c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560</v>
      </c>
      <c r="C33" s="165"/>
      <c r="D33" s="160" t="s">
        <v>28</v>
      </c>
      <c r="E33" s="188" t="s">
        <v>536</v>
      </c>
      <c r="F33" s="189"/>
      <c r="G33" s="190"/>
    </row>
    <row r="34" spans="1:9" ht="17.25" customHeight="1">
      <c r="A34" s="161"/>
      <c r="B34" s="166" t="s">
        <v>562</v>
      </c>
      <c r="C34" s="168"/>
      <c r="D34" s="161"/>
      <c r="E34" s="166" t="s">
        <v>537</v>
      </c>
      <c r="F34" s="167"/>
      <c r="G34" s="168"/>
    </row>
    <row r="35" spans="1:9">
      <c r="A35" s="161"/>
      <c r="B35" s="166" t="s">
        <v>561</v>
      </c>
      <c r="C35" s="168"/>
      <c r="D35" s="161"/>
      <c r="E35" s="166" t="s">
        <v>538</v>
      </c>
      <c r="F35" s="167"/>
      <c r="G35" s="168"/>
    </row>
    <row r="36" spans="1:9">
      <c r="A36" s="161"/>
      <c r="B36" s="166" t="s">
        <v>563</v>
      </c>
      <c r="C36" s="168"/>
      <c r="D36" s="161"/>
      <c r="E36" s="166"/>
      <c r="F36" s="167"/>
      <c r="G36" s="168"/>
    </row>
    <row r="37" spans="1:9" ht="17.25" customHeight="1">
      <c r="A37" s="161"/>
      <c r="B37" s="166" t="s">
        <v>564</v>
      </c>
      <c r="C37" s="168"/>
      <c r="D37" s="161"/>
      <c r="E37" s="224"/>
      <c r="F37" s="167"/>
      <c r="G37" s="168"/>
    </row>
    <row r="38" spans="1:9" ht="17.25" customHeight="1">
      <c r="A38" s="161"/>
      <c r="B38" s="166" t="s">
        <v>565</v>
      </c>
      <c r="C38" s="168"/>
      <c r="D38" s="161"/>
      <c r="E38" s="178"/>
      <c r="F38" s="186"/>
      <c r="G38" s="187"/>
      <c r="I38" s="24"/>
    </row>
    <row r="39" spans="1:9" ht="18" customHeight="1">
      <c r="A39" s="161"/>
      <c r="B39" s="166" t="s">
        <v>566</v>
      </c>
      <c r="C39" s="168"/>
      <c r="D39" s="161"/>
      <c r="E39" s="178"/>
      <c r="F39" s="186"/>
      <c r="G39" s="187"/>
    </row>
    <row r="40" spans="1:9">
      <c r="A40" s="161"/>
      <c r="B40" s="166" t="s">
        <v>567</v>
      </c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83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84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42" sqref="E42:G42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555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410800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492000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902800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'0823'!B7:C7+'0824'!B6:C6</f>
        <v>78015470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569</v>
      </c>
      <c r="C11" s="21">
        <v>6</v>
      </c>
      <c r="D11" s="146"/>
      <c r="E11" s="22"/>
      <c r="F11" s="21"/>
      <c r="G11" s="23"/>
    </row>
    <row r="12" spans="1:9" ht="18" customHeight="1">
      <c r="A12" s="220"/>
      <c r="B12" s="21" t="s">
        <v>568</v>
      </c>
      <c r="C12" s="24">
        <v>2</v>
      </c>
      <c r="D12" s="146"/>
      <c r="E12" s="22"/>
      <c r="F12" s="21"/>
      <c r="G12" s="23"/>
    </row>
    <row r="13" spans="1:9" ht="17.100000000000001" customHeight="1">
      <c r="A13" s="221"/>
      <c r="B13" s="21" t="s">
        <v>570</v>
      </c>
      <c r="C13" s="21">
        <v>2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0.45833333333333331</v>
      </c>
      <c r="C16" s="28" t="s">
        <v>474</v>
      </c>
      <c r="D16" s="29">
        <v>2</v>
      </c>
      <c r="E16" s="194"/>
      <c r="F16" s="195"/>
      <c r="G16" s="196"/>
    </row>
    <row r="17" spans="1:7">
      <c r="A17" s="161"/>
      <c r="B17" s="28">
        <v>0.14583333333333334</v>
      </c>
      <c r="C17" s="21" t="s">
        <v>556</v>
      </c>
      <c r="D17" s="21">
        <v>2</v>
      </c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/>
      <c r="C23" s="33"/>
      <c r="D23" s="33"/>
      <c r="E23" s="175"/>
      <c r="F23" s="176"/>
      <c r="G23" s="177"/>
    </row>
    <row r="24" spans="1:7">
      <c r="A24" s="161"/>
      <c r="B24" s="28"/>
      <c r="C24" s="21"/>
      <c r="D24" s="21"/>
      <c r="E24" s="194"/>
      <c r="F24" s="195"/>
      <c r="G24" s="196"/>
    </row>
    <row r="25" spans="1:7">
      <c r="A25" s="161"/>
      <c r="B25" s="28"/>
      <c r="C25" s="21"/>
      <c r="D25" s="21"/>
      <c r="E25" s="194"/>
      <c r="F25" s="195"/>
      <c r="G25" s="196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557</v>
      </c>
      <c r="C33" s="165"/>
      <c r="D33" s="160" t="s">
        <v>28</v>
      </c>
      <c r="E33" s="222" t="s">
        <v>571</v>
      </c>
      <c r="F33" s="189"/>
      <c r="G33" s="190"/>
    </row>
    <row r="34" spans="1:9" ht="17.25" customHeight="1">
      <c r="A34" s="161"/>
      <c r="B34" s="166" t="s">
        <v>558</v>
      </c>
      <c r="C34" s="168"/>
      <c r="D34" s="161"/>
      <c r="E34" s="166"/>
      <c r="F34" s="167"/>
      <c r="G34" s="168"/>
    </row>
    <row r="35" spans="1:9">
      <c r="A35" s="161"/>
      <c r="B35" s="166" t="s">
        <v>559</v>
      </c>
      <c r="C35" s="168"/>
      <c r="D35" s="161"/>
      <c r="E35" s="166"/>
      <c r="F35" s="167"/>
      <c r="G35" s="168"/>
    </row>
    <row r="36" spans="1:9">
      <c r="A36" s="161"/>
      <c r="B36" s="166"/>
      <c r="C36" s="168"/>
      <c r="D36" s="161"/>
      <c r="E36" s="166"/>
      <c r="F36" s="167"/>
      <c r="G36" s="168"/>
    </row>
    <row r="37" spans="1:9" ht="17.25" customHeight="1">
      <c r="A37" s="161"/>
      <c r="B37" s="166"/>
      <c r="C37" s="168"/>
      <c r="D37" s="161"/>
      <c r="E37" s="224"/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85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86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sqref="A1:XFD104857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572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744000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1138300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1882300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'0824'!B7:C7+'0825'!B6:C6</f>
        <v>79897770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581</v>
      </c>
      <c r="C11" s="21">
        <v>8</v>
      </c>
      <c r="D11" s="146"/>
      <c r="E11" s="22"/>
      <c r="F11" s="21"/>
      <c r="G11" s="23"/>
    </row>
    <row r="12" spans="1:9" ht="18" customHeight="1">
      <c r="A12" s="220"/>
      <c r="B12" s="21" t="s">
        <v>582</v>
      </c>
      <c r="C12" s="24">
        <v>4</v>
      </c>
      <c r="D12" s="146"/>
      <c r="E12" s="22"/>
      <c r="F12" s="21"/>
      <c r="G12" s="23"/>
    </row>
    <row r="13" spans="1:9" ht="17.100000000000001" customHeight="1">
      <c r="A13" s="221"/>
      <c r="B13" s="21" t="s">
        <v>583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20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0.5</v>
      </c>
      <c r="C16" s="28" t="s">
        <v>573</v>
      </c>
      <c r="D16" s="29">
        <v>8</v>
      </c>
      <c r="E16" s="194"/>
      <c r="F16" s="195"/>
      <c r="G16" s="196"/>
    </row>
    <row r="17" spans="1:7">
      <c r="A17" s="161"/>
      <c r="B17" s="28">
        <v>0.45833333333333331</v>
      </c>
      <c r="C17" s="21" t="s">
        <v>574</v>
      </c>
      <c r="D17" s="21">
        <v>3</v>
      </c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0.27083333333333331</v>
      </c>
      <c r="C23" s="33" t="s">
        <v>575</v>
      </c>
      <c r="D23" s="33">
        <v>2</v>
      </c>
      <c r="E23" s="175"/>
      <c r="F23" s="176"/>
      <c r="G23" s="177"/>
    </row>
    <row r="24" spans="1:7">
      <c r="A24" s="161"/>
      <c r="B24" s="28">
        <v>0.27083333333333331</v>
      </c>
      <c r="C24" s="21" t="s">
        <v>576</v>
      </c>
      <c r="D24" s="21">
        <v>4</v>
      </c>
      <c r="E24" s="194"/>
      <c r="F24" s="195"/>
      <c r="G24" s="196"/>
    </row>
    <row r="25" spans="1:7">
      <c r="A25" s="161"/>
      <c r="B25" s="28">
        <v>0.3125</v>
      </c>
      <c r="C25" s="21" t="s">
        <v>577</v>
      </c>
      <c r="D25" s="21">
        <v>5</v>
      </c>
      <c r="E25" s="194"/>
      <c r="F25" s="195"/>
      <c r="G25" s="196"/>
    </row>
    <row r="26" spans="1:7">
      <c r="A26" s="161"/>
      <c r="B26" s="28">
        <v>0.3125</v>
      </c>
      <c r="C26" s="21" t="s">
        <v>578</v>
      </c>
      <c r="D26" s="21">
        <v>2</v>
      </c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579</v>
      </c>
      <c r="C33" s="165"/>
      <c r="D33" s="160" t="s">
        <v>28</v>
      </c>
      <c r="E33" s="188" t="s">
        <v>585</v>
      </c>
      <c r="F33" s="189"/>
      <c r="G33" s="190"/>
    </row>
    <row r="34" spans="1:9" ht="17.25" customHeight="1">
      <c r="A34" s="161"/>
      <c r="B34" s="166" t="s">
        <v>580</v>
      </c>
      <c r="C34" s="168"/>
      <c r="D34" s="161"/>
      <c r="E34" s="166" t="s">
        <v>586</v>
      </c>
      <c r="F34" s="167"/>
      <c r="G34" s="168"/>
    </row>
    <row r="35" spans="1:9">
      <c r="A35" s="161"/>
      <c r="B35" s="166"/>
      <c r="C35" s="168"/>
      <c r="D35" s="161"/>
      <c r="E35" s="166"/>
      <c r="F35" s="167"/>
      <c r="G35" s="168"/>
    </row>
    <row r="36" spans="1:9">
      <c r="A36" s="161"/>
      <c r="B36" s="166"/>
      <c r="C36" s="168"/>
      <c r="D36" s="161"/>
      <c r="E36" s="166"/>
      <c r="F36" s="167"/>
      <c r="G36" s="168"/>
    </row>
    <row r="37" spans="1:9" ht="17.25" customHeight="1">
      <c r="A37" s="161"/>
      <c r="B37" s="166"/>
      <c r="C37" s="168"/>
      <c r="D37" s="161"/>
      <c r="E37" s="224" t="s">
        <v>584</v>
      </c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>
      <c r="A40" s="161"/>
      <c r="B40" s="166"/>
      <c r="C40" s="168"/>
      <c r="D40" s="161"/>
      <c r="E40" s="178"/>
      <c r="F40" s="179"/>
      <c r="G40" s="180"/>
    </row>
    <row r="41" spans="1:9" ht="15" customHeight="1">
      <c r="A41" s="161"/>
      <c r="B41" s="166"/>
      <c r="C41" s="168"/>
      <c r="D41" s="161"/>
      <c r="E41" s="181"/>
      <c r="F41" s="182"/>
      <c r="G41" s="183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87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88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8"/>
  <sheetViews>
    <sheetView topLeftCell="A13"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611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1496350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1265640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2761990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'0825'!B7:C7+'0826'!B6:C6</f>
        <v>82659760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165</v>
      </c>
      <c r="C11" s="21">
        <v>5</v>
      </c>
      <c r="D11" s="146"/>
      <c r="E11" s="22"/>
      <c r="F11" s="21"/>
      <c r="G11" s="23"/>
    </row>
    <row r="12" spans="1:9" ht="18" customHeight="1">
      <c r="A12" s="220"/>
      <c r="B12" s="21" t="s">
        <v>605</v>
      </c>
      <c r="C12" s="24">
        <v>4</v>
      </c>
      <c r="D12" s="146"/>
      <c r="E12" s="22"/>
      <c r="F12" s="21"/>
      <c r="G12" s="23"/>
    </row>
    <row r="13" spans="1:9" ht="17.100000000000001" customHeight="1">
      <c r="A13" s="221"/>
      <c r="B13" s="21" t="s">
        <v>607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606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0.45833333333333331</v>
      </c>
      <c r="C16" s="28" t="s">
        <v>587</v>
      </c>
      <c r="D16" s="29">
        <v>20</v>
      </c>
      <c r="E16" s="194" t="s">
        <v>596</v>
      </c>
      <c r="F16" s="195"/>
      <c r="G16" s="196"/>
    </row>
    <row r="17" spans="1:7">
      <c r="A17" s="161"/>
      <c r="B17" s="28">
        <v>0.47916666666666669</v>
      </c>
      <c r="C17" s="21" t="s">
        <v>588</v>
      </c>
      <c r="D17" s="21">
        <v>2</v>
      </c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0.29166666666666669</v>
      </c>
      <c r="C23" s="33" t="s">
        <v>589</v>
      </c>
      <c r="D23" s="33">
        <v>2</v>
      </c>
      <c r="E23" s="175"/>
      <c r="F23" s="176"/>
      <c r="G23" s="177"/>
    </row>
    <row r="24" spans="1:7">
      <c r="A24" s="161"/>
      <c r="B24" s="28">
        <v>0.29166666666666669</v>
      </c>
      <c r="C24" s="21" t="s">
        <v>590</v>
      </c>
      <c r="D24" s="21">
        <v>2</v>
      </c>
      <c r="E24" s="194"/>
      <c r="F24" s="195"/>
      <c r="G24" s="196"/>
    </row>
    <row r="25" spans="1:7">
      <c r="A25" s="161"/>
      <c r="B25" s="28">
        <v>0.27083333333333331</v>
      </c>
      <c r="C25" s="21" t="s">
        <v>591</v>
      </c>
      <c r="D25" s="21">
        <v>2</v>
      </c>
      <c r="E25" s="194"/>
      <c r="F25" s="195"/>
      <c r="G25" s="196"/>
    </row>
    <row r="26" spans="1:7">
      <c r="A26" s="161"/>
      <c r="B26" s="28">
        <v>0.2638888888888889</v>
      </c>
      <c r="C26" s="21" t="s">
        <v>592</v>
      </c>
      <c r="D26" s="21">
        <v>3</v>
      </c>
      <c r="E26" s="191"/>
      <c r="F26" s="192"/>
      <c r="G26" s="193"/>
    </row>
    <row r="27" spans="1:7">
      <c r="A27" s="161"/>
      <c r="B27" s="28">
        <v>0.29166666666666669</v>
      </c>
      <c r="C27" s="21" t="s">
        <v>593</v>
      </c>
      <c r="D27" s="21">
        <v>2</v>
      </c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594</v>
      </c>
      <c r="C33" s="165"/>
      <c r="D33" s="160" t="s">
        <v>28</v>
      </c>
      <c r="E33" s="222" t="s">
        <v>608</v>
      </c>
      <c r="F33" s="189"/>
      <c r="G33" s="190"/>
    </row>
    <row r="34" spans="1:9" ht="17.25" customHeight="1">
      <c r="A34" s="161"/>
      <c r="B34" s="166" t="s">
        <v>595</v>
      </c>
      <c r="C34" s="168"/>
      <c r="D34" s="161"/>
      <c r="E34" s="226" t="s">
        <v>609</v>
      </c>
      <c r="F34" s="167"/>
      <c r="G34" s="168"/>
    </row>
    <row r="35" spans="1:9">
      <c r="A35" s="161"/>
      <c r="B35" s="225" t="s">
        <v>600</v>
      </c>
      <c r="C35" s="168"/>
      <c r="D35" s="161"/>
      <c r="E35" s="166"/>
      <c r="F35" s="167"/>
      <c r="G35" s="168"/>
    </row>
    <row r="36" spans="1:9">
      <c r="A36" s="161"/>
      <c r="B36" s="166" t="s">
        <v>597</v>
      </c>
      <c r="C36" s="168"/>
      <c r="D36" s="161"/>
      <c r="E36" s="166"/>
      <c r="F36" s="167"/>
      <c r="G36" s="168"/>
    </row>
    <row r="37" spans="1:9" ht="17.25" customHeight="1">
      <c r="A37" s="161"/>
      <c r="B37" s="166" t="s">
        <v>599</v>
      </c>
      <c r="C37" s="168"/>
      <c r="D37" s="161"/>
      <c r="E37" s="224" t="s">
        <v>584</v>
      </c>
      <c r="F37" s="167"/>
      <c r="G37" s="168"/>
    </row>
    <row r="38" spans="1:9" ht="17.25" customHeight="1">
      <c r="A38" s="161"/>
      <c r="B38" s="166" t="s">
        <v>598</v>
      </c>
      <c r="C38" s="168"/>
      <c r="D38" s="161"/>
      <c r="E38" s="178"/>
      <c r="F38" s="186"/>
      <c r="G38" s="187"/>
      <c r="I38" s="24"/>
    </row>
    <row r="39" spans="1:9" ht="18" customHeight="1">
      <c r="A39" s="161"/>
      <c r="B39" s="166" t="s">
        <v>601</v>
      </c>
      <c r="C39" s="168"/>
      <c r="D39" s="161"/>
      <c r="E39" s="178"/>
      <c r="F39" s="186"/>
      <c r="G39" s="187"/>
    </row>
    <row r="40" spans="1:9">
      <c r="A40" s="161"/>
      <c r="B40" s="166" t="s">
        <v>602</v>
      </c>
      <c r="C40" s="168"/>
      <c r="D40" s="161"/>
      <c r="E40" s="178"/>
      <c r="F40" s="179"/>
      <c r="G40" s="180"/>
    </row>
    <row r="41" spans="1:9" ht="15" customHeight="1">
      <c r="A41" s="161"/>
      <c r="B41" s="166" t="s">
        <v>603</v>
      </c>
      <c r="C41" s="168"/>
      <c r="D41" s="161"/>
      <c r="E41" s="181"/>
      <c r="F41" s="182"/>
      <c r="G41" s="183"/>
    </row>
    <row r="42" spans="1:9" ht="15" customHeight="1">
      <c r="A42" s="161"/>
      <c r="B42" s="166" t="s">
        <v>604</v>
      </c>
      <c r="C42" s="168"/>
      <c r="D42" s="161"/>
      <c r="E42" s="91"/>
      <c r="F42" s="92"/>
      <c r="G42" s="93"/>
    </row>
    <row r="43" spans="1:9" ht="15" customHeight="1">
      <c r="A43" s="161"/>
      <c r="B43" s="89"/>
      <c r="C43" s="90"/>
      <c r="D43" s="161"/>
      <c r="E43" s="91"/>
      <c r="F43" s="92"/>
      <c r="G43" s="93"/>
    </row>
    <row r="44" spans="1:9">
      <c r="A44" s="162"/>
      <c r="B44" s="166"/>
      <c r="C44" s="168"/>
      <c r="D44" s="162"/>
      <c r="E44" s="169"/>
      <c r="F44" s="184"/>
      <c r="G44" s="185"/>
    </row>
    <row r="45" spans="1:9">
      <c r="A45" s="159" t="s">
        <v>29</v>
      </c>
      <c r="B45" s="159"/>
      <c r="C45" s="159"/>
      <c r="D45" s="159"/>
      <c r="E45" s="159"/>
      <c r="F45" s="159"/>
      <c r="G45" s="159"/>
    </row>
    <row r="46" spans="1:9">
      <c r="A46" s="160" t="s">
        <v>27</v>
      </c>
      <c r="B46" s="163" t="s">
        <v>10</v>
      </c>
      <c r="C46" s="165"/>
      <c r="D46" s="160" t="s">
        <v>28</v>
      </c>
      <c r="E46" s="172"/>
      <c r="F46" s="173"/>
      <c r="G46" s="174"/>
    </row>
    <row r="47" spans="1:9">
      <c r="A47" s="162"/>
      <c r="B47" s="169" t="s">
        <v>10</v>
      </c>
      <c r="C47" s="171"/>
      <c r="D47" s="162"/>
      <c r="E47" s="175"/>
      <c r="F47" s="176"/>
      <c r="G47" s="177"/>
    </row>
    <row r="48" spans="1:9">
      <c r="A48" s="159" t="s">
        <v>30</v>
      </c>
      <c r="B48" s="159"/>
      <c r="C48" s="159"/>
      <c r="D48" s="159"/>
      <c r="E48" s="159"/>
      <c r="F48" s="159"/>
      <c r="G48" s="159"/>
    </row>
    <row r="49" spans="1:8">
      <c r="A49" s="160" t="s">
        <v>27</v>
      </c>
      <c r="B49" s="163"/>
      <c r="C49" s="164"/>
      <c r="D49" s="165"/>
      <c r="E49" s="160" t="s">
        <v>28</v>
      </c>
      <c r="F49" s="163"/>
      <c r="G49" s="165"/>
      <c r="H49" s="89"/>
    </row>
    <row r="50" spans="1:8">
      <c r="A50" s="161"/>
      <c r="B50" s="166"/>
      <c r="C50" s="167"/>
      <c r="D50" s="168"/>
      <c r="E50" s="161"/>
      <c r="F50" s="166" t="s">
        <v>10</v>
      </c>
      <c r="G50" s="168"/>
      <c r="H50" s="94"/>
    </row>
    <row r="51" spans="1:8">
      <c r="A51" s="161"/>
      <c r="B51" s="166"/>
      <c r="C51" s="167"/>
      <c r="D51" s="168"/>
      <c r="E51" s="161"/>
      <c r="F51" s="166" t="s">
        <v>10</v>
      </c>
      <c r="G51" s="168"/>
    </row>
    <row r="52" spans="1:8">
      <c r="A52" s="161"/>
      <c r="B52" s="166"/>
      <c r="C52" s="167"/>
      <c r="D52" s="168"/>
      <c r="E52" s="161"/>
      <c r="F52" s="166" t="s">
        <v>10</v>
      </c>
      <c r="G52" s="168"/>
    </row>
    <row r="53" spans="1:8">
      <c r="A53" s="161"/>
      <c r="B53" s="166" t="s">
        <v>10</v>
      </c>
      <c r="C53" s="167"/>
      <c r="D53" s="168"/>
      <c r="E53" s="161"/>
      <c r="F53" s="166" t="s">
        <v>10</v>
      </c>
      <c r="G53" s="168"/>
    </row>
    <row r="54" spans="1:8">
      <c r="A54" s="162"/>
      <c r="B54" s="169"/>
      <c r="C54" s="170"/>
      <c r="D54" s="171"/>
      <c r="E54" s="162"/>
      <c r="F54" s="166"/>
      <c r="G54" s="168"/>
    </row>
    <row r="55" spans="1:8">
      <c r="A55" s="135" t="s">
        <v>31</v>
      </c>
      <c r="B55" s="136"/>
      <c r="C55" s="37" t="s">
        <v>32</v>
      </c>
      <c r="D55" s="38">
        <f>B57+E57</f>
        <v>0</v>
      </c>
      <c r="E55" s="39"/>
      <c r="F55" s="137"/>
      <c r="G55" s="137"/>
    </row>
    <row r="56" spans="1:8">
      <c r="A56" s="142" t="s">
        <v>27</v>
      </c>
      <c r="B56" s="40" t="s">
        <v>33</v>
      </c>
      <c r="C56" s="40" t="s">
        <v>34</v>
      </c>
      <c r="D56" s="145" t="s">
        <v>28</v>
      </c>
      <c r="E56" s="40" t="s">
        <v>33</v>
      </c>
      <c r="F56" s="148" t="s">
        <v>34</v>
      </c>
      <c r="G56" s="149"/>
    </row>
    <row r="57" spans="1:8">
      <c r="A57" s="143"/>
      <c r="B57" s="150"/>
      <c r="C57" s="150"/>
      <c r="D57" s="146"/>
      <c r="E57" s="150"/>
      <c r="F57" s="153"/>
      <c r="G57" s="154"/>
    </row>
    <row r="58" spans="1:8">
      <c r="A58" s="143"/>
      <c r="B58" s="151"/>
      <c r="C58" s="151"/>
      <c r="D58" s="146"/>
      <c r="E58" s="151"/>
      <c r="F58" s="155"/>
      <c r="G58" s="156"/>
    </row>
    <row r="59" spans="1:8">
      <c r="A59" s="144"/>
      <c r="B59" s="152"/>
      <c r="C59" s="152"/>
      <c r="D59" s="147"/>
      <c r="E59" s="152"/>
      <c r="F59" s="157"/>
      <c r="G59" s="158"/>
    </row>
    <row r="60" spans="1:8">
      <c r="A60" s="138" t="s">
        <v>35</v>
      </c>
      <c r="B60" s="138"/>
      <c r="C60" s="138"/>
      <c r="D60" s="138"/>
      <c r="E60" s="138"/>
      <c r="F60" s="138"/>
      <c r="G60" s="138"/>
    </row>
    <row r="61" spans="1:8">
      <c r="A61" s="139"/>
      <c r="B61" s="140"/>
      <c r="C61" s="140"/>
      <c r="D61" s="140"/>
      <c r="E61" s="140"/>
      <c r="F61" s="140"/>
      <c r="G61" s="141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89">
    <mergeCell ref="A60:G60"/>
    <mergeCell ref="A61:G61"/>
    <mergeCell ref="B42:C42"/>
    <mergeCell ref="A56:A59"/>
    <mergeCell ref="D56:D59"/>
    <mergeCell ref="F56:G56"/>
    <mergeCell ref="B57:B59"/>
    <mergeCell ref="C57:C59"/>
    <mergeCell ref="E57:E59"/>
    <mergeCell ref="F57:G59"/>
    <mergeCell ref="F52:G52"/>
    <mergeCell ref="B53:D53"/>
    <mergeCell ref="F53:G53"/>
    <mergeCell ref="B54:D54"/>
    <mergeCell ref="F54:G54"/>
    <mergeCell ref="A55:B55"/>
    <mergeCell ref="F55:G55"/>
    <mergeCell ref="A48:G48"/>
    <mergeCell ref="A49:A54"/>
    <mergeCell ref="B49:D49"/>
    <mergeCell ref="E49:E54"/>
    <mergeCell ref="F49:G49"/>
    <mergeCell ref="B50:D50"/>
    <mergeCell ref="F50:G50"/>
    <mergeCell ref="B51:D51"/>
    <mergeCell ref="F51:G51"/>
    <mergeCell ref="B52:D52"/>
    <mergeCell ref="B44:C44"/>
    <mergeCell ref="E44:G44"/>
    <mergeCell ref="A45:G45"/>
    <mergeCell ref="A46:A47"/>
    <mergeCell ref="B46:C46"/>
    <mergeCell ref="D46:D47"/>
    <mergeCell ref="E46:G46"/>
    <mergeCell ref="B47:C47"/>
    <mergeCell ref="E47:G47"/>
    <mergeCell ref="E40:G40"/>
    <mergeCell ref="B41:C41"/>
    <mergeCell ref="E41:G41"/>
    <mergeCell ref="B39:C39"/>
    <mergeCell ref="E39:G39"/>
    <mergeCell ref="A32:G32"/>
    <mergeCell ref="A33:A44"/>
    <mergeCell ref="B33:C33"/>
    <mergeCell ref="D33:D44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610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800600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1555200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2355800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'0826'!B7:C7+'0827'!B6:C6</f>
        <v>85015560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625</v>
      </c>
      <c r="C11" s="21">
        <v>5</v>
      </c>
      <c r="D11" s="146"/>
      <c r="E11" s="22"/>
      <c r="F11" s="21"/>
      <c r="G11" s="23"/>
    </row>
    <row r="12" spans="1:9" ht="18" customHeight="1">
      <c r="A12" s="220"/>
      <c r="B12" s="21" t="s">
        <v>626</v>
      </c>
      <c r="C12" s="24">
        <v>6</v>
      </c>
      <c r="D12" s="146"/>
      <c r="E12" s="22"/>
      <c r="F12" s="21"/>
      <c r="G12" s="23"/>
    </row>
    <row r="13" spans="1:9" ht="17.100000000000001" customHeight="1">
      <c r="A13" s="221"/>
      <c r="B13" s="21" t="s">
        <v>627</v>
      </c>
      <c r="C13" s="21">
        <v>4</v>
      </c>
      <c r="D13" s="147"/>
      <c r="E13" s="25"/>
      <c r="F13" s="26"/>
      <c r="G13" s="23"/>
    </row>
    <row r="14" spans="1:9" ht="27.95" customHeight="1">
      <c r="A14" s="204" t="s">
        <v>606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0.5</v>
      </c>
      <c r="C16" s="28" t="s">
        <v>612</v>
      </c>
      <c r="D16" s="29">
        <v>3</v>
      </c>
      <c r="E16" s="194"/>
      <c r="F16" s="195"/>
      <c r="G16" s="196"/>
    </row>
    <row r="17" spans="1:7">
      <c r="A17" s="161"/>
      <c r="B17" s="28"/>
      <c r="C17" s="21" t="s">
        <v>613</v>
      </c>
      <c r="D17" s="21">
        <v>3</v>
      </c>
      <c r="E17" s="194"/>
      <c r="F17" s="195"/>
      <c r="G17" s="196"/>
    </row>
    <row r="18" spans="1:7">
      <c r="A18" s="161"/>
      <c r="B18" s="28">
        <v>0.5</v>
      </c>
      <c r="C18" s="21" t="s">
        <v>614</v>
      </c>
      <c r="D18" s="21">
        <v>5</v>
      </c>
      <c r="E18" s="194" t="s">
        <v>281</v>
      </c>
      <c r="F18" s="195"/>
      <c r="G18" s="196"/>
    </row>
    <row r="19" spans="1:7">
      <c r="A19" s="161"/>
      <c r="B19" s="28">
        <v>0.52083333333333337</v>
      </c>
      <c r="C19" s="21" t="s">
        <v>615</v>
      </c>
      <c r="D19" s="21">
        <v>3</v>
      </c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0.27083333333333331</v>
      </c>
      <c r="C23" s="33" t="s">
        <v>616</v>
      </c>
      <c r="D23" s="33">
        <v>7</v>
      </c>
      <c r="E23" s="175"/>
      <c r="F23" s="176"/>
      <c r="G23" s="177"/>
    </row>
    <row r="24" spans="1:7">
      <c r="A24" s="161"/>
      <c r="B24" s="28">
        <v>0.29166666666666669</v>
      </c>
      <c r="C24" s="21" t="s">
        <v>617</v>
      </c>
      <c r="D24" s="21">
        <v>3</v>
      </c>
      <c r="E24" s="194"/>
      <c r="F24" s="195"/>
      <c r="G24" s="196"/>
    </row>
    <row r="25" spans="1:7">
      <c r="A25" s="161"/>
      <c r="B25" s="28">
        <v>0.3125</v>
      </c>
      <c r="C25" s="21" t="s">
        <v>618</v>
      </c>
      <c r="D25" s="21">
        <v>3</v>
      </c>
      <c r="E25" s="194"/>
      <c r="F25" s="195"/>
      <c r="G25" s="196"/>
    </row>
    <row r="26" spans="1:7">
      <c r="A26" s="161"/>
      <c r="B26" s="28">
        <v>0.29166666666666669</v>
      </c>
      <c r="C26" s="21" t="s">
        <v>619</v>
      </c>
      <c r="D26" s="21">
        <v>4</v>
      </c>
      <c r="E26" s="191"/>
      <c r="F26" s="192"/>
      <c r="G26" s="193"/>
    </row>
    <row r="27" spans="1:7">
      <c r="A27" s="161"/>
      <c r="B27" s="28">
        <v>0.33333333333333331</v>
      </c>
      <c r="C27" s="21" t="s">
        <v>620</v>
      </c>
      <c r="D27" s="21">
        <v>3</v>
      </c>
      <c r="E27" s="194"/>
      <c r="F27" s="195"/>
      <c r="G27" s="196"/>
    </row>
    <row r="28" spans="1:7">
      <c r="A28" s="161"/>
      <c r="B28" s="28">
        <v>0.3125</v>
      </c>
      <c r="C28" s="21" t="s">
        <v>633</v>
      </c>
      <c r="D28" s="21">
        <v>3</v>
      </c>
      <c r="E28" s="194"/>
      <c r="F28" s="195"/>
      <c r="G28" s="196"/>
    </row>
    <row r="29" spans="1:7">
      <c r="A29" s="161"/>
      <c r="B29" s="28">
        <v>0.29166666666666669</v>
      </c>
      <c r="C29" s="21" t="s">
        <v>634</v>
      </c>
      <c r="D29" s="21">
        <v>2</v>
      </c>
      <c r="E29" s="194"/>
      <c r="F29" s="195"/>
      <c r="G29" s="196"/>
    </row>
    <row r="30" spans="1:7">
      <c r="A30" s="161"/>
      <c r="B30" s="28">
        <v>0.27083333333333331</v>
      </c>
      <c r="C30" s="21" t="s">
        <v>635</v>
      </c>
      <c r="D30" s="21">
        <v>2</v>
      </c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621</v>
      </c>
      <c r="C33" s="165"/>
      <c r="D33" s="160" t="s">
        <v>28</v>
      </c>
      <c r="E33" s="188" t="s">
        <v>628</v>
      </c>
      <c r="F33" s="189"/>
      <c r="G33" s="190"/>
    </row>
    <row r="34" spans="1:9" ht="17.25" customHeight="1">
      <c r="A34" s="161"/>
      <c r="B34" s="166" t="s">
        <v>622</v>
      </c>
      <c r="C34" s="168"/>
      <c r="D34" s="161"/>
      <c r="E34" s="166" t="s">
        <v>629</v>
      </c>
      <c r="F34" s="167"/>
      <c r="G34" s="168"/>
    </row>
    <row r="35" spans="1:9">
      <c r="A35" s="161"/>
      <c r="B35" s="225"/>
      <c r="C35" s="168"/>
      <c r="D35" s="161"/>
      <c r="E35" s="166" t="s">
        <v>630</v>
      </c>
      <c r="F35" s="167"/>
      <c r="G35" s="168"/>
    </row>
    <row r="36" spans="1:9">
      <c r="A36" s="161"/>
      <c r="B36" s="166" t="s">
        <v>623</v>
      </c>
      <c r="C36" s="168"/>
      <c r="D36" s="161"/>
      <c r="E36" s="166" t="s">
        <v>631</v>
      </c>
      <c r="F36" s="167"/>
      <c r="G36" s="168"/>
    </row>
    <row r="37" spans="1:9" ht="17.25" customHeight="1">
      <c r="A37" s="161"/>
      <c r="B37" s="166" t="s">
        <v>624</v>
      </c>
      <c r="C37" s="168"/>
      <c r="D37" s="161"/>
      <c r="E37" s="224" t="s">
        <v>632</v>
      </c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 ht="15" customHeight="1">
      <c r="A40" s="161"/>
      <c r="B40" s="95"/>
      <c r="C40" s="96"/>
      <c r="D40" s="161"/>
      <c r="E40" s="97"/>
      <c r="F40" s="98"/>
      <c r="G40" s="99"/>
    </row>
    <row r="41" spans="1:9">
      <c r="A41" s="162"/>
      <c r="B41" s="166"/>
      <c r="C41" s="168"/>
      <c r="D41" s="162"/>
      <c r="E41" s="169"/>
      <c r="F41" s="184"/>
      <c r="G41" s="185"/>
    </row>
    <row r="42" spans="1:9">
      <c r="A42" s="159" t="s">
        <v>29</v>
      </c>
      <c r="B42" s="159"/>
      <c r="C42" s="159"/>
      <c r="D42" s="159"/>
      <c r="E42" s="159"/>
      <c r="F42" s="159"/>
      <c r="G42" s="159"/>
    </row>
    <row r="43" spans="1:9">
      <c r="A43" s="160" t="s">
        <v>27</v>
      </c>
      <c r="B43" s="163" t="s">
        <v>10</v>
      </c>
      <c r="C43" s="165"/>
      <c r="D43" s="160" t="s">
        <v>28</v>
      </c>
      <c r="E43" s="172"/>
      <c r="F43" s="173"/>
      <c r="G43" s="174"/>
    </row>
    <row r="44" spans="1:9">
      <c r="A44" s="162"/>
      <c r="B44" s="169" t="s">
        <v>10</v>
      </c>
      <c r="C44" s="171"/>
      <c r="D44" s="162"/>
      <c r="E44" s="175"/>
      <c r="F44" s="176"/>
      <c r="G44" s="177"/>
    </row>
    <row r="45" spans="1:9">
      <c r="A45" s="159" t="s">
        <v>30</v>
      </c>
      <c r="B45" s="159"/>
      <c r="C45" s="159"/>
      <c r="D45" s="159"/>
      <c r="E45" s="159"/>
      <c r="F45" s="159"/>
      <c r="G45" s="159"/>
    </row>
    <row r="46" spans="1:9">
      <c r="A46" s="160" t="s">
        <v>27</v>
      </c>
      <c r="B46" s="163"/>
      <c r="C46" s="164"/>
      <c r="D46" s="165"/>
      <c r="E46" s="160" t="s">
        <v>28</v>
      </c>
      <c r="F46" s="163"/>
      <c r="G46" s="165"/>
      <c r="H46" s="95"/>
    </row>
    <row r="47" spans="1:9">
      <c r="A47" s="161"/>
      <c r="B47" s="166"/>
      <c r="C47" s="167"/>
      <c r="D47" s="168"/>
      <c r="E47" s="161"/>
      <c r="F47" s="166" t="s">
        <v>10</v>
      </c>
      <c r="G47" s="168"/>
      <c r="H47" s="100"/>
    </row>
    <row r="48" spans="1:9">
      <c r="A48" s="161"/>
      <c r="B48" s="166"/>
      <c r="C48" s="167"/>
      <c r="D48" s="168"/>
      <c r="E48" s="161"/>
      <c r="F48" s="166" t="s">
        <v>10</v>
      </c>
      <c r="G48" s="168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 t="s">
        <v>10</v>
      </c>
      <c r="C50" s="167"/>
      <c r="D50" s="168"/>
      <c r="E50" s="161"/>
      <c r="F50" s="166" t="s">
        <v>10</v>
      </c>
      <c r="G50" s="168"/>
    </row>
    <row r="51" spans="1:7">
      <c r="A51" s="162"/>
      <c r="B51" s="169"/>
      <c r="C51" s="170"/>
      <c r="D51" s="171"/>
      <c r="E51" s="162"/>
      <c r="F51" s="166"/>
      <c r="G51" s="168"/>
    </row>
    <row r="52" spans="1:7">
      <c r="A52" s="135" t="s">
        <v>31</v>
      </c>
      <c r="B52" s="136"/>
      <c r="C52" s="37" t="s">
        <v>32</v>
      </c>
      <c r="D52" s="38">
        <f>B54+E54</f>
        <v>0</v>
      </c>
      <c r="E52" s="39"/>
      <c r="F52" s="137"/>
      <c r="G52" s="137"/>
    </row>
    <row r="53" spans="1:7">
      <c r="A53" s="142" t="s">
        <v>27</v>
      </c>
      <c r="B53" s="40" t="s">
        <v>33</v>
      </c>
      <c r="C53" s="40" t="s">
        <v>34</v>
      </c>
      <c r="D53" s="145" t="s">
        <v>28</v>
      </c>
      <c r="E53" s="40" t="s">
        <v>33</v>
      </c>
      <c r="F53" s="148" t="s">
        <v>34</v>
      </c>
      <c r="G53" s="149"/>
    </row>
    <row r="54" spans="1:7">
      <c r="A54" s="143"/>
      <c r="B54" s="150"/>
      <c r="C54" s="150"/>
      <c r="D54" s="146"/>
      <c r="E54" s="150"/>
      <c r="F54" s="153"/>
      <c r="G54" s="154"/>
    </row>
    <row r="55" spans="1:7">
      <c r="A55" s="143"/>
      <c r="B55" s="151"/>
      <c r="C55" s="151"/>
      <c r="D55" s="146"/>
      <c r="E55" s="151"/>
      <c r="F55" s="155"/>
      <c r="G55" s="156"/>
    </row>
    <row r="56" spans="1:7">
      <c r="A56" s="144"/>
      <c r="B56" s="152"/>
      <c r="C56" s="152"/>
      <c r="D56" s="147"/>
      <c r="E56" s="152"/>
      <c r="F56" s="157"/>
      <c r="G56" s="158"/>
    </row>
    <row r="57" spans="1:7">
      <c r="A57" s="138" t="s">
        <v>35</v>
      </c>
      <c r="B57" s="138"/>
      <c r="C57" s="138"/>
      <c r="D57" s="138"/>
      <c r="E57" s="138"/>
      <c r="F57" s="138"/>
      <c r="G57" s="138"/>
    </row>
    <row r="58" spans="1:7">
      <c r="A58" s="139"/>
      <c r="B58" s="140"/>
      <c r="C58" s="140"/>
      <c r="D58" s="140"/>
      <c r="E58" s="140"/>
      <c r="F58" s="140"/>
      <c r="G58" s="14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41:C41"/>
    <mergeCell ref="E41:G41"/>
    <mergeCell ref="E36:G36"/>
    <mergeCell ref="B37:C37"/>
    <mergeCell ref="E37:G37"/>
    <mergeCell ref="B38:C38"/>
    <mergeCell ref="E38:G38"/>
    <mergeCell ref="B39:C39"/>
    <mergeCell ref="E39:G39"/>
    <mergeCell ref="A42:G42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637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431100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2451560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2882660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'0827'!B7:C7+'0828'!B6:C6</f>
        <v>87898220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654</v>
      </c>
      <c r="C11" s="21">
        <v>4</v>
      </c>
      <c r="D11" s="146"/>
      <c r="E11" s="22"/>
      <c r="F11" s="21"/>
      <c r="G11" s="23"/>
    </row>
    <row r="12" spans="1:9" ht="18" customHeight="1">
      <c r="A12" s="220"/>
      <c r="B12" s="21" t="s">
        <v>655</v>
      </c>
      <c r="C12" s="24">
        <v>3</v>
      </c>
      <c r="D12" s="146"/>
      <c r="E12" s="22"/>
      <c r="F12" s="21"/>
      <c r="G12" s="23"/>
    </row>
    <row r="13" spans="1:9" ht="17.100000000000001" customHeight="1">
      <c r="A13" s="221"/>
      <c r="B13" s="21" t="s">
        <v>656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606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/>
      <c r="C16" s="28"/>
      <c r="D16" s="29"/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249</v>
      </c>
      <c r="C23" s="33" t="s">
        <v>638</v>
      </c>
      <c r="D23" s="33">
        <v>7</v>
      </c>
      <c r="E23" s="175" t="s">
        <v>657</v>
      </c>
      <c r="F23" s="176"/>
      <c r="G23" s="177"/>
    </row>
    <row r="24" spans="1:7">
      <c r="A24" s="161"/>
      <c r="B24" s="28" t="s">
        <v>639</v>
      </c>
      <c r="C24" s="21" t="s">
        <v>640</v>
      </c>
      <c r="D24" s="21">
        <v>2</v>
      </c>
      <c r="E24" s="194"/>
      <c r="F24" s="195"/>
      <c r="G24" s="196"/>
    </row>
    <row r="25" spans="1:7">
      <c r="A25" s="161"/>
      <c r="B25" s="28" t="s">
        <v>641</v>
      </c>
      <c r="C25" s="21" t="s">
        <v>642</v>
      </c>
      <c r="D25" s="21" t="s">
        <v>643</v>
      </c>
      <c r="E25" s="194"/>
      <c r="F25" s="195"/>
      <c r="G25" s="196"/>
    </row>
    <row r="26" spans="1:7">
      <c r="A26" s="161"/>
      <c r="B26" s="28" t="s">
        <v>287</v>
      </c>
      <c r="C26" s="21" t="s">
        <v>644</v>
      </c>
      <c r="D26" s="21">
        <v>3</v>
      </c>
      <c r="E26" s="191"/>
      <c r="F26" s="192"/>
      <c r="G26" s="193"/>
    </row>
    <row r="27" spans="1:7">
      <c r="A27" s="161"/>
      <c r="B27" s="28" t="s">
        <v>287</v>
      </c>
      <c r="C27" s="21" t="s">
        <v>645</v>
      </c>
      <c r="D27" s="21">
        <v>7</v>
      </c>
      <c r="E27" s="194" t="s">
        <v>281</v>
      </c>
      <c r="F27" s="195"/>
      <c r="G27" s="196"/>
    </row>
    <row r="28" spans="1:7">
      <c r="A28" s="161"/>
      <c r="B28" s="28" t="s">
        <v>287</v>
      </c>
      <c r="C28" s="21" t="s">
        <v>646</v>
      </c>
      <c r="D28" s="21">
        <v>3</v>
      </c>
      <c r="E28" s="194"/>
      <c r="F28" s="195"/>
      <c r="G28" s="196"/>
    </row>
    <row r="29" spans="1:7">
      <c r="A29" s="161"/>
      <c r="B29" s="28" t="s">
        <v>130</v>
      </c>
      <c r="C29" s="21" t="s">
        <v>647</v>
      </c>
      <c r="D29" s="21">
        <v>2</v>
      </c>
      <c r="E29" s="194"/>
      <c r="F29" s="195"/>
      <c r="G29" s="196"/>
    </row>
    <row r="30" spans="1:7">
      <c r="A30" s="161"/>
      <c r="B30" s="28" t="s">
        <v>130</v>
      </c>
      <c r="C30" s="21" t="s">
        <v>648</v>
      </c>
      <c r="D30" s="21">
        <v>2</v>
      </c>
      <c r="E30" s="194"/>
      <c r="F30" s="195"/>
      <c r="G30" s="196"/>
    </row>
    <row r="31" spans="1:7">
      <c r="A31" s="161"/>
      <c r="B31" s="28" t="s">
        <v>486</v>
      </c>
      <c r="C31" s="21" t="s">
        <v>649</v>
      </c>
      <c r="D31" s="21">
        <v>3</v>
      </c>
      <c r="E31" s="101"/>
      <c r="F31" s="102"/>
      <c r="G31" s="103"/>
    </row>
    <row r="32" spans="1:7">
      <c r="A32" s="161"/>
      <c r="B32" s="28"/>
      <c r="C32" s="21"/>
      <c r="D32" s="21"/>
      <c r="E32" s="194"/>
      <c r="F32" s="195"/>
      <c r="G32" s="196"/>
    </row>
    <row r="33" spans="1:9">
      <c r="A33" s="159" t="s">
        <v>26</v>
      </c>
      <c r="B33" s="159"/>
      <c r="C33" s="159"/>
      <c r="D33" s="159"/>
      <c r="E33" s="159"/>
      <c r="F33" s="159"/>
      <c r="G33" s="159"/>
    </row>
    <row r="34" spans="1:9">
      <c r="A34" s="160" t="s">
        <v>27</v>
      </c>
      <c r="B34" s="163" t="s">
        <v>650</v>
      </c>
      <c r="C34" s="165"/>
      <c r="D34" s="160" t="s">
        <v>28</v>
      </c>
      <c r="E34" s="222" t="s">
        <v>658</v>
      </c>
      <c r="F34" s="189"/>
      <c r="G34" s="190"/>
    </row>
    <row r="35" spans="1:9" ht="17.25" customHeight="1">
      <c r="A35" s="161"/>
      <c r="B35" s="166" t="s">
        <v>651</v>
      </c>
      <c r="C35" s="168"/>
      <c r="D35" s="161"/>
      <c r="E35" s="166" t="s">
        <v>659</v>
      </c>
      <c r="F35" s="167"/>
      <c r="G35" s="168"/>
    </row>
    <row r="36" spans="1:9">
      <c r="A36" s="161"/>
      <c r="B36" s="225"/>
      <c r="C36" s="168"/>
      <c r="D36" s="161"/>
      <c r="E36" s="166"/>
      <c r="F36" s="167"/>
      <c r="G36" s="168"/>
    </row>
    <row r="37" spans="1:9">
      <c r="A37" s="161"/>
      <c r="B37" s="166"/>
      <c r="C37" s="168"/>
      <c r="D37" s="161"/>
      <c r="E37" s="166"/>
      <c r="F37" s="167"/>
      <c r="G37" s="168"/>
    </row>
    <row r="38" spans="1:9" ht="17.25" customHeight="1">
      <c r="A38" s="161"/>
      <c r="B38" s="166"/>
      <c r="C38" s="168"/>
      <c r="D38" s="161"/>
      <c r="E38" s="224"/>
      <c r="F38" s="167"/>
      <c r="G38" s="168"/>
    </row>
    <row r="39" spans="1:9" ht="17.25" customHeight="1">
      <c r="A39" s="161"/>
      <c r="B39" s="166"/>
      <c r="C39" s="168"/>
      <c r="D39" s="161"/>
      <c r="E39" s="178"/>
      <c r="F39" s="186"/>
      <c r="G39" s="187"/>
      <c r="I39" s="24"/>
    </row>
    <row r="40" spans="1:9" ht="18" customHeight="1">
      <c r="A40" s="161"/>
      <c r="B40" s="166"/>
      <c r="C40" s="168"/>
      <c r="D40" s="161"/>
      <c r="E40" s="178"/>
      <c r="F40" s="186"/>
      <c r="G40" s="187"/>
    </row>
    <row r="41" spans="1:9" ht="15" customHeight="1">
      <c r="A41" s="161"/>
      <c r="B41" s="104"/>
      <c r="C41" s="105"/>
      <c r="D41" s="161"/>
      <c r="E41" s="106"/>
      <c r="F41" s="107"/>
      <c r="G41" s="108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 t="s">
        <v>652</v>
      </c>
      <c r="C47" s="164"/>
      <c r="D47" s="165"/>
      <c r="E47" s="160" t="s">
        <v>28</v>
      </c>
      <c r="F47" s="163"/>
      <c r="G47" s="165"/>
      <c r="H47" s="104"/>
    </row>
    <row r="48" spans="1:9">
      <c r="A48" s="161"/>
      <c r="B48" s="166" t="s">
        <v>653</v>
      </c>
      <c r="C48" s="167"/>
      <c r="D48" s="168"/>
      <c r="E48" s="161"/>
      <c r="F48" s="166" t="s">
        <v>10</v>
      </c>
      <c r="G48" s="168"/>
      <c r="H48" s="109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53:B53"/>
    <mergeCell ref="F53:G53"/>
    <mergeCell ref="B40:C40"/>
    <mergeCell ref="E40:G40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E42:G42"/>
    <mergeCell ref="A43:G43"/>
    <mergeCell ref="A44:A45"/>
    <mergeCell ref="B44:C44"/>
    <mergeCell ref="D44:D45"/>
    <mergeCell ref="E44:G44"/>
    <mergeCell ref="B45:C45"/>
    <mergeCell ref="E45:G45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2:C42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2:G32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G11" sqref="G1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660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753400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2444980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3198380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'0828'!B7:C7+'0829'!B6:C6</f>
        <v>91096600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670</v>
      </c>
      <c r="C11" s="21">
        <v>9</v>
      </c>
      <c r="D11" s="146"/>
      <c r="E11" s="22"/>
      <c r="F11" s="21"/>
      <c r="G11" s="23"/>
    </row>
    <row r="12" spans="1:9" ht="18" customHeight="1">
      <c r="A12" s="220"/>
      <c r="B12" s="21" t="s">
        <v>672</v>
      </c>
      <c r="C12" s="24">
        <v>6</v>
      </c>
      <c r="D12" s="146"/>
      <c r="E12" s="22"/>
      <c r="F12" s="21"/>
      <c r="G12" s="23"/>
    </row>
    <row r="13" spans="1:9" ht="17.100000000000001" customHeight="1">
      <c r="A13" s="221"/>
      <c r="B13" s="21" t="s">
        <v>671</v>
      </c>
      <c r="C13" s="21">
        <v>3</v>
      </c>
      <c r="D13" s="147"/>
      <c r="E13" s="25"/>
      <c r="F13" s="26"/>
      <c r="G13" s="23"/>
    </row>
    <row r="14" spans="1:9" ht="27.95" customHeight="1">
      <c r="A14" s="204" t="s">
        <v>606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0.47916666666666669</v>
      </c>
      <c r="C16" s="28" t="s">
        <v>661</v>
      </c>
      <c r="D16" s="29">
        <v>3</v>
      </c>
      <c r="E16" s="194"/>
      <c r="F16" s="195"/>
      <c r="G16" s="196"/>
    </row>
    <row r="17" spans="1:7">
      <c r="A17" s="161"/>
      <c r="B17" s="28">
        <v>0.45833333333333331</v>
      </c>
      <c r="C17" s="21" t="s">
        <v>662</v>
      </c>
      <c r="D17" s="21">
        <v>6</v>
      </c>
      <c r="E17" s="194"/>
      <c r="F17" s="195"/>
      <c r="G17" s="196"/>
    </row>
    <row r="18" spans="1:7">
      <c r="A18" s="161"/>
      <c r="B18" s="28">
        <v>0.4861111111111111</v>
      </c>
      <c r="C18" s="21" t="s">
        <v>663</v>
      </c>
      <c r="D18" s="21">
        <v>8</v>
      </c>
      <c r="E18" s="194"/>
      <c r="F18" s="195"/>
      <c r="G18" s="196"/>
    </row>
    <row r="19" spans="1:7">
      <c r="A19" s="161"/>
      <c r="B19" s="28">
        <v>0.52083333333333337</v>
      </c>
      <c r="C19" s="21" t="s">
        <v>675</v>
      </c>
      <c r="D19" s="21">
        <v>3</v>
      </c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>
        <v>0.27083333333333331</v>
      </c>
      <c r="C23" s="33" t="s">
        <v>664</v>
      </c>
      <c r="D23" s="33">
        <v>11</v>
      </c>
      <c r="E23" s="175" t="s">
        <v>673</v>
      </c>
      <c r="F23" s="176"/>
      <c r="G23" s="177"/>
    </row>
    <row r="24" spans="1:7">
      <c r="A24" s="161"/>
      <c r="B24" s="28">
        <v>0.3125</v>
      </c>
      <c r="C24" s="21" t="s">
        <v>665</v>
      </c>
      <c r="D24" s="21">
        <v>9</v>
      </c>
      <c r="E24" s="194"/>
      <c r="F24" s="195"/>
      <c r="G24" s="196"/>
    </row>
    <row r="25" spans="1:7">
      <c r="A25" s="161"/>
      <c r="B25" s="28">
        <v>0.3125</v>
      </c>
      <c r="C25" s="21" t="s">
        <v>666</v>
      </c>
      <c r="D25" s="21">
        <v>5</v>
      </c>
      <c r="E25" s="194" t="s">
        <v>674</v>
      </c>
      <c r="F25" s="195"/>
      <c r="G25" s="196"/>
    </row>
    <row r="26" spans="1:7">
      <c r="A26" s="161"/>
      <c r="B26" s="28">
        <v>0.33333333333333331</v>
      </c>
      <c r="C26" s="21" t="s">
        <v>667</v>
      </c>
      <c r="D26" s="21">
        <v>5</v>
      </c>
      <c r="E26" s="191"/>
      <c r="F26" s="192"/>
      <c r="G26" s="193"/>
    </row>
    <row r="27" spans="1:7">
      <c r="A27" s="161"/>
      <c r="B27" s="28">
        <v>0.3611111111111111</v>
      </c>
      <c r="C27" s="21" t="s">
        <v>668</v>
      </c>
      <c r="D27" s="21">
        <v>2</v>
      </c>
      <c r="E27" s="194"/>
      <c r="F27" s="195"/>
      <c r="G27" s="196"/>
    </row>
    <row r="28" spans="1:7">
      <c r="A28" s="161"/>
      <c r="B28" s="28">
        <v>0.29166666666666669</v>
      </c>
      <c r="C28" s="21" t="s">
        <v>676</v>
      </c>
      <c r="D28" s="21">
        <v>5</v>
      </c>
      <c r="E28" s="194"/>
      <c r="F28" s="195"/>
      <c r="G28" s="196"/>
    </row>
    <row r="29" spans="1:7">
      <c r="A29" s="161"/>
      <c r="B29" s="28">
        <v>0.29166666666666669</v>
      </c>
      <c r="C29" s="21" t="s">
        <v>677</v>
      </c>
      <c r="D29" s="21">
        <v>3</v>
      </c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10"/>
      <c r="F31" s="111"/>
      <c r="G31" s="112"/>
    </row>
    <row r="32" spans="1:7">
      <c r="A32" s="161"/>
      <c r="B32" s="28"/>
      <c r="C32" s="21"/>
      <c r="D32" s="21"/>
      <c r="E32" s="194"/>
      <c r="F32" s="195"/>
      <c r="G32" s="196"/>
    </row>
    <row r="33" spans="1:9">
      <c r="A33" s="159" t="s">
        <v>26</v>
      </c>
      <c r="B33" s="159"/>
      <c r="C33" s="159"/>
      <c r="D33" s="159"/>
      <c r="E33" s="159"/>
      <c r="F33" s="159"/>
      <c r="G33" s="159"/>
    </row>
    <row r="34" spans="1:9">
      <c r="A34" s="160" t="s">
        <v>27</v>
      </c>
      <c r="B34" s="163" t="s">
        <v>669</v>
      </c>
      <c r="C34" s="165"/>
      <c r="D34" s="160" t="s">
        <v>28</v>
      </c>
      <c r="E34" s="222" t="s">
        <v>679</v>
      </c>
      <c r="F34" s="189"/>
      <c r="G34" s="190"/>
    </row>
    <row r="35" spans="1:9" ht="17.25" customHeight="1">
      <c r="A35" s="161"/>
      <c r="B35" s="166"/>
      <c r="C35" s="168"/>
      <c r="D35" s="161"/>
      <c r="E35" s="224" t="s">
        <v>681</v>
      </c>
      <c r="F35" s="167"/>
      <c r="G35" s="168"/>
    </row>
    <row r="36" spans="1:9">
      <c r="A36" s="161"/>
      <c r="B36" s="225"/>
      <c r="C36" s="168"/>
      <c r="D36" s="161"/>
      <c r="E36" s="226" t="s">
        <v>678</v>
      </c>
      <c r="F36" s="167"/>
      <c r="G36" s="168"/>
    </row>
    <row r="37" spans="1:9">
      <c r="A37" s="161"/>
      <c r="B37" s="166"/>
      <c r="C37" s="168"/>
      <c r="D37" s="161"/>
      <c r="E37" s="166" t="s">
        <v>680</v>
      </c>
      <c r="F37" s="167"/>
      <c r="G37" s="168"/>
    </row>
    <row r="38" spans="1:9" ht="17.25" customHeight="1">
      <c r="A38" s="161"/>
      <c r="B38" s="166"/>
      <c r="C38" s="168"/>
      <c r="D38" s="161"/>
      <c r="E38" s="224"/>
      <c r="F38" s="167"/>
      <c r="G38" s="168"/>
    </row>
    <row r="39" spans="1:9" ht="17.25" customHeight="1">
      <c r="A39" s="161"/>
      <c r="B39" s="166"/>
      <c r="C39" s="168"/>
      <c r="D39" s="161"/>
      <c r="E39" s="178"/>
      <c r="F39" s="186"/>
      <c r="G39" s="187"/>
      <c r="I39" s="24"/>
    </row>
    <row r="40" spans="1:9" ht="18" customHeight="1">
      <c r="A40" s="161"/>
      <c r="B40" s="166"/>
      <c r="C40" s="168"/>
      <c r="D40" s="161"/>
      <c r="E40" s="178"/>
      <c r="F40" s="186"/>
      <c r="G40" s="187"/>
    </row>
    <row r="41" spans="1:9" ht="15" customHeight="1">
      <c r="A41" s="161"/>
      <c r="B41" s="113"/>
      <c r="C41" s="114"/>
      <c r="D41" s="161"/>
      <c r="E41" s="115"/>
      <c r="F41" s="116"/>
      <c r="G41" s="117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113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118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53:B53"/>
    <mergeCell ref="F53:G53"/>
    <mergeCell ref="B40:C40"/>
    <mergeCell ref="E40:G40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E42:G42"/>
    <mergeCell ref="A43:G43"/>
    <mergeCell ref="A44:A45"/>
    <mergeCell ref="B44:C44"/>
    <mergeCell ref="D44:D45"/>
    <mergeCell ref="E44:G44"/>
    <mergeCell ref="B45:C45"/>
    <mergeCell ref="E45:G45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2:C42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2:G32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C12" sqref="C1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660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1258900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v>2432050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3198380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'0829'!B7:C7+'0830'!B6:C6</f>
        <v>94294980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117</v>
      </c>
      <c r="C11" s="21">
        <v>6</v>
      </c>
      <c r="D11" s="146"/>
      <c r="E11" s="22"/>
      <c r="F11" s="21"/>
      <c r="G11" s="23"/>
    </row>
    <row r="12" spans="1:9" ht="18" customHeight="1">
      <c r="A12" s="220"/>
      <c r="B12" s="21" t="s">
        <v>605</v>
      </c>
      <c r="C12" s="24">
        <v>5</v>
      </c>
      <c r="D12" s="146"/>
      <c r="E12" s="22"/>
      <c r="F12" s="21"/>
      <c r="G12" s="23"/>
    </row>
    <row r="13" spans="1:9" ht="17.100000000000001" customHeight="1">
      <c r="A13" s="221"/>
      <c r="B13" s="21" t="s">
        <v>239</v>
      </c>
      <c r="C13" s="21">
        <v>4</v>
      </c>
      <c r="D13" s="147"/>
      <c r="E13" s="25"/>
      <c r="F13" s="26"/>
      <c r="G13" s="23"/>
    </row>
    <row r="14" spans="1:9" ht="27.95" customHeight="1">
      <c r="A14" s="204" t="s">
        <v>606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>
        <v>4.1666666666666664E-2</v>
      </c>
      <c r="C16" s="28" t="s">
        <v>683</v>
      </c>
      <c r="D16" s="29">
        <v>9</v>
      </c>
      <c r="E16" s="194" t="s">
        <v>684</v>
      </c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/>
      <c r="C23" s="33"/>
      <c r="D23" s="33"/>
      <c r="E23" s="175"/>
      <c r="F23" s="176"/>
      <c r="G23" s="177"/>
    </row>
    <row r="24" spans="1:7">
      <c r="A24" s="161"/>
      <c r="B24" s="28"/>
      <c r="C24" s="21"/>
      <c r="D24" s="21"/>
      <c r="E24" s="194"/>
      <c r="F24" s="195"/>
      <c r="G24" s="196"/>
    </row>
    <row r="25" spans="1:7">
      <c r="A25" s="161"/>
      <c r="B25" s="28"/>
      <c r="C25" s="21"/>
      <c r="D25" s="21"/>
      <c r="E25" s="194"/>
      <c r="F25" s="195"/>
      <c r="G25" s="196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19"/>
      <c r="F31" s="120"/>
      <c r="G31" s="121"/>
    </row>
    <row r="32" spans="1:7">
      <c r="A32" s="161"/>
      <c r="B32" s="28"/>
      <c r="C32" s="21"/>
      <c r="D32" s="21"/>
      <c r="E32" s="194"/>
      <c r="F32" s="195"/>
      <c r="G32" s="196"/>
    </row>
    <row r="33" spans="1:9">
      <c r="A33" s="159" t="s">
        <v>26</v>
      </c>
      <c r="B33" s="159"/>
      <c r="C33" s="159"/>
      <c r="D33" s="159"/>
      <c r="E33" s="159"/>
      <c r="F33" s="159"/>
      <c r="G33" s="159"/>
    </row>
    <row r="34" spans="1:9">
      <c r="A34" s="160" t="s">
        <v>27</v>
      </c>
      <c r="B34" s="163"/>
      <c r="C34" s="165"/>
      <c r="D34" s="160" t="s">
        <v>28</v>
      </c>
      <c r="E34" s="222" t="s">
        <v>685</v>
      </c>
      <c r="F34" s="189"/>
      <c r="G34" s="190"/>
    </row>
    <row r="35" spans="1:9" ht="17.25" customHeight="1">
      <c r="A35" s="161"/>
      <c r="B35" s="166"/>
      <c r="C35" s="168"/>
      <c r="D35" s="161"/>
      <c r="E35" s="224" t="s">
        <v>686</v>
      </c>
      <c r="F35" s="167"/>
      <c r="G35" s="168"/>
    </row>
    <row r="36" spans="1:9">
      <c r="A36" s="161"/>
      <c r="B36" s="225"/>
      <c r="C36" s="168"/>
      <c r="D36" s="161"/>
      <c r="E36" s="226" t="s">
        <v>333</v>
      </c>
      <c r="F36" s="167"/>
      <c r="G36" s="168"/>
    </row>
    <row r="37" spans="1:9">
      <c r="A37" s="161"/>
      <c r="B37" s="166"/>
      <c r="C37" s="168"/>
      <c r="D37" s="161"/>
      <c r="E37" s="166" t="s">
        <v>682</v>
      </c>
      <c r="F37" s="167"/>
      <c r="G37" s="168"/>
    </row>
    <row r="38" spans="1:9" ht="17.25" customHeight="1">
      <c r="A38" s="161"/>
      <c r="B38" s="166"/>
      <c r="C38" s="168"/>
      <c r="D38" s="161"/>
      <c r="E38" s="224"/>
      <c r="F38" s="167"/>
      <c r="G38" s="168"/>
    </row>
    <row r="39" spans="1:9" ht="17.25" customHeight="1">
      <c r="A39" s="161"/>
      <c r="B39" s="166"/>
      <c r="C39" s="168"/>
      <c r="D39" s="161"/>
      <c r="E39" s="178"/>
      <c r="F39" s="186"/>
      <c r="G39" s="187"/>
      <c r="I39" s="24"/>
    </row>
    <row r="40" spans="1:9" ht="18" customHeight="1">
      <c r="A40" s="161"/>
      <c r="B40" s="166"/>
      <c r="C40" s="168"/>
      <c r="D40" s="161"/>
      <c r="E40" s="178"/>
      <c r="F40" s="186"/>
      <c r="G40" s="187"/>
    </row>
    <row r="41" spans="1:9" ht="15" customHeight="1">
      <c r="A41" s="161"/>
      <c r="B41" s="122"/>
      <c r="C41" s="123"/>
      <c r="D41" s="161"/>
      <c r="E41" s="124"/>
      <c r="F41" s="125"/>
      <c r="G41" s="126"/>
    </row>
    <row r="42" spans="1:9">
      <c r="A42" s="162"/>
      <c r="B42" s="166"/>
      <c r="C42" s="168"/>
      <c r="D42" s="162"/>
      <c r="E42" s="169"/>
      <c r="F42" s="184"/>
      <c r="G42" s="185"/>
    </row>
    <row r="43" spans="1:9">
      <c r="A43" s="159" t="s">
        <v>29</v>
      </c>
      <c r="B43" s="159"/>
      <c r="C43" s="159"/>
      <c r="D43" s="159"/>
      <c r="E43" s="159"/>
      <c r="F43" s="159"/>
      <c r="G43" s="159"/>
    </row>
    <row r="44" spans="1:9">
      <c r="A44" s="160" t="s">
        <v>27</v>
      </c>
      <c r="B44" s="163" t="s">
        <v>10</v>
      </c>
      <c r="C44" s="165"/>
      <c r="D44" s="160" t="s">
        <v>28</v>
      </c>
      <c r="E44" s="172"/>
      <c r="F44" s="173"/>
      <c r="G44" s="174"/>
    </row>
    <row r="45" spans="1:9">
      <c r="A45" s="162"/>
      <c r="B45" s="169" t="s">
        <v>10</v>
      </c>
      <c r="C45" s="171"/>
      <c r="D45" s="162"/>
      <c r="E45" s="175"/>
      <c r="F45" s="176"/>
      <c r="G45" s="177"/>
    </row>
    <row r="46" spans="1:9">
      <c r="A46" s="159" t="s">
        <v>30</v>
      </c>
      <c r="B46" s="159"/>
      <c r="C46" s="159"/>
      <c r="D46" s="159"/>
      <c r="E46" s="159"/>
      <c r="F46" s="159"/>
      <c r="G46" s="159"/>
    </row>
    <row r="47" spans="1:9">
      <c r="A47" s="160" t="s">
        <v>27</v>
      </c>
      <c r="B47" s="163"/>
      <c r="C47" s="164"/>
      <c r="D47" s="165"/>
      <c r="E47" s="160" t="s">
        <v>28</v>
      </c>
      <c r="F47" s="163"/>
      <c r="G47" s="165"/>
      <c r="H47" s="122"/>
    </row>
    <row r="48" spans="1:9">
      <c r="A48" s="161"/>
      <c r="B48" s="166"/>
      <c r="C48" s="167"/>
      <c r="D48" s="168"/>
      <c r="E48" s="161"/>
      <c r="F48" s="166" t="s">
        <v>10</v>
      </c>
      <c r="G48" s="168"/>
      <c r="H48" s="127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/>
      <c r="C50" s="167"/>
      <c r="D50" s="168"/>
      <c r="E50" s="161"/>
      <c r="F50" s="166" t="s">
        <v>10</v>
      </c>
      <c r="G50" s="168"/>
    </row>
    <row r="51" spans="1:7">
      <c r="A51" s="161"/>
      <c r="B51" s="166" t="s">
        <v>10</v>
      </c>
      <c r="C51" s="167"/>
      <c r="D51" s="168"/>
      <c r="E51" s="161"/>
      <c r="F51" s="166" t="s">
        <v>10</v>
      </c>
      <c r="G51" s="168"/>
    </row>
    <row r="52" spans="1:7">
      <c r="A52" s="162"/>
      <c r="B52" s="169"/>
      <c r="C52" s="170"/>
      <c r="D52" s="171"/>
      <c r="E52" s="162"/>
      <c r="F52" s="166"/>
      <c r="G52" s="168"/>
    </row>
    <row r="53" spans="1:7">
      <c r="A53" s="135" t="s">
        <v>31</v>
      </c>
      <c r="B53" s="136"/>
      <c r="C53" s="37" t="s">
        <v>32</v>
      </c>
      <c r="D53" s="38">
        <f>B55+E55</f>
        <v>0</v>
      </c>
      <c r="E53" s="39"/>
      <c r="F53" s="137"/>
      <c r="G53" s="137"/>
    </row>
    <row r="54" spans="1:7">
      <c r="A54" s="142" t="s">
        <v>27</v>
      </c>
      <c r="B54" s="40" t="s">
        <v>33</v>
      </c>
      <c r="C54" s="40" t="s">
        <v>34</v>
      </c>
      <c r="D54" s="145" t="s">
        <v>28</v>
      </c>
      <c r="E54" s="40" t="s">
        <v>33</v>
      </c>
      <c r="F54" s="148" t="s">
        <v>34</v>
      </c>
      <c r="G54" s="149"/>
    </row>
    <row r="55" spans="1:7">
      <c r="A55" s="143"/>
      <c r="B55" s="150"/>
      <c r="C55" s="150"/>
      <c r="D55" s="146"/>
      <c r="E55" s="150"/>
      <c r="F55" s="153"/>
      <c r="G55" s="154"/>
    </row>
    <row r="56" spans="1:7">
      <c r="A56" s="143"/>
      <c r="B56" s="151"/>
      <c r="C56" s="151"/>
      <c r="D56" s="146"/>
      <c r="E56" s="151"/>
      <c r="F56" s="155"/>
      <c r="G56" s="156"/>
    </row>
    <row r="57" spans="1:7">
      <c r="A57" s="144"/>
      <c r="B57" s="152"/>
      <c r="C57" s="152"/>
      <c r="D57" s="147"/>
      <c r="E57" s="152"/>
      <c r="F57" s="157"/>
      <c r="G57" s="158"/>
    </row>
    <row r="58" spans="1:7">
      <c r="A58" s="138" t="s">
        <v>35</v>
      </c>
      <c r="B58" s="138"/>
      <c r="C58" s="138"/>
      <c r="D58" s="138"/>
      <c r="E58" s="138"/>
      <c r="F58" s="138"/>
      <c r="G58" s="138"/>
    </row>
    <row r="59" spans="1:7">
      <c r="A59" s="139"/>
      <c r="B59" s="140"/>
      <c r="C59" s="140"/>
      <c r="D59" s="140"/>
      <c r="E59" s="140"/>
      <c r="F59" s="140"/>
      <c r="G59" s="14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B40:C40"/>
    <mergeCell ref="E40:G40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2:G32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28" workbookViewId="0">
      <selection activeCell="E39" sqref="E39:G3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687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>
        <v>206800</v>
      </c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>
        <f>B6-B4</f>
        <v>1807200</v>
      </c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>
        <v>2014000</v>
      </c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>
        <f>B6+'0830'!B7:C7</f>
        <v>96308980</v>
      </c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 t="s">
        <v>704</v>
      </c>
      <c r="C11" s="21">
        <v>6</v>
      </c>
      <c r="D11" s="146"/>
      <c r="E11" s="22"/>
      <c r="F11" s="21"/>
      <c r="G11" s="23"/>
    </row>
    <row r="12" spans="1:9" ht="18" customHeight="1">
      <c r="A12" s="220"/>
      <c r="B12" s="21" t="s">
        <v>705</v>
      </c>
      <c r="C12" s="24">
        <v>6</v>
      </c>
      <c r="D12" s="146"/>
      <c r="E12" s="22"/>
      <c r="F12" s="21"/>
      <c r="G12" s="23"/>
    </row>
    <row r="13" spans="1:9" ht="17.100000000000001" customHeight="1">
      <c r="A13" s="221"/>
      <c r="B13" s="21" t="s">
        <v>706</v>
      </c>
      <c r="C13" s="21">
        <v>6</v>
      </c>
      <c r="D13" s="147"/>
      <c r="E13" s="25"/>
      <c r="F13" s="26"/>
      <c r="G13" s="23"/>
    </row>
    <row r="14" spans="1:9" ht="27.95" customHeight="1">
      <c r="A14" s="204" t="s">
        <v>606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 t="s">
        <v>688</v>
      </c>
      <c r="C16" s="28" t="s">
        <v>689</v>
      </c>
      <c r="D16" s="29">
        <v>2</v>
      </c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 t="s">
        <v>62</v>
      </c>
      <c r="C23" s="33" t="s">
        <v>691</v>
      </c>
      <c r="D23" s="33">
        <v>8</v>
      </c>
      <c r="E23" s="175" t="s">
        <v>695</v>
      </c>
      <c r="F23" s="176"/>
      <c r="G23" s="177"/>
    </row>
    <row r="24" spans="1:7">
      <c r="A24" s="161"/>
      <c r="B24" s="28" t="s">
        <v>62</v>
      </c>
      <c r="C24" s="21" t="s">
        <v>692</v>
      </c>
      <c r="D24" s="21">
        <v>2</v>
      </c>
      <c r="E24" s="194"/>
      <c r="F24" s="195"/>
      <c r="G24" s="196"/>
    </row>
    <row r="25" spans="1:7">
      <c r="A25" s="161"/>
      <c r="B25" s="28" t="s">
        <v>287</v>
      </c>
      <c r="C25" s="21" t="s">
        <v>693</v>
      </c>
      <c r="D25" s="21">
        <v>2</v>
      </c>
      <c r="E25" s="194"/>
      <c r="F25" s="195"/>
      <c r="G25" s="196"/>
    </row>
    <row r="26" spans="1:7">
      <c r="A26" s="161"/>
      <c r="B26" s="28" t="s">
        <v>690</v>
      </c>
      <c r="C26" s="21" t="s">
        <v>694</v>
      </c>
      <c r="D26" s="21">
        <v>2</v>
      </c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 t="s">
        <v>696</v>
      </c>
      <c r="C33" s="165"/>
      <c r="D33" s="160" t="s">
        <v>28</v>
      </c>
      <c r="E33" s="188" t="s">
        <v>707</v>
      </c>
      <c r="F33" s="189"/>
      <c r="G33" s="190"/>
    </row>
    <row r="34" spans="1:9" ht="17.25" customHeight="1">
      <c r="A34" s="161"/>
      <c r="B34" s="166" t="s">
        <v>697</v>
      </c>
      <c r="C34" s="168"/>
      <c r="D34" s="161"/>
      <c r="E34" s="166"/>
      <c r="F34" s="167"/>
      <c r="G34" s="168"/>
    </row>
    <row r="35" spans="1:9">
      <c r="A35" s="161"/>
      <c r="B35" s="225" t="s">
        <v>698</v>
      </c>
      <c r="C35" s="168"/>
      <c r="D35" s="161"/>
      <c r="E35" s="166"/>
      <c r="F35" s="167"/>
      <c r="G35" s="168"/>
    </row>
    <row r="36" spans="1:9">
      <c r="A36" s="161"/>
      <c r="B36" s="166" t="s">
        <v>699</v>
      </c>
      <c r="C36" s="168"/>
      <c r="D36" s="161"/>
      <c r="E36" s="166"/>
      <c r="F36" s="167"/>
      <c r="G36" s="168"/>
    </row>
    <row r="37" spans="1:9" ht="17.25" customHeight="1">
      <c r="A37" s="161"/>
      <c r="B37" s="166" t="s">
        <v>700</v>
      </c>
      <c r="C37" s="168"/>
      <c r="D37" s="161"/>
      <c r="E37" s="224"/>
      <c r="F37" s="167"/>
      <c r="G37" s="168"/>
    </row>
    <row r="38" spans="1:9" ht="17.25" customHeight="1">
      <c r="A38" s="161"/>
      <c r="B38" s="166" t="s">
        <v>701</v>
      </c>
      <c r="C38" s="168"/>
      <c r="D38" s="161"/>
      <c r="E38" s="178"/>
      <c r="F38" s="186"/>
      <c r="G38" s="187"/>
      <c r="I38" s="24"/>
    </row>
    <row r="39" spans="1:9" ht="18" customHeight="1">
      <c r="A39" s="161"/>
      <c r="B39" s="166" t="s">
        <v>702</v>
      </c>
      <c r="C39" s="168"/>
      <c r="D39" s="161"/>
      <c r="E39" s="178"/>
      <c r="F39" s="186"/>
      <c r="G39" s="187"/>
    </row>
    <row r="40" spans="1:9" ht="15" customHeight="1">
      <c r="A40" s="161"/>
      <c r="B40" s="134" t="s">
        <v>703</v>
      </c>
      <c r="C40" s="129"/>
      <c r="D40" s="161"/>
      <c r="E40" s="130"/>
      <c r="F40" s="131"/>
      <c r="G40" s="132"/>
    </row>
    <row r="41" spans="1:9">
      <c r="A41" s="162"/>
      <c r="B41" s="166"/>
      <c r="C41" s="168"/>
      <c r="D41" s="162"/>
      <c r="E41" s="169"/>
      <c r="F41" s="184"/>
      <c r="G41" s="185"/>
    </row>
    <row r="42" spans="1:9">
      <c r="A42" s="159" t="s">
        <v>29</v>
      </c>
      <c r="B42" s="159"/>
      <c r="C42" s="159"/>
      <c r="D42" s="159"/>
      <c r="E42" s="159"/>
      <c r="F42" s="159"/>
      <c r="G42" s="159"/>
    </row>
    <row r="43" spans="1:9">
      <c r="A43" s="160" t="s">
        <v>27</v>
      </c>
      <c r="B43" s="163" t="s">
        <v>10</v>
      </c>
      <c r="C43" s="165"/>
      <c r="D43" s="160" t="s">
        <v>28</v>
      </c>
      <c r="E43" s="172"/>
      <c r="F43" s="173"/>
      <c r="G43" s="174"/>
    </row>
    <row r="44" spans="1:9">
      <c r="A44" s="162"/>
      <c r="B44" s="169" t="s">
        <v>10</v>
      </c>
      <c r="C44" s="171"/>
      <c r="D44" s="162"/>
      <c r="E44" s="175"/>
      <c r="F44" s="176"/>
      <c r="G44" s="177"/>
    </row>
    <row r="45" spans="1:9">
      <c r="A45" s="159" t="s">
        <v>30</v>
      </c>
      <c r="B45" s="159"/>
      <c r="C45" s="159"/>
      <c r="D45" s="159"/>
      <c r="E45" s="159"/>
      <c r="F45" s="159"/>
      <c r="G45" s="159"/>
    </row>
    <row r="46" spans="1:9">
      <c r="A46" s="160" t="s">
        <v>27</v>
      </c>
      <c r="B46" s="163"/>
      <c r="C46" s="164"/>
      <c r="D46" s="165"/>
      <c r="E46" s="160" t="s">
        <v>28</v>
      </c>
      <c r="F46" s="163"/>
      <c r="G46" s="165"/>
      <c r="H46" s="128"/>
    </row>
    <row r="47" spans="1:9">
      <c r="A47" s="161"/>
      <c r="B47" s="166"/>
      <c r="C47" s="167"/>
      <c r="D47" s="168"/>
      <c r="E47" s="161"/>
      <c r="F47" s="166" t="s">
        <v>10</v>
      </c>
      <c r="G47" s="168"/>
      <c r="H47" s="133"/>
    </row>
    <row r="48" spans="1:9">
      <c r="A48" s="161"/>
      <c r="B48" s="166"/>
      <c r="C48" s="167"/>
      <c r="D48" s="168"/>
      <c r="E48" s="161"/>
      <c r="F48" s="166" t="s">
        <v>10</v>
      </c>
      <c r="G48" s="168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 t="s">
        <v>10</v>
      </c>
      <c r="C50" s="167"/>
      <c r="D50" s="168"/>
      <c r="E50" s="161"/>
      <c r="F50" s="166" t="s">
        <v>10</v>
      </c>
      <c r="G50" s="168"/>
    </row>
    <row r="51" spans="1:7">
      <c r="A51" s="162"/>
      <c r="B51" s="169"/>
      <c r="C51" s="170"/>
      <c r="D51" s="171"/>
      <c r="E51" s="162"/>
      <c r="F51" s="166"/>
      <c r="G51" s="168"/>
    </row>
    <row r="52" spans="1:7">
      <c r="A52" s="135" t="s">
        <v>31</v>
      </c>
      <c r="B52" s="136"/>
      <c r="C52" s="37" t="s">
        <v>32</v>
      </c>
      <c r="D52" s="38">
        <f>B54+E54</f>
        <v>0</v>
      </c>
      <c r="E52" s="39"/>
      <c r="F52" s="137"/>
      <c r="G52" s="137"/>
    </row>
    <row r="53" spans="1:7">
      <c r="A53" s="142" t="s">
        <v>27</v>
      </c>
      <c r="B53" s="40" t="s">
        <v>33</v>
      </c>
      <c r="C53" s="40" t="s">
        <v>34</v>
      </c>
      <c r="D53" s="145" t="s">
        <v>28</v>
      </c>
      <c r="E53" s="40" t="s">
        <v>33</v>
      </c>
      <c r="F53" s="148" t="s">
        <v>34</v>
      </c>
      <c r="G53" s="149"/>
    </row>
    <row r="54" spans="1:7">
      <c r="A54" s="143"/>
      <c r="B54" s="150"/>
      <c r="C54" s="150"/>
      <c r="D54" s="146"/>
      <c r="E54" s="150"/>
      <c r="F54" s="153"/>
      <c r="G54" s="154"/>
    </row>
    <row r="55" spans="1:7">
      <c r="A55" s="143"/>
      <c r="B55" s="151"/>
      <c r="C55" s="151"/>
      <c r="D55" s="146"/>
      <c r="E55" s="151"/>
      <c r="F55" s="155"/>
      <c r="G55" s="156"/>
    </row>
    <row r="56" spans="1:7">
      <c r="A56" s="144"/>
      <c r="B56" s="152"/>
      <c r="C56" s="152"/>
      <c r="D56" s="147"/>
      <c r="E56" s="152"/>
      <c r="F56" s="157"/>
      <c r="G56" s="158"/>
    </row>
    <row r="57" spans="1:7">
      <c r="A57" s="138" t="s">
        <v>35</v>
      </c>
      <c r="B57" s="138"/>
      <c r="C57" s="138"/>
      <c r="D57" s="138"/>
      <c r="E57" s="138"/>
      <c r="F57" s="138"/>
      <c r="G57" s="138"/>
    </row>
    <row r="58" spans="1:7">
      <c r="A58" s="139"/>
      <c r="B58" s="140"/>
      <c r="C58" s="140"/>
      <c r="D58" s="140"/>
      <c r="E58" s="140"/>
      <c r="F58" s="140"/>
      <c r="G58" s="14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52:B52"/>
    <mergeCell ref="F52:G52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2" sqref="B2:C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1" customWidth="1"/>
  </cols>
  <sheetData>
    <row r="1" spans="1:9" ht="36" customHeight="1">
      <c r="A1" s="206" t="s">
        <v>0</v>
      </c>
      <c r="B1" s="206"/>
      <c r="C1" s="206"/>
      <c r="D1" s="206"/>
      <c r="E1" s="206"/>
      <c r="F1" s="206"/>
      <c r="G1" s="206"/>
    </row>
    <row r="2" spans="1:9" ht="20.100000000000001" customHeight="1">
      <c r="A2" s="1" t="s">
        <v>1</v>
      </c>
      <c r="B2" s="207" t="s">
        <v>636</v>
      </c>
      <c r="C2" s="208"/>
      <c r="D2" s="2" t="s">
        <v>2</v>
      </c>
      <c r="E2" s="2"/>
      <c r="F2" s="3" t="s">
        <v>3</v>
      </c>
      <c r="G2" s="4"/>
    </row>
    <row r="3" spans="1:9" ht="24" customHeight="1">
      <c r="A3" s="204" t="s">
        <v>4</v>
      </c>
      <c r="B3" s="159"/>
      <c r="C3" s="205"/>
      <c r="D3" s="20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1"/>
      <c r="C4" s="212"/>
      <c r="D4" s="21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3"/>
      <c r="C5" s="214"/>
      <c r="D5" s="21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15"/>
      <c r="C6" s="216"/>
      <c r="D6" s="21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15"/>
      <c r="C7" s="216"/>
      <c r="D7" s="11"/>
      <c r="E7" s="12"/>
      <c r="F7" s="13"/>
      <c r="G7" s="14"/>
      <c r="I7" s="15"/>
    </row>
    <row r="8" spans="1:9" ht="25.5" customHeight="1">
      <c r="A8" s="1" t="s">
        <v>14</v>
      </c>
      <c r="B8" s="217"/>
      <c r="C8" s="218"/>
      <c r="G8" s="15"/>
    </row>
    <row r="9" spans="1:9" ht="27.95" customHeight="1">
      <c r="A9" s="204" t="s">
        <v>15</v>
      </c>
      <c r="B9" s="159"/>
      <c r="C9" s="205"/>
      <c r="D9" s="16"/>
      <c r="E9" s="17"/>
      <c r="F9" s="17"/>
      <c r="G9" s="18"/>
    </row>
    <row r="10" spans="1:9" ht="17.100000000000001" customHeight="1">
      <c r="A10" s="219" t="s">
        <v>16</v>
      </c>
      <c r="B10" s="19" t="s">
        <v>17</v>
      </c>
      <c r="C10" s="19" t="s">
        <v>18</v>
      </c>
      <c r="D10" s="14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0"/>
      <c r="B11" s="21"/>
      <c r="C11" s="21"/>
      <c r="D11" s="146"/>
      <c r="E11" s="22"/>
      <c r="F11" s="21"/>
      <c r="G11" s="23"/>
    </row>
    <row r="12" spans="1:9" ht="18" customHeight="1">
      <c r="A12" s="220"/>
      <c r="B12" s="21"/>
      <c r="C12" s="24"/>
      <c r="D12" s="146"/>
      <c r="E12" s="22"/>
      <c r="F12" s="21"/>
      <c r="G12" s="23"/>
    </row>
    <row r="13" spans="1:9" ht="17.100000000000001" customHeight="1">
      <c r="A13" s="221"/>
      <c r="B13" s="21"/>
      <c r="C13" s="21"/>
      <c r="D13" s="147"/>
      <c r="E13" s="25"/>
      <c r="F13" s="26"/>
      <c r="G13" s="23"/>
    </row>
    <row r="14" spans="1:9" ht="27.95" customHeight="1">
      <c r="A14" s="204" t="s">
        <v>606</v>
      </c>
      <c r="B14" s="159"/>
      <c r="C14" s="159"/>
      <c r="D14" s="159"/>
      <c r="E14" s="159"/>
      <c r="F14" s="159"/>
      <c r="G14" s="20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97"/>
      <c r="F15" s="198"/>
      <c r="G15" s="199"/>
    </row>
    <row r="16" spans="1:9" ht="18.95" customHeight="1">
      <c r="A16" s="160" t="s">
        <v>24</v>
      </c>
      <c r="B16" s="28"/>
      <c r="C16" s="28"/>
      <c r="D16" s="29"/>
      <c r="E16" s="194"/>
      <c r="F16" s="195"/>
      <c r="G16" s="196"/>
    </row>
    <row r="17" spans="1:7">
      <c r="A17" s="161"/>
      <c r="B17" s="28"/>
      <c r="C17" s="21"/>
      <c r="D17" s="21"/>
      <c r="E17" s="194"/>
      <c r="F17" s="195"/>
      <c r="G17" s="196"/>
    </row>
    <row r="18" spans="1:7">
      <c r="A18" s="161"/>
      <c r="B18" s="28"/>
      <c r="C18" s="21"/>
      <c r="D18" s="21"/>
      <c r="E18" s="194"/>
      <c r="F18" s="195"/>
      <c r="G18" s="196"/>
    </row>
    <row r="19" spans="1:7">
      <c r="A19" s="161"/>
      <c r="B19" s="28"/>
      <c r="C19" s="21"/>
      <c r="D19" s="21"/>
      <c r="E19" s="194"/>
      <c r="F19" s="195"/>
      <c r="G19" s="196"/>
    </row>
    <row r="20" spans="1:7">
      <c r="A20" s="161"/>
      <c r="B20" s="28"/>
      <c r="C20" s="21"/>
      <c r="D20" s="21"/>
      <c r="E20" s="194"/>
      <c r="F20" s="195"/>
      <c r="G20" s="196"/>
    </row>
    <row r="21" spans="1:7">
      <c r="A21" s="161"/>
      <c r="B21" s="28"/>
      <c r="C21" s="21"/>
      <c r="D21" s="21"/>
      <c r="E21" s="194"/>
      <c r="F21" s="195"/>
      <c r="G21" s="196"/>
    </row>
    <row r="22" spans="1:7" ht="18" thickBot="1">
      <c r="A22" s="200"/>
      <c r="B22" s="30"/>
      <c r="C22" s="31"/>
      <c r="D22" s="31"/>
      <c r="E22" s="201"/>
      <c r="F22" s="202"/>
      <c r="G22" s="203"/>
    </row>
    <row r="23" spans="1:7">
      <c r="A23" s="161" t="s">
        <v>25</v>
      </c>
      <c r="B23" s="32"/>
      <c r="C23" s="33"/>
      <c r="D23" s="33"/>
      <c r="E23" s="175"/>
      <c r="F23" s="176"/>
      <c r="G23" s="177"/>
    </row>
    <row r="24" spans="1:7">
      <c r="A24" s="161"/>
      <c r="B24" s="28"/>
      <c r="C24" s="21"/>
      <c r="D24" s="21"/>
      <c r="E24" s="194"/>
      <c r="F24" s="195"/>
      <c r="G24" s="196"/>
    </row>
    <row r="25" spans="1:7">
      <c r="A25" s="161"/>
      <c r="B25" s="28"/>
      <c r="C25" s="21"/>
      <c r="D25" s="21"/>
      <c r="E25" s="194"/>
      <c r="F25" s="195"/>
      <c r="G25" s="196"/>
    </row>
    <row r="26" spans="1:7">
      <c r="A26" s="161"/>
      <c r="B26" s="28"/>
      <c r="C26" s="21"/>
      <c r="D26" s="21"/>
      <c r="E26" s="191"/>
      <c r="F26" s="192"/>
      <c r="G26" s="193"/>
    </row>
    <row r="27" spans="1:7">
      <c r="A27" s="161"/>
      <c r="B27" s="28"/>
      <c r="C27" s="21"/>
      <c r="D27" s="21"/>
      <c r="E27" s="194"/>
      <c r="F27" s="195"/>
      <c r="G27" s="196"/>
    </row>
    <row r="28" spans="1:7">
      <c r="A28" s="161"/>
      <c r="B28" s="28"/>
      <c r="C28" s="21"/>
      <c r="D28" s="21"/>
      <c r="E28" s="194"/>
      <c r="F28" s="195"/>
      <c r="G28" s="196"/>
    </row>
    <row r="29" spans="1:7">
      <c r="A29" s="161"/>
      <c r="B29" s="28"/>
      <c r="C29" s="21"/>
      <c r="D29" s="21"/>
      <c r="E29" s="194"/>
      <c r="F29" s="195"/>
      <c r="G29" s="196"/>
    </row>
    <row r="30" spans="1:7">
      <c r="A30" s="161"/>
      <c r="B30" s="28"/>
      <c r="C30" s="21"/>
      <c r="D30" s="21"/>
      <c r="E30" s="194"/>
      <c r="F30" s="195"/>
      <c r="G30" s="196"/>
    </row>
    <row r="31" spans="1:7">
      <c r="A31" s="161"/>
      <c r="B31" s="28"/>
      <c r="C31" s="21"/>
      <c r="D31" s="21"/>
      <c r="E31" s="194"/>
      <c r="F31" s="195"/>
      <c r="G31" s="196"/>
    </row>
    <row r="32" spans="1:7">
      <c r="A32" s="159" t="s">
        <v>26</v>
      </c>
      <c r="B32" s="159"/>
      <c r="C32" s="159"/>
      <c r="D32" s="159"/>
      <c r="E32" s="159"/>
      <c r="F32" s="159"/>
      <c r="G32" s="159"/>
    </row>
    <row r="33" spans="1:9">
      <c r="A33" s="160" t="s">
        <v>27</v>
      </c>
      <c r="B33" s="163"/>
      <c r="C33" s="165"/>
      <c r="D33" s="160" t="s">
        <v>28</v>
      </c>
      <c r="E33" s="188"/>
      <c r="F33" s="189"/>
      <c r="G33" s="190"/>
    </row>
    <row r="34" spans="1:9" ht="17.25" customHeight="1">
      <c r="A34" s="161"/>
      <c r="B34" s="166"/>
      <c r="C34" s="168"/>
      <c r="D34" s="161"/>
      <c r="E34" s="166"/>
      <c r="F34" s="167"/>
      <c r="G34" s="168"/>
    </row>
    <row r="35" spans="1:9">
      <c r="A35" s="161"/>
      <c r="B35" s="225"/>
      <c r="C35" s="168"/>
      <c r="D35" s="161"/>
      <c r="E35" s="166"/>
      <c r="F35" s="167"/>
      <c r="G35" s="168"/>
    </row>
    <row r="36" spans="1:9">
      <c r="A36" s="161"/>
      <c r="B36" s="166"/>
      <c r="C36" s="168"/>
      <c r="D36" s="161"/>
      <c r="E36" s="166"/>
      <c r="F36" s="167"/>
      <c r="G36" s="168"/>
    </row>
    <row r="37" spans="1:9" ht="17.25" customHeight="1">
      <c r="A37" s="161"/>
      <c r="B37" s="166"/>
      <c r="C37" s="168"/>
      <c r="D37" s="161"/>
      <c r="E37" s="224"/>
      <c r="F37" s="167"/>
      <c r="G37" s="168"/>
    </row>
    <row r="38" spans="1:9" ht="17.25" customHeight="1">
      <c r="A38" s="161"/>
      <c r="B38" s="166"/>
      <c r="C38" s="168"/>
      <c r="D38" s="161"/>
      <c r="E38" s="178"/>
      <c r="F38" s="186"/>
      <c r="G38" s="187"/>
      <c r="I38" s="24"/>
    </row>
    <row r="39" spans="1:9" ht="18" customHeight="1">
      <c r="A39" s="161"/>
      <c r="B39" s="166"/>
      <c r="C39" s="168"/>
      <c r="D39" s="161"/>
      <c r="E39" s="178"/>
      <c r="F39" s="186"/>
      <c r="G39" s="187"/>
    </row>
    <row r="40" spans="1:9" ht="15" customHeight="1">
      <c r="A40" s="161"/>
      <c r="B40" s="104"/>
      <c r="C40" s="105"/>
      <c r="D40" s="161"/>
      <c r="E40" s="106"/>
      <c r="F40" s="107"/>
      <c r="G40" s="108"/>
    </row>
    <row r="41" spans="1:9">
      <c r="A41" s="162"/>
      <c r="B41" s="166"/>
      <c r="C41" s="168"/>
      <c r="D41" s="162"/>
      <c r="E41" s="169"/>
      <c r="F41" s="184"/>
      <c r="G41" s="185"/>
    </row>
    <row r="42" spans="1:9">
      <c r="A42" s="159" t="s">
        <v>29</v>
      </c>
      <c r="B42" s="159"/>
      <c r="C42" s="159"/>
      <c r="D42" s="159"/>
      <c r="E42" s="159"/>
      <c r="F42" s="159"/>
      <c r="G42" s="159"/>
    </row>
    <row r="43" spans="1:9">
      <c r="A43" s="160" t="s">
        <v>27</v>
      </c>
      <c r="B43" s="163" t="s">
        <v>10</v>
      </c>
      <c r="C43" s="165"/>
      <c r="D43" s="160" t="s">
        <v>28</v>
      </c>
      <c r="E43" s="172"/>
      <c r="F43" s="173"/>
      <c r="G43" s="174"/>
    </row>
    <row r="44" spans="1:9">
      <c r="A44" s="162"/>
      <c r="B44" s="169" t="s">
        <v>10</v>
      </c>
      <c r="C44" s="171"/>
      <c r="D44" s="162"/>
      <c r="E44" s="175"/>
      <c r="F44" s="176"/>
      <c r="G44" s="177"/>
    </row>
    <row r="45" spans="1:9">
      <c r="A45" s="159" t="s">
        <v>30</v>
      </c>
      <c r="B45" s="159"/>
      <c r="C45" s="159"/>
      <c r="D45" s="159"/>
      <c r="E45" s="159"/>
      <c r="F45" s="159"/>
      <c r="G45" s="159"/>
    </row>
    <row r="46" spans="1:9">
      <c r="A46" s="160" t="s">
        <v>27</v>
      </c>
      <c r="B46" s="163"/>
      <c r="C46" s="164"/>
      <c r="D46" s="165"/>
      <c r="E46" s="160" t="s">
        <v>28</v>
      </c>
      <c r="F46" s="163"/>
      <c r="G46" s="165"/>
      <c r="H46" s="104"/>
    </row>
    <row r="47" spans="1:9">
      <c r="A47" s="161"/>
      <c r="B47" s="166"/>
      <c r="C47" s="167"/>
      <c r="D47" s="168"/>
      <c r="E47" s="161"/>
      <c r="F47" s="166" t="s">
        <v>10</v>
      </c>
      <c r="G47" s="168"/>
      <c r="H47" s="109"/>
    </row>
    <row r="48" spans="1:9">
      <c r="A48" s="161"/>
      <c r="B48" s="166"/>
      <c r="C48" s="167"/>
      <c r="D48" s="168"/>
      <c r="E48" s="161"/>
      <c r="F48" s="166" t="s">
        <v>10</v>
      </c>
      <c r="G48" s="168"/>
    </row>
    <row r="49" spans="1:7">
      <c r="A49" s="161"/>
      <c r="B49" s="166"/>
      <c r="C49" s="167"/>
      <c r="D49" s="168"/>
      <c r="E49" s="161"/>
      <c r="F49" s="166" t="s">
        <v>10</v>
      </c>
      <c r="G49" s="168"/>
    </row>
    <row r="50" spans="1:7">
      <c r="A50" s="161"/>
      <c r="B50" s="166" t="s">
        <v>10</v>
      </c>
      <c r="C50" s="167"/>
      <c r="D50" s="168"/>
      <c r="E50" s="161"/>
      <c r="F50" s="166" t="s">
        <v>10</v>
      </c>
      <c r="G50" s="168"/>
    </row>
    <row r="51" spans="1:7">
      <c r="A51" s="162"/>
      <c r="B51" s="169"/>
      <c r="C51" s="170"/>
      <c r="D51" s="171"/>
      <c r="E51" s="162"/>
      <c r="F51" s="166"/>
      <c r="G51" s="168"/>
    </row>
    <row r="52" spans="1:7">
      <c r="A52" s="135" t="s">
        <v>31</v>
      </c>
      <c r="B52" s="136"/>
      <c r="C52" s="37" t="s">
        <v>32</v>
      </c>
      <c r="D52" s="38">
        <f>B54+E54</f>
        <v>0</v>
      </c>
      <c r="E52" s="39"/>
      <c r="F52" s="137"/>
      <c r="G52" s="137"/>
    </row>
    <row r="53" spans="1:7">
      <c r="A53" s="142" t="s">
        <v>27</v>
      </c>
      <c r="B53" s="40" t="s">
        <v>33</v>
      </c>
      <c r="C53" s="40" t="s">
        <v>34</v>
      </c>
      <c r="D53" s="145" t="s">
        <v>28</v>
      </c>
      <c r="E53" s="40" t="s">
        <v>33</v>
      </c>
      <c r="F53" s="148" t="s">
        <v>34</v>
      </c>
      <c r="G53" s="149"/>
    </row>
    <row r="54" spans="1:7">
      <c r="A54" s="143"/>
      <c r="B54" s="150"/>
      <c r="C54" s="150"/>
      <c r="D54" s="146"/>
      <c r="E54" s="150"/>
      <c r="F54" s="153"/>
      <c r="G54" s="154"/>
    </row>
    <row r="55" spans="1:7">
      <c r="A55" s="143"/>
      <c r="B55" s="151"/>
      <c r="C55" s="151"/>
      <c r="D55" s="146"/>
      <c r="E55" s="151"/>
      <c r="F55" s="155"/>
      <c r="G55" s="156"/>
    </row>
    <row r="56" spans="1:7">
      <c r="A56" s="144"/>
      <c r="B56" s="152"/>
      <c r="C56" s="152"/>
      <c r="D56" s="147"/>
      <c r="E56" s="152"/>
      <c r="F56" s="157"/>
      <c r="G56" s="158"/>
    </row>
    <row r="57" spans="1:7">
      <c r="A57" s="138" t="s">
        <v>35</v>
      </c>
      <c r="B57" s="138"/>
      <c r="C57" s="138"/>
      <c r="D57" s="138"/>
      <c r="E57" s="138"/>
      <c r="F57" s="138"/>
      <c r="G57" s="138"/>
    </row>
    <row r="58" spans="1:7">
      <c r="A58" s="139"/>
      <c r="B58" s="140"/>
      <c r="C58" s="140"/>
      <c r="D58" s="140"/>
      <c r="E58" s="140"/>
      <c r="F58" s="140"/>
      <c r="G58" s="14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0801</vt:lpstr>
      <vt:lpstr>0802 </vt:lpstr>
      <vt:lpstr>0803</vt:lpstr>
      <vt:lpstr>0804</vt:lpstr>
      <vt:lpstr>0805</vt:lpstr>
      <vt:lpstr>0806</vt:lpstr>
      <vt:lpstr>0807</vt:lpstr>
      <vt:lpstr>0808</vt:lpstr>
      <vt:lpstr>0809</vt:lpstr>
      <vt:lpstr>0810</vt:lpstr>
      <vt:lpstr>0811</vt:lpstr>
      <vt:lpstr>0812</vt:lpstr>
      <vt:lpstr>0813</vt:lpstr>
      <vt:lpstr>0814</vt:lpstr>
      <vt:lpstr>0815</vt:lpstr>
      <vt:lpstr>0816</vt:lpstr>
      <vt:lpstr>0817</vt:lpstr>
      <vt:lpstr>0818</vt:lpstr>
      <vt:lpstr>0819</vt:lpstr>
      <vt:lpstr>0820</vt:lpstr>
      <vt:lpstr>0821</vt:lpstr>
      <vt:lpstr>0822</vt:lpstr>
      <vt:lpstr>0823</vt:lpstr>
      <vt:lpstr>0824</vt:lpstr>
      <vt:lpstr>0825</vt:lpstr>
      <vt:lpstr>0826</vt:lpstr>
      <vt:lpstr>0827</vt:lpstr>
      <vt:lpstr>0828</vt:lpstr>
      <vt:lpstr>0829</vt:lpstr>
      <vt:lpstr>0830</vt:lpstr>
      <vt:lpstr>0831</vt:lpstr>
      <vt:lpstr>양식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꼴라</cp:lastModifiedBy>
  <dcterms:created xsi:type="dcterms:W3CDTF">2014-07-31T08:34:33Z</dcterms:created>
  <dcterms:modified xsi:type="dcterms:W3CDTF">2014-08-31T13:39:32Z</dcterms:modified>
</cp:coreProperties>
</file>