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 tabRatio="625" firstSheet="18" activeTab="29"/>
  </bookViews>
  <sheets>
    <sheet name="0701" sheetId="32" r:id="rId1"/>
    <sheet name="0702" sheetId="33" r:id="rId2"/>
    <sheet name="0703" sheetId="34" r:id="rId3"/>
    <sheet name="0704" sheetId="35" r:id="rId4"/>
    <sheet name="0705" sheetId="36" r:id="rId5"/>
    <sheet name="0706" sheetId="37" r:id="rId6"/>
    <sheet name="0707" sheetId="38" r:id="rId7"/>
    <sheet name="0708" sheetId="39" r:id="rId8"/>
    <sheet name="0709" sheetId="40" r:id="rId9"/>
    <sheet name="0710" sheetId="41" r:id="rId10"/>
    <sheet name="0711" sheetId="42" r:id="rId11"/>
    <sheet name="0712" sheetId="43" r:id="rId12"/>
    <sheet name="0713" sheetId="44" r:id="rId13"/>
    <sheet name="0714" sheetId="45" r:id="rId14"/>
    <sheet name="0715" sheetId="46" r:id="rId15"/>
    <sheet name="0716" sheetId="47" r:id="rId16"/>
    <sheet name="0717" sheetId="48" r:id="rId17"/>
    <sheet name="0718" sheetId="49" r:id="rId18"/>
    <sheet name="0719" sheetId="50" r:id="rId19"/>
    <sheet name="0720" sheetId="51" r:id="rId20"/>
    <sheet name="0721" sheetId="52" r:id="rId21"/>
    <sheet name="0723" sheetId="53" r:id="rId22"/>
    <sheet name="0724" sheetId="55" r:id="rId23"/>
    <sheet name="0725" sheetId="54" r:id="rId24"/>
    <sheet name="0726" sheetId="56" r:id="rId25"/>
    <sheet name="0727" sheetId="57" r:id="rId26"/>
    <sheet name="0728" sheetId="58" r:id="rId27"/>
    <sheet name="0729 " sheetId="60" r:id="rId28"/>
    <sheet name="0730" sheetId="59" r:id="rId29"/>
    <sheet name="0731" sheetId="61" r:id="rId30"/>
    <sheet name="양식" sheetId="1" r:id="rId31"/>
  </sheets>
  <calcPr calcId="125725"/>
</workbook>
</file>

<file path=xl/calcChain.xml><?xml version="1.0" encoding="utf-8"?>
<calcChain xmlns="http://schemas.openxmlformats.org/spreadsheetml/2006/main">
  <c r="B8" i="61"/>
  <c r="B8" i="59"/>
  <c r="B7" i="61"/>
  <c r="B7" i="59"/>
  <c r="B7" i="60"/>
  <c r="B5" i="61"/>
  <c r="B5" i="59"/>
  <c r="D53" i="61"/>
  <c r="D55" i="60"/>
  <c r="B8"/>
  <c r="B5"/>
  <c r="D55" i="59"/>
  <c r="B7" i="58"/>
  <c r="B8"/>
  <c r="B5"/>
  <c r="B8" i="57"/>
  <c r="B8" i="56"/>
  <c r="D55" i="58"/>
  <c r="D53" i="57"/>
  <c r="B5"/>
  <c r="B5" i="56"/>
  <c r="D53"/>
  <c r="D53" i="55"/>
  <c r="B8"/>
  <c r="B5"/>
  <c r="B5" i="54"/>
  <c r="D53"/>
  <c r="B8"/>
  <c r="B5" i="53"/>
  <c r="B7"/>
  <c r="B7" i="55" s="1"/>
  <c r="B7" i="54" s="1"/>
  <c r="B7" i="56" s="1"/>
  <c r="B7" i="57" s="1"/>
  <c r="B8" i="53"/>
  <c r="B8" i="52"/>
  <c r="B5"/>
  <c r="B7"/>
  <c r="D53" i="53"/>
  <c r="D53" i="52"/>
  <c r="B7" i="51"/>
  <c r="B5"/>
  <c r="B8"/>
  <c r="D53"/>
  <c r="B7" i="50"/>
  <c r="D53"/>
  <c r="B8"/>
  <c r="B5"/>
  <c r="B7" i="49"/>
  <c r="B5"/>
  <c r="D53"/>
  <c r="B8"/>
  <c r="B7" i="48"/>
  <c r="B5"/>
  <c r="B8"/>
  <c r="D53"/>
  <c r="B7" i="47"/>
  <c r="B7" i="46"/>
  <c r="B7" i="42"/>
  <c r="B5" i="47"/>
  <c r="B8"/>
  <c r="B8" i="46"/>
  <c r="D53" i="47"/>
  <c r="B5" i="46"/>
  <c r="D53"/>
  <c r="B8" i="45"/>
  <c r="B5"/>
  <c r="D53"/>
  <c r="B8" i="44"/>
  <c r="B5"/>
  <c r="D53"/>
  <c r="B8" i="43"/>
  <c r="B5"/>
  <c r="B7"/>
  <c r="B7" i="44" s="1"/>
  <c r="B7" i="45" s="1"/>
  <c r="D53" i="43"/>
  <c r="D53" i="42"/>
  <c r="B8"/>
  <c r="B5"/>
  <c r="B8" i="41"/>
  <c r="B7"/>
  <c r="B5"/>
  <c r="D53"/>
  <c r="B5" i="34"/>
  <c r="B7"/>
  <c r="B7" i="35" s="1"/>
  <c r="B7" i="36" s="1"/>
  <c r="B7" i="37" s="1"/>
  <c r="B7" i="38" s="1"/>
  <c r="B7" i="39" s="1"/>
  <c r="B7" i="40" s="1"/>
  <c r="B5"/>
  <c r="D53"/>
  <c r="B5" i="39"/>
  <c r="D53"/>
  <c r="B5" i="38"/>
  <c r="D53"/>
  <c r="B5" i="37"/>
  <c r="D53"/>
  <c r="B5" i="36"/>
  <c r="D57"/>
  <c r="B5" i="35"/>
  <c r="D53"/>
  <c r="D53" i="34"/>
  <c r="B7" i="33"/>
  <c r="B5"/>
  <c r="D53"/>
  <c r="D53" i="32"/>
  <c r="B5"/>
  <c r="D53" i="1"/>
</calcChain>
</file>

<file path=xl/sharedStrings.xml><?xml version="1.0" encoding="utf-8"?>
<sst xmlns="http://schemas.openxmlformats.org/spreadsheetml/2006/main" count="2697" uniqueCount="660">
  <si>
    <t xml:space="preserve"> (        꼴라                )   Daily Report 데일리리포트   </t>
    <phoneticPr fontId="5" type="noConversion"/>
  </si>
  <si>
    <t>작성일자</t>
  </si>
  <si>
    <t xml:space="preserve">작성자 </t>
  </si>
  <si>
    <t>대표</t>
  </si>
  <si>
    <t xml:space="preserve">  일일매출내용</t>
  </si>
  <si>
    <t xml:space="preserve"> </t>
  </si>
  <si>
    <t xml:space="preserve">주간 추천메뉴  </t>
  </si>
  <si>
    <t>주간목표수량</t>
    <phoneticPr fontId="5" type="noConversion"/>
  </si>
  <si>
    <t>일일판매수량(누적)</t>
    <phoneticPr fontId="5" type="noConversion"/>
  </si>
  <si>
    <t>런치</t>
  </si>
  <si>
    <t xml:space="preserve"> </t>
    <phoneticPr fontId="4" type="noConversion"/>
  </si>
  <si>
    <t>디너</t>
  </si>
  <si>
    <t>총매출</t>
  </si>
  <si>
    <t>누적매출</t>
    <phoneticPr fontId="4" type="noConversion"/>
  </si>
  <si>
    <t>목표매출</t>
    <phoneticPr fontId="4" type="noConversion"/>
  </si>
  <si>
    <t xml:space="preserve">  메뉴별 제품 구성비율 (Best &amp; Worst) </t>
  </si>
  <si>
    <t>Best</t>
    <phoneticPr fontId="4" type="noConversion"/>
  </si>
  <si>
    <t>메뉴</t>
    <phoneticPr fontId="5" type="noConversion"/>
  </si>
  <si>
    <t>판매수량</t>
    <phoneticPr fontId="5" type="noConversion"/>
  </si>
  <si>
    <t xml:space="preserve">Worst </t>
  </si>
  <si>
    <t xml:space="preserve">  예약상황 </t>
    <phoneticPr fontId="4" type="noConversion"/>
  </si>
  <si>
    <t>시간</t>
    <phoneticPr fontId="4" type="noConversion"/>
  </si>
  <si>
    <t>예약자</t>
    <phoneticPr fontId="4" type="noConversion"/>
  </si>
  <si>
    <t>인원</t>
    <phoneticPr fontId="4" type="noConversion"/>
  </si>
  <si>
    <t>오전</t>
    <phoneticPr fontId="4" type="noConversion"/>
  </si>
  <si>
    <t xml:space="preserve">오후 </t>
  </si>
  <si>
    <t xml:space="preserve">  보고 및 특이사항 / 건의사항  </t>
  </si>
  <si>
    <t>kitchen</t>
  </si>
  <si>
    <t>Hall</t>
  </si>
  <si>
    <t xml:space="preserve">  기물파손율 </t>
  </si>
  <si>
    <t xml:space="preserve">. </t>
    <phoneticPr fontId="4" type="noConversion"/>
  </si>
  <si>
    <t xml:space="preserve">  전도금 사용내역</t>
    <phoneticPr fontId="5" type="noConversion"/>
  </si>
  <si>
    <t>총금액</t>
    <phoneticPr fontId="5" type="noConversion"/>
  </si>
  <si>
    <t xml:space="preserve">금액 </t>
  </si>
  <si>
    <t xml:space="preserve">사용내역 </t>
  </si>
  <si>
    <t xml:space="preserve">  건의사항</t>
  </si>
  <si>
    <t>2014. 7. 1</t>
    <phoneticPr fontId="5" type="noConversion"/>
  </si>
  <si>
    <t xml:space="preserve">2014. 7. </t>
    <phoneticPr fontId="5" type="noConversion"/>
  </si>
  <si>
    <t>배정혜 님</t>
    <phoneticPr fontId="4" type="noConversion"/>
  </si>
  <si>
    <t>최현지 님</t>
    <phoneticPr fontId="4" type="noConversion"/>
  </si>
  <si>
    <t>송실장 님</t>
    <phoneticPr fontId="4" type="noConversion"/>
  </si>
  <si>
    <t>이유미 님</t>
    <phoneticPr fontId="4" type="noConversion"/>
  </si>
  <si>
    <t>이승우 님</t>
    <phoneticPr fontId="4" type="noConversion"/>
  </si>
  <si>
    <t>주방 냉장고 성애 제거 및 청소</t>
    <phoneticPr fontId="4" type="noConversion"/>
  </si>
  <si>
    <t>L/B</t>
    <phoneticPr fontId="4" type="noConversion"/>
  </si>
  <si>
    <t>버섯리조또</t>
    <phoneticPr fontId="4" type="noConversion"/>
  </si>
  <si>
    <t>루꼴라피자</t>
    <phoneticPr fontId="4" type="noConversion"/>
  </si>
  <si>
    <t>내일예약 사항</t>
    <phoneticPr fontId="4" type="noConversion"/>
  </si>
  <si>
    <t xml:space="preserve"> Lunch - 이화정님 9인 Siena (아모레 퍼시픽 행사 진행자)</t>
    <phoneticPr fontId="4" type="noConversion"/>
  </si>
  <si>
    <t xml:space="preserve"> Dinner - 태평양 15인 Siena</t>
    <phoneticPr fontId="4" type="noConversion"/>
  </si>
  <si>
    <t xml:space="preserve">        - 배재통상 15인 회식 예정 </t>
    <phoneticPr fontId="4" type="noConversion"/>
  </si>
  <si>
    <t>2014. 7. 2</t>
    <phoneticPr fontId="5" type="noConversion"/>
  </si>
  <si>
    <t>11시</t>
    <phoneticPr fontId="4" type="noConversion"/>
  </si>
  <si>
    <t>11시30분</t>
    <phoneticPr fontId="4" type="noConversion"/>
  </si>
  <si>
    <t>12시</t>
    <phoneticPr fontId="4" type="noConversion"/>
  </si>
  <si>
    <t>12시15분</t>
    <phoneticPr fontId="4" type="noConversion"/>
  </si>
  <si>
    <t>허수진님</t>
    <phoneticPr fontId="4" type="noConversion"/>
  </si>
  <si>
    <t>이화정님</t>
    <phoneticPr fontId="4" type="noConversion"/>
  </si>
  <si>
    <t>박지우님</t>
    <phoneticPr fontId="4" type="noConversion"/>
  </si>
  <si>
    <t>박혁님</t>
    <phoneticPr fontId="4" type="noConversion"/>
  </si>
  <si>
    <t>7시</t>
    <phoneticPr fontId="4" type="noConversion"/>
  </si>
  <si>
    <t>9시30분</t>
    <phoneticPr fontId="4" type="noConversion"/>
  </si>
  <si>
    <t>배재통상</t>
    <phoneticPr fontId="4" type="noConversion"/>
  </si>
  <si>
    <t>법무법인 태평양</t>
    <phoneticPr fontId="4" type="noConversion"/>
  </si>
  <si>
    <t>박상현님</t>
    <phoneticPr fontId="4" type="noConversion"/>
  </si>
  <si>
    <t>주방 에어컨, 선풍기 필터 청소 실시</t>
    <phoneticPr fontId="4" type="noConversion"/>
  </si>
  <si>
    <t>주방 바닥 청소 실시</t>
    <phoneticPr fontId="4" type="noConversion"/>
  </si>
  <si>
    <t>해산물파스타</t>
    <phoneticPr fontId="4" type="noConversion"/>
  </si>
  <si>
    <t>레몬치킨구이</t>
    <phoneticPr fontId="4" type="noConversion"/>
  </si>
  <si>
    <t>L/A</t>
    <phoneticPr fontId="4" type="noConversion"/>
  </si>
  <si>
    <t>2014. 7. 3</t>
    <phoneticPr fontId="5" type="noConversion"/>
  </si>
  <si>
    <t>전체 미팅 실시</t>
    <phoneticPr fontId="4" type="noConversion"/>
  </si>
  <si>
    <t>제1회 메르까토 홀 키친 경연대회</t>
    <phoneticPr fontId="4" type="noConversion"/>
  </si>
  <si>
    <t>개최 및 준비 실시</t>
    <phoneticPr fontId="4" type="noConversion"/>
  </si>
  <si>
    <t>사무실 대청소 실시</t>
    <phoneticPr fontId="4" type="noConversion"/>
  </si>
  <si>
    <t xml:space="preserve">  </t>
    <phoneticPr fontId="4" type="noConversion"/>
  </si>
  <si>
    <t>김성수 님</t>
    <phoneticPr fontId="4" type="noConversion"/>
  </si>
  <si>
    <t>뉴스킨코리아</t>
    <phoneticPr fontId="4" type="noConversion"/>
  </si>
  <si>
    <t>신우진 님</t>
    <phoneticPr fontId="4" type="noConversion"/>
  </si>
  <si>
    <t>정마리아 님</t>
    <phoneticPr fontId="4" type="noConversion"/>
  </si>
  <si>
    <t>박인주 님</t>
    <phoneticPr fontId="4" type="noConversion"/>
  </si>
  <si>
    <t>6시30분</t>
    <phoneticPr fontId="4" type="noConversion"/>
  </si>
  <si>
    <t>7시30분</t>
    <phoneticPr fontId="4" type="noConversion"/>
  </si>
  <si>
    <t>8시</t>
    <phoneticPr fontId="4" type="noConversion"/>
  </si>
  <si>
    <t xml:space="preserve">7시 </t>
    <phoneticPr fontId="4" type="noConversion"/>
  </si>
  <si>
    <t>김태욱 님</t>
    <phoneticPr fontId="4" type="noConversion"/>
  </si>
  <si>
    <t>장래진 님</t>
    <phoneticPr fontId="4" type="noConversion"/>
  </si>
  <si>
    <t>김경화 님</t>
    <phoneticPr fontId="4" type="noConversion"/>
  </si>
  <si>
    <t>천수진 님</t>
    <phoneticPr fontId="4" type="noConversion"/>
  </si>
  <si>
    <t>남은미 님</t>
    <phoneticPr fontId="4" type="noConversion"/>
  </si>
  <si>
    <t>김아현 님</t>
    <phoneticPr fontId="4" type="noConversion"/>
  </si>
  <si>
    <t>김수영 님</t>
    <phoneticPr fontId="4" type="noConversion"/>
  </si>
  <si>
    <t>강태진 상무 님</t>
    <phoneticPr fontId="4" type="noConversion"/>
  </si>
  <si>
    <t>3+3</t>
    <phoneticPr fontId="4" type="noConversion"/>
  </si>
  <si>
    <t>2014. 7. 4</t>
    <phoneticPr fontId="5" type="noConversion"/>
  </si>
  <si>
    <t>. 주방 바닥 대청소 실시</t>
    <phoneticPr fontId="4" type="noConversion"/>
  </si>
  <si>
    <t>. 파스타 미장 냉장고 대청소 실시</t>
    <phoneticPr fontId="4" type="noConversion"/>
  </si>
  <si>
    <t xml:space="preserve">. 경연대회 소감 및 느낀점 미팅 실시 </t>
    <phoneticPr fontId="4" type="noConversion"/>
  </si>
  <si>
    <t>.김진영 사원 날치알 크림 파스타 재교육 및 실습 실시</t>
    <phoneticPr fontId="4" type="noConversion"/>
  </si>
  <si>
    <t>새우크림파스타</t>
    <phoneticPr fontId="4" type="noConversion"/>
  </si>
  <si>
    <t>L/B</t>
    <phoneticPr fontId="4" type="noConversion"/>
  </si>
  <si>
    <t>시져샐러드</t>
    <phoneticPr fontId="4" type="noConversion"/>
  </si>
  <si>
    <t>2014. 7. 5</t>
    <phoneticPr fontId="5" type="noConversion"/>
  </si>
  <si>
    <t>11시40분</t>
    <phoneticPr fontId="4" type="noConversion"/>
  </si>
  <si>
    <t>배정해님</t>
    <phoneticPr fontId="4" type="noConversion"/>
  </si>
  <si>
    <t>김정연님</t>
    <phoneticPr fontId="4" type="noConversion"/>
  </si>
  <si>
    <t>12시30분</t>
    <phoneticPr fontId="4" type="noConversion"/>
  </si>
  <si>
    <t>박수현님</t>
    <phoneticPr fontId="4" type="noConversion"/>
  </si>
  <si>
    <t>6+2</t>
    <phoneticPr fontId="4" type="noConversion"/>
  </si>
  <si>
    <t>2시</t>
    <phoneticPr fontId="4" type="noConversion"/>
  </si>
  <si>
    <t>김선옥님</t>
    <phoneticPr fontId="4" type="noConversion"/>
  </si>
  <si>
    <t>3시</t>
    <phoneticPr fontId="4" type="noConversion"/>
  </si>
  <si>
    <t>김이정실장님</t>
    <phoneticPr fontId="4" type="noConversion"/>
  </si>
  <si>
    <t>Roma, 브라이덜샤워</t>
    <phoneticPr fontId="4" type="noConversion"/>
  </si>
  <si>
    <t>Siena</t>
    <phoneticPr fontId="4" type="noConversion"/>
  </si>
  <si>
    <t>Campo</t>
    <phoneticPr fontId="4" type="noConversion"/>
  </si>
  <si>
    <t>대표님</t>
    <phoneticPr fontId="4" type="noConversion"/>
  </si>
  <si>
    <t>5시30분</t>
    <phoneticPr fontId="4" type="noConversion"/>
  </si>
  <si>
    <t>정마리아님</t>
    <phoneticPr fontId="4" type="noConversion"/>
  </si>
  <si>
    <t>6+1</t>
    <phoneticPr fontId="4" type="noConversion"/>
  </si>
  <si>
    <t>6시</t>
    <phoneticPr fontId="4" type="noConversion"/>
  </si>
  <si>
    <t>안상빈님</t>
    <phoneticPr fontId="4" type="noConversion"/>
  </si>
  <si>
    <t>남영식님</t>
    <phoneticPr fontId="4" type="noConversion"/>
  </si>
  <si>
    <t>조혜영님</t>
    <phoneticPr fontId="4" type="noConversion"/>
  </si>
  <si>
    <t>이주호님</t>
    <phoneticPr fontId="4" type="noConversion"/>
  </si>
  <si>
    <t>김민석님</t>
    <phoneticPr fontId="4" type="noConversion"/>
  </si>
  <si>
    <t>이기윤님</t>
    <phoneticPr fontId="4" type="noConversion"/>
  </si>
  <si>
    <t>민종화님</t>
    <phoneticPr fontId="4" type="noConversion"/>
  </si>
  <si>
    <t>7시10분</t>
    <phoneticPr fontId="4" type="noConversion"/>
  </si>
  <si>
    <t>노태윤님</t>
    <phoneticPr fontId="4" type="noConversion"/>
  </si>
  <si>
    <t>금준승님</t>
    <phoneticPr fontId="4" type="noConversion"/>
  </si>
  <si>
    <t>2+1</t>
    <phoneticPr fontId="4" type="noConversion"/>
  </si>
  <si>
    <t>김영진님</t>
    <phoneticPr fontId="4" type="noConversion"/>
  </si>
  <si>
    <t>백성용님</t>
    <phoneticPr fontId="4" type="noConversion"/>
  </si>
  <si>
    <t>Verona</t>
    <phoneticPr fontId="4" type="noConversion"/>
  </si>
  <si>
    <t>Siena</t>
    <phoneticPr fontId="4" type="noConversion"/>
  </si>
  <si>
    <t>임유리사원 메인 굽는 방법 지속적으로 교육</t>
    <phoneticPr fontId="4" type="noConversion"/>
  </si>
  <si>
    <t>김초연사원 리가토니 파스타 소스 농도 교육</t>
    <phoneticPr fontId="4" type="noConversion"/>
  </si>
  <si>
    <t>L/B</t>
    <phoneticPr fontId="4" type="noConversion"/>
  </si>
  <si>
    <t>새우크림파스타</t>
    <phoneticPr fontId="4" type="noConversion"/>
  </si>
  <si>
    <t>봉골레파스타</t>
    <phoneticPr fontId="4" type="noConversion"/>
  </si>
  <si>
    <t>2014. 7. 6</t>
    <phoneticPr fontId="5" type="noConversion"/>
  </si>
  <si>
    <t>1시</t>
    <phoneticPr fontId="4" type="noConversion"/>
  </si>
  <si>
    <t>윤문희님</t>
    <phoneticPr fontId="4" type="noConversion"/>
  </si>
  <si>
    <t>최정화님</t>
    <phoneticPr fontId="4" type="noConversion"/>
  </si>
  <si>
    <t>박용한님</t>
    <phoneticPr fontId="4" type="noConversion"/>
  </si>
  <si>
    <t>김마리님</t>
    <phoneticPr fontId="4" type="noConversion"/>
  </si>
  <si>
    <t>오근영님</t>
    <phoneticPr fontId="4" type="noConversion"/>
  </si>
  <si>
    <t>서애덕이사님</t>
    <phoneticPr fontId="4" type="noConversion"/>
  </si>
  <si>
    <t>김태수님</t>
    <phoneticPr fontId="4" type="noConversion"/>
  </si>
  <si>
    <t>김명길님</t>
    <phoneticPr fontId="4" type="noConversion"/>
  </si>
  <si>
    <t>서예빈님</t>
    <phoneticPr fontId="4" type="noConversion"/>
  </si>
  <si>
    <t>갤러리바통</t>
    <phoneticPr fontId="4" type="noConversion"/>
  </si>
  <si>
    <t>월말 재고 조사 실시</t>
    <phoneticPr fontId="4" type="noConversion"/>
  </si>
  <si>
    <t>임유리사원 등심 손질 실시</t>
    <phoneticPr fontId="4" type="noConversion"/>
  </si>
  <si>
    <t>김진영사원 까르보나라 교육 및 실습 실시</t>
    <phoneticPr fontId="4" type="noConversion"/>
  </si>
  <si>
    <t>우오바</t>
    <phoneticPr fontId="4" type="noConversion"/>
  </si>
  <si>
    <t>새우크림파스타</t>
    <phoneticPr fontId="4" type="noConversion"/>
  </si>
  <si>
    <t>새우알리오</t>
    <phoneticPr fontId="4" type="noConversion"/>
  </si>
  <si>
    <t>내일 예약 사항</t>
    <phoneticPr fontId="4" type="noConversion"/>
  </si>
  <si>
    <t xml:space="preserve"> 김정연님 10인 Roma 브라이덜 샤워파티가 있습니다.</t>
    <phoneticPr fontId="4" type="noConversion"/>
  </si>
  <si>
    <t>2014. 7. 7</t>
    <phoneticPr fontId="5" type="noConversion"/>
  </si>
  <si>
    <t>정용진님</t>
    <phoneticPr fontId="4" type="noConversion"/>
  </si>
  <si>
    <t>7시30분</t>
    <phoneticPr fontId="4" type="noConversion"/>
  </si>
  <si>
    <t>제이슨님</t>
    <phoneticPr fontId="4" type="noConversion"/>
  </si>
  <si>
    <t>김세윤님</t>
    <phoneticPr fontId="4" type="noConversion"/>
  </si>
  <si>
    <t>송정민님</t>
    <phoneticPr fontId="4" type="noConversion"/>
  </si>
  <si>
    <t>염지현사원 피자 도우 교육 및 실습</t>
    <phoneticPr fontId="4" type="noConversion"/>
  </si>
  <si>
    <t>김진영사원 감베리 파스타 교육 및 실습</t>
    <phoneticPr fontId="4" type="noConversion"/>
  </si>
  <si>
    <t>지난 달 물때 완료</t>
    <phoneticPr fontId="4" type="noConversion"/>
  </si>
  <si>
    <t>화단 정리 및 주차장 청소 실시</t>
    <phoneticPr fontId="4" type="noConversion"/>
  </si>
  <si>
    <t>- 사무실에 배치 한 소모품들을 재 정리 하였습니다.</t>
    <phoneticPr fontId="4" type="noConversion"/>
  </si>
  <si>
    <t>- 1층 테라스 문과 출입문, 2층 윈도우를 청소하였습니다.</t>
    <phoneticPr fontId="4" type="noConversion"/>
  </si>
  <si>
    <t>봉골레파스타</t>
    <phoneticPr fontId="4" type="noConversion"/>
  </si>
  <si>
    <t>너트피자</t>
    <phoneticPr fontId="4" type="noConversion"/>
  </si>
  <si>
    <t>어니언피자</t>
    <phoneticPr fontId="4" type="noConversion"/>
  </si>
  <si>
    <t>석연준사원 손님응대 멘트 재교육을 실시하였습니다.</t>
    <phoneticPr fontId="4" type="noConversion"/>
  </si>
  <si>
    <t>2014. 7. 8</t>
    <phoneticPr fontId="5" type="noConversion"/>
  </si>
  <si>
    <t>11시15분</t>
    <phoneticPr fontId="4" type="noConversion"/>
  </si>
  <si>
    <t>한유정님</t>
    <phoneticPr fontId="4" type="noConversion"/>
  </si>
  <si>
    <t>Gate 에메랄드반, Siena</t>
    <phoneticPr fontId="4" type="noConversion"/>
  </si>
  <si>
    <t>조영지기자님</t>
    <phoneticPr fontId="4" type="noConversion"/>
  </si>
  <si>
    <t>Campo, 여성중앙 기자</t>
    <phoneticPr fontId="4" type="noConversion"/>
  </si>
  <si>
    <t>박지애님</t>
    <phoneticPr fontId="4" type="noConversion"/>
  </si>
  <si>
    <t>홍성택님</t>
    <phoneticPr fontId="4" type="noConversion"/>
  </si>
  <si>
    <t>강덕원님</t>
    <phoneticPr fontId="4" type="noConversion"/>
  </si>
  <si>
    <t>박성민작가님</t>
    <phoneticPr fontId="4" type="noConversion"/>
  </si>
  <si>
    <t>박은지님</t>
    <phoneticPr fontId="4" type="noConversion"/>
  </si>
  <si>
    <t>법무법인 연</t>
    <phoneticPr fontId="4" type="noConversion"/>
  </si>
  <si>
    <t>안경한전무님</t>
    <phoneticPr fontId="4" type="noConversion"/>
  </si>
  <si>
    <t>Campo, LS그룹 전무</t>
    <phoneticPr fontId="4" type="noConversion"/>
  </si>
  <si>
    <t>탁영미님</t>
    <phoneticPr fontId="4" type="noConversion"/>
  </si>
  <si>
    <t>허민희님</t>
    <phoneticPr fontId="4" type="noConversion"/>
  </si>
  <si>
    <t>최형섭님</t>
    <phoneticPr fontId="4" type="noConversion"/>
  </si>
  <si>
    <t>안정근님</t>
    <phoneticPr fontId="4" type="noConversion"/>
  </si>
  <si>
    <t>파스타 냉장고 성애 청소 실시</t>
    <phoneticPr fontId="4" type="noConversion"/>
  </si>
  <si>
    <t>디스플레이 선반 청소 및 정리 실시</t>
    <phoneticPr fontId="4" type="noConversion"/>
  </si>
  <si>
    <t>염지현사원 피자도우 교육 실시</t>
    <phoneticPr fontId="4" type="noConversion"/>
  </si>
  <si>
    <t>김경진사원 고추튀김 소 교육 실시</t>
    <phoneticPr fontId="4" type="noConversion"/>
  </si>
  <si>
    <t>오징어먹물리조또</t>
    <phoneticPr fontId="4" type="noConversion"/>
  </si>
  <si>
    <t>고추튀김</t>
    <phoneticPr fontId="4" type="noConversion"/>
  </si>
  <si>
    <t>마르게리따</t>
    <phoneticPr fontId="4" type="noConversion"/>
  </si>
  <si>
    <t>- 2층 화이트 와인 셀러 성애 청소를 실시 하였습니다.</t>
    <phoneticPr fontId="4" type="noConversion"/>
  </si>
  <si>
    <t>- 사무실 정리 및 청소 실시하였습니다.</t>
    <phoneticPr fontId="4" type="noConversion"/>
  </si>
  <si>
    <t>2014. 7. 9</t>
    <phoneticPr fontId="5" type="noConversion"/>
  </si>
  <si>
    <t>구지연님</t>
    <phoneticPr fontId="4" type="noConversion"/>
  </si>
  <si>
    <t>문미경님</t>
    <phoneticPr fontId="4" type="noConversion"/>
  </si>
  <si>
    <t>이미혜님</t>
    <phoneticPr fontId="4" type="noConversion"/>
  </si>
  <si>
    <t>설원희님</t>
    <phoneticPr fontId="4" type="noConversion"/>
  </si>
  <si>
    <t>한백희님</t>
    <phoneticPr fontId="4" type="noConversion"/>
  </si>
  <si>
    <t>강구회모임</t>
    <phoneticPr fontId="4" type="noConversion"/>
  </si>
  <si>
    <t>Campo</t>
    <phoneticPr fontId="4" type="noConversion"/>
  </si>
  <si>
    <t>화덕, 닥트, 청소 및 후라이펜 관리 실시</t>
    <phoneticPr fontId="4" type="noConversion"/>
  </si>
  <si>
    <t>해산물토마토파스타</t>
    <phoneticPr fontId="4" type="noConversion"/>
  </si>
  <si>
    <t>봉골레파스타</t>
    <phoneticPr fontId="4" type="noConversion"/>
  </si>
  <si>
    <t>L/A Set</t>
    <phoneticPr fontId="4" type="noConversion"/>
  </si>
  <si>
    <t>Sienna</t>
    <phoneticPr fontId="4" type="noConversion"/>
  </si>
  <si>
    <t>- 이두영 주임의 side job 을 황주식 사원에게 인수인계 하였습니다.</t>
    <phoneticPr fontId="4" type="noConversion"/>
  </si>
  <si>
    <t xml:space="preserve"> : 매장에서 사용되는 전구와 할로겐 위치, 재고 현황 및 발주 방법에 관련된</t>
    <phoneticPr fontId="4" type="noConversion"/>
  </si>
  <si>
    <t xml:space="preserve">   모든 사항을 인수인계 하였습니다.</t>
    <phoneticPr fontId="4" type="noConversion"/>
  </si>
  <si>
    <t>버섯샐러드</t>
    <phoneticPr fontId="4" type="noConversion"/>
  </si>
  <si>
    <t>루꼴라피자</t>
    <phoneticPr fontId="4" type="noConversion"/>
  </si>
  <si>
    <t>먹물리조또</t>
    <phoneticPr fontId="4" type="noConversion"/>
  </si>
  <si>
    <t>2014. 7. 10</t>
    <phoneticPr fontId="5" type="noConversion"/>
  </si>
  <si>
    <t>11시30분</t>
    <phoneticPr fontId="4" type="noConversion"/>
  </si>
  <si>
    <t>GATE유치원</t>
    <phoneticPr fontId="4" type="noConversion"/>
  </si>
  <si>
    <t>12시30분</t>
    <phoneticPr fontId="4" type="noConversion"/>
  </si>
  <si>
    <t>배인선님</t>
    <phoneticPr fontId="4" type="noConversion"/>
  </si>
  <si>
    <t>Siena, 제스퍼반</t>
    <phoneticPr fontId="4" type="noConversion"/>
  </si>
  <si>
    <t>권보원님</t>
    <phoneticPr fontId="4" type="noConversion"/>
  </si>
  <si>
    <t>로즈마리 가지치기 실시</t>
    <phoneticPr fontId="4" type="noConversion"/>
  </si>
  <si>
    <t>주방 안전교육 실시</t>
    <phoneticPr fontId="4" type="noConversion"/>
  </si>
  <si>
    <t>넛트피자</t>
    <phoneticPr fontId="4" type="noConversion"/>
  </si>
  <si>
    <t>버섯리조또</t>
    <phoneticPr fontId="4" type="noConversion"/>
  </si>
  <si>
    <t>해산물리조또</t>
    <phoneticPr fontId="4" type="noConversion"/>
  </si>
  <si>
    <t xml:space="preserve"> - 황주식사원 소모품재고파악 및 발주교육 실시.</t>
    <phoneticPr fontId="4" type="noConversion"/>
  </si>
  <si>
    <t xml:space="preserve"> - 1층 입구및 테라스 유리창 청소를 실시하였습니다.</t>
    <phoneticPr fontId="4" type="noConversion"/>
  </si>
  <si>
    <t xml:space="preserve">  : 내일오전 4층 테라스전구교체와 1층 바 싱크대 보수 작업이 있습니다.</t>
    <phoneticPr fontId="4" type="noConversion"/>
  </si>
  <si>
    <t xml:space="preserve"> - 매장 보수작업 실시</t>
    <phoneticPr fontId="4" type="noConversion"/>
  </si>
  <si>
    <t>2014. 7. 11</t>
    <phoneticPr fontId="5" type="noConversion"/>
  </si>
  <si>
    <t>곽현지 님</t>
    <phoneticPr fontId="4" type="noConversion"/>
  </si>
  <si>
    <t>박완경 님</t>
    <phoneticPr fontId="4" type="noConversion"/>
  </si>
  <si>
    <t>구현경 님</t>
    <phoneticPr fontId="4" type="noConversion"/>
  </si>
  <si>
    <t>이형준 님</t>
    <phoneticPr fontId="4" type="noConversion"/>
  </si>
  <si>
    <t>차윤정 님</t>
    <phoneticPr fontId="4" type="noConversion"/>
  </si>
  <si>
    <t>배현진 님</t>
    <phoneticPr fontId="4" type="noConversion"/>
  </si>
  <si>
    <t>베네피트</t>
    <phoneticPr fontId="4" type="noConversion"/>
  </si>
  <si>
    <t>비룡소</t>
    <phoneticPr fontId="4" type="noConversion"/>
  </si>
  <si>
    <t>최재우 님</t>
    <phoneticPr fontId="4" type="noConversion"/>
  </si>
  <si>
    <t>김진영 사원 삼계 해체작업 실시.</t>
    <phoneticPr fontId="4" type="noConversion"/>
  </si>
  <si>
    <t>주방 선반 및 기물 대청소</t>
    <phoneticPr fontId="4" type="noConversion"/>
  </si>
  <si>
    <t>푸타네스카 파스타 시연</t>
    <phoneticPr fontId="4" type="noConversion"/>
  </si>
  <si>
    <t>날치알크림파스타</t>
    <phoneticPr fontId="4" type="noConversion"/>
  </si>
  <si>
    <t>해산물우오바</t>
    <phoneticPr fontId="4" type="noConversion"/>
  </si>
  <si>
    <t>감베리피자</t>
    <phoneticPr fontId="4" type="noConversion"/>
  </si>
  <si>
    <t xml:space="preserve"> - 꽃시장 방문</t>
    <phoneticPr fontId="4" type="noConversion"/>
  </si>
  <si>
    <t xml:space="preserve"> : 꽃시장을 방문하여 내일오전 서애덕이사님 백일잔치와 매장 센터피스용 </t>
    <phoneticPr fontId="4" type="noConversion"/>
  </si>
  <si>
    <t xml:space="preserve">     꽃구매를  하였습니다.</t>
    <phoneticPr fontId="4" type="noConversion"/>
  </si>
  <si>
    <t xml:space="preserve"> - 4층 테라스 전구 교체작업 완료</t>
    <phoneticPr fontId="4" type="noConversion"/>
  </si>
  <si>
    <t>2014. 7. 12</t>
    <phoneticPr fontId="5" type="noConversion"/>
  </si>
  <si>
    <t>12시30분</t>
    <phoneticPr fontId="4" type="noConversion"/>
  </si>
  <si>
    <t>1시30분</t>
    <phoneticPr fontId="4" type="noConversion"/>
  </si>
  <si>
    <t>임소민님</t>
    <phoneticPr fontId="4" type="noConversion"/>
  </si>
  <si>
    <t>Roma, L/T</t>
    <phoneticPr fontId="4" type="noConversion"/>
  </si>
  <si>
    <t>전한민님</t>
    <phoneticPr fontId="4" type="noConversion"/>
  </si>
  <si>
    <t>홍석기님</t>
    <phoneticPr fontId="4" type="noConversion"/>
  </si>
  <si>
    <t>박성우님</t>
    <phoneticPr fontId="4" type="noConversion"/>
  </si>
  <si>
    <t>박정환님</t>
    <phoneticPr fontId="4" type="noConversion"/>
  </si>
  <si>
    <t>송재혁님</t>
    <phoneticPr fontId="4" type="noConversion"/>
  </si>
  <si>
    <t>이가원님</t>
    <phoneticPr fontId="4" type="noConversion"/>
  </si>
  <si>
    <t>류성미님</t>
    <phoneticPr fontId="4" type="noConversion"/>
  </si>
  <si>
    <t>서동교님</t>
    <phoneticPr fontId="4" type="noConversion"/>
  </si>
  <si>
    <t>6시40분</t>
    <phoneticPr fontId="4" type="noConversion"/>
  </si>
  <si>
    <t>서애덕이사님 L/T 메뉴</t>
    <phoneticPr fontId="4" type="noConversion"/>
  </si>
  <si>
    <t>캐비어를 올린 참치 카르파치오 + 연어</t>
    <phoneticPr fontId="4" type="noConversion"/>
  </si>
  <si>
    <t>알을 올린 전복 + 시져소스를 곁들인 대하</t>
    <phoneticPr fontId="4" type="noConversion"/>
  </si>
  <si>
    <t>비앙코 랍스타 파스타</t>
    <phoneticPr fontId="4" type="noConversion"/>
  </si>
  <si>
    <t>안심 또는 생선(점성어) 스테이크</t>
    <phoneticPr fontId="4" type="noConversion"/>
  </si>
  <si>
    <t>제폴라</t>
    <phoneticPr fontId="4" type="noConversion"/>
  </si>
  <si>
    <t>김경진사원 생선 손질 교육</t>
    <phoneticPr fontId="4" type="noConversion"/>
  </si>
  <si>
    <t>김진영사원 해산물 파스타 교육</t>
    <phoneticPr fontId="4" type="noConversion"/>
  </si>
  <si>
    <t>해산물토마토파스타</t>
    <phoneticPr fontId="4" type="noConversion"/>
  </si>
  <si>
    <t>어니언피자</t>
    <phoneticPr fontId="4" type="noConversion"/>
  </si>
  <si>
    <t>L/C SET</t>
    <phoneticPr fontId="4" type="noConversion"/>
  </si>
  <si>
    <t xml:space="preserve"> - 당일 영업사항</t>
    <phoneticPr fontId="4" type="noConversion"/>
  </si>
  <si>
    <t xml:space="preserve"> : 손님의 방문이 끊이지 않고 런치부터 디너까지 꾸준히 이어졌습니다.</t>
    <phoneticPr fontId="4" type="noConversion"/>
  </si>
  <si>
    <t>2014. 7. 13</t>
    <phoneticPr fontId="5" type="noConversion"/>
  </si>
  <si>
    <t>이미지님</t>
    <phoneticPr fontId="4" type="noConversion"/>
  </si>
  <si>
    <t>박미영님</t>
    <phoneticPr fontId="4" type="noConversion"/>
  </si>
  <si>
    <t>홍재원님</t>
    <phoneticPr fontId="4" type="noConversion"/>
  </si>
  <si>
    <t>7+1</t>
    <phoneticPr fontId="4" type="noConversion"/>
  </si>
  <si>
    <t>Verona, L/B</t>
    <phoneticPr fontId="4" type="noConversion"/>
  </si>
  <si>
    <t>Campo</t>
    <phoneticPr fontId="4" type="noConversion"/>
  </si>
  <si>
    <t>정준식님</t>
    <phoneticPr fontId="4" type="noConversion"/>
  </si>
  <si>
    <t>이상원님</t>
    <phoneticPr fontId="4" type="noConversion"/>
  </si>
  <si>
    <t>환경환님</t>
    <phoneticPr fontId="4" type="noConversion"/>
  </si>
  <si>
    <t>임건님</t>
    <phoneticPr fontId="4" type="noConversion"/>
  </si>
  <si>
    <t>배은선님</t>
    <phoneticPr fontId="4" type="noConversion"/>
  </si>
  <si>
    <t>송형근님</t>
    <phoneticPr fontId="4" type="noConversion"/>
  </si>
  <si>
    <t>임문철님</t>
    <phoneticPr fontId="4" type="noConversion"/>
  </si>
  <si>
    <t>윈도우 냉장고 정리 정돈 및 청소 실시</t>
    <phoneticPr fontId="4" type="noConversion"/>
  </si>
  <si>
    <t>디스플레이 선반 정리 및 청소 실시</t>
    <phoneticPr fontId="4" type="noConversion"/>
  </si>
  <si>
    <t>임유리사원 메인 교육 실시</t>
    <phoneticPr fontId="4" type="noConversion"/>
  </si>
  <si>
    <t>참치, 광어 까르파치오 판매 실시</t>
    <phoneticPr fontId="4" type="noConversion"/>
  </si>
  <si>
    <t>비프까르파치오</t>
    <phoneticPr fontId="4" type="noConversion"/>
  </si>
  <si>
    <t>알리오올리오</t>
    <phoneticPr fontId="4" type="noConversion"/>
  </si>
  <si>
    <t>먹물리조또</t>
    <phoneticPr fontId="4" type="noConversion"/>
  </si>
  <si>
    <t xml:space="preserve">  : 4인이상 모임의 예약이 많았습니다. 친목모임, 가족모임의 방문이 주를 </t>
    <phoneticPr fontId="4" type="noConversion"/>
  </si>
  <si>
    <t xml:space="preserve">    이루었으며, 2,3층 룸 공간에 대한 관심도가 높았습니다.</t>
    <phoneticPr fontId="4" type="noConversion"/>
  </si>
  <si>
    <t xml:space="preserve"> - 당일 영업사항</t>
    <phoneticPr fontId="4" type="noConversion"/>
  </si>
  <si>
    <t>2014. 7. 14</t>
    <phoneticPr fontId="5" type="noConversion"/>
  </si>
  <si>
    <t>12시40분</t>
    <phoneticPr fontId="4" type="noConversion"/>
  </si>
  <si>
    <t>사장님</t>
    <phoneticPr fontId="4" type="noConversion"/>
  </si>
  <si>
    <t>오진건설</t>
    <phoneticPr fontId="4" type="noConversion"/>
  </si>
  <si>
    <t>신동원님</t>
    <phoneticPr fontId="4" type="noConversion"/>
  </si>
  <si>
    <t>Siena, L/T</t>
    <phoneticPr fontId="4" type="noConversion"/>
  </si>
  <si>
    <t>6시</t>
    <phoneticPr fontId="4" type="noConversion"/>
  </si>
  <si>
    <t>정인권님</t>
    <phoneticPr fontId="4" type="noConversion"/>
  </si>
  <si>
    <t>임태석님</t>
    <phoneticPr fontId="4" type="noConversion"/>
  </si>
  <si>
    <t>김동수회장님</t>
    <phoneticPr fontId="4" type="noConversion"/>
  </si>
  <si>
    <t>Verona</t>
    <phoneticPr fontId="4" type="noConversion"/>
  </si>
  <si>
    <t>Siena</t>
    <phoneticPr fontId="4" type="noConversion"/>
  </si>
  <si>
    <t>사장님 L/T menu</t>
    <phoneticPr fontId="4" type="noConversion"/>
  </si>
  <si>
    <t>청오이를 곁들인 광어 까르파치오</t>
    <phoneticPr fontId="4" type="noConversion"/>
  </si>
  <si>
    <t>치킨 인볼티니</t>
    <phoneticPr fontId="4" type="noConversion"/>
  </si>
  <si>
    <t>케일 샐러드</t>
    <phoneticPr fontId="4" type="noConversion"/>
  </si>
  <si>
    <t>멍게 콜드 파스타</t>
    <phoneticPr fontId="4" type="noConversion"/>
  </si>
  <si>
    <t>안심 푸아그라 스테이크</t>
    <phoneticPr fontId="4" type="noConversion"/>
  </si>
  <si>
    <t>스폐셜 디저트</t>
    <phoneticPr fontId="4" type="noConversion"/>
  </si>
  <si>
    <t>이한기계장 출근</t>
    <phoneticPr fontId="4" type="noConversion"/>
  </si>
  <si>
    <t>이한기계장 업무 인수인계 시작(임진환대리)</t>
    <phoneticPr fontId="4" type="noConversion"/>
  </si>
  <si>
    <t>7시30분</t>
    <phoneticPr fontId="4" type="noConversion"/>
  </si>
  <si>
    <t>이현대표님</t>
    <phoneticPr fontId="4" type="noConversion"/>
  </si>
  <si>
    <t>봉골레파스타</t>
    <phoneticPr fontId="4" type="noConversion"/>
  </si>
  <si>
    <t>마르게리따</t>
    <phoneticPr fontId="4" type="noConversion"/>
  </si>
  <si>
    <t>해산물토마토파스타</t>
    <phoneticPr fontId="4" type="noConversion"/>
  </si>
  <si>
    <t xml:space="preserve"> - 내일오전 출입구 쪽 외관 보수작업이 있습니다.</t>
    <phoneticPr fontId="4" type="noConversion"/>
  </si>
  <si>
    <t xml:space="preserve"> - 새로 바뀌는 런치 A 세트중 푸탄네스카 파스타를</t>
    <phoneticPr fontId="4" type="noConversion"/>
  </si>
  <si>
    <t xml:space="preserve">   시식하였습니다.</t>
    <phoneticPr fontId="4" type="noConversion"/>
  </si>
  <si>
    <t>2014. 7. 15</t>
    <phoneticPr fontId="5" type="noConversion"/>
  </si>
  <si>
    <t>북클럽</t>
    <phoneticPr fontId="4" type="noConversion"/>
  </si>
  <si>
    <t>Roma</t>
    <phoneticPr fontId="4" type="noConversion"/>
  </si>
  <si>
    <t>송은아</t>
    <phoneticPr fontId="4" type="noConversion"/>
  </si>
  <si>
    <t>김경화님</t>
    <phoneticPr fontId="4" type="noConversion"/>
  </si>
  <si>
    <t>황병준님</t>
    <phoneticPr fontId="4" type="noConversion"/>
  </si>
  <si>
    <t>Siena</t>
    <phoneticPr fontId="4" type="noConversion"/>
  </si>
  <si>
    <t>손영심님</t>
    <phoneticPr fontId="4" type="noConversion"/>
  </si>
  <si>
    <t>7시30분</t>
    <phoneticPr fontId="4" type="noConversion"/>
  </si>
  <si>
    <t>최하영님</t>
    <phoneticPr fontId="4" type="noConversion"/>
  </si>
  <si>
    <t>이영대님</t>
    <phoneticPr fontId="4" type="noConversion"/>
  </si>
  <si>
    <t>후드 청소 및 후라이펜 정비</t>
    <phoneticPr fontId="4" type="noConversion"/>
  </si>
  <si>
    <t>디스플레이 선반 청소 실시</t>
    <phoneticPr fontId="4" type="noConversion"/>
  </si>
  <si>
    <t xml:space="preserve">  -비앙코 푸타네스카</t>
    <phoneticPr fontId="4" type="noConversion"/>
  </si>
  <si>
    <t>새롭게 시작될 세트 메뉴 시연 및 시식</t>
    <phoneticPr fontId="4" type="noConversion"/>
  </si>
  <si>
    <t xml:space="preserve">  -오렌지 드레싱을 곁들인 새우</t>
    <phoneticPr fontId="4" type="noConversion"/>
  </si>
  <si>
    <t xml:space="preserve"> -와인셀러 정리 및 보관된 직수입와인 위치정리</t>
    <phoneticPr fontId="4" type="noConversion"/>
  </si>
  <si>
    <t xml:space="preserve"> -내일 런치 4층 파프리카조합원 예약으로 인하여 파프리카메뉴구성</t>
    <phoneticPr fontId="4" type="noConversion"/>
  </si>
  <si>
    <t xml:space="preserve"> :메뉴북 제작하여 테이블 세팅</t>
    <phoneticPr fontId="4" type="noConversion"/>
  </si>
  <si>
    <t xml:space="preserve"> -이민혜 사원</t>
    <phoneticPr fontId="4" type="noConversion"/>
  </si>
  <si>
    <t xml:space="preserve"> :와인디켄딩 교육이 완료되어 시뮬레이션 교육까지 테스트</t>
    <phoneticPr fontId="4" type="noConversion"/>
  </si>
  <si>
    <t xml:space="preserve">  완료 하였습니다 (관리인:최향경 대리)</t>
    <phoneticPr fontId="4" type="noConversion"/>
  </si>
  <si>
    <t>2014. 7. 16</t>
    <phoneticPr fontId="5" type="noConversion"/>
  </si>
  <si>
    <t>고효경님</t>
    <phoneticPr fontId="4" type="noConversion"/>
  </si>
  <si>
    <t>기병인님</t>
    <phoneticPr fontId="4" type="noConversion"/>
  </si>
  <si>
    <t>박주희님</t>
    <phoneticPr fontId="4" type="noConversion"/>
  </si>
  <si>
    <t>Roma, L/T (파프리카로 모든 메뉴 구성)</t>
    <phoneticPr fontId="4" type="noConversion"/>
  </si>
  <si>
    <t>이병석교슈님</t>
    <phoneticPr fontId="4" type="noConversion"/>
  </si>
  <si>
    <t>저지하우스</t>
    <phoneticPr fontId="4" type="noConversion"/>
  </si>
  <si>
    <t>김성수사장님</t>
    <phoneticPr fontId="4" type="noConversion"/>
  </si>
  <si>
    <t>서정범님</t>
    <phoneticPr fontId="4" type="noConversion"/>
  </si>
  <si>
    <t>바지훈님</t>
    <phoneticPr fontId="4" type="noConversion"/>
  </si>
  <si>
    <t>김영준님</t>
    <phoneticPr fontId="4" type="noConversion"/>
  </si>
  <si>
    <t>7시45분</t>
    <phoneticPr fontId="4" type="noConversion"/>
  </si>
  <si>
    <t>Siena, set menu main: 이베리코 돼지등심</t>
    <phoneticPr fontId="4" type="noConversion"/>
  </si>
  <si>
    <t>Verona, 어머니 모임</t>
    <phoneticPr fontId="4" type="noConversion"/>
  </si>
  <si>
    <t>고효경님 L/T menu</t>
    <phoneticPr fontId="4" type="noConversion"/>
  </si>
  <si>
    <t>파프리카를 곁들인 농어 까르파치오</t>
    <phoneticPr fontId="4" type="noConversion"/>
  </si>
  <si>
    <t>볼로네제로 속을 채운 파프리카</t>
    <phoneticPr fontId="4" type="noConversion"/>
  </si>
  <si>
    <t>파프리카 샐러드</t>
    <phoneticPr fontId="4" type="noConversion"/>
  </si>
  <si>
    <t>파프리카 비앙코 부타네스카</t>
    <phoneticPr fontId="4" type="noConversion"/>
  </si>
  <si>
    <t>파프키라 라따뚜이를 곁들인 안심 스테이</t>
    <phoneticPr fontId="4" type="noConversion"/>
  </si>
  <si>
    <t>크 또는 광어 스테이크</t>
    <phoneticPr fontId="4" type="noConversion"/>
  </si>
  <si>
    <t>파프리카 판나코타</t>
    <phoneticPr fontId="4" type="noConversion"/>
  </si>
  <si>
    <t>새로운 후라이펜 입고</t>
    <phoneticPr fontId="4" type="noConversion"/>
  </si>
  <si>
    <t>김경진, 염지현사원 가지파이 생산</t>
    <phoneticPr fontId="4" type="noConversion"/>
  </si>
  <si>
    <t>신동식주임 볼로네제 소스 , 버섯스프 생산</t>
    <phoneticPr fontId="4" type="noConversion"/>
  </si>
  <si>
    <t>런치 C세트</t>
    <phoneticPr fontId="4" type="noConversion"/>
  </si>
  <si>
    <t>루꼴라 피자</t>
    <phoneticPr fontId="4" type="noConversion"/>
  </si>
  <si>
    <t>해산문토마토마스타</t>
    <phoneticPr fontId="4" type="noConversion"/>
  </si>
  <si>
    <t xml:space="preserve">- 최향경 대리 주도 하에 각 사원들의 사이드 잡 부여 </t>
    <phoneticPr fontId="4" type="noConversion"/>
  </si>
  <si>
    <t>2014. 7. 17</t>
    <phoneticPr fontId="5" type="noConversion"/>
  </si>
  <si>
    <t xml:space="preserve">  메뉴별 제품 구성비율 (Best &amp; Worst) </t>
    <phoneticPr fontId="4" type="noConversion"/>
  </si>
  <si>
    <t>일일판매수량(누적)</t>
    <phoneticPr fontId="5" type="noConversion"/>
  </si>
  <si>
    <t>주간목표수량</t>
    <phoneticPr fontId="5" type="noConversion"/>
  </si>
  <si>
    <t>구혜원 님</t>
    <phoneticPr fontId="4" type="noConversion"/>
  </si>
  <si>
    <t>지영숙 님</t>
    <phoneticPr fontId="4" type="noConversion"/>
  </si>
  <si>
    <t>장희재 님</t>
    <phoneticPr fontId="4" type="noConversion"/>
  </si>
  <si>
    <t>남희경 님</t>
    <phoneticPr fontId="4" type="noConversion"/>
  </si>
  <si>
    <t>최병학 님</t>
    <phoneticPr fontId="4" type="noConversion"/>
  </si>
  <si>
    <t>차봉수 교수님</t>
    <phoneticPr fontId="4" type="noConversion"/>
  </si>
  <si>
    <t>김효정 님</t>
    <phoneticPr fontId="4" type="noConversion"/>
  </si>
  <si>
    <t>교은혜 님</t>
    <phoneticPr fontId="4" type="noConversion"/>
  </si>
  <si>
    <t>D/B</t>
    <phoneticPr fontId="4" type="noConversion"/>
  </si>
  <si>
    <t>날치알새우크림파스타</t>
    <phoneticPr fontId="4" type="noConversion"/>
  </si>
  <si>
    <t>카프레제</t>
    <phoneticPr fontId="4" type="noConversion"/>
  </si>
  <si>
    <t xml:space="preserve">   다음주 월요일에도 예약주셨습니다.</t>
    <phoneticPr fontId="4" type="noConversion"/>
  </si>
  <si>
    <t xml:space="preserve"> </t>
    <phoneticPr fontId="4" type="noConversion"/>
  </si>
  <si>
    <t>2.내일예약사항</t>
    <phoneticPr fontId="4" type="noConversion"/>
  </si>
  <si>
    <t xml:space="preserve"> 일동제약(8) 7:00 D/B =&gt; 꼴라파스타 단골 윤경화 님 부부동반모임</t>
    <phoneticPr fontId="4" type="noConversion"/>
  </si>
  <si>
    <t>1.오늘 4층 이용손님 차봉수교수님, 이병완 교수님 모임이었으며,</t>
    <phoneticPr fontId="4" type="noConversion"/>
  </si>
  <si>
    <t>2014. 7. 18</t>
    <phoneticPr fontId="5" type="noConversion"/>
  </si>
  <si>
    <t>사무실 기물 정리 및 대청소 실시.</t>
  </si>
  <si>
    <t>주방 냉장고 재고파악 및 청소 실시.</t>
  </si>
  <si>
    <t>배동근 님</t>
    <phoneticPr fontId="4" type="noConversion"/>
  </si>
  <si>
    <t>이미나 님</t>
    <phoneticPr fontId="4" type="noConversion"/>
  </si>
  <si>
    <t>신여경 님</t>
    <phoneticPr fontId="4" type="noConversion"/>
  </si>
  <si>
    <t>윤혁 님</t>
    <phoneticPr fontId="4" type="noConversion"/>
  </si>
  <si>
    <t>이문희 님</t>
    <phoneticPr fontId="4" type="noConversion"/>
  </si>
  <si>
    <t>장강호 님</t>
    <phoneticPr fontId="4" type="noConversion"/>
  </si>
  <si>
    <t>김규리 님</t>
    <phoneticPr fontId="4" type="noConversion"/>
  </si>
  <si>
    <t>2+2</t>
    <phoneticPr fontId="4" type="noConversion"/>
  </si>
  <si>
    <t>일동제약</t>
    <phoneticPr fontId="4" type="noConversion"/>
  </si>
  <si>
    <t>Roma, D/B</t>
    <phoneticPr fontId="4" type="noConversion"/>
  </si>
  <si>
    <t>해산물토마토파스타</t>
    <phoneticPr fontId="4" type="noConversion"/>
  </si>
  <si>
    <t>디너 B 세트</t>
    <phoneticPr fontId="4" type="noConversion"/>
  </si>
  <si>
    <t>풍기샐러드</t>
    <phoneticPr fontId="4" type="noConversion"/>
  </si>
  <si>
    <t>- 1층 냉장고 안 서리와 얼음을 제거 하였습니다.</t>
    <phoneticPr fontId="4" type="noConversion"/>
  </si>
  <si>
    <t>L/B set</t>
    <phoneticPr fontId="4" type="noConversion"/>
  </si>
  <si>
    <t xml:space="preserve"> - 당일영업사항</t>
    <phoneticPr fontId="4" type="noConversion"/>
  </si>
  <si>
    <t xml:space="preserve">   * 손님의 방문이 끊기지 않고 꾸준히 이어졌습니다.</t>
    <phoneticPr fontId="4" type="noConversion"/>
  </si>
  <si>
    <t xml:space="preserve"> * 치즈의 Take out 판매가 활성화 되었습니다. (브리몬시르 외 4건)</t>
    <phoneticPr fontId="4" type="noConversion"/>
  </si>
  <si>
    <t xml:space="preserve"> - 2층 냉장고 청소 및 정리를 실시 하였습니다.</t>
    <phoneticPr fontId="4" type="noConversion"/>
  </si>
  <si>
    <t>2014. 7. 20</t>
    <phoneticPr fontId="5" type="noConversion"/>
  </si>
  <si>
    <t>김진영님</t>
    <phoneticPr fontId="4" type="noConversion"/>
  </si>
  <si>
    <t>5+1</t>
    <phoneticPr fontId="4" type="noConversion"/>
  </si>
  <si>
    <t>유재현님</t>
    <phoneticPr fontId="4" type="noConversion"/>
  </si>
  <si>
    <t>김태우님</t>
    <phoneticPr fontId="4" type="noConversion"/>
  </si>
  <si>
    <t>8+3</t>
    <phoneticPr fontId="4" type="noConversion"/>
  </si>
  <si>
    <t>5시</t>
    <phoneticPr fontId="4" type="noConversion"/>
  </si>
  <si>
    <t>박선영님</t>
    <phoneticPr fontId="4" type="noConversion"/>
  </si>
  <si>
    <t>우성화님</t>
    <phoneticPr fontId="4" type="noConversion"/>
  </si>
  <si>
    <t>김범래님</t>
    <phoneticPr fontId="4" type="noConversion"/>
  </si>
  <si>
    <t>김홍진님</t>
    <phoneticPr fontId="4" type="noConversion"/>
  </si>
  <si>
    <t>황원님</t>
    <phoneticPr fontId="4" type="noConversion"/>
  </si>
  <si>
    <t>최덕규님</t>
    <phoneticPr fontId="4" type="noConversion"/>
  </si>
  <si>
    <t>피자 오븐 속 전등 교체건과 메인 주방</t>
    <phoneticPr fontId="4" type="noConversion"/>
  </si>
  <si>
    <t>데크오븐 문 고장건으로 김용욱 주임</t>
    <phoneticPr fontId="4" type="noConversion"/>
  </si>
  <si>
    <t>방문</t>
    <phoneticPr fontId="4" type="noConversion"/>
  </si>
  <si>
    <t xml:space="preserve"> - 피자오븐 전등은 재고 없어 재방문시</t>
    <phoneticPr fontId="4" type="noConversion"/>
  </si>
  <si>
    <t xml:space="preserve">   교체</t>
    <phoneticPr fontId="4" type="noConversion"/>
  </si>
  <si>
    <t xml:space="preserve"> - 데크오븐 문 고장은 업체에 수리 요망</t>
    <phoneticPr fontId="4" type="noConversion"/>
  </si>
  <si>
    <t>주차장, 음식물 쓰레기통 청소 실시</t>
    <phoneticPr fontId="4" type="noConversion"/>
  </si>
  <si>
    <t>임유리사원 치즈 재교육</t>
    <phoneticPr fontId="4" type="noConversion"/>
  </si>
  <si>
    <t>12시</t>
    <phoneticPr fontId="4" type="noConversion"/>
  </si>
  <si>
    <t>12시15분</t>
    <phoneticPr fontId="4" type="noConversion"/>
  </si>
  <si>
    <t>김유준님</t>
    <phoneticPr fontId="4" type="noConversion"/>
  </si>
  <si>
    <t>9+2</t>
    <phoneticPr fontId="4" type="noConversion"/>
  </si>
  <si>
    <t>이승희님</t>
    <phoneticPr fontId="4" type="noConversion"/>
  </si>
  <si>
    <t>6시</t>
    <phoneticPr fontId="4" type="noConversion"/>
  </si>
  <si>
    <t>5+1</t>
    <phoneticPr fontId="4" type="noConversion"/>
  </si>
  <si>
    <t>최용림님</t>
    <phoneticPr fontId="4" type="noConversion"/>
  </si>
  <si>
    <t>고지운님</t>
    <phoneticPr fontId="4" type="noConversion"/>
  </si>
  <si>
    <t>김승희님</t>
    <phoneticPr fontId="4" type="noConversion"/>
  </si>
  <si>
    <t>최은종님</t>
    <phoneticPr fontId="4" type="noConversion"/>
  </si>
  <si>
    <t>최환민님</t>
    <phoneticPr fontId="4" type="noConversion"/>
  </si>
  <si>
    <t>8시</t>
    <phoneticPr fontId="4" type="noConversion"/>
  </si>
  <si>
    <t>Verona</t>
    <phoneticPr fontId="4" type="noConversion"/>
  </si>
  <si>
    <t>알리오올리오</t>
    <phoneticPr fontId="4" type="noConversion"/>
  </si>
  <si>
    <t>새우크림파스타</t>
    <phoneticPr fontId="4" type="noConversion"/>
  </si>
  <si>
    <t>풍기샐러드</t>
    <phoneticPr fontId="4" type="noConversion"/>
  </si>
  <si>
    <t>- 내일 예약 사항</t>
    <phoneticPr fontId="4" type="noConversion"/>
  </si>
  <si>
    <t xml:space="preserve"> 18일 저녁 Roma이용를 하셨던 손님께서 21일 저녁 예약을 주셨습니다. </t>
    <phoneticPr fontId="4" type="noConversion"/>
  </si>
  <si>
    <t xml:space="preserve"> 이에 같은 D/B set 이용으로 메뉴 구성을 다르게 해서 서브할 예정입니다.</t>
    <phoneticPr fontId="4" type="noConversion"/>
  </si>
  <si>
    <t>2014. 7. 21</t>
    <phoneticPr fontId="5" type="noConversion"/>
  </si>
  <si>
    <t>노혜연님</t>
    <phoneticPr fontId="4" type="noConversion"/>
  </si>
  <si>
    <t>김유정님</t>
    <phoneticPr fontId="4" type="noConversion"/>
  </si>
  <si>
    <t>Campo</t>
    <phoneticPr fontId="4" type="noConversion"/>
  </si>
  <si>
    <t>5시30분</t>
    <phoneticPr fontId="4" type="noConversion"/>
  </si>
  <si>
    <t>이인숙님</t>
    <phoneticPr fontId="4" type="noConversion"/>
  </si>
  <si>
    <t>이민아님</t>
    <phoneticPr fontId="4" type="noConversion"/>
  </si>
  <si>
    <t>LG생명과학</t>
    <phoneticPr fontId="4" type="noConversion"/>
  </si>
  <si>
    <t>Roma, D/B</t>
    <phoneticPr fontId="4" type="noConversion"/>
  </si>
  <si>
    <t>김지창님</t>
    <phoneticPr fontId="4" type="noConversion"/>
  </si>
  <si>
    <t>S+경리부</t>
    <phoneticPr fontId="4" type="noConversion"/>
  </si>
  <si>
    <t>조현진님</t>
    <phoneticPr fontId="4" type="noConversion"/>
  </si>
  <si>
    <t>8~10</t>
    <phoneticPr fontId="4" type="noConversion"/>
  </si>
  <si>
    <t>글로리아님</t>
    <phoneticPr fontId="4" type="noConversion"/>
  </si>
  <si>
    <t>8시30분</t>
    <phoneticPr fontId="4" type="noConversion"/>
  </si>
  <si>
    <t>LG생명과학 바뀐 D/B 메뉴</t>
    <phoneticPr fontId="4" type="noConversion"/>
  </si>
  <si>
    <t>연어로 감싼 대게 타르타르</t>
    <phoneticPr fontId="4" type="noConversion"/>
  </si>
  <si>
    <t>블랙트러플을 곁들인 비프 까르파치오</t>
    <phoneticPr fontId="4" type="noConversion"/>
  </si>
  <si>
    <t>버섯크림 봉평 메밀크레이프</t>
    <phoneticPr fontId="4" type="noConversion"/>
  </si>
  <si>
    <t>재철재첩을 더한 봉골레 링귀니 파스타</t>
    <phoneticPr fontId="4" type="noConversion"/>
  </si>
  <si>
    <t>안심 또는 제철생선 스테이크</t>
    <phoneticPr fontId="4" type="noConversion"/>
  </si>
  <si>
    <t>임진환대리, 이한기계장, 강지원주임 반포 비마이</t>
    <phoneticPr fontId="4" type="noConversion"/>
  </si>
  <si>
    <t>키친 메뉴 시연 및 시식 참석</t>
    <phoneticPr fontId="4" type="noConversion"/>
  </si>
  <si>
    <t>냉장고 정리 및 기물 정리 실시</t>
    <phoneticPr fontId="4" type="noConversion"/>
  </si>
  <si>
    <t>Line Reset up 실시</t>
    <phoneticPr fontId="4" type="noConversion"/>
  </si>
  <si>
    <t>김경희님</t>
    <phoneticPr fontId="4" type="noConversion"/>
  </si>
  <si>
    <t>볼로네즈로 속을 채운 미니파프리카,단품 메뉴 드심</t>
    <phoneticPr fontId="4" type="noConversion"/>
  </si>
  <si>
    <t>고정미님</t>
    <phoneticPr fontId="4" type="noConversion"/>
  </si>
  <si>
    <t>고민정님</t>
    <phoneticPr fontId="4" type="noConversion"/>
  </si>
  <si>
    <t>민선경님</t>
    <phoneticPr fontId="4" type="noConversion"/>
  </si>
  <si>
    <t>김규리님</t>
    <phoneticPr fontId="4" type="noConversion"/>
  </si>
  <si>
    <t>구경철님</t>
    <phoneticPr fontId="4" type="noConversion"/>
  </si>
  <si>
    <t>채정민님</t>
    <phoneticPr fontId="4" type="noConversion"/>
  </si>
  <si>
    <t>강지원 주임 고기 교육</t>
    <phoneticPr fontId="4" type="noConversion"/>
  </si>
  <si>
    <t>윤주현 사장님(리앤펑)</t>
    <phoneticPr fontId="4" type="noConversion"/>
  </si>
  <si>
    <t xml:space="preserve"> 1.런치,디너 세트메뉴 변경하여 실시</t>
    <phoneticPr fontId="4" type="noConversion"/>
  </si>
  <si>
    <t xml:space="preserve"> 2. 직수입 스페인와인 입고 완료되어 판매 실시</t>
    <phoneticPr fontId="4" type="noConversion"/>
  </si>
  <si>
    <t xml:space="preserve">   (알콘테 \70,000 , 몬테까스트로 \130,000)</t>
    <phoneticPr fontId="4" type="noConversion"/>
  </si>
  <si>
    <t>2014. 7. 24</t>
    <phoneticPr fontId="5" type="noConversion"/>
  </si>
  <si>
    <t>김아름 님</t>
    <phoneticPr fontId="4" type="noConversion"/>
  </si>
  <si>
    <t>주은혜 님</t>
    <phoneticPr fontId="4" type="noConversion"/>
  </si>
  <si>
    <t>불가리 코리아</t>
    <phoneticPr fontId="4" type="noConversion"/>
  </si>
  <si>
    <t xml:space="preserve"> 콜파트 냉장, 냉동고 정리 및 청소</t>
    <phoneticPr fontId="4" type="noConversion"/>
  </si>
  <si>
    <t xml:space="preserve"> 사무실 냉장, 냉동고 정리 및 청소</t>
    <phoneticPr fontId="4" type="noConversion"/>
  </si>
  <si>
    <t xml:space="preserve"> 임유리 사원, 김초연 사원 고기 교육</t>
    <phoneticPr fontId="4" type="noConversion"/>
  </si>
  <si>
    <t>2014. 7. 25</t>
    <phoneticPr fontId="5" type="noConversion"/>
  </si>
  <si>
    <t>이한기 계장 디저트, 삼겹살 요리 시연</t>
    <phoneticPr fontId="4" type="noConversion"/>
  </si>
  <si>
    <t>김지선 님</t>
    <phoneticPr fontId="4" type="noConversion"/>
  </si>
  <si>
    <t>최재영 님</t>
    <phoneticPr fontId="4" type="noConversion"/>
  </si>
  <si>
    <t>최창희 님</t>
    <phoneticPr fontId="4" type="noConversion"/>
  </si>
  <si>
    <t>이형준 님</t>
    <phoneticPr fontId="4" type="noConversion"/>
  </si>
  <si>
    <t>권은정 님</t>
    <phoneticPr fontId="4" type="noConversion"/>
  </si>
  <si>
    <t>박미영 님</t>
    <phoneticPr fontId="4" type="noConversion"/>
  </si>
  <si>
    <t>김세영 님</t>
    <phoneticPr fontId="4" type="noConversion"/>
  </si>
  <si>
    <t>강지원 주임 머랭 쿠키 교육</t>
    <phoneticPr fontId="4" type="noConversion"/>
  </si>
  <si>
    <t>데크오븐 스프링 교체</t>
    <phoneticPr fontId="4" type="noConversion"/>
  </si>
  <si>
    <t xml:space="preserve"> - 문을 열고 닫을때 받혀주는 스프링</t>
    <phoneticPr fontId="4" type="noConversion"/>
  </si>
  <si>
    <t>1층 계단 밑 창고 정리및 기물 파악</t>
    <phoneticPr fontId="4" type="noConversion"/>
  </si>
  <si>
    <t>2014. 7. 23</t>
    <phoneticPr fontId="5" type="noConversion"/>
  </si>
  <si>
    <t>버섯리조또</t>
    <phoneticPr fontId="4" type="noConversion"/>
  </si>
  <si>
    <t xml:space="preserve">  : 와인과 치즈마켓을 주제로 작업하였습니다.</t>
    <phoneticPr fontId="4" type="noConversion"/>
  </si>
  <si>
    <t xml:space="preserve"> - 1층 입간판 작업실시.</t>
    <phoneticPr fontId="4" type="noConversion"/>
  </si>
  <si>
    <t xml:space="preserve"> - 전층 화장실 청소 실시.</t>
    <phoneticPr fontId="4" type="noConversion"/>
  </si>
  <si>
    <t xml:space="preserve">  : 전층 화장실 대청소를 실시하였습니다.</t>
    <phoneticPr fontId="4" type="noConversion"/>
  </si>
  <si>
    <t xml:space="preserve"> - 꽃시장방문</t>
    <phoneticPr fontId="4" type="noConversion"/>
  </si>
  <si>
    <t xml:space="preserve">    위해 꽃시장을 방문하였습니다.</t>
    <phoneticPr fontId="4" type="noConversion"/>
  </si>
  <si>
    <t xml:space="preserve">  : 내일 김옥균님(12인) 환갑예약을 대비한 센터피스와 1층 센터피스용 꽃구매를</t>
    <phoneticPr fontId="4" type="noConversion"/>
  </si>
  <si>
    <t>2014. 7. 26</t>
    <phoneticPr fontId="5" type="noConversion"/>
  </si>
  <si>
    <t>11시40분</t>
    <phoneticPr fontId="4" type="noConversion"/>
  </si>
  <si>
    <t>손소정님</t>
    <phoneticPr fontId="4" type="noConversion"/>
  </si>
  <si>
    <t>1시15분</t>
    <phoneticPr fontId="4" type="noConversion"/>
  </si>
  <si>
    <t>이상훈님</t>
    <phoneticPr fontId="4" type="noConversion"/>
  </si>
  <si>
    <t>2시</t>
    <phoneticPr fontId="4" type="noConversion"/>
  </si>
  <si>
    <t>정창우님</t>
    <phoneticPr fontId="4" type="noConversion"/>
  </si>
  <si>
    <t>2시10분</t>
    <phoneticPr fontId="4" type="noConversion"/>
  </si>
  <si>
    <t>이준의님</t>
    <phoneticPr fontId="4" type="noConversion"/>
  </si>
  <si>
    <t>강슬아님</t>
    <phoneticPr fontId="4" type="noConversion"/>
  </si>
  <si>
    <t>황규온님</t>
    <phoneticPr fontId="4" type="noConversion"/>
  </si>
  <si>
    <t>강명수님</t>
    <phoneticPr fontId="4" type="noConversion"/>
  </si>
  <si>
    <t>6시30분</t>
    <phoneticPr fontId="4" type="noConversion"/>
  </si>
  <si>
    <t>차보영님</t>
    <phoneticPr fontId="4" type="noConversion"/>
  </si>
  <si>
    <t>7시</t>
    <phoneticPr fontId="4" type="noConversion"/>
  </si>
  <si>
    <t>고인석님</t>
    <phoneticPr fontId="4" type="noConversion"/>
  </si>
  <si>
    <t>전훈표님</t>
    <phoneticPr fontId="4" type="noConversion"/>
  </si>
  <si>
    <t>이예지님</t>
    <phoneticPr fontId="4" type="noConversion"/>
  </si>
  <si>
    <t>cold part 냉장고 3 가동시작</t>
    <phoneticPr fontId="4" type="noConversion"/>
  </si>
  <si>
    <t>임유리사원 가니쉬(아스파라거스) 교육 -이계장</t>
    <phoneticPr fontId="4" type="noConversion"/>
  </si>
  <si>
    <t>신동식주임 육류 및 생선 보관 방법 교육 -이계장</t>
    <phoneticPr fontId="4" type="noConversion"/>
  </si>
  <si>
    <t>해산물우오바</t>
    <phoneticPr fontId="4" type="noConversion"/>
  </si>
  <si>
    <t>날치알크림파스타</t>
    <phoneticPr fontId="4" type="noConversion"/>
  </si>
  <si>
    <t>D/A set</t>
    <phoneticPr fontId="4" type="noConversion"/>
  </si>
  <si>
    <t xml:space="preserve"> - 7월 유니폼재고파악 실시.</t>
    <phoneticPr fontId="4" type="noConversion"/>
  </si>
  <si>
    <t xml:space="preserve"> - 1,2층 제빙기 청소실시.</t>
    <phoneticPr fontId="4" type="noConversion"/>
  </si>
  <si>
    <t xml:space="preserve"> - 1층 테라스 거미줄 제거작업완료.</t>
    <phoneticPr fontId="4" type="noConversion"/>
  </si>
  <si>
    <t>2014. 7. 27</t>
    <phoneticPr fontId="5" type="noConversion"/>
  </si>
  <si>
    <t>김현정 님</t>
    <phoneticPr fontId="4" type="noConversion"/>
  </si>
  <si>
    <t>조서연 님</t>
    <phoneticPr fontId="4" type="noConversion"/>
  </si>
  <si>
    <t>김보라 님</t>
    <phoneticPr fontId="4" type="noConversion"/>
  </si>
  <si>
    <t>권성경 님</t>
    <phoneticPr fontId="4" type="noConversion"/>
  </si>
  <si>
    <t>이아람 님</t>
    <phoneticPr fontId="4" type="noConversion"/>
  </si>
  <si>
    <t>김재민 님</t>
    <phoneticPr fontId="4" type="noConversion"/>
  </si>
  <si>
    <t>서애덕 이사님</t>
    <phoneticPr fontId="4" type="noConversion"/>
  </si>
  <si>
    <t>박미혜 님</t>
    <phoneticPr fontId="4" type="noConversion"/>
  </si>
  <si>
    <t>남인성 님</t>
    <phoneticPr fontId="4" type="noConversion"/>
  </si>
  <si>
    <t>방승용 님</t>
    <phoneticPr fontId="4" type="noConversion"/>
  </si>
  <si>
    <t xml:space="preserve"> 디저트 Zeppola 생산 및 보관</t>
    <phoneticPr fontId="4" type="noConversion"/>
  </si>
  <si>
    <t xml:space="preserve">  - 김초연 사원</t>
    <phoneticPr fontId="4" type="noConversion"/>
  </si>
  <si>
    <t>날치알크림파스타</t>
    <phoneticPr fontId="4" type="noConversion"/>
  </si>
  <si>
    <t>해산물우오바</t>
    <phoneticPr fontId="4" type="noConversion"/>
  </si>
  <si>
    <t>마르게리따</t>
    <phoneticPr fontId="4" type="noConversion"/>
  </si>
  <si>
    <t xml:space="preserve"> - 당일영업사항</t>
    <phoneticPr fontId="4" type="noConversion"/>
  </si>
  <si>
    <t xml:space="preserve"> : 런치영업이 활성화 되었으며, 주로 친목모임의 성격을 띈 고객층이 많았습니다.</t>
    <phoneticPr fontId="4" type="noConversion"/>
  </si>
  <si>
    <t xml:space="preserve"> - 황주식사원 제빙기 청소 방법 및 조립법 교육 실시.</t>
    <phoneticPr fontId="4" type="noConversion"/>
  </si>
  <si>
    <t>2014. 7. 28</t>
    <phoneticPr fontId="5" type="noConversion"/>
  </si>
  <si>
    <t>서지영님</t>
    <phoneticPr fontId="4" type="noConversion"/>
  </si>
  <si>
    <t>선병우님</t>
    <phoneticPr fontId="4" type="noConversion"/>
  </si>
  <si>
    <t>윤혜경님</t>
    <phoneticPr fontId="4" type="noConversion"/>
  </si>
  <si>
    <t>서동진님</t>
    <phoneticPr fontId="4" type="noConversion"/>
  </si>
  <si>
    <t xml:space="preserve">Siena, Tasting </t>
    <phoneticPr fontId="4" type="noConversion"/>
  </si>
  <si>
    <t>사장님 D/T menu</t>
    <phoneticPr fontId="4" type="noConversion"/>
  </si>
  <si>
    <t>바질향이 가득한 후레쉬 토마토 파스타</t>
    <phoneticPr fontId="4" type="noConversion"/>
  </si>
  <si>
    <t>안심 스테이크 또는 광어 구이</t>
    <phoneticPr fontId="4" type="noConversion"/>
  </si>
  <si>
    <t>청포도를 올린 샹그리아샤벳</t>
    <phoneticPr fontId="4" type="noConversion"/>
  </si>
  <si>
    <t>메뉴시연</t>
    <phoneticPr fontId="4" type="noConversion"/>
  </si>
  <si>
    <t>등심스테이크, 돼지삼겹살 스테이크, 루마코니,단호</t>
    <phoneticPr fontId="4" type="noConversion"/>
  </si>
  <si>
    <t xml:space="preserve">박 크림 딸리아딸레 </t>
    <phoneticPr fontId="4" type="noConversion"/>
  </si>
  <si>
    <t>갑오징어, 청오이 페투치네</t>
    <phoneticPr fontId="4" type="noConversion"/>
  </si>
  <si>
    <t>농어 엔다이브 퐁듀</t>
    <phoneticPr fontId="4" type="noConversion"/>
  </si>
  <si>
    <t>자색고구마 스프</t>
    <phoneticPr fontId="4" type="noConversion"/>
  </si>
  <si>
    <t>구운 삼겹살 시저샐러드</t>
    <phoneticPr fontId="4" type="noConversion"/>
  </si>
  <si>
    <t>마르게리따</t>
    <phoneticPr fontId="4" type="noConversion"/>
  </si>
  <si>
    <t>봉골레</t>
    <phoneticPr fontId="4" type="noConversion"/>
  </si>
  <si>
    <t>D/B Set</t>
    <phoneticPr fontId="4" type="noConversion"/>
  </si>
  <si>
    <t xml:space="preserve"> 황주식 사원, 마감 매뉴얼 재정비</t>
    <phoneticPr fontId="4" type="noConversion"/>
  </si>
  <si>
    <t xml:space="preserve"> - 7월 29일부터 전직원 (신입포함) 전체 매뉴얼</t>
    <phoneticPr fontId="4" type="noConversion"/>
  </si>
  <si>
    <t xml:space="preserve"> 점검할 예정입니다. (정봄이 주임)</t>
    <phoneticPr fontId="4" type="noConversion"/>
  </si>
  <si>
    <t xml:space="preserve"> 내일부터 3일간 4F 에서 리틀그라운드 대관 행사 있습니다.</t>
    <phoneticPr fontId="4" type="noConversion"/>
  </si>
  <si>
    <t>2014. 7. 29</t>
    <phoneticPr fontId="5" type="noConversion"/>
  </si>
  <si>
    <t>리틀 그라운드</t>
    <phoneticPr fontId="4" type="noConversion"/>
  </si>
  <si>
    <t>김경희 님</t>
    <phoneticPr fontId="4" type="noConversion"/>
  </si>
  <si>
    <t>배꽃송이 님</t>
    <phoneticPr fontId="4" type="noConversion"/>
  </si>
  <si>
    <t>고희정 님</t>
    <phoneticPr fontId="4" type="noConversion"/>
  </si>
  <si>
    <t>ROMA 식사 안함</t>
    <phoneticPr fontId="4" type="noConversion"/>
  </si>
  <si>
    <t>사장님 D/T MENU</t>
    <phoneticPr fontId="4" type="noConversion"/>
  </si>
  <si>
    <t xml:space="preserve">수박,새우 ESCAVICHE </t>
    <phoneticPr fontId="4" type="noConversion"/>
  </si>
  <si>
    <t>치킨 롤라드,FOIE DE GRAS SAUCE</t>
    <phoneticPr fontId="4" type="noConversion"/>
  </si>
  <si>
    <t>MARKET SALAD</t>
    <phoneticPr fontId="4" type="noConversion"/>
  </si>
  <si>
    <t>참치 ROAST,PEACH COULIS</t>
    <phoneticPr fontId="4" type="noConversion"/>
  </si>
  <si>
    <t>BOTTARGA OIL PASTA</t>
    <phoneticPr fontId="4" type="noConversion"/>
  </si>
  <si>
    <t>TENDERLOIN &amp; SEA BASS SATAKE</t>
    <phoneticPr fontId="4" type="noConversion"/>
  </si>
  <si>
    <t>RISE AL LATTE,CARAMEL SAUCE</t>
    <phoneticPr fontId="4" type="noConversion"/>
  </si>
  <si>
    <t>화덕 및 화구 청소 실시</t>
    <phoneticPr fontId="4" type="noConversion"/>
  </si>
  <si>
    <t>D/B SET</t>
    <phoneticPr fontId="4" type="noConversion"/>
  </si>
  <si>
    <t>루꼴라 피자</t>
    <phoneticPr fontId="4" type="noConversion"/>
  </si>
  <si>
    <t>날채알새우크림파스타</t>
    <phoneticPr fontId="4" type="noConversion"/>
  </si>
  <si>
    <t xml:space="preserve"> 정봄이 주임 주도 하에, 위생&amp;안전 교육 실시</t>
    <phoneticPr fontId="4" type="noConversion"/>
  </si>
  <si>
    <t>: 이민혜 사원, 황주식 사원, 박민호 사원, 석연준 사원</t>
    <phoneticPr fontId="4" type="noConversion"/>
  </si>
  <si>
    <t>2014. 7. 30</t>
    <phoneticPr fontId="5" type="noConversion"/>
  </si>
  <si>
    <t>한상혁</t>
    <phoneticPr fontId="4" type="noConversion"/>
  </si>
  <si>
    <t>구지연</t>
    <phoneticPr fontId="4" type="noConversion"/>
  </si>
  <si>
    <t>김미정</t>
    <phoneticPr fontId="4" type="noConversion"/>
  </si>
  <si>
    <t>강동후</t>
    <phoneticPr fontId="4" type="noConversion"/>
  </si>
  <si>
    <t>정용성대표이사</t>
    <phoneticPr fontId="4" type="noConversion"/>
  </si>
  <si>
    <t>5~6</t>
    <phoneticPr fontId="4" type="noConversion"/>
  </si>
  <si>
    <t>대접하시는자리</t>
    <phoneticPr fontId="4" type="noConversion"/>
  </si>
  <si>
    <t>허경호</t>
    <phoneticPr fontId="4" type="noConversion"/>
  </si>
  <si>
    <t>홍성철사장님</t>
    <phoneticPr fontId="4" type="noConversion"/>
  </si>
  <si>
    <t>데코오븐 이동 및 콤비오븐 청소 실시</t>
    <phoneticPr fontId="4" type="noConversion"/>
  </si>
  <si>
    <t>2014. 7. 31</t>
    <phoneticPr fontId="5" type="noConversion"/>
  </si>
  <si>
    <t>윤재훈님</t>
    <phoneticPr fontId="4" type="noConversion"/>
  </si>
  <si>
    <t>11시30분</t>
    <phoneticPr fontId="4" type="noConversion"/>
  </si>
  <si>
    <t>최향진님</t>
    <phoneticPr fontId="4" type="noConversion"/>
  </si>
  <si>
    <t>초이스님</t>
    <phoneticPr fontId="4" type="noConversion"/>
  </si>
  <si>
    <t>유민선님</t>
    <phoneticPr fontId="4" type="noConversion"/>
  </si>
  <si>
    <t>황다나님</t>
    <phoneticPr fontId="4" type="noConversion"/>
  </si>
  <si>
    <t>이제현님</t>
    <phoneticPr fontId="4" type="noConversion"/>
  </si>
  <si>
    <t>정유진님</t>
    <phoneticPr fontId="4" type="noConversion"/>
  </si>
  <si>
    <t>이용진님</t>
    <phoneticPr fontId="4" type="noConversion"/>
  </si>
  <si>
    <t>박보연님</t>
    <phoneticPr fontId="4" type="noConversion"/>
  </si>
  <si>
    <t>전영조님</t>
    <phoneticPr fontId="4" type="noConversion"/>
  </si>
  <si>
    <t>테크 오븐에서 컨벤션 오븐으로 바뀌어</t>
    <phoneticPr fontId="4" type="noConversion"/>
  </si>
  <si>
    <t>메뉴 쿠킹 시간이 변경 되었습니다.</t>
    <phoneticPr fontId="4" type="noConversion"/>
  </si>
  <si>
    <t>우오바- 2분에서 1분40초 토치 후 제공</t>
    <phoneticPr fontId="4" type="noConversion"/>
  </si>
  <si>
    <t>가지파이- 180도 15분에서 200도 12분</t>
    <phoneticPr fontId="4" type="noConversion"/>
  </si>
  <si>
    <t>L/B Set</t>
    <phoneticPr fontId="4" type="noConversion"/>
  </si>
  <si>
    <t>날치알새우크림파스타</t>
    <phoneticPr fontId="4" type="noConversion"/>
  </si>
  <si>
    <t>마르게리따 피자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</si>
</sst>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&quot;₩&quot;#,##0;[Red]&quot;₩&quot;#,##0"/>
    <numFmt numFmtId="177" formatCode="&quot;₩&quot;#,##0"/>
  </numFmts>
  <fonts count="15"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5"/>
      <color theme="1"/>
      <name val="나눔고딕OTF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2"/>
      <scheme val="minor"/>
    </font>
    <font>
      <b/>
      <sz val="12"/>
      <color theme="1"/>
      <name val="나눔고딕OTF"/>
      <charset val="129"/>
    </font>
    <font>
      <b/>
      <sz val="12"/>
      <color theme="1"/>
      <name val="나눔고딕OTF"/>
      <family val="3"/>
      <charset val="129"/>
    </font>
    <font>
      <sz val="12"/>
      <color theme="1"/>
      <name val="나눔고딕OTF"/>
      <charset val="129"/>
    </font>
    <font>
      <b/>
      <sz val="12"/>
      <color rgb="FF000000"/>
      <name val="나눔고딕OTF"/>
      <family val="3"/>
      <charset val="129"/>
    </font>
    <font>
      <b/>
      <sz val="12"/>
      <color theme="1"/>
      <name val="맑은 고딕"/>
      <family val="2"/>
      <charset val="129"/>
      <scheme val="minor"/>
    </font>
    <font>
      <b/>
      <sz val="12"/>
      <color rgb="FF000000"/>
      <name val="나눔고딕OTF"/>
      <charset val="129"/>
    </font>
    <font>
      <b/>
      <sz val="10"/>
      <color rgb="FF000000"/>
      <name val="나눔고딕OTF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2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1" fontId="6" fillId="0" borderId="0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177" fontId="0" fillId="0" borderId="0" xfId="0" applyNumberForma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6" fillId="0" borderId="0" xfId="0" applyFont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10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10" fillId="0" borderId="0" xfId="0" applyFont="1"/>
    <xf numFmtId="0" fontId="0" fillId="0" borderId="0" xfId="0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0" fontId="6" fillId="0" borderId="2" xfId="0" applyFont="1" applyBorder="1"/>
    <xf numFmtId="2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4" fillId="0" borderId="0" xfId="0" applyFo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/>
    <xf numFmtId="0" fontId="6" fillId="0" borderId="20" xfId="0" applyFont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20" xfId="0" applyFont="1" applyBorder="1" applyAlignment="1"/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/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  <xf numFmtId="177" fontId="6" fillId="0" borderId="3" xfId="0" applyNumberFormat="1" applyFont="1" applyBorder="1" applyAlignment="1">
      <alignment horizontal="center"/>
    </xf>
    <xf numFmtId="177" fontId="6" fillId="0" borderId="4" xfId="0" applyNumberFormat="1" applyFont="1" applyBorder="1" applyAlignment="1">
      <alignment horizontal="center"/>
    </xf>
    <xf numFmtId="177" fontId="6" fillId="3" borderId="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7" xfId="0" applyFont="1" applyBorder="1" applyAlignment="1"/>
    <xf numFmtId="0" fontId="6" fillId="0" borderId="19" xfId="0" applyFont="1" applyBorder="1" applyAlignment="1"/>
    <xf numFmtId="0" fontId="6" fillId="0" borderId="18" xfId="0" applyFont="1" applyBorder="1" applyAlignment="1"/>
    <xf numFmtId="0" fontId="6" fillId="0" borderId="8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20" fontId="6" fillId="0" borderId="8" xfId="0" applyNumberFormat="1" applyFont="1" applyBorder="1" applyAlignment="1">
      <alignment horizontal="left" wrapText="1"/>
    </xf>
    <xf numFmtId="20" fontId="6" fillId="0" borderId="0" xfId="0" applyNumberFormat="1" applyFont="1" applyBorder="1" applyAlignment="1">
      <alignment horizontal="left" wrapText="1"/>
    </xf>
    <xf numFmtId="20" fontId="6" fillId="0" borderId="20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/>
    </xf>
    <xf numFmtId="20" fontId="6" fillId="0" borderId="8" xfId="0" applyNumberFormat="1" applyFont="1" applyBorder="1" applyAlignment="1">
      <alignment horizontal="center" wrapText="1"/>
    </xf>
    <xf numFmtId="20" fontId="6" fillId="0" borderId="0" xfId="0" applyNumberFormat="1" applyFont="1" applyBorder="1" applyAlignment="1">
      <alignment horizontal="center" wrapText="1"/>
    </xf>
    <xf numFmtId="20" fontId="6" fillId="0" borderId="20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0" borderId="16" xfId="0" quotePrefix="1" applyFont="1" applyBorder="1" applyAlignment="1">
      <alignment horizontal="left"/>
    </xf>
    <xf numFmtId="0" fontId="6" fillId="0" borderId="17" xfId="0" quotePrefix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quotePrefix="1" applyFont="1" applyBorder="1" applyAlignment="1"/>
    <xf numFmtId="0" fontId="6" fillId="0" borderId="8" xfId="0" quotePrefix="1" applyFont="1" applyBorder="1" applyAlignment="1">
      <alignment horizontal="left"/>
    </xf>
    <xf numFmtId="20" fontId="6" fillId="0" borderId="8" xfId="0" applyNumberFormat="1" applyFont="1" applyBorder="1" applyAlignment="1">
      <alignment horizontal="center"/>
    </xf>
    <xf numFmtId="20" fontId="6" fillId="0" borderId="8" xfId="0" applyNumberFormat="1" applyFont="1" applyBorder="1" applyAlignment="1"/>
    <xf numFmtId="0" fontId="6" fillId="0" borderId="0" xfId="0" applyFont="1" applyBorder="1" applyAlignment="1"/>
    <xf numFmtId="0" fontId="6" fillId="0" borderId="20" xfId="0" applyFont="1" applyBorder="1" applyAlignment="1"/>
    <xf numFmtId="20" fontId="6" fillId="0" borderId="8" xfId="0" applyNumberFormat="1" applyFont="1" applyBorder="1" applyAlignment="1">
      <alignment horizontal="left"/>
    </xf>
    <xf numFmtId="0" fontId="6" fillId="0" borderId="17" xfId="0" quotePrefix="1" applyFont="1" applyBorder="1" applyAlignment="1">
      <alignment horizontal="left"/>
    </xf>
    <xf numFmtId="0" fontId="6" fillId="0" borderId="8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20" xfId="0" applyFont="1" applyBorder="1" applyAlignment="1">
      <alignment horizontal="left" indent="1"/>
    </xf>
    <xf numFmtId="0" fontId="6" fillId="0" borderId="8" xfId="0" applyFont="1" applyBorder="1" applyAlignment="1"/>
    <xf numFmtId="20" fontId="6" fillId="0" borderId="8" xfId="0" applyNumberFormat="1" applyFont="1" applyBorder="1" applyAlignment="1">
      <alignment wrapText="1"/>
    </xf>
    <xf numFmtId="20" fontId="6" fillId="0" borderId="0" xfId="0" applyNumberFormat="1" applyFont="1" applyBorder="1" applyAlignment="1">
      <alignment wrapText="1"/>
    </xf>
    <xf numFmtId="20" fontId="6" fillId="0" borderId="20" xfId="0" applyNumberFormat="1" applyFont="1" applyBorder="1" applyAlignment="1">
      <alignment wrapText="1"/>
    </xf>
    <xf numFmtId="0" fontId="6" fillId="0" borderId="8" xfId="0" quotePrefix="1" applyFont="1" applyBorder="1" applyAlignment="1"/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opLeftCell="A22"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36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574300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882100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1456400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v>1456400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44</v>
      </c>
      <c r="C11" s="21">
        <v>5</v>
      </c>
      <c r="D11" s="109"/>
      <c r="E11" s="22"/>
      <c r="F11" s="21"/>
      <c r="G11" s="23"/>
    </row>
    <row r="12" spans="1:9" ht="18" customHeight="1">
      <c r="A12" s="106"/>
      <c r="B12" s="21" t="s">
        <v>45</v>
      </c>
      <c r="C12" s="21">
        <v>3</v>
      </c>
      <c r="D12" s="109"/>
      <c r="E12" s="22"/>
      <c r="F12" s="21"/>
      <c r="G12" s="23"/>
    </row>
    <row r="13" spans="1:9" ht="17.100000000000001" customHeight="1">
      <c r="A13" s="107"/>
      <c r="B13" s="21" t="s">
        <v>46</v>
      </c>
      <c r="C13" s="21">
        <v>3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>
        <v>0.5625</v>
      </c>
      <c r="C16" s="28" t="s">
        <v>38</v>
      </c>
      <c r="D16" s="29">
        <v>2</v>
      </c>
      <c r="E16" s="117"/>
      <c r="F16" s="118"/>
      <c r="G16" s="119"/>
    </row>
    <row r="17" spans="1:7">
      <c r="A17" s="115"/>
      <c r="B17" s="28">
        <v>0.47916666666666669</v>
      </c>
      <c r="C17" s="21" t="s">
        <v>39</v>
      </c>
      <c r="D17" s="21">
        <v>3</v>
      </c>
      <c r="E17" s="117"/>
      <c r="F17" s="118"/>
      <c r="G17" s="119"/>
    </row>
    <row r="18" spans="1:7">
      <c r="A18" s="115"/>
      <c r="B18" s="28">
        <v>0.52083333333333337</v>
      </c>
      <c r="C18" s="21" t="s">
        <v>40</v>
      </c>
      <c r="D18" s="21">
        <v>6</v>
      </c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>
        <v>0.29166666666666669</v>
      </c>
      <c r="C23" s="33" t="s">
        <v>41</v>
      </c>
      <c r="D23" s="33">
        <v>2</v>
      </c>
      <c r="E23" s="123"/>
      <c r="F23" s="124"/>
      <c r="G23" s="125"/>
    </row>
    <row r="24" spans="1:7">
      <c r="A24" s="115"/>
      <c r="B24" s="28">
        <v>0.29166666666666669</v>
      </c>
      <c r="C24" s="21" t="s">
        <v>42</v>
      </c>
      <c r="D24" s="21">
        <v>2</v>
      </c>
      <c r="E24" s="117"/>
      <c r="F24" s="118"/>
      <c r="G24" s="119"/>
    </row>
    <row r="25" spans="1:7">
      <c r="A25" s="115"/>
      <c r="B25" s="28"/>
      <c r="C25" s="21"/>
      <c r="D25" s="21"/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43</v>
      </c>
      <c r="C33" s="128"/>
      <c r="D33" s="114" t="s">
        <v>28</v>
      </c>
      <c r="E33" s="129" t="s">
        <v>47</v>
      </c>
      <c r="F33" s="130"/>
      <c r="G33" s="131"/>
    </row>
    <row r="34" spans="1:9" ht="17.25" customHeight="1">
      <c r="A34" s="115"/>
      <c r="B34" s="132"/>
      <c r="C34" s="133"/>
      <c r="D34" s="115"/>
      <c r="E34" s="132" t="s">
        <v>48</v>
      </c>
      <c r="F34" s="134"/>
      <c r="G34" s="133"/>
    </row>
    <row r="35" spans="1:9">
      <c r="A35" s="115"/>
      <c r="B35" s="132"/>
      <c r="C35" s="133"/>
      <c r="D35" s="115"/>
      <c r="E35" s="132" t="s">
        <v>49</v>
      </c>
      <c r="F35" s="134"/>
      <c r="G35" s="133"/>
    </row>
    <row r="36" spans="1:9">
      <c r="A36" s="115"/>
      <c r="B36" s="132"/>
      <c r="C36" s="133"/>
      <c r="D36" s="115"/>
      <c r="E36" s="132" t="s">
        <v>50</v>
      </c>
      <c r="F36" s="134"/>
      <c r="G36" s="133"/>
    </row>
    <row r="37" spans="1:9" ht="17.25" customHeight="1">
      <c r="A37" s="115"/>
      <c r="B37" s="132"/>
      <c r="C37" s="133"/>
      <c r="D37" s="115"/>
      <c r="E37" s="132"/>
      <c r="F37" s="134"/>
      <c r="G37" s="133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/>
      <c r="G47" s="128"/>
      <c r="H47" s="41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6"/>
  <sheetViews>
    <sheetView topLeftCell="A28" workbookViewId="0">
      <selection activeCell="B33" sqref="B33:C33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223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794500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1065500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1860000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B6+'0709'!B7:C7</f>
        <v>25547360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'0709'!B8:C8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232</v>
      </c>
      <c r="C11" s="21">
        <v>6</v>
      </c>
      <c r="D11" s="109"/>
      <c r="E11" s="22"/>
      <c r="F11" s="21"/>
      <c r="G11" s="23"/>
    </row>
    <row r="12" spans="1:9" ht="18" customHeight="1">
      <c r="A12" s="106"/>
      <c r="B12" s="21" t="s">
        <v>233</v>
      </c>
      <c r="C12" s="21">
        <v>4</v>
      </c>
      <c r="D12" s="109"/>
      <c r="E12" s="22"/>
      <c r="F12" s="21"/>
      <c r="G12" s="23"/>
    </row>
    <row r="13" spans="1:9" ht="17.100000000000001" customHeight="1">
      <c r="A13" s="107"/>
      <c r="B13" s="21" t="s">
        <v>234</v>
      </c>
      <c r="C13" s="21">
        <v>4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224</v>
      </c>
      <c r="C16" s="28" t="s">
        <v>225</v>
      </c>
      <c r="D16" s="29">
        <v>10</v>
      </c>
      <c r="E16" s="117" t="s">
        <v>228</v>
      </c>
      <c r="F16" s="118"/>
      <c r="G16" s="119"/>
    </row>
    <row r="17" spans="1:7">
      <c r="A17" s="115"/>
      <c r="B17" s="28" t="s">
        <v>226</v>
      </c>
      <c r="C17" s="21" t="s">
        <v>227</v>
      </c>
      <c r="D17" s="21">
        <v>3</v>
      </c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82</v>
      </c>
      <c r="C23" s="33" t="s">
        <v>229</v>
      </c>
      <c r="D23" s="33">
        <v>3</v>
      </c>
      <c r="E23" s="123"/>
      <c r="F23" s="124"/>
      <c r="G23" s="125"/>
    </row>
    <row r="24" spans="1:7">
      <c r="A24" s="115"/>
      <c r="B24" s="28"/>
      <c r="C24" s="21"/>
      <c r="D24" s="21"/>
      <c r="E24" s="117"/>
      <c r="F24" s="118"/>
      <c r="G24" s="119"/>
    </row>
    <row r="25" spans="1:7">
      <c r="A25" s="115"/>
      <c r="B25" s="28"/>
      <c r="C25" s="21"/>
      <c r="D25" s="21"/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230</v>
      </c>
      <c r="C33" s="128"/>
      <c r="D33" s="114" t="s">
        <v>28</v>
      </c>
      <c r="E33" s="129" t="s">
        <v>236</v>
      </c>
      <c r="F33" s="130"/>
      <c r="G33" s="131"/>
    </row>
    <row r="34" spans="1:9" ht="17.25" customHeight="1">
      <c r="A34" s="115"/>
      <c r="B34" s="132"/>
      <c r="C34" s="133"/>
      <c r="D34" s="115"/>
      <c r="E34" s="132"/>
      <c r="F34" s="134"/>
      <c r="G34" s="133"/>
    </row>
    <row r="35" spans="1:9">
      <c r="A35" s="115"/>
      <c r="B35" s="132" t="s">
        <v>231</v>
      </c>
      <c r="C35" s="133"/>
      <c r="D35" s="115"/>
      <c r="E35" s="56" t="s">
        <v>238</v>
      </c>
    </row>
    <row r="36" spans="1:9">
      <c r="A36" s="115"/>
      <c r="B36" s="132"/>
      <c r="C36" s="133"/>
      <c r="D36" s="115"/>
      <c r="E36" s="132" t="s">
        <v>237</v>
      </c>
      <c r="F36" s="134"/>
      <c r="G36" s="133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 t="s">
        <v>235</v>
      </c>
      <c r="G47" s="128"/>
      <c r="H47" s="53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7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6:G36"/>
    <mergeCell ref="B36:C36"/>
    <mergeCell ref="B37:C37"/>
    <mergeCell ref="E37:G37"/>
    <mergeCell ref="B38:C38"/>
    <mergeCell ref="E38:G38"/>
    <mergeCell ref="B40:C40"/>
    <mergeCell ref="E40:G40"/>
    <mergeCell ref="B41:C41"/>
    <mergeCell ref="E41:G41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239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459600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796450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1256050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B6+'0710'!B7:C7</f>
        <v>26803410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'0709'!B8:C8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252</v>
      </c>
      <c r="C11" s="21">
        <v>5</v>
      </c>
      <c r="D11" s="109"/>
      <c r="E11" s="22"/>
      <c r="F11" s="21"/>
      <c r="G11" s="23"/>
    </row>
    <row r="12" spans="1:9" ht="18" customHeight="1">
      <c r="A12" s="106"/>
      <c r="B12" s="21" t="s">
        <v>253</v>
      </c>
      <c r="C12" s="21">
        <v>4</v>
      </c>
      <c r="D12" s="109"/>
      <c r="E12" s="22"/>
      <c r="F12" s="21"/>
      <c r="G12" s="23"/>
    </row>
    <row r="13" spans="1:9" ht="17.100000000000001" customHeight="1">
      <c r="A13" s="107"/>
      <c r="B13" s="21" t="s">
        <v>254</v>
      </c>
      <c r="C13" s="21">
        <v>3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>
        <v>0.5</v>
      </c>
      <c r="C16" s="28" t="s">
        <v>246</v>
      </c>
      <c r="D16" s="29">
        <v>3</v>
      </c>
      <c r="E16" s="117"/>
      <c r="F16" s="118"/>
      <c r="G16" s="119"/>
    </row>
    <row r="17" spans="1:7">
      <c r="A17" s="115"/>
      <c r="B17" s="28">
        <v>0.5</v>
      </c>
      <c r="C17" s="21" t="s">
        <v>247</v>
      </c>
      <c r="D17" s="21">
        <v>8</v>
      </c>
      <c r="E17" s="117"/>
      <c r="F17" s="118"/>
      <c r="G17" s="119"/>
    </row>
    <row r="18" spans="1:7">
      <c r="A18" s="115"/>
      <c r="B18" s="28">
        <v>0.54166666666666663</v>
      </c>
      <c r="C18" s="21" t="s">
        <v>248</v>
      </c>
      <c r="D18" s="21">
        <v>2</v>
      </c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>
        <v>0.1875</v>
      </c>
      <c r="C22" s="31" t="s">
        <v>245</v>
      </c>
      <c r="D22" s="31">
        <v>3</v>
      </c>
      <c r="E22" s="120"/>
      <c r="F22" s="121"/>
      <c r="G22" s="122"/>
    </row>
    <row r="23" spans="1:7">
      <c r="A23" s="115" t="s">
        <v>25</v>
      </c>
      <c r="B23" s="32">
        <v>0.33333333333333331</v>
      </c>
      <c r="C23" s="33" t="s">
        <v>240</v>
      </c>
      <c r="D23" s="33">
        <v>5</v>
      </c>
      <c r="E23" s="123"/>
      <c r="F23" s="124"/>
      <c r="G23" s="125"/>
    </row>
    <row r="24" spans="1:7">
      <c r="A24" s="115"/>
      <c r="B24" s="28">
        <v>0.29166666666666669</v>
      </c>
      <c r="C24" s="21" t="s">
        <v>241</v>
      </c>
      <c r="D24" s="21">
        <v>2</v>
      </c>
      <c r="E24" s="117"/>
      <c r="F24" s="118"/>
      <c r="G24" s="119"/>
    </row>
    <row r="25" spans="1:7">
      <c r="A25" s="115"/>
      <c r="B25" s="28">
        <v>0.29166666666666669</v>
      </c>
      <c r="C25" s="21" t="s">
        <v>242</v>
      </c>
      <c r="D25" s="21">
        <v>2</v>
      </c>
      <c r="E25" s="117"/>
      <c r="F25" s="118"/>
      <c r="G25" s="119"/>
    </row>
    <row r="26" spans="1:7">
      <c r="A26" s="115"/>
      <c r="B26" s="28">
        <v>0.25</v>
      </c>
      <c r="C26" s="21" t="s">
        <v>243</v>
      </c>
      <c r="D26" s="21">
        <v>2</v>
      </c>
      <c r="E26" s="117"/>
      <c r="F26" s="118"/>
      <c r="G26" s="119"/>
    </row>
    <row r="27" spans="1:7">
      <c r="A27" s="115"/>
      <c r="B27" s="28">
        <v>0.3125</v>
      </c>
      <c r="C27" s="21" t="s">
        <v>244</v>
      </c>
      <c r="D27" s="21" t="s">
        <v>131</v>
      </c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250</v>
      </c>
      <c r="C33" s="128"/>
      <c r="D33" s="114" t="s">
        <v>28</v>
      </c>
      <c r="E33" s="129" t="s">
        <v>255</v>
      </c>
      <c r="F33" s="130"/>
      <c r="G33" s="131"/>
    </row>
    <row r="34" spans="1:9" ht="17.25" customHeight="1">
      <c r="A34" s="115"/>
      <c r="B34" s="132" t="s">
        <v>251</v>
      </c>
      <c r="C34" s="133"/>
      <c r="D34" s="115"/>
      <c r="E34" s="179" t="s">
        <v>256</v>
      </c>
      <c r="F34" s="180"/>
      <c r="G34" s="181"/>
    </row>
    <row r="35" spans="1:9">
      <c r="A35" s="115"/>
      <c r="B35" s="132"/>
      <c r="C35" s="133"/>
      <c r="D35" s="115"/>
      <c r="E35" s="56" t="s">
        <v>257</v>
      </c>
    </row>
    <row r="36" spans="1:9">
      <c r="A36" s="115"/>
      <c r="B36" s="132"/>
      <c r="C36" s="133"/>
      <c r="D36" s="115"/>
      <c r="E36" s="132"/>
      <c r="F36" s="134"/>
      <c r="G36" s="133"/>
    </row>
    <row r="37" spans="1:9" ht="17.25" customHeight="1">
      <c r="A37" s="115"/>
      <c r="B37" s="132"/>
      <c r="C37" s="133"/>
      <c r="D37" s="115"/>
      <c r="E37" s="132" t="s">
        <v>258</v>
      </c>
      <c r="F37" s="134"/>
      <c r="G37" s="133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249</v>
      </c>
      <c r="C47" s="150"/>
      <c r="D47" s="128"/>
      <c r="E47" s="114" t="s">
        <v>28</v>
      </c>
      <c r="F47" s="127"/>
      <c r="G47" s="128"/>
      <c r="H47" s="55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7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B36:C36"/>
    <mergeCell ref="E36:G36"/>
    <mergeCell ref="B37:C37"/>
    <mergeCell ref="E37:G37"/>
    <mergeCell ref="B38:C38"/>
    <mergeCell ref="E38:G38"/>
    <mergeCell ref="B39:C39"/>
    <mergeCell ref="E39:G39"/>
    <mergeCell ref="B40:C40"/>
    <mergeCell ref="E40:G40"/>
    <mergeCell ref="B41:C41"/>
    <mergeCell ref="E41:G41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66"/>
  <sheetViews>
    <sheetView topLeftCell="A19"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259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1642360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1381160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3023520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B6+'0711'!B7:C7</f>
        <v>29826930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'0709'!B8:C8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283</v>
      </c>
      <c r="C11" s="21">
        <v>9</v>
      </c>
      <c r="D11" s="109"/>
      <c r="E11" s="22"/>
      <c r="F11" s="21"/>
      <c r="G11" s="23"/>
    </row>
    <row r="12" spans="1:9" ht="18" customHeight="1">
      <c r="A12" s="106"/>
      <c r="B12" s="21" t="s">
        <v>281</v>
      </c>
      <c r="C12" s="21">
        <v>5</v>
      </c>
      <c r="D12" s="109"/>
      <c r="E12" s="22"/>
      <c r="F12" s="21"/>
      <c r="G12" s="23"/>
    </row>
    <row r="13" spans="1:9" ht="17.100000000000001" customHeight="1">
      <c r="A13" s="107"/>
      <c r="B13" s="21" t="s">
        <v>282</v>
      </c>
      <c r="C13" s="21">
        <v>4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260</v>
      </c>
      <c r="C16" s="28" t="s">
        <v>148</v>
      </c>
      <c r="D16" s="29">
        <v>9</v>
      </c>
      <c r="E16" s="117" t="s">
        <v>263</v>
      </c>
      <c r="F16" s="118"/>
      <c r="G16" s="119"/>
    </row>
    <row r="17" spans="1:7">
      <c r="A17" s="115"/>
      <c r="B17" s="28" t="s">
        <v>261</v>
      </c>
      <c r="C17" s="21" t="s">
        <v>262</v>
      </c>
      <c r="D17" s="21">
        <v>4</v>
      </c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120</v>
      </c>
      <c r="C23" s="33" t="s">
        <v>264</v>
      </c>
      <c r="D23" s="33">
        <v>2</v>
      </c>
      <c r="E23" s="123"/>
      <c r="F23" s="124"/>
      <c r="G23" s="125"/>
    </row>
    <row r="24" spans="1:7">
      <c r="A24" s="115"/>
      <c r="B24" s="32" t="s">
        <v>120</v>
      </c>
      <c r="C24" s="21" t="s">
        <v>265</v>
      </c>
      <c r="D24" s="21">
        <v>2</v>
      </c>
      <c r="E24" s="117"/>
      <c r="F24" s="118"/>
      <c r="G24" s="119"/>
    </row>
    <row r="25" spans="1:7">
      <c r="A25" s="115"/>
      <c r="B25" s="32" t="s">
        <v>120</v>
      </c>
      <c r="C25" s="21" t="s">
        <v>266</v>
      </c>
      <c r="D25" s="21">
        <v>2</v>
      </c>
      <c r="E25" s="117"/>
      <c r="F25" s="118"/>
      <c r="G25" s="119"/>
    </row>
    <row r="26" spans="1:7">
      <c r="A26" s="115"/>
      <c r="B26" s="32" t="s">
        <v>120</v>
      </c>
      <c r="C26" s="21" t="s">
        <v>267</v>
      </c>
      <c r="D26" s="21">
        <v>2</v>
      </c>
      <c r="E26" s="117"/>
      <c r="F26" s="118"/>
      <c r="G26" s="119"/>
    </row>
    <row r="27" spans="1:7">
      <c r="A27" s="115"/>
      <c r="B27" s="28" t="s">
        <v>81</v>
      </c>
      <c r="C27" s="21" t="s">
        <v>268</v>
      </c>
      <c r="D27" s="21">
        <v>2</v>
      </c>
      <c r="E27" s="117"/>
      <c r="F27" s="118"/>
      <c r="G27" s="119"/>
    </row>
    <row r="28" spans="1:7">
      <c r="A28" s="115"/>
      <c r="B28" s="28" t="s">
        <v>81</v>
      </c>
      <c r="C28" s="21" t="s">
        <v>269</v>
      </c>
      <c r="D28" s="21">
        <v>2</v>
      </c>
      <c r="E28" s="117"/>
      <c r="F28" s="118"/>
      <c r="G28" s="119"/>
    </row>
    <row r="29" spans="1:7">
      <c r="A29" s="115"/>
      <c r="B29" s="28" t="s">
        <v>272</v>
      </c>
      <c r="C29" s="21" t="s">
        <v>270</v>
      </c>
      <c r="D29" s="21">
        <v>2</v>
      </c>
      <c r="E29" s="117"/>
      <c r="F29" s="118"/>
      <c r="G29" s="119"/>
    </row>
    <row r="30" spans="1:7">
      <c r="A30" s="115"/>
      <c r="B30" s="28" t="s">
        <v>82</v>
      </c>
      <c r="C30" s="21" t="s">
        <v>271</v>
      </c>
      <c r="D30" s="21" t="s">
        <v>131</v>
      </c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273</v>
      </c>
      <c r="C33" s="128"/>
      <c r="D33" s="114" t="s">
        <v>28</v>
      </c>
      <c r="E33" s="129" t="s">
        <v>284</v>
      </c>
      <c r="F33" s="130"/>
      <c r="G33" s="131"/>
    </row>
    <row r="34" spans="1:9" ht="17.25" customHeight="1">
      <c r="A34" s="115"/>
      <c r="B34" s="132" t="s">
        <v>274</v>
      </c>
      <c r="C34" s="133"/>
      <c r="D34" s="115"/>
      <c r="E34" s="182" t="s">
        <v>285</v>
      </c>
      <c r="F34" s="134"/>
      <c r="G34" s="133"/>
    </row>
    <row r="35" spans="1:9">
      <c r="A35" s="115"/>
      <c r="B35" s="132" t="s">
        <v>275</v>
      </c>
      <c r="C35" s="133"/>
      <c r="D35" s="115"/>
      <c r="E35" s="173"/>
      <c r="F35" s="174"/>
      <c r="G35" s="175"/>
    </row>
    <row r="36" spans="1:9">
      <c r="A36" s="115"/>
      <c r="B36" s="132" t="s">
        <v>276</v>
      </c>
      <c r="C36" s="133"/>
      <c r="D36" s="115"/>
      <c r="E36" s="173"/>
      <c r="F36" s="174"/>
      <c r="G36" s="175"/>
    </row>
    <row r="37" spans="1:9" ht="17.25" customHeight="1">
      <c r="A37" s="115"/>
      <c r="B37" s="132" t="s">
        <v>277</v>
      </c>
      <c r="C37" s="133"/>
      <c r="D37" s="115"/>
      <c r="E37" s="173"/>
      <c r="F37" s="174"/>
      <c r="G37" s="175"/>
    </row>
    <row r="38" spans="1:9" ht="17.25" customHeight="1">
      <c r="A38" s="115"/>
      <c r="B38" s="132" t="s">
        <v>278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279</v>
      </c>
      <c r="C47" s="150"/>
      <c r="D47" s="128"/>
      <c r="E47" s="114" t="s">
        <v>28</v>
      </c>
      <c r="F47" s="127"/>
      <c r="G47" s="128"/>
      <c r="H47" s="57"/>
    </row>
    <row r="48" spans="1:9">
      <c r="A48" s="115"/>
      <c r="B48" s="132" t="s">
        <v>280</v>
      </c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286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855500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1995950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2851450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B6+'0712'!B7:C7</f>
        <v>32678380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'0712'!B8:C8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304</v>
      </c>
      <c r="C11" s="21">
        <v>4</v>
      </c>
      <c r="D11" s="109"/>
      <c r="E11" s="22"/>
      <c r="F11" s="21"/>
      <c r="G11" s="23"/>
    </row>
    <row r="12" spans="1:9" ht="18" customHeight="1">
      <c r="A12" s="106"/>
      <c r="B12" s="21" t="s">
        <v>305</v>
      </c>
      <c r="C12" s="52">
        <v>6</v>
      </c>
      <c r="D12" s="109"/>
      <c r="E12" s="22"/>
      <c r="F12" s="21"/>
      <c r="G12" s="23"/>
    </row>
    <row r="13" spans="1:9" ht="17.100000000000001" customHeight="1">
      <c r="A13" s="107"/>
      <c r="B13" s="21" t="s">
        <v>306</v>
      </c>
      <c r="C13" s="21">
        <v>5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54</v>
      </c>
      <c r="C16" s="28" t="s">
        <v>287</v>
      </c>
      <c r="D16" s="29">
        <v>2</v>
      </c>
      <c r="E16" s="117"/>
      <c r="F16" s="118"/>
      <c r="G16" s="119"/>
    </row>
    <row r="17" spans="1:7">
      <c r="A17" s="115"/>
      <c r="B17" s="28" t="s">
        <v>106</v>
      </c>
      <c r="C17" s="21" t="s">
        <v>288</v>
      </c>
      <c r="D17" s="21">
        <v>3</v>
      </c>
      <c r="E17" s="117"/>
      <c r="F17" s="118"/>
      <c r="G17" s="119"/>
    </row>
    <row r="18" spans="1:7">
      <c r="A18" s="115"/>
      <c r="B18" s="28" t="s">
        <v>106</v>
      </c>
      <c r="C18" s="21" t="s">
        <v>118</v>
      </c>
      <c r="D18" s="21">
        <v>5</v>
      </c>
      <c r="E18" s="117" t="s">
        <v>292</v>
      </c>
      <c r="F18" s="118"/>
      <c r="G18" s="119"/>
    </row>
    <row r="19" spans="1:7">
      <c r="A19" s="115"/>
      <c r="B19" s="28" t="s">
        <v>142</v>
      </c>
      <c r="C19" s="21" t="s">
        <v>289</v>
      </c>
      <c r="D19" s="21" t="s">
        <v>290</v>
      </c>
      <c r="E19" s="117" t="s">
        <v>291</v>
      </c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120</v>
      </c>
      <c r="C23" s="33" t="s">
        <v>293</v>
      </c>
      <c r="D23" s="33">
        <v>2</v>
      </c>
      <c r="E23" s="123"/>
      <c r="F23" s="124"/>
      <c r="G23" s="125"/>
    </row>
    <row r="24" spans="1:7">
      <c r="A24" s="115"/>
      <c r="B24" s="32" t="s">
        <v>120</v>
      </c>
      <c r="C24" s="21" t="s">
        <v>294</v>
      </c>
      <c r="D24" s="21">
        <v>2</v>
      </c>
      <c r="E24" s="117"/>
      <c r="F24" s="118"/>
      <c r="G24" s="119"/>
    </row>
    <row r="25" spans="1:7">
      <c r="A25" s="115"/>
      <c r="B25" s="32" t="s">
        <v>120</v>
      </c>
      <c r="C25" s="21" t="s">
        <v>295</v>
      </c>
      <c r="D25" s="21">
        <v>2</v>
      </c>
      <c r="E25" s="117"/>
      <c r="F25" s="118"/>
      <c r="G25" s="119"/>
    </row>
    <row r="26" spans="1:7">
      <c r="A26" s="115"/>
      <c r="B26" s="28" t="s">
        <v>81</v>
      </c>
      <c r="C26" s="21" t="s">
        <v>296</v>
      </c>
      <c r="D26" s="21">
        <v>6</v>
      </c>
      <c r="E26" s="117"/>
      <c r="F26" s="118"/>
      <c r="G26" s="119"/>
    </row>
    <row r="27" spans="1:7">
      <c r="A27" s="115"/>
      <c r="B27" s="28" t="s">
        <v>60</v>
      </c>
      <c r="C27" s="21" t="s">
        <v>297</v>
      </c>
      <c r="D27" s="21">
        <v>6</v>
      </c>
      <c r="E27" s="117"/>
      <c r="F27" s="118"/>
      <c r="G27" s="119"/>
    </row>
    <row r="28" spans="1:7">
      <c r="A28" s="115"/>
      <c r="B28" s="28" t="s">
        <v>82</v>
      </c>
      <c r="C28" s="21" t="s">
        <v>298</v>
      </c>
      <c r="D28" s="21">
        <v>2</v>
      </c>
      <c r="E28" s="117"/>
      <c r="F28" s="118"/>
      <c r="G28" s="119"/>
    </row>
    <row r="29" spans="1:7">
      <c r="A29" s="115"/>
      <c r="B29" s="28" t="s">
        <v>82</v>
      </c>
      <c r="C29" s="21" t="s">
        <v>299</v>
      </c>
      <c r="D29" s="21">
        <v>6</v>
      </c>
      <c r="E29" s="117" t="s">
        <v>115</v>
      </c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300</v>
      </c>
      <c r="C33" s="128"/>
      <c r="D33" s="114" t="s">
        <v>28</v>
      </c>
      <c r="E33" s="129" t="s">
        <v>309</v>
      </c>
      <c r="F33" s="130"/>
      <c r="G33" s="131"/>
    </row>
    <row r="34" spans="1:9" ht="17.25" customHeight="1">
      <c r="A34" s="115"/>
      <c r="B34" s="132"/>
      <c r="C34" s="133"/>
      <c r="D34" s="115"/>
      <c r="E34" s="132" t="s">
        <v>307</v>
      </c>
      <c r="F34" s="134"/>
      <c r="G34" s="133"/>
    </row>
    <row r="35" spans="1:9">
      <c r="A35" s="115"/>
      <c r="B35" s="132" t="s">
        <v>301</v>
      </c>
      <c r="C35" s="133"/>
      <c r="D35" s="115"/>
      <c r="E35" s="132" t="s">
        <v>308</v>
      </c>
      <c r="F35" s="134"/>
      <c r="G35" s="133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 t="s">
        <v>303</v>
      </c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302</v>
      </c>
      <c r="C47" s="150"/>
      <c r="D47" s="128"/>
      <c r="E47" s="114" t="s">
        <v>28</v>
      </c>
      <c r="F47" s="127"/>
      <c r="G47" s="128"/>
      <c r="H47" s="58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6"/>
  <sheetViews>
    <sheetView topLeftCell="A19" workbookViewId="0">
      <selection activeCell="B47" sqref="B47:D4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310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985100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1791470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2776570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B6+'0713'!B7:C7</f>
        <v>35454950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'0713'!B8:C8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333</v>
      </c>
      <c r="C11" s="21">
        <v>7</v>
      </c>
      <c r="D11" s="109"/>
      <c r="E11" s="22"/>
      <c r="F11" s="21"/>
      <c r="G11" s="23"/>
    </row>
    <row r="12" spans="1:9" ht="18" customHeight="1">
      <c r="A12" s="106"/>
      <c r="B12" s="21" t="s">
        <v>335</v>
      </c>
      <c r="C12" s="21">
        <v>5</v>
      </c>
      <c r="D12" s="109"/>
      <c r="E12" s="22"/>
      <c r="F12" s="21"/>
      <c r="G12" s="23"/>
    </row>
    <row r="13" spans="1:9" ht="17.100000000000001" customHeight="1">
      <c r="A13" s="107"/>
      <c r="B13" s="21" t="s">
        <v>334</v>
      </c>
      <c r="C13" s="24">
        <v>4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54</v>
      </c>
      <c r="C16" s="28" t="s">
        <v>312</v>
      </c>
      <c r="D16" s="29">
        <v>3</v>
      </c>
      <c r="E16" s="117" t="s">
        <v>315</v>
      </c>
      <c r="F16" s="118"/>
      <c r="G16" s="119"/>
    </row>
    <row r="17" spans="1:7">
      <c r="A17" s="115"/>
      <c r="B17" s="28" t="s">
        <v>311</v>
      </c>
      <c r="C17" s="21" t="s">
        <v>313</v>
      </c>
      <c r="D17" s="21">
        <v>9</v>
      </c>
      <c r="E17" s="117"/>
      <c r="F17" s="118"/>
      <c r="G17" s="119"/>
    </row>
    <row r="18" spans="1:7">
      <c r="A18" s="115"/>
      <c r="B18" s="28" t="s">
        <v>142</v>
      </c>
      <c r="C18" s="21" t="s">
        <v>314</v>
      </c>
      <c r="D18" s="21">
        <v>2</v>
      </c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316</v>
      </c>
      <c r="C23" s="33" t="s">
        <v>317</v>
      </c>
      <c r="D23" s="33">
        <v>7</v>
      </c>
      <c r="E23" s="123" t="s">
        <v>320</v>
      </c>
      <c r="F23" s="124"/>
      <c r="G23" s="125"/>
    </row>
    <row r="24" spans="1:7">
      <c r="A24" s="115"/>
      <c r="B24" s="28" t="s">
        <v>81</v>
      </c>
      <c r="C24" s="21" t="s">
        <v>318</v>
      </c>
      <c r="D24" s="21">
        <v>2</v>
      </c>
      <c r="E24" s="117"/>
      <c r="F24" s="118"/>
      <c r="G24" s="119"/>
    </row>
    <row r="25" spans="1:7">
      <c r="A25" s="115"/>
      <c r="B25" s="28" t="s">
        <v>81</v>
      </c>
      <c r="C25" s="21" t="s">
        <v>319</v>
      </c>
      <c r="D25" s="21">
        <v>3</v>
      </c>
      <c r="E25" s="117" t="s">
        <v>321</v>
      </c>
      <c r="F25" s="118"/>
      <c r="G25" s="119"/>
    </row>
    <row r="26" spans="1:7">
      <c r="A26" s="115"/>
      <c r="B26" s="28" t="s">
        <v>331</v>
      </c>
      <c r="C26" s="21" t="s">
        <v>332</v>
      </c>
      <c r="D26" s="21">
        <v>3</v>
      </c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322</v>
      </c>
      <c r="C33" s="128"/>
      <c r="D33" s="114" t="s">
        <v>28</v>
      </c>
      <c r="E33" s="129" t="s">
        <v>336</v>
      </c>
      <c r="F33" s="130"/>
      <c r="G33" s="131"/>
    </row>
    <row r="34" spans="1:9" ht="17.25" customHeight="1">
      <c r="A34" s="115"/>
      <c r="B34" s="132" t="s">
        <v>323</v>
      </c>
      <c r="C34" s="133"/>
      <c r="D34" s="115"/>
      <c r="E34" s="132"/>
      <c r="F34" s="134"/>
      <c r="G34" s="133"/>
    </row>
    <row r="35" spans="1:9">
      <c r="A35" s="115"/>
      <c r="B35" s="132" t="s">
        <v>324</v>
      </c>
      <c r="C35" s="133"/>
      <c r="D35" s="115"/>
      <c r="E35" s="173"/>
      <c r="F35" s="174"/>
      <c r="G35" s="175"/>
    </row>
    <row r="36" spans="1:9">
      <c r="A36" s="115"/>
      <c r="B36" s="132" t="s">
        <v>325</v>
      </c>
      <c r="C36" s="133"/>
      <c r="D36" s="115"/>
      <c r="E36" s="173"/>
      <c r="F36" s="174"/>
      <c r="G36" s="175"/>
    </row>
    <row r="37" spans="1:9" ht="17.25" customHeight="1">
      <c r="A37" s="115"/>
      <c r="B37" s="132" t="s">
        <v>326</v>
      </c>
      <c r="C37" s="133"/>
      <c r="D37" s="115"/>
      <c r="E37" s="173"/>
      <c r="F37" s="174"/>
      <c r="G37" s="175"/>
    </row>
    <row r="38" spans="1:9" ht="17.25" customHeight="1">
      <c r="A38" s="115"/>
      <c r="B38" s="132" t="s">
        <v>327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 t="s">
        <v>328</v>
      </c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 t="s">
        <v>329</v>
      </c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330</v>
      </c>
      <c r="C47" s="150"/>
      <c r="D47" s="128"/>
      <c r="E47" s="114" t="s">
        <v>28</v>
      </c>
      <c r="F47" s="127" t="s">
        <v>337</v>
      </c>
      <c r="G47" s="128"/>
      <c r="H47" s="59"/>
    </row>
    <row r="48" spans="1:9">
      <c r="A48" s="115"/>
      <c r="B48" s="132"/>
      <c r="C48" s="134"/>
      <c r="D48" s="133"/>
      <c r="E48" s="115"/>
      <c r="F48" s="132" t="s">
        <v>338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66"/>
  <sheetViews>
    <sheetView topLeftCell="A25" workbookViewId="0">
      <selection activeCell="B11" sqref="B11:C11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339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500500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575500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1076000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B6+'0714'!B7:C7</f>
        <v>36530950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'0713'!B8:C8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/>
      <c r="C11" s="21"/>
      <c r="D11" s="109"/>
      <c r="E11" s="22"/>
      <c r="F11" s="21"/>
      <c r="G11" s="23"/>
    </row>
    <row r="12" spans="1:9" ht="18" customHeight="1">
      <c r="A12" s="106"/>
      <c r="B12" s="21"/>
      <c r="C12" s="24"/>
      <c r="D12" s="109"/>
      <c r="E12" s="22"/>
      <c r="F12" s="21"/>
      <c r="G12" s="23"/>
    </row>
    <row r="13" spans="1:9" ht="17.100000000000001" customHeight="1">
      <c r="A13" s="107"/>
      <c r="B13" s="21"/>
      <c r="C13" s="21"/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52</v>
      </c>
      <c r="C16" s="28" t="s">
        <v>340</v>
      </c>
      <c r="D16" s="29">
        <v>7</v>
      </c>
      <c r="E16" s="117" t="s">
        <v>341</v>
      </c>
      <c r="F16" s="118"/>
      <c r="G16" s="119"/>
    </row>
    <row r="17" spans="1:7">
      <c r="A17" s="115"/>
      <c r="B17" s="28" t="s">
        <v>54</v>
      </c>
      <c r="C17" s="21" t="s">
        <v>342</v>
      </c>
      <c r="D17" s="21">
        <v>7</v>
      </c>
      <c r="E17" s="117" t="s">
        <v>345</v>
      </c>
      <c r="F17" s="118"/>
      <c r="G17" s="119"/>
    </row>
    <row r="18" spans="1:7">
      <c r="A18" s="115"/>
      <c r="B18" s="28" t="s">
        <v>106</v>
      </c>
      <c r="C18" s="21" t="s">
        <v>343</v>
      </c>
      <c r="D18" s="21">
        <v>2</v>
      </c>
      <c r="E18" s="117"/>
      <c r="F18" s="118"/>
      <c r="G18" s="119"/>
    </row>
    <row r="19" spans="1:7">
      <c r="A19" s="115"/>
      <c r="B19" s="28" t="s">
        <v>109</v>
      </c>
      <c r="C19" s="21" t="s">
        <v>344</v>
      </c>
      <c r="D19" s="21">
        <v>2</v>
      </c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81</v>
      </c>
      <c r="C23" s="33" t="s">
        <v>346</v>
      </c>
      <c r="D23" s="33">
        <v>4</v>
      </c>
      <c r="E23" s="123"/>
      <c r="F23" s="124"/>
      <c r="G23" s="125"/>
    </row>
    <row r="24" spans="1:7">
      <c r="A24" s="115"/>
      <c r="B24" s="28" t="s">
        <v>60</v>
      </c>
      <c r="C24" s="21" t="s">
        <v>348</v>
      </c>
      <c r="D24" s="21">
        <v>2</v>
      </c>
      <c r="E24" s="117"/>
      <c r="F24" s="118"/>
      <c r="G24" s="119"/>
    </row>
    <row r="25" spans="1:7">
      <c r="A25" s="115"/>
      <c r="B25" s="28" t="s">
        <v>347</v>
      </c>
      <c r="C25" s="21" t="s">
        <v>349</v>
      </c>
      <c r="D25" s="21">
        <v>2</v>
      </c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350</v>
      </c>
      <c r="C33" s="128"/>
      <c r="D33" s="114" t="s">
        <v>28</v>
      </c>
      <c r="E33" s="129" t="s">
        <v>355</v>
      </c>
      <c r="F33" s="130"/>
      <c r="G33" s="131"/>
    </row>
    <row r="34" spans="1:9" ht="17.25" customHeight="1">
      <c r="A34" s="115"/>
      <c r="B34" s="132" t="s">
        <v>351</v>
      </c>
      <c r="C34" s="133"/>
      <c r="D34" s="115"/>
      <c r="E34" s="132"/>
      <c r="F34" s="134"/>
      <c r="G34" s="133"/>
    </row>
    <row r="35" spans="1:9">
      <c r="A35" s="115"/>
      <c r="B35" s="132"/>
      <c r="C35" s="133"/>
      <c r="D35" s="115"/>
      <c r="E35" s="132" t="s">
        <v>356</v>
      </c>
      <c r="F35" s="134"/>
      <c r="G35" s="133"/>
    </row>
    <row r="36" spans="1:9">
      <c r="A36" s="115"/>
      <c r="B36" s="132" t="s">
        <v>353</v>
      </c>
      <c r="C36" s="133"/>
      <c r="D36" s="115"/>
      <c r="E36" s="132" t="s">
        <v>357</v>
      </c>
      <c r="F36" s="134"/>
      <c r="G36" s="133"/>
    </row>
    <row r="37" spans="1:9" ht="17.25" customHeight="1">
      <c r="A37" s="115"/>
      <c r="B37" s="132" t="s">
        <v>352</v>
      </c>
      <c r="C37" s="133"/>
      <c r="D37" s="115"/>
      <c r="E37" s="132"/>
      <c r="F37" s="134"/>
      <c r="G37" s="133"/>
    </row>
    <row r="38" spans="1:9" ht="17.25" customHeight="1">
      <c r="A38" s="115"/>
      <c r="B38" s="132" t="s">
        <v>354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 t="s">
        <v>358</v>
      </c>
      <c r="G47" s="128"/>
      <c r="H47" s="60"/>
    </row>
    <row r="48" spans="1:9">
      <c r="A48" s="115"/>
      <c r="B48" s="132"/>
      <c r="C48" s="134"/>
      <c r="D48" s="133"/>
      <c r="E48" s="115"/>
      <c r="F48" s="132" t="s">
        <v>359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360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66"/>
  <sheetViews>
    <sheetView topLeftCell="A34" workbookViewId="0">
      <selection activeCell="F66" sqref="F66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361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1212460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1816600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3029060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B6+'0715'!B7:C7</f>
        <v>39560010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'0713'!B8:C8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386</v>
      </c>
      <c r="C11" s="21">
        <v>10</v>
      </c>
      <c r="D11" s="109"/>
      <c r="E11" s="22"/>
      <c r="F11" s="21"/>
      <c r="G11" s="23"/>
    </row>
    <row r="12" spans="1:9" ht="18" customHeight="1">
      <c r="A12" s="106"/>
      <c r="B12" s="21" t="s">
        <v>387</v>
      </c>
      <c r="C12" s="24">
        <v>3</v>
      </c>
      <c r="D12" s="109"/>
      <c r="E12" s="22"/>
      <c r="F12" s="21"/>
      <c r="G12" s="23"/>
    </row>
    <row r="13" spans="1:9" ht="17.100000000000001" customHeight="1">
      <c r="A13" s="107"/>
      <c r="B13" s="21" t="s">
        <v>388</v>
      </c>
      <c r="C13" s="21">
        <v>3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53</v>
      </c>
      <c r="C16" s="28" t="s">
        <v>364</v>
      </c>
      <c r="D16" s="29">
        <v>3</v>
      </c>
      <c r="E16" s="117"/>
      <c r="F16" s="118"/>
      <c r="G16" s="119"/>
    </row>
    <row r="17" spans="1:7">
      <c r="A17" s="115"/>
      <c r="B17" s="28" t="s">
        <v>53</v>
      </c>
      <c r="C17" s="21" t="s">
        <v>363</v>
      </c>
      <c r="D17" s="21">
        <v>4</v>
      </c>
      <c r="E17" s="117"/>
      <c r="F17" s="118"/>
      <c r="G17" s="119"/>
    </row>
    <row r="18" spans="1:7">
      <c r="A18" s="115"/>
      <c r="B18" s="28" t="s">
        <v>54</v>
      </c>
      <c r="C18" s="21" t="s">
        <v>362</v>
      </c>
      <c r="D18" s="21">
        <v>10</v>
      </c>
      <c r="E18" s="117" t="s">
        <v>365</v>
      </c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120</v>
      </c>
      <c r="C23" s="33" t="s">
        <v>366</v>
      </c>
      <c r="D23" s="33">
        <v>6</v>
      </c>
      <c r="E23" s="123" t="s">
        <v>373</v>
      </c>
      <c r="F23" s="124"/>
      <c r="G23" s="125"/>
    </row>
    <row r="24" spans="1:7">
      <c r="A24" s="115"/>
      <c r="B24" s="28" t="s">
        <v>60</v>
      </c>
      <c r="C24" s="21" t="s">
        <v>367</v>
      </c>
      <c r="D24" s="21">
        <v>8</v>
      </c>
      <c r="E24" s="117" t="s">
        <v>374</v>
      </c>
      <c r="F24" s="118"/>
      <c r="G24" s="119"/>
    </row>
    <row r="25" spans="1:7">
      <c r="A25" s="115"/>
      <c r="B25" s="28" t="s">
        <v>60</v>
      </c>
      <c r="C25" s="21" t="s">
        <v>368</v>
      </c>
      <c r="D25" s="21">
        <v>2</v>
      </c>
      <c r="E25" s="117"/>
      <c r="F25" s="118"/>
      <c r="G25" s="119"/>
    </row>
    <row r="26" spans="1:7">
      <c r="A26" s="115"/>
      <c r="B26" s="28" t="s">
        <v>60</v>
      </c>
      <c r="C26" s="21" t="s">
        <v>369</v>
      </c>
      <c r="D26" s="21">
        <v>2</v>
      </c>
      <c r="E26" s="117"/>
      <c r="F26" s="118"/>
      <c r="G26" s="119"/>
    </row>
    <row r="27" spans="1:7">
      <c r="A27" s="115"/>
      <c r="B27" s="28" t="s">
        <v>372</v>
      </c>
      <c r="C27" s="21" t="s">
        <v>370</v>
      </c>
      <c r="D27" s="21">
        <v>2</v>
      </c>
      <c r="E27" s="117"/>
      <c r="F27" s="118"/>
      <c r="G27" s="119"/>
    </row>
    <row r="28" spans="1:7">
      <c r="A28" s="115"/>
      <c r="B28" s="28" t="s">
        <v>83</v>
      </c>
      <c r="C28" s="21" t="s">
        <v>371</v>
      </c>
      <c r="D28" s="21">
        <v>2</v>
      </c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375</v>
      </c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 t="s">
        <v>376</v>
      </c>
      <c r="C34" s="133"/>
      <c r="D34" s="115"/>
      <c r="E34" s="132"/>
      <c r="F34" s="134"/>
      <c r="G34" s="133"/>
    </row>
    <row r="35" spans="1:9">
      <c r="A35" s="115"/>
      <c r="B35" s="132" t="s">
        <v>377</v>
      </c>
      <c r="C35" s="133"/>
      <c r="D35" s="115"/>
      <c r="E35" s="173"/>
      <c r="F35" s="174"/>
      <c r="G35" s="175"/>
    </row>
    <row r="36" spans="1:9">
      <c r="A36" s="115"/>
      <c r="B36" s="132" t="s">
        <v>378</v>
      </c>
      <c r="C36" s="133"/>
      <c r="D36" s="115"/>
      <c r="E36" s="173"/>
      <c r="F36" s="174"/>
      <c r="G36" s="175"/>
    </row>
    <row r="37" spans="1:9" ht="17.25" customHeight="1">
      <c r="A37" s="115"/>
      <c r="B37" s="132" t="s">
        <v>379</v>
      </c>
      <c r="C37" s="133"/>
      <c r="D37" s="115"/>
      <c r="E37" s="173"/>
      <c r="F37" s="174"/>
      <c r="G37" s="175"/>
    </row>
    <row r="38" spans="1:9" ht="17.25" customHeight="1">
      <c r="A38" s="115"/>
      <c r="B38" s="132" t="s">
        <v>380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 t="s">
        <v>381</v>
      </c>
      <c r="C39" s="133"/>
      <c r="D39" s="115"/>
      <c r="E39" s="135"/>
      <c r="F39" s="136"/>
      <c r="G39" s="137"/>
    </row>
    <row r="40" spans="1:9">
      <c r="A40" s="115"/>
      <c r="B40" s="132" t="s">
        <v>382</v>
      </c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 t="s">
        <v>383</v>
      </c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385</v>
      </c>
      <c r="C47" s="150"/>
      <c r="D47" s="128"/>
      <c r="E47" s="114" t="s">
        <v>28</v>
      </c>
      <c r="F47" s="183" t="s">
        <v>389</v>
      </c>
      <c r="G47" s="128"/>
      <c r="H47" s="61"/>
    </row>
    <row r="48" spans="1:9">
      <c r="A48" s="115"/>
      <c r="B48" s="132" t="s">
        <v>384</v>
      </c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66"/>
  <sheetViews>
    <sheetView topLeftCell="A25"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390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393</v>
      </c>
      <c r="G3" s="1" t="s">
        <v>392</v>
      </c>
      <c r="H3" s="6"/>
    </row>
    <row r="4" spans="1:9" ht="21.75" customHeight="1">
      <c r="A4" s="1" t="s">
        <v>9</v>
      </c>
      <c r="B4" s="97">
        <v>1211200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2127500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3338700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'0716'!B7:C7+'0717'!B6:C6</f>
        <v>42898710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'0713'!B8:C8</f>
        <v>92664000</v>
      </c>
      <c r="C8" s="104"/>
      <c r="G8" s="15"/>
    </row>
    <row r="9" spans="1:9" ht="27.95" customHeight="1">
      <c r="A9" s="89" t="s">
        <v>391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402</v>
      </c>
      <c r="C11" s="21">
        <v>8</v>
      </c>
      <c r="D11" s="109"/>
      <c r="E11" s="22"/>
      <c r="F11" s="21"/>
      <c r="G11" s="23"/>
    </row>
    <row r="12" spans="1:9" ht="18" customHeight="1">
      <c r="A12" s="106"/>
      <c r="B12" s="21" t="s">
        <v>403</v>
      </c>
      <c r="C12" s="24">
        <v>8</v>
      </c>
      <c r="D12" s="109"/>
      <c r="E12" s="22"/>
      <c r="F12" s="21"/>
      <c r="G12" s="23"/>
    </row>
    <row r="13" spans="1:9" ht="17.100000000000001" customHeight="1">
      <c r="A13" s="107"/>
      <c r="B13" s="21" t="s">
        <v>404</v>
      </c>
      <c r="C13" s="21">
        <v>4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>
        <v>0.52083333333333337</v>
      </c>
      <c r="C16" s="28" t="s">
        <v>394</v>
      </c>
      <c r="D16" s="29">
        <v>2</v>
      </c>
      <c r="E16" s="117"/>
      <c r="F16" s="118"/>
      <c r="G16" s="119"/>
    </row>
    <row r="17" spans="1:7">
      <c r="A17" s="115"/>
      <c r="B17" s="28">
        <v>0.5</v>
      </c>
      <c r="C17" s="21" t="s">
        <v>395</v>
      </c>
      <c r="D17" s="21">
        <v>3</v>
      </c>
      <c r="E17" s="117"/>
      <c r="F17" s="118"/>
      <c r="G17" s="119"/>
    </row>
    <row r="18" spans="1:7">
      <c r="A18" s="115"/>
      <c r="B18" s="28">
        <v>0.5</v>
      </c>
      <c r="C18" s="21" t="s">
        <v>396</v>
      </c>
      <c r="D18" s="21">
        <v>6</v>
      </c>
      <c r="E18" s="117"/>
      <c r="F18" s="118"/>
      <c r="G18" s="119"/>
    </row>
    <row r="19" spans="1:7">
      <c r="A19" s="115"/>
      <c r="B19" s="28">
        <v>0.45833333333333331</v>
      </c>
      <c r="C19" s="21" t="s">
        <v>397</v>
      </c>
      <c r="D19" s="21">
        <v>3</v>
      </c>
      <c r="E19" s="117"/>
      <c r="F19" s="118"/>
      <c r="G19" s="119"/>
    </row>
    <row r="20" spans="1:7">
      <c r="A20" s="115"/>
      <c r="B20" s="28">
        <v>0.52083333333333337</v>
      </c>
      <c r="C20" s="21" t="s">
        <v>42</v>
      </c>
      <c r="D20" s="21">
        <v>14</v>
      </c>
      <c r="E20" s="117"/>
      <c r="F20" s="118"/>
      <c r="G20" s="119"/>
    </row>
    <row r="21" spans="1:7">
      <c r="A21" s="115"/>
      <c r="B21" s="28">
        <v>0.48958333333333331</v>
      </c>
      <c r="C21" s="21" t="s">
        <v>398</v>
      </c>
      <c r="D21" s="21">
        <v>3</v>
      </c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>
        <v>0.27083333333333331</v>
      </c>
      <c r="C23" s="33" t="s">
        <v>399</v>
      </c>
      <c r="D23" s="33">
        <v>9</v>
      </c>
      <c r="E23" s="123"/>
      <c r="F23" s="124"/>
      <c r="G23" s="125"/>
    </row>
    <row r="24" spans="1:7">
      <c r="A24" s="115"/>
      <c r="B24" s="28">
        <v>0.29166666666666669</v>
      </c>
      <c r="C24" s="21" t="s">
        <v>400</v>
      </c>
      <c r="D24" s="21">
        <v>6</v>
      </c>
      <c r="E24" s="117"/>
      <c r="F24" s="118"/>
      <c r="G24" s="119"/>
    </row>
    <row r="25" spans="1:7">
      <c r="A25" s="115"/>
      <c r="B25" s="28">
        <v>0.27083333333333331</v>
      </c>
      <c r="C25" s="21" t="s">
        <v>401</v>
      </c>
      <c r="D25" s="21">
        <v>2</v>
      </c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/>
      <c r="C33" s="128"/>
      <c r="D33" s="114" t="s">
        <v>28</v>
      </c>
      <c r="E33" s="129" t="s">
        <v>409</v>
      </c>
      <c r="F33" s="130"/>
      <c r="G33" s="131"/>
    </row>
    <row r="34" spans="1:9" ht="17.25" customHeight="1">
      <c r="A34" s="115"/>
      <c r="B34" s="132"/>
      <c r="C34" s="133"/>
      <c r="D34" s="115"/>
      <c r="E34" s="132" t="s">
        <v>405</v>
      </c>
      <c r="F34" s="134"/>
      <c r="G34" s="133"/>
    </row>
    <row r="35" spans="1:9">
      <c r="A35" s="115"/>
      <c r="B35" s="132"/>
      <c r="C35" s="133"/>
      <c r="D35" s="115"/>
      <c r="E35" s="173" t="s">
        <v>406</v>
      </c>
      <c r="F35" s="174"/>
      <c r="G35" s="175"/>
    </row>
    <row r="36" spans="1:9">
      <c r="A36" s="115"/>
      <c r="B36" s="132"/>
      <c r="C36" s="133"/>
      <c r="D36" s="115"/>
      <c r="E36" s="132" t="s">
        <v>407</v>
      </c>
      <c r="F36" s="134"/>
      <c r="G36" s="133"/>
    </row>
    <row r="37" spans="1:9" ht="17.25" customHeight="1">
      <c r="A37" s="115"/>
      <c r="B37" s="132"/>
      <c r="C37" s="133"/>
      <c r="D37" s="115"/>
      <c r="E37" s="132" t="s">
        <v>408</v>
      </c>
      <c r="F37" s="134"/>
      <c r="G37" s="133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83"/>
      <c r="G47" s="128"/>
      <c r="H47" s="62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66"/>
  <sheetViews>
    <sheetView topLeftCell="A16" workbookViewId="0">
      <selection activeCell="E42" sqref="E42:G42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410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534240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1627960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2162200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'0717'!B7:C7+'0718'!B6:C6</f>
        <v>45060910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'0713'!B8:C8</f>
        <v>92664000</v>
      </c>
      <c r="C8" s="104"/>
      <c r="G8" s="15"/>
    </row>
    <row r="9" spans="1:9" ht="27.95" customHeight="1">
      <c r="A9" s="89" t="s">
        <v>391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423</v>
      </c>
      <c r="C11" s="21">
        <v>7</v>
      </c>
      <c r="D11" s="109"/>
      <c r="E11" s="22"/>
      <c r="F11" s="21"/>
      <c r="G11" s="23"/>
    </row>
    <row r="12" spans="1:9" ht="18" customHeight="1">
      <c r="A12" s="106"/>
      <c r="B12" s="21" t="s">
        <v>424</v>
      </c>
      <c r="C12" s="24">
        <v>7</v>
      </c>
      <c r="D12" s="109"/>
      <c r="E12" s="22"/>
      <c r="F12" s="21"/>
      <c r="G12" s="23"/>
    </row>
    <row r="13" spans="1:9" ht="17.100000000000001" customHeight="1">
      <c r="A13" s="107"/>
      <c r="B13" s="21" t="s">
        <v>425</v>
      </c>
      <c r="C13" s="21">
        <v>4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>
        <v>0.5</v>
      </c>
      <c r="C16" s="28" t="s">
        <v>413</v>
      </c>
      <c r="D16" s="29">
        <v>2</v>
      </c>
      <c r="E16" s="117"/>
      <c r="F16" s="118"/>
      <c r="G16" s="119"/>
    </row>
    <row r="17" spans="1:7">
      <c r="A17" s="115"/>
      <c r="B17" s="28">
        <v>0.5</v>
      </c>
      <c r="C17" s="21" t="s">
        <v>414</v>
      </c>
      <c r="D17" s="21">
        <v>2</v>
      </c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>
        <v>0.33333333333333331</v>
      </c>
      <c r="C23" s="33" t="s">
        <v>415</v>
      </c>
      <c r="D23" s="33" t="s">
        <v>420</v>
      </c>
      <c r="E23" s="123"/>
      <c r="F23" s="124"/>
      <c r="G23" s="125"/>
    </row>
    <row r="24" spans="1:7">
      <c r="A24" s="115"/>
      <c r="B24" s="28">
        <v>0.29166666666666669</v>
      </c>
      <c r="C24" s="21" t="s">
        <v>421</v>
      </c>
      <c r="D24" s="21">
        <v>8</v>
      </c>
      <c r="E24" s="117" t="s">
        <v>422</v>
      </c>
      <c r="F24" s="118"/>
      <c r="G24" s="119"/>
    </row>
    <row r="25" spans="1:7">
      <c r="A25" s="115"/>
      <c r="B25" s="28">
        <v>0.33333333333333331</v>
      </c>
      <c r="C25" s="21" t="s">
        <v>416</v>
      </c>
      <c r="D25" s="21">
        <v>2</v>
      </c>
      <c r="E25" s="117"/>
      <c r="F25" s="118"/>
      <c r="G25" s="119"/>
    </row>
    <row r="26" spans="1:7">
      <c r="A26" s="115"/>
      <c r="B26" s="28">
        <v>0.25</v>
      </c>
      <c r="C26" s="21" t="s">
        <v>417</v>
      </c>
      <c r="D26" s="21">
        <v>5</v>
      </c>
      <c r="E26" s="117"/>
      <c r="F26" s="118"/>
      <c r="G26" s="119"/>
    </row>
    <row r="27" spans="1:7">
      <c r="A27" s="115"/>
      <c r="B27" s="28">
        <v>0.33333333333333331</v>
      </c>
      <c r="C27" s="21" t="s">
        <v>418</v>
      </c>
      <c r="D27" s="21">
        <v>2</v>
      </c>
      <c r="E27" s="117"/>
      <c r="F27" s="118"/>
      <c r="G27" s="119"/>
    </row>
    <row r="28" spans="1:7">
      <c r="A28" s="115"/>
      <c r="B28" s="28">
        <v>0.2986111111111111</v>
      </c>
      <c r="C28" s="21" t="s">
        <v>419</v>
      </c>
      <c r="D28" s="21">
        <v>2</v>
      </c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411</v>
      </c>
      <c r="C33" s="128"/>
      <c r="D33" s="114" t="s">
        <v>28</v>
      </c>
      <c r="E33" s="176" t="s">
        <v>426</v>
      </c>
      <c r="F33" s="130"/>
      <c r="G33" s="131"/>
    </row>
    <row r="34" spans="1:9" ht="17.25" customHeight="1">
      <c r="A34" s="115"/>
      <c r="B34" s="132" t="s">
        <v>412</v>
      </c>
      <c r="C34" s="133"/>
      <c r="D34" s="115"/>
      <c r="E34" s="132"/>
      <c r="F34" s="134"/>
      <c r="G34" s="133"/>
    </row>
    <row r="35" spans="1:9">
      <c r="A35" s="115"/>
      <c r="B35" s="132"/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32"/>
      <c r="F36" s="134"/>
      <c r="G36" s="133"/>
    </row>
    <row r="37" spans="1:9" ht="17.25" customHeight="1">
      <c r="A37" s="115"/>
      <c r="B37" s="132"/>
      <c r="C37" s="133"/>
      <c r="D37" s="115"/>
      <c r="E37" s="132"/>
      <c r="F37" s="134"/>
      <c r="G37" s="133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83"/>
      <c r="G47" s="128"/>
      <c r="H47" s="63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66"/>
  <sheetViews>
    <sheetView topLeftCell="A46" workbookViewId="0">
      <selection activeCell="E9" sqref="E9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410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1149500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1942800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3092300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'0718'!B7:C7+'0719'!B6:C6</f>
        <v>48153210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'0713'!B8:C8</f>
        <v>92664000</v>
      </c>
      <c r="C8" s="104"/>
      <c r="G8" s="15"/>
    </row>
    <row r="9" spans="1:9" ht="27.95" customHeight="1">
      <c r="A9" s="89" t="s">
        <v>391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427</v>
      </c>
      <c r="C11" s="21">
        <v>9</v>
      </c>
      <c r="D11" s="109"/>
      <c r="E11" s="22"/>
      <c r="F11" s="21"/>
      <c r="G11" s="23"/>
    </row>
    <row r="12" spans="1:9" ht="18" customHeight="1">
      <c r="A12" s="106"/>
      <c r="B12" s="21" t="s">
        <v>213</v>
      </c>
      <c r="C12" s="24">
        <v>9</v>
      </c>
      <c r="D12" s="109"/>
      <c r="E12" s="22"/>
      <c r="F12" s="21"/>
      <c r="G12" s="23"/>
    </row>
    <row r="13" spans="1:9" ht="17.100000000000001" customHeight="1">
      <c r="A13" s="107"/>
      <c r="B13" s="21" t="s">
        <v>252</v>
      </c>
      <c r="C13" s="21">
        <v>8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453</v>
      </c>
      <c r="C16" s="28" t="s">
        <v>455</v>
      </c>
      <c r="D16" s="29" t="s">
        <v>456</v>
      </c>
      <c r="E16" s="117"/>
      <c r="F16" s="118"/>
      <c r="G16" s="119"/>
    </row>
    <row r="17" spans="1:7">
      <c r="A17" s="115"/>
      <c r="B17" s="28" t="s">
        <v>454</v>
      </c>
      <c r="C17" s="21" t="s">
        <v>457</v>
      </c>
      <c r="D17" s="21">
        <v>2</v>
      </c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458</v>
      </c>
      <c r="C23" s="33" t="s">
        <v>460</v>
      </c>
      <c r="D23" s="33" t="s">
        <v>459</v>
      </c>
      <c r="E23" s="123" t="s">
        <v>466</v>
      </c>
      <c r="F23" s="124"/>
      <c r="G23" s="125"/>
    </row>
    <row r="24" spans="1:7">
      <c r="A24" s="115"/>
      <c r="B24" s="32" t="s">
        <v>458</v>
      </c>
      <c r="C24" s="21" t="s">
        <v>461</v>
      </c>
      <c r="D24" s="21">
        <v>2</v>
      </c>
      <c r="E24" s="117"/>
      <c r="F24" s="118"/>
      <c r="G24" s="119"/>
    </row>
    <row r="25" spans="1:7">
      <c r="A25" s="115"/>
      <c r="B25" s="32" t="s">
        <v>458</v>
      </c>
      <c r="C25" s="21" t="s">
        <v>462</v>
      </c>
      <c r="D25" s="21">
        <v>4</v>
      </c>
      <c r="E25" s="117"/>
      <c r="F25" s="118"/>
      <c r="G25" s="119"/>
    </row>
    <row r="26" spans="1:7">
      <c r="A26" s="115"/>
      <c r="B26" s="32" t="s">
        <v>458</v>
      </c>
      <c r="C26" s="21" t="s">
        <v>463</v>
      </c>
      <c r="D26" s="21">
        <v>2</v>
      </c>
      <c r="E26" s="117"/>
      <c r="F26" s="118"/>
      <c r="G26" s="119"/>
    </row>
    <row r="27" spans="1:7">
      <c r="A27" s="115"/>
      <c r="B27" s="32" t="s">
        <v>465</v>
      </c>
      <c r="C27" s="21" t="s">
        <v>464</v>
      </c>
      <c r="D27" s="21">
        <v>2</v>
      </c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445</v>
      </c>
      <c r="C33" s="128"/>
      <c r="D33" s="114" t="s">
        <v>28</v>
      </c>
      <c r="E33" s="129" t="s">
        <v>428</v>
      </c>
      <c r="F33" s="130"/>
      <c r="G33" s="131"/>
    </row>
    <row r="34" spans="1:9" ht="17.25" customHeight="1">
      <c r="A34" s="115"/>
      <c r="B34" s="132" t="s">
        <v>446</v>
      </c>
      <c r="C34" s="133"/>
      <c r="D34" s="115"/>
      <c r="E34" s="132" t="s">
        <v>429</v>
      </c>
      <c r="F34" s="134"/>
      <c r="G34" s="133"/>
    </row>
    <row r="35" spans="1:9">
      <c r="A35" s="115"/>
      <c r="B35" s="132" t="s">
        <v>447</v>
      </c>
      <c r="C35" s="133"/>
      <c r="D35" s="115"/>
      <c r="E35" s="184" t="s">
        <v>430</v>
      </c>
      <c r="F35" s="185"/>
      <c r="G35" s="186"/>
    </row>
    <row r="36" spans="1:9">
      <c r="A36" s="115"/>
      <c r="B36" s="132" t="s">
        <v>448</v>
      </c>
      <c r="C36" s="133"/>
      <c r="D36" s="115"/>
      <c r="E36" s="132"/>
      <c r="F36" s="134"/>
      <c r="G36" s="133"/>
    </row>
    <row r="37" spans="1:9" ht="17.25" customHeight="1">
      <c r="A37" s="115"/>
      <c r="B37" s="132" t="s">
        <v>449</v>
      </c>
      <c r="C37" s="133"/>
      <c r="D37" s="115"/>
      <c r="E37" s="132" t="s">
        <v>431</v>
      </c>
      <c r="F37" s="134"/>
      <c r="G37" s="133"/>
    </row>
    <row r="38" spans="1:9" ht="17.25" customHeight="1">
      <c r="A38" s="115"/>
      <c r="B38" s="132" t="s">
        <v>450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83"/>
      <c r="G47" s="128"/>
      <c r="H47" s="64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6"/>
  <sheetViews>
    <sheetView topLeftCell="A25"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51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574300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882100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1456400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B6+'0701'!B7:C7</f>
        <v>2912800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67</v>
      </c>
      <c r="C11" s="21">
        <v>8</v>
      </c>
      <c r="D11" s="109"/>
      <c r="E11" s="22"/>
      <c r="F11" s="21"/>
      <c r="G11" s="23"/>
    </row>
    <row r="12" spans="1:9" ht="18" customHeight="1">
      <c r="A12" s="106"/>
      <c r="B12" s="21" t="s">
        <v>68</v>
      </c>
      <c r="C12" s="21">
        <v>6</v>
      </c>
      <c r="D12" s="109"/>
      <c r="E12" s="22"/>
      <c r="F12" s="21"/>
      <c r="G12" s="23"/>
    </row>
    <row r="13" spans="1:9" ht="17.100000000000001" customHeight="1">
      <c r="A13" s="107"/>
      <c r="B13" s="21" t="s">
        <v>69</v>
      </c>
      <c r="C13" s="21">
        <v>5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52</v>
      </c>
      <c r="C16" s="28" t="s">
        <v>56</v>
      </c>
      <c r="D16" s="29">
        <v>3</v>
      </c>
      <c r="E16" s="117"/>
      <c r="F16" s="118"/>
      <c r="G16" s="119"/>
    </row>
    <row r="17" spans="1:7">
      <c r="A17" s="115"/>
      <c r="B17" s="28" t="s">
        <v>53</v>
      </c>
      <c r="C17" s="21" t="s">
        <v>57</v>
      </c>
      <c r="D17" s="21">
        <v>10</v>
      </c>
      <c r="E17" s="117"/>
      <c r="F17" s="118"/>
      <c r="G17" s="119"/>
    </row>
    <row r="18" spans="1:7">
      <c r="A18" s="115"/>
      <c r="B18" s="28" t="s">
        <v>54</v>
      </c>
      <c r="C18" s="21" t="s">
        <v>58</v>
      </c>
      <c r="D18" s="21">
        <v>5</v>
      </c>
      <c r="E18" s="117"/>
      <c r="F18" s="118"/>
      <c r="G18" s="119"/>
    </row>
    <row r="19" spans="1:7">
      <c r="A19" s="115"/>
      <c r="B19" s="28" t="s">
        <v>55</v>
      </c>
      <c r="C19" s="21" t="s">
        <v>59</v>
      </c>
      <c r="D19" s="21">
        <v>3</v>
      </c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60</v>
      </c>
      <c r="C23" s="33" t="s">
        <v>64</v>
      </c>
      <c r="D23" s="33">
        <v>4</v>
      </c>
      <c r="E23" s="123"/>
      <c r="F23" s="124"/>
      <c r="G23" s="125"/>
    </row>
    <row r="24" spans="1:7">
      <c r="A24" s="115"/>
      <c r="B24" s="28" t="s">
        <v>60</v>
      </c>
      <c r="C24" s="21" t="s">
        <v>63</v>
      </c>
      <c r="D24" s="21">
        <v>15</v>
      </c>
      <c r="E24" s="117"/>
      <c r="F24" s="118"/>
      <c r="G24" s="119"/>
    </row>
    <row r="25" spans="1:7">
      <c r="A25" s="115"/>
      <c r="B25" s="28" t="s">
        <v>61</v>
      </c>
      <c r="C25" s="21" t="s">
        <v>62</v>
      </c>
      <c r="D25" s="21">
        <v>15</v>
      </c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65</v>
      </c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/>
      <c r="C34" s="133"/>
      <c r="D34" s="115"/>
      <c r="E34" s="132"/>
      <c r="F34" s="134"/>
      <c r="G34" s="133"/>
    </row>
    <row r="35" spans="1:9">
      <c r="A35" s="115"/>
      <c r="B35" s="132" t="s">
        <v>66</v>
      </c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/>
      <c r="G47" s="128"/>
      <c r="H47" s="42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66"/>
  <sheetViews>
    <sheetView topLeftCell="A16" workbookViewId="0">
      <selection activeCell="B36" sqref="B36:C36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432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992300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685400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1677700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'0719'!B7:C7+'0720'!B6:C6</f>
        <v>49830910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'0713'!B8:C8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467</v>
      </c>
      <c r="C11" s="21">
        <v>4</v>
      </c>
      <c r="D11" s="109"/>
      <c r="E11" s="22"/>
      <c r="F11" s="21"/>
      <c r="G11" s="23"/>
    </row>
    <row r="12" spans="1:9" ht="18" customHeight="1">
      <c r="A12" s="106"/>
      <c r="B12" s="21" t="s">
        <v>468</v>
      </c>
      <c r="C12" s="24">
        <v>4</v>
      </c>
      <c r="D12" s="109"/>
      <c r="E12" s="22"/>
      <c r="F12" s="21"/>
      <c r="G12" s="23"/>
    </row>
    <row r="13" spans="1:9" ht="17.100000000000001" customHeight="1">
      <c r="A13" s="107"/>
      <c r="B13" s="21" t="s">
        <v>469</v>
      </c>
      <c r="C13" s="21">
        <v>3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52</v>
      </c>
      <c r="C16" s="28" t="s">
        <v>433</v>
      </c>
      <c r="D16" s="29" t="s">
        <v>434</v>
      </c>
      <c r="E16" s="117" t="s">
        <v>115</v>
      </c>
      <c r="F16" s="118"/>
      <c r="G16" s="119"/>
    </row>
    <row r="17" spans="1:7">
      <c r="A17" s="115"/>
      <c r="B17" s="28" t="s">
        <v>54</v>
      </c>
      <c r="C17" s="21" t="s">
        <v>435</v>
      </c>
      <c r="D17" s="21">
        <v>2</v>
      </c>
      <c r="E17" s="117"/>
      <c r="F17" s="118"/>
      <c r="G17" s="119"/>
    </row>
    <row r="18" spans="1:7">
      <c r="A18" s="115"/>
      <c r="B18" s="28" t="s">
        <v>142</v>
      </c>
      <c r="C18" s="21" t="s">
        <v>436</v>
      </c>
      <c r="D18" s="21" t="s">
        <v>437</v>
      </c>
      <c r="E18" s="117" t="s">
        <v>114</v>
      </c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438</v>
      </c>
      <c r="C23" s="33" t="s">
        <v>439</v>
      </c>
      <c r="D23" s="33">
        <v>6</v>
      </c>
      <c r="E23" s="123"/>
      <c r="F23" s="124"/>
      <c r="G23" s="125"/>
    </row>
    <row r="24" spans="1:7">
      <c r="A24" s="115"/>
      <c r="B24" s="28" t="s">
        <v>117</v>
      </c>
      <c r="C24" s="21" t="s">
        <v>440</v>
      </c>
      <c r="D24" s="21">
        <v>2</v>
      </c>
      <c r="E24" s="117"/>
      <c r="F24" s="118"/>
      <c r="G24" s="119"/>
    </row>
    <row r="25" spans="1:7">
      <c r="A25" s="115"/>
      <c r="B25" s="28" t="s">
        <v>81</v>
      </c>
      <c r="C25" s="21" t="s">
        <v>441</v>
      </c>
      <c r="D25" s="21">
        <v>2</v>
      </c>
      <c r="E25" s="117"/>
      <c r="F25" s="118"/>
      <c r="G25" s="119"/>
    </row>
    <row r="26" spans="1:7">
      <c r="A26" s="115"/>
      <c r="B26" s="28" t="s">
        <v>81</v>
      </c>
      <c r="C26" s="21" t="s">
        <v>129</v>
      </c>
      <c r="D26" s="21">
        <v>2</v>
      </c>
      <c r="E26" s="117"/>
      <c r="F26" s="118"/>
      <c r="G26" s="119"/>
    </row>
    <row r="27" spans="1:7">
      <c r="A27" s="115"/>
      <c r="B27" s="28" t="s">
        <v>272</v>
      </c>
      <c r="C27" s="21" t="s">
        <v>442</v>
      </c>
      <c r="D27" s="21">
        <v>2</v>
      </c>
      <c r="E27" s="117"/>
      <c r="F27" s="118"/>
      <c r="G27" s="119"/>
    </row>
    <row r="28" spans="1:7">
      <c r="A28" s="115"/>
      <c r="B28" s="28" t="s">
        <v>60</v>
      </c>
      <c r="C28" s="21" t="s">
        <v>443</v>
      </c>
      <c r="D28" s="21">
        <v>2</v>
      </c>
      <c r="E28" s="117"/>
      <c r="F28" s="118"/>
      <c r="G28" s="119"/>
    </row>
    <row r="29" spans="1:7">
      <c r="A29" s="115"/>
      <c r="B29" s="28" t="s">
        <v>60</v>
      </c>
      <c r="C29" s="21" t="s">
        <v>444</v>
      </c>
      <c r="D29" s="21">
        <v>2</v>
      </c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451</v>
      </c>
      <c r="C33" s="128"/>
      <c r="D33" s="114" t="s">
        <v>28</v>
      </c>
      <c r="E33" s="176" t="s">
        <v>470</v>
      </c>
      <c r="F33" s="130"/>
      <c r="G33" s="131"/>
    </row>
    <row r="34" spans="1:9" ht="17.25" customHeight="1">
      <c r="A34" s="115"/>
      <c r="B34" s="132"/>
      <c r="C34" s="133"/>
      <c r="D34" s="115"/>
      <c r="E34" s="35" t="s">
        <v>471</v>
      </c>
      <c r="F34" s="66"/>
      <c r="G34" s="67"/>
    </row>
    <row r="35" spans="1:9">
      <c r="A35" s="115"/>
      <c r="B35" s="132"/>
      <c r="C35" s="133"/>
      <c r="D35" s="115"/>
      <c r="E35" s="132" t="s">
        <v>472</v>
      </c>
      <c r="F35" s="134"/>
      <c r="G35" s="133"/>
    </row>
    <row r="36" spans="1:9">
      <c r="A36" s="115"/>
      <c r="B36" s="132"/>
      <c r="C36" s="133"/>
      <c r="D36" s="115"/>
      <c r="E36" s="132"/>
      <c r="F36" s="134"/>
      <c r="G36" s="133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452</v>
      </c>
      <c r="C47" s="150"/>
      <c r="D47" s="128"/>
      <c r="E47" s="114" t="s">
        <v>28</v>
      </c>
      <c r="F47" s="127"/>
      <c r="G47" s="128"/>
      <c r="H47" s="65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7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66"/>
  <sheetViews>
    <sheetView topLeftCell="A22" workbookViewId="0">
      <selection activeCell="E26" sqref="E26:G26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473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975000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2076500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3051500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'0720'!B7:C7+'0721'!B6:C6</f>
        <v>52882410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'0720'!B8:C8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/>
      <c r="C11" s="21"/>
      <c r="D11" s="109"/>
      <c r="E11" s="22"/>
      <c r="F11" s="21"/>
      <c r="G11" s="23"/>
    </row>
    <row r="12" spans="1:9" ht="18" customHeight="1">
      <c r="A12" s="106"/>
      <c r="B12" s="21"/>
      <c r="C12" s="24"/>
      <c r="D12" s="109"/>
      <c r="E12" s="22"/>
      <c r="F12" s="21"/>
      <c r="G12" s="23"/>
    </row>
    <row r="13" spans="1:9" ht="17.100000000000001" customHeight="1">
      <c r="A13" s="107"/>
      <c r="B13" s="21"/>
      <c r="C13" s="21"/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53</v>
      </c>
      <c r="C16" s="28" t="s">
        <v>474</v>
      </c>
      <c r="D16" s="29">
        <v>5</v>
      </c>
      <c r="E16" s="117" t="s">
        <v>476</v>
      </c>
      <c r="F16" s="118"/>
      <c r="G16" s="119"/>
    </row>
    <row r="17" spans="1:7">
      <c r="A17" s="115"/>
      <c r="B17" s="28" t="s">
        <v>54</v>
      </c>
      <c r="C17" s="21" t="s">
        <v>475</v>
      </c>
      <c r="D17" s="21">
        <v>5</v>
      </c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477</v>
      </c>
      <c r="C23" s="33" t="s">
        <v>478</v>
      </c>
      <c r="D23" s="33">
        <v>3</v>
      </c>
      <c r="E23" s="123"/>
      <c r="F23" s="124"/>
      <c r="G23" s="125"/>
    </row>
    <row r="24" spans="1:7">
      <c r="A24" s="115"/>
      <c r="B24" s="32" t="s">
        <v>477</v>
      </c>
      <c r="C24" s="21" t="s">
        <v>479</v>
      </c>
      <c r="D24" s="21">
        <v>2</v>
      </c>
      <c r="E24" s="117"/>
      <c r="F24" s="118"/>
      <c r="G24" s="119"/>
    </row>
    <row r="25" spans="1:7">
      <c r="A25" s="115"/>
      <c r="B25" s="28" t="s">
        <v>60</v>
      </c>
      <c r="C25" s="21" t="s">
        <v>480</v>
      </c>
      <c r="D25" s="21">
        <v>10</v>
      </c>
      <c r="E25" s="117" t="s">
        <v>481</v>
      </c>
      <c r="F25" s="118"/>
      <c r="G25" s="119"/>
    </row>
    <row r="26" spans="1:7">
      <c r="A26" s="115"/>
      <c r="B26" s="28" t="s">
        <v>60</v>
      </c>
      <c r="C26" s="21" t="s">
        <v>482</v>
      </c>
      <c r="D26" s="21">
        <v>4</v>
      </c>
      <c r="E26" s="117" t="s">
        <v>476</v>
      </c>
      <c r="F26" s="118"/>
      <c r="G26" s="119"/>
    </row>
    <row r="27" spans="1:7">
      <c r="A27" s="115"/>
      <c r="B27" s="28" t="s">
        <v>60</v>
      </c>
      <c r="C27" s="21" t="s">
        <v>483</v>
      </c>
      <c r="D27" s="21">
        <v>6</v>
      </c>
      <c r="E27" s="117" t="s">
        <v>135</v>
      </c>
      <c r="F27" s="118"/>
      <c r="G27" s="119"/>
    </row>
    <row r="28" spans="1:7">
      <c r="A28" s="115"/>
      <c r="B28" s="28" t="s">
        <v>60</v>
      </c>
      <c r="C28" s="21" t="s">
        <v>484</v>
      </c>
      <c r="D28" s="21" t="s">
        <v>485</v>
      </c>
      <c r="E28" s="117" t="s">
        <v>134</v>
      </c>
      <c r="F28" s="118"/>
      <c r="G28" s="119"/>
    </row>
    <row r="29" spans="1:7">
      <c r="A29" s="115"/>
      <c r="B29" s="28" t="s">
        <v>487</v>
      </c>
      <c r="C29" s="21" t="s">
        <v>486</v>
      </c>
      <c r="D29" s="21">
        <v>2</v>
      </c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488</v>
      </c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 t="s">
        <v>489</v>
      </c>
      <c r="C34" s="133"/>
      <c r="D34" s="115"/>
      <c r="E34" s="132"/>
      <c r="F34" s="134"/>
      <c r="G34" s="133"/>
    </row>
    <row r="35" spans="1:9">
      <c r="A35" s="115"/>
      <c r="B35" s="132" t="s">
        <v>490</v>
      </c>
      <c r="C35" s="133"/>
      <c r="D35" s="115"/>
      <c r="E35" s="173"/>
      <c r="F35" s="174"/>
      <c r="G35" s="175"/>
    </row>
    <row r="36" spans="1:9">
      <c r="A36" s="115"/>
      <c r="B36" s="132" t="s">
        <v>491</v>
      </c>
      <c r="C36" s="133"/>
      <c r="D36" s="115"/>
      <c r="E36" s="173"/>
      <c r="F36" s="174"/>
      <c r="G36" s="175"/>
    </row>
    <row r="37" spans="1:9" ht="17.25" customHeight="1">
      <c r="A37" s="115"/>
      <c r="B37" s="132" t="s">
        <v>101</v>
      </c>
      <c r="C37" s="133"/>
      <c r="D37" s="115"/>
      <c r="E37" s="173"/>
      <c r="F37" s="174"/>
      <c r="G37" s="175"/>
    </row>
    <row r="38" spans="1:9" ht="17.25" customHeight="1">
      <c r="A38" s="115"/>
      <c r="B38" s="132" t="s">
        <v>492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 t="s">
        <v>493</v>
      </c>
      <c r="C39" s="133"/>
      <c r="D39" s="115"/>
      <c r="E39" s="135"/>
      <c r="F39" s="136"/>
      <c r="G39" s="137"/>
    </row>
    <row r="40" spans="1:9">
      <c r="A40" s="115"/>
      <c r="B40" s="132" t="s">
        <v>328</v>
      </c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494</v>
      </c>
      <c r="C47" s="150"/>
      <c r="D47" s="128"/>
      <c r="E47" s="114" t="s">
        <v>28</v>
      </c>
      <c r="F47" s="127"/>
      <c r="G47" s="128"/>
      <c r="H47" s="68"/>
    </row>
    <row r="48" spans="1:9">
      <c r="A48" s="115"/>
      <c r="B48" s="132" t="s">
        <v>495</v>
      </c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66"/>
  <sheetViews>
    <sheetView topLeftCell="A22" workbookViewId="0">
      <selection activeCell="E24" sqref="E24:G24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531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876500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1763400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2639900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'0721'!B7:C7+'0723'!B6:C6</f>
        <v>55522310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/>
      <c r="C11" s="21"/>
      <c r="D11" s="109"/>
      <c r="E11" s="22"/>
      <c r="F11" s="21"/>
      <c r="G11" s="23"/>
    </row>
    <row r="12" spans="1:9" ht="18" customHeight="1">
      <c r="A12" s="106"/>
      <c r="B12" s="21"/>
      <c r="C12" s="24"/>
      <c r="D12" s="109"/>
      <c r="E12" s="22"/>
      <c r="F12" s="21"/>
      <c r="G12" s="23"/>
    </row>
    <row r="13" spans="1:9" ht="17.100000000000001" customHeight="1">
      <c r="A13" s="107"/>
      <c r="B13" s="21"/>
      <c r="C13" s="21"/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>
        <v>0.52083333333333337</v>
      </c>
      <c r="C16" s="28" t="s">
        <v>498</v>
      </c>
      <c r="D16" s="29">
        <v>4</v>
      </c>
      <c r="E16" s="117"/>
      <c r="F16" s="118"/>
      <c r="G16" s="119"/>
    </row>
    <row r="17" spans="1:7">
      <c r="A17" s="115"/>
      <c r="B17" s="28"/>
      <c r="C17" s="21"/>
      <c r="D17" s="21"/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>
        <v>0.20833333333333334</v>
      </c>
      <c r="C23" s="33" t="s">
        <v>507</v>
      </c>
      <c r="D23" s="33">
        <v>6</v>
      </c>
      <c r="E23" s="123" t="s">
        <v>499</v>
      </c>
      <c r="F23" s="124"/>
      <c r="G23" s="125"/>
    </row>
    <row r="24" spans="1:7">
      <c r="A24" s="115"/>
      <c r="B24" s="32">
        <v>0.27083333333333331</v>
      </c>
      <c r="C24" s="21" t="s">
        <v>500</v>
      </c>
      <c r="D24" s="21">
        <v>4</v>
      </c>
      <c r="E24" s="117"/>
      <c r="F24" s="118"/>
      <c r="G24" s="119"/>
    </row>
    <row r="25" spans="1:7">
      <c r="A25" s="115"/>
      <c r="B25" s="28">
        <v>0.27083333333333331</v>
      </c>
      <c r="C25" s="21" t="s">
        <v>501</v>
      </c>
      <c r="D25" s="21">
        <v>3</v>
      </c>
      <c r="E25" s="117"/>
      <c r="F25" s="118"/>
      <c r="G25" s="119"/>
    </row>
    <row r="26" spans="1:7">
      <c r="A26" s="115"/>
      <c r="B26" s="28">
        <v>0.29166666666666669</v>
      </c>
      <c r="C26" s="21" t="s">
        <v>502</v>
      </c>
      <c r="D26" s="21">
        <v>14</v>
      </c>
      <c r="E26" s="117"/>
      <c r="F26" s="118"/>
      <c r="G26" s="119"/>
    </row>
    <row r="27" spans="1:7">
      <c r="A27" s="115"/>
      <c r="B27" s="28">
        <v>0.29166666666666669</v>
      </c>
      <c r="C27" s="21" t="s">
        <v>503</v>
      </c>
      <c r="D27" s="21">
        <v>3</v>
      </c>
      <c r="E27" s="117"/>
      <c r="F27" s="118"/>
      <c r="G27" s="119"/>
    </row>
    <row r="28" spans="1:7">
      <c r="A28" s="115"/>
      <c r="B28" s="28">
        <v>0.29166666666666669</v>
      </c>
      <c r="C28" s="21" t="s">
        <v>504</v>
      </c>
      <c r="D28" s="21">
        <v>4</v>
      </c>
      <c r="E28" s="117"/>
      <c r="F28" s="118"/>
      <c r="G28" s="119"/>
    </row>
    <row r="29" spans="1:7">
      <c r="A29" s="115"/>
      <c r="B29" s="28">
        <v>0.33333333333333331</v>
      </c>
      <c r="C29" s="21" t="s">
        <v>505</v>
      </c>
      <c r="D29" s="21">
        <v>2</v>
      </c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496</v>
      </c>
      <c r="C33" s="128"/>
      <c r="D33" s="114" t="s">
        <v>28</v>
      </c>
      <c r="E33" s="129" t="s">
        <v>508</v>
      </c>
      <c r="F33" s="130"/>
      <c r="G33" s="131"/>
    </row>
    <row r="34" spans="1:9" ht="17.25" customHeight="1">
      <c r="A34" s="115"/>
      <c r="B34" s="132" t="s">
        <v>497</v>
      </c>
      <c r="C34" s="133"/>
      <c r="D34" s="115"/>
      <c r="E34" s="187" t="s">
        <v>509</v>
      </c>
      <c r="F34" s="180"/>
      <c r="G34" s="181"/>
    </row>
    <row r="35" spans="1:9">
      <c r="A35" s="115"/>
      <c r="B35" s="132"/>
      <c r="C35" s="133"/>
      <c r="D35" s="115"/>
      <c r="E35" s="187" t="s">
        <v>510</v>
      </c>
      <c r="F35" s="180"/>
      <c r="G35" s="181"/>
    </row>
    <row r="36" spans="1:9">
      <c r="A36" s="115"/>
      <c r="B36" s="132"/>
      <c r="C36" s="133"/>
      <c r="D36" s="115"/>
      <c r="E36" s="187"/>
      <c r="F36" s="180"/>
      <c r="G36" s="181"/>
    </row>
    <row r="37" spans="1:9" ht="17.25" customHeight="1">
      <c r="A37" s="115"/>
      <c r="B37" s="132"/>
      <c r="C37" s="133"/>
      <c r="D37" s="115"/>
      <c r="E37" s="187"/>
      <c r="F37" s="180"/>
      <c r="G37" s="181"/>
    </row>
    <row r="38" spans="1:9" ht="17.25" customHeight="1">
      <c r="A38" s="115"/>
      <c r="B38" s="132"/>
      <c r="C38" s="133"/>
      <c r="D38" s="115"/>
      <c r="E38" s="188"/>
      <c r="F38" s="189"/>
      <c r="G38" s="190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506</v>
      </c>
      <c r="C47" s="150"/>
      <c r="D47" s="128"/>
      <c r="E47" s="114" t="s">
        <v>28</v>
      </c>
      <c r="F47" s="127"/>
      <c r="G47" s="128"/>
      <c r="H47" s="69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66"/>
  <sheetViews>
    <sheetView topLeftCell="A22"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511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644960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1294000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99">
        <v>1938960</v>
      </c>
      <c r="C6" s="100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'0723'!B7:C7+'0724'!B6:C6</f>
        <v>57461270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/>
      <c r="C11" s="21"/>
      <c r="D11" s="109"/>
      <c r="E11" s="22"/>
      <c r="F11" s="21"/>
      <c r="G11" s="23"/>
    </row>
    <row r="12" spans="1:9" ht="18" customHeight="1">
      <c r="A12" s="106"/>
      <c r="B12" s="21"/>
      <c r="C12" s="24"/>
      <c r="D12" s="109"/>
      <c r="E12" s="22"/>
      <c r="F12" s="21"/>
      <c r="G12" s="23"/>
    </row>
    <row r="13" spans="1:9" ht="17.100000000000001" customHeight="1">
      <c r="A13" s="107"/>
      <c r="B13" s="21"/>
      <c r="C13" s="21"/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/>
      <c r="C16" s="28"/>
      <c r="D16" s="29"/>
      <c r="E16" s="117"/>
      <c r="F16" s="118"/>
      <c r="G16" s="119"/>
    </row>
    <row r="17" spans="1:7">
      <c r="A17" s="115"/>
      <c r="B17" s="28"/>
      <c r="C17" s="21"/>
      <c r="D17" s="21"/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>
        <v>0.29166666666666669</v>
      </c>
      <c r="C23" s="33" t="s">
        <v>512</v>
      </c>
      <c r="D23" s="33">
        <v>7</v>
      </c>
      <c r="E23" s="123"/>
      <c r="F23" s="124"/>
      <c r="G23" s="125"/>
    </row>
    <row r="24" spans="1:7">
      <c r="A24" s="115"/>
      <c r="B24" s="32">
        <v>0.27083333333333331</v>
      </c>
      <c r="C24" s="21" t="s">
        <v>513</v>
      </c>
      <c r="D24" s="21">
        <v>12</v>
      </c>
      <c r="E24" s="117"/>
      <c r="F24" s="118"/>
      <c r="G24" s="119"/>
    </row>
    <row r="25" spans="1:7">
      <c r="A25" s="115"/>
      <c r="B25" s="28">
        <v>0.3125</v>
      </c>
      <c r="C25" s="21" t="s">
        <v>514</v>
      </c>
      <c r="D25" s="21">
        <v>2</v>
      </c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515</v>
      </c>
      <c r="C33" s="128"/>
      <c r="D33" s="114" t="s">
        <v>28</v>
      </c>
      <c r="E33" s="176"/>
      <c r="F33" s="130"/>
      <c r="G33" s="131"/>
    </row>
    <row r="34" spans="1:9" ht="17.25" customHeight="1">
      <c r="A34" s="115"/>
      <c r="B34" s="132" t="s">
        <v>516</v>
      </c>
      <c r="C34" s="133"/>
      <c r="D34" s="115"/>
      <c r="E34" s="191"/>
      <c r="F34" s="180"/>
      <c r="G34" s="181"/>
    </row>
    <row r="35" spans="1:9">
      <c r="A35" s="115"/>
      <c r="B35" s="132"/>
      <c r="C35" s="133"/>
      <c r="D35" s="115"/>
      <c r="E35" s="187"/>
      <c r="F35" s="180"/>
      <c r="G35" s="181"/>
    </row>
    <row r="36" spans="1:9">
      <c r="A36" s="115"/>
      <c r="B36" s="132"/>
      <c r="C36" s="133"/>
      <c r="D36" s="115"/>
      <c r="E36" s="187"/>
      <c r="F36" s="180"/>
      <c r="G36" s="181"/>
    </row>
    <row r="37" spans="1:9" ht="17.25" customHeight="1">
      <c r="A37" s="115"/>
      <c r="B37" s="132"/>
      <c r="C37" s="133"/>
      <c r="D37" s="115"/>
      <c r="E37" s="187"/>
      <c r="F37" s="180"/>
      <c r="G37" s="181"/>
    </row>
    <row r="38" spans="1:9" ht="17.25" customHeight="1">
      <c r="A38" s="115"/>
      <c r="B38" s="132"/>
      <c r="C38" s="133"/>
      <c r="D38" s="115"/>
      <c r="E38" s="188"/>
      <c r="F38" s="189"/>
      <c r="G38" s="190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517</v>
      </c>
      <c r="C47" s="150"/>
      <c r="D47" s="128"/>
      <c r="E47" s="114" t="s">
        <v>28</v>
      </c>
      <c r="F47" s="127"/>
      <c r="G47" s="128"/>
      <c r="H47" s="72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73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B8" sqref="B8:C8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518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11200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901550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99">
        <v>912750</v>
      </c>
      <c r="C6" s="100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'0724'!B7:C7+'0725'!B6:C6</f>
        <v>58374020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532</v>
      </c>
      <c r="C11" s="21">
        <v>3</v>
      </c>
      <c r="D11" s="109"/>
      <c r="E11" s="22"/>
      <c r="F11" s="21"/>
      <c r="G11" s="23"/>
    </row>
    <row r="12" spans="1:9" ht="18" customHeight="1">
      <c r="A12" s="106"/>
      <c r="B12" s="21"/>
      <c r="C12" s="24"/>
      <c r="D12" s="109"/>
      <c r="E12" s="22"/>
      <c r="F12" s="21"/>
      <c r="G12" s="23"/>
    </row>
    <row r="13" spans="1:9" ht="17.100000000000001" customHeight="1">
      <c r="A13" s="107"/>
      <c r="B13" s="21"/>
      <c r="C13" s="21"/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>
        <v>0.54166666666666663</v>
      </c>
      <c r="C16" s="28" t="s">
        <v>520</v>
      </c>
      <c r="D16" s="29">
        <v>2</v>
      </c>
      <c r="E16" s="117"/>
      <c r="F16" s="118"/>
      <c r="G16" s="119"/>
    </row>
    <row r="17" spans="1:7">
      <c r="A17" s="115"/>
      <c r="B17" s="28"/>
      <c r="C17" s="21"/>
      <c r="D17" s="21"/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>
        <v>0.33333333333333331</v>
      </c>
      <c r="C23" s="33" t="s">
        <v>521</v>
      </c>
      <c r="D23" s="33">
        <v>2</v>
      </c>
      <c r="E23" s="123"/>
      <c r="F23" s="124"/>
      <c r="G23" s="125"/>
    </row>
    <row r="24" spans="1:7">
      <c r="A24" s="115"/>
      <c r="B24" s="28">
        <v>0.30555555555555552</v>
      </c>
      <c r="C24" s="21" t="s">
        <v>522</v>
      </c>
      <c r="D24" s="21">
        <v>2</v>
      </c>
      <c r="E24" s="117"/>
      <c r="F24" s="118"/>
      <c r="G24" s="119"/>
    </row>
    <row r="25" spans="1:7">
      <c r="A25" s="115"/>
      <c r="B25" s="28">
        <v>0.30208333333333331</v>
      </c>
      <c r="C25" s="21" t="s">
        <v>523</v>
      </c>
      <c r="D25" s="21">
        <v>2</v>
      </c>
      <c r="E25" s="117"/>
      <c r="F25" s="118"/>
      <c r="G25" s="119"/>
    </row>
    <row r="26" spans="1:7">
      <c r="A26" s="115"/>
      <c r="B26" s="28">
        <v>0.25</v>
      </c>
      <c r="C26" s="21" t="s">
        <v>524</v>
      </c>
      <c r="D26" s="21">
        <v>3</v>
      </c>
      <c r="E26" s="117"/>
      <c r="F26" s="118"/>
      <c r="G26" s="119"/>
    </row>
    <row r="27" spans="1:7">
      <c r="A27" s="115"/>
      <c r="B27" s="28">
        <v>0.27083333333333331</v>
      </c>
      <c r="C27" s="21" t="s">
        <v>525</v>
      </c>
      <c r="D27" s="21">
        <v>2</v>
      </c>
      <c r="E27" s="117"/>
      <c r="F27" s="118"/>
      <c r="G27" s="119"/>
    </row>
    <row r="28" spans="1:7">
      <c r="A28" s="115"/>
      <c r="B28" s="28">
        <v>0.3125</v>
      </c>
      <c r="C28" s="21" t="s">
        <v>526</v>
      </c>
      <c r="D28" s="21">
        <v>2</v>
      </c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519</v>
      </c>
      <c r="C33" s="128"/>
      <c r="D33" s="114" t="s">
        <v>28</v>
      </c>
      <c r="E33" s="129" t="s">
        <v>534</v>
      </c>
      <c r="F33" s="130"/>
      <c r="G33" s="131"/>
    </row>
    <row r="34" spans="1:9" ht="17.25" customHeight="1">
      <c r="A34" s="115"/>
      <c r="B34" s="132"/>
      <c r="C34" s="133"/>
      <c r="D34" s="115"/>
      <c r="E34" s="187" t="s">
        <v>533</v>
      </c>
      <c r="F34" s="180"/>
      <c r="G34" s="181"/>
    </row>
    <row r="35" spans="1:9">
      <c r="A35" s="115"/>
      <c r="B35" s="132" t="s">
        <v>528</v>
      </c>
      <c r="C35" s="133"/>
      <c r="D35" s="115"/>
      <c r="E35" s="187"/>
      <c r="F35" s="180"/>
      <c r="G35" s="181"/>
    </row>
    <row r="36" spans="1:9">
      <c r="A36" s="115"/>
      <c r="B36" s="132" t="s">
        <v>529</v>
      </c>
      <c r="C36" s="133"/>
      <c r="D36" s="115"/>
      <c r="E36" s="187" t="s">
        <v>537</v>
      </c>
      <c r="F36" s="180"/>
      <c r="G36" s="181"/>
    </row>
    <row r="37" spans="1:9" ht="17.25" customHeight="1">
      <c r="A37" s="115"/>
      <c r="B37" s="132"/>
      <c r="C37" s="133"/>
      <c r="D37" s="115"/>
      <c r="E37" s="187" t="s">
        <v>539</v>
      </c>
      <c r="F37" s="180"/>
      <c r="G37" s="181"/>
    </row>
    <row r="38" spans="1:9" ht="17.25" customHeight="1">
      <c r="A38" s="115"/>
      <c r="B38" s="132" t="s">
        <v>530</v>
      </c>
      <c r="C38" s="133"/>
      <c r="D38" s="115"/>
      <c r="E38" s="188" t="s">
        <v>538</v>
      </c>
      <c r="F38" s="189"/>
      <c r="G38" s="190"/>
      <c r="I38" s="24"/>
    </row>
    <row r="39" spans="1:9" ht="18" customHeight="1">
      <c r="A39" s="115"/>
      <c r="B39" s="132"/>
      <c r="C39" s="133"/>
      <c r="D39" s="115"/>
    </row>
    <row r="40" spans="1:9">
      <c r="A40" s="115"/>
      <c r="B40" s="132"/>
      <c r="C40" s="133"/>
      <c r="D40" s="115"/>
      <c r="E40" s="187" t="s">
        <v>535</v>
      </c>
      <c r="F40" s="180"/>
      <c r="G40" s="181"/>
    </row>
    <row r="41" spans="1:9" ht="15" customHeight="1">
      <c r="A41" s="115"/>
      <c r="B41" s="132"/>
      <c r="C41" s="133"/>
      <c r="D41" s="115"/>
      <c r="E41" s="76" t="s">
        <v>536</v>
      </c>
      <c r="F41" s="74"/>
      <c r="G41" s="75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527</v>
      </c>
      <c r="C47" s="150"/>
      <c r="D47" s="128"/>
      <c r="E47" s="114" t="s">
        <v>28</v>
      </c>
      <c r="F47" s="127"/>
      <c r="G47" s="128"/>
      <c r="H47" s="70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71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6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B41:C41"/>
    <mergeCell ref="B39:C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40:G40"/>
    <mergeCell ref="B37:C37"/>
    <mergeCell ref="B38:C38"/>
    <mergeCell ref="E38:G38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59:G59"/>
    <mergeCell ref="A54:A57"/>
    <mergeCell ref="D54:D57"/>
    <mergeCell ref="F54:G54"/>
    <mergeCell ref="B55:B57"/>
    <mergeCell ref="C55:C57"/>
    <mergeCell ref="E55:E57"/>
    <mergeCell ref="F55:G57"/>
    <mergeCell ref="A53:B53"/>
    <mergeCell ref="F53:G53"/>
    <mergeCell ref="E36:G36"/>
    <mergeCell ref="E37:G37"/>
    <mergeCell ref="A58:G58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</mergeCells>
  <phoneticPr fontId="4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66"/>
  <sheetViews>
    <sheetView topLeftCell="A19" workbookViewId="0">
      <selection activeCell="B8" sqref="B8:C8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540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345200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2678200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3023400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B6+'0725'!B7:C7</f>
        <v>61397420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561</v>
      </c>
      <c r="C11" s="21">
        <v>6</v>
      </c>
      <c r="D11" s="109"/>
      <c r="E11" s="22"/>
      <c r="F11" s="21"/>
      <c r="G11" s="23"/>
    </row>
    <row r="12" spans="1:9" ht="18" customHeight="1">
      <c r="A12" s="106"/>
      <c r="B12" s="21" t="s">
        <v>562</v>
      </c>
      <c r="C12" s="21">
        <v>6</v>
      </c>
      <c r="D12" s="109"/>
      <c r="E12" s="22"/>
      <c r="F12" s="21"/>
      <c r="G12" s="23"/>
    </row>
    <row r="13" spans="1:9" ht="17.100000000000001" customHeight="1">
      <c r="A13" s="107"/>
      <c r="B13" s="21" t="s">
        <v>563</v>
      </c>
      <c r="C13" s="21">
        <v>12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541</v>
      </c>
      <c r="C16" s="28" t="s">
        <v>542</v>
      </c>
      <c r="D16" s="29">
        <v>3</v>
      </c>
      <c r="E16" s="117"/>
      <c r="F16" s="118"/>
      <c r="G16" s="119"/>
    </row>
    <row r="17" spans="1:7">
      <c r="A17" s="115"/>
      <c r="B17" s="28" t="s">
        <v>543</v>
      </c>
      <c r="C17" s="21" t="s">
        <v>544</v>
      </c>
      <c r="D17" s="21">
        <v>2</v>
      </c>
      <c r="E17" s="117"/>
      <c r="F17" s="118"/>
      <c r="G17" s="119"/>
    </row>
    <row r="18" spans="1:7">
      <c r="A18" s="115"/>
      <c r="B18" s="28" t="s">
        <v>545</v>
      </c>
      <c r="C18" s="21" t="s">
        <v>546</v>
      </c>
      <c r="D18" s="21">
        <v>2</v>
      </c>
      <c r="E18" s="117"/>
      <c r="F18" s="118"/>
      <c r="G18" s="119"/>
    </row>
    <row r="19" spans="1:7">
      <c r="A19" s="115"/>
      <c r="B19" s="28" t="s">
        <v>547</v>
      </c>
      <c r="C19" s="21" t="s">
        <v>548</v>
      </c>
      <c r="D19" s="21">
        <v>2</v>
      </c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458</v>
      </c>
      <c r="C23" s="33" t="s">
        <v>549</v>
      </c>
      <c r="D23" s="33">
        <v>5</v>
      </c>
      <c r="E23" s="123" t="s">
        <v>211</v>
      </c>
      <c r="F23" s="124"/>
      <c r="G23" s="125"/>
    </row>
    <row r="24" spans="1:7">
      <c r="A24" s="115"/>
      <c r="B24" s="32" t="s">
        <v>458</v>
      </c>
      <c r="C24" s="21" t="s">
        <v>550</v>
      </c>
      <c r="D24" s="21">
        <v>2</v>
      </c>
      <c r="E24" s="117"/>
      <c r="F24" s="118"/>
      <c r="G24" s="119"/>
    </row>
    <row r="25" spans="1:7">
      <c r="A25" s="115"/>
      <c r="B25" s="32" t="s">
        <v>458</v>
      </c>
      <c r="C25" s="21" t="s">
        <v>551</v>
      </c>
      <c r="D25" s="21">
        <v>2</v>
      </c>
      <c r="E25" s="117"/>
      <c r="F25" s="118"/>
      <c r="G25" s="119"/>
    </row>
    <row r="26" spans="1:7">
      <c r="A26" s="115"/>
      <c r="B26" s="28" t="s">
        <v>552</v>
      </c>
      <c r="C26" s="21" t="s">
        <v>553</v>
      </c>
      <c r="D26" s="21">
        <v>2</v>
      </c>
      <c r="E26" s="117"/>
      <c r="F26" s="118"/>
      <c r="G26" s="119"/>
    </row>
    <row r="27" spans="1:7">
      <c r="A27" s="115"/>
      <c r="B27" s="28" t="s">
        <v>554</v>
      </c>
      <c r="C27" s="21" t="s">
        <v>555</v>
      </c>
      <c r="D27" s="21">
        <v>2</v>
      </c>
      <c r="E27" s="117"/>
      <c r="F27" s="118"/>
      <c r="G27" s="119"/>
    </row>
    <row r="28" spans="1:7">
      <c r="A28" s="115"/>
      <c r="B28" s="28" t="s">
        <v>554</v>
      </c>
      <c r="C28" s="21" t="s">
        <v>556</v>
      </c>
      <c r="D28" s="21">
        <v>5</v>
      </c>
      <c r="E28" s="117"/>
      <c r="F28" s="118"/>
      <c r="G28" s="119"/>
    </row>
    <row r="29" spans="1:7">
      <c r="A29" s="115"/>
      <c r="B29" s="28" t="s">
        <v>331</v>
      </c>
      <c r="C29" s="21" t="s">
        <v>557</v>
      </c>
      <c r="D29" s="21">
        <v>2</v>
      </c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558</v>
      </c>
      <c r="C33" s="128"/>
      <c r="D33" s="114" t="s">
        <v>28</v>
      </c>
      <c r="E33" s="129" t="s">
        <v>566</v>
      </c>
      <c r="F33" s="130"/>
      <c r="G33" s="131"/>
    </row>
    <row r="34" spans="1:9" ht="17.25" customHeight="1">
      <c r="A34" s="115"/>
      <c r="B34" s="132"/>
      <c r="C34" s="133"/>
      <c r="D34" s="115"/>
      <c r="E34" s="132" t="s">
        <v>565</v>
      </c>
      <c r="F34" s="134"/>
      <c r="G34" s="133"/>
    </row>
    <row r="35" spans="1:9">
      <c r="A35" s="115"/>
      <c r="B35" s="132"/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559</v>
      </c>
      <c r="C47" s="150"/>
      <c r="D47" s="128"/>
      <c r="E47" s="114" t="s">
        <v>28</v>
      </c>
      <c r="F47" s="127" t="s">
        <v>564</v>
      </c>
      <c r="G47" s="128"/>
      <c r="H47" s="77"/>
    </row>
    <row r="48" spans="1:9">
      <c r="A48" s="115"/>
      <c r="B48" s="132" t="s">
        <v>560</v>
      </c>
      <c r="C48" s="134"/>
      <c r="D48" s="133"/>
      <c r="E48" s="115"/>
      <c r="F48" s="132" t="s">
        <v>10</v>
      </c>
      <c r="G48" s="133"/>
      <c r="H48" s="78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66"/>
  <sheetViews>
    <sheetView topLeftCell="A22" workbookViewId="0">
      <selection activeCell="B4" sqref="B4:C8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567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1300750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882950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2183700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B6+'0726'!B7:C7</f>
        <v>63581120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580</v>
      </c>
      <c r="C11" s="21">
        <v>8</v>
      </c>
      <c r="D11" s="109"/>
      <c r="E11" s="22"/>
      <c r="F11" s="21"/>
      <c r="G11" s="23"/>
    </row>
    <row r="12" spans="1:9" ht="18" customHeight="1">
      <c r="A12" s="106"/>
      <c r="B12" s="21" t="s">
        <v>581</v>
      </c>
      <c r="C12" s="21">
        <v>7</v>
      </c>
      <c r="D12" s="109"/>
      <c r="E12" s="22"/>
      <c r="F12" s="21"/>
      <c r="G12" s="23"/>
    </row>
    <row r="13" spans="1:9" ht="17.100000000000001" customHeight="1">
      <c r="A13" s="107"/>
      <c r="B13" s="21" t="s">
        <v>582</v>
      </c>
      <c r="C13" s="21">
        <v>5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>
        <v>0.52083333333333337</v>
      </c>
      <c r="C16" s="28" t="s">
        <v>568</v>
      </c>
      <c r="D16" s="29">
        <v>8</v>
      </c>
      <c r="E16" s="117"/>
      <c r="F16" s="118"/>
      <c r="G16" s="119"/>
    </row>
    <row r="17" spans="1:7">
      <c r="A17" s="115"/>
      <c r="B17" s="28">
        <v>0.5</v>
      </c>
      <c r="C17" s="21" t="s">
        <v>569</v>
      </c>
      <c r="D17" s="21">
        <v>11</v>
      </c>
      <c r="E17" s="117"/>
      <c r="F17" s="118"/>
      <c r="G17" s="119"/>
    </row>
    <row r="18" spans="1:7">
      <c r="A18" s="115"/>
      <c r="B18" s="28">
        <v>0.47916666666666669</v>
      </c>
      <c r="C18" s="21" t="s">
        <v>570</v>
      </c>
      <c r="D18" s="21">
        <v>3</v>
      </c>
      <c r="E18" s="117"/>
      <c r="F18" s="118"/>
      <c r="G18" s="119"/>
    </row>
    <row r="19" spans="1:7">
      <c r="A19" s="115"/>
      <c r="B19" s="28">
        <v>0.54166666666666663</v>
      </c>
      <c r="C19" s="21" t="s">
        <v>571</v>
      </c>
      <c r="D19" s="21">
        <v>4</v>
      </c>
      <c r="E19" s="117"/>
      <c r="F19" s="118"/>
      <c r="G19" s="119"/>
    </row>
    <row r="20" spans="1:7">
      <c r="A20" s="115"/>
      <c r="B20" s="28">
        <v>0.58333333333333337</v>
      </c>
      <c r="C20" s="21" t="s">
        <v>572</v>
      </c>
      <c r="D20" s="21">
        <v>4</v>
      </c>
      <c r="E20" s="117"/>
      <c r="F20" s="118"/>
      <c r="G20" s="119"/>
    </row>
    <row r="21" spans="1:7">
      <c r="A21" s="115"/>
      <c r="B21" s="28">
        <v>0.54166666666666663</v>
      </c>
      <c r="C21" s="21" t="s">
        <v>573</v>
      </c>
      <c r="D21" s="21">
        <v>2</v>
      </c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>
        <v>0.22916666666666666</v>
      </c>
      <c r="C23" s="33" t="s">
        <v>574</v>
      </c>
      <c r="D23" s="33">
        <v>3</v>
      </c>
      <c r="E23" s="123"/>
      <c r="F23" s="124"/>
      <c r="G23" s="125"/>
    </row>
    <row r="24" spans="1:7">
      <c r="A24" s="115"/>
      <c r="B24" s="32">
        <v>0.27083333333333331</v>
      </c>
      <c r="C24" s="21" t="s">
        <v>575</v>
      </c>
      <c r="D24" s="21">
        <v>5</v>
      </c>
      <c r="E24" s="117"/>
      <c r="F24" s="118"/>
      <c r="G24" s="119"/>
    </row>
    <row r="25" spans="1:7">
      <c r="A25" s="115"/>
      <c r="B25" s="32">
        <v>0.25</v>
      </c>
      <c r="C25" s="21" t="s">
        <v>576</v>
      </c>
      <c r="D25" s="21">
        <v>2</v>
      </c>
      <c r="E25" s="117"/>
      <c r="F25" s="118"/>
      <c r="G25" s="119"/>
    </row>
    <row r="26" spans="1:7">
      <c r="A26" s="115"/>
      <c r="B26" s="28">
        <v>0.3125</v>
      </c>
      <c r="C26" s="21" t="s">
        <v>577</v>
      </c>
      <c r="D26" s="21">
        <v>2</v>
      </c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578</v>
      </c>
      <c r="C33" s="128"/>
      <c r="D33" s="114" t="s">
        <v>28</v>
      </c>
      <c r="E33" s="129" t="s">
        <v>583</v>
      </c>
      <c r="F33" s="130"/>
      <c r="G33" s="131"/>
    </row>
    <row r="34" spans="1:9" ht="17.25" customHeight="1">
      <c r="A34" s="115"/>
      <c r="B34" s="132" t="s">
        <v>579</v>
      </c>
      <c r="C34" s="133"/>
      <c r="D34" s="115"/>
      <c r="E34" s="132" t="s">
        <v>584</v>
      </c>
      <c r="F34" s="134"/>
      <c r="G34" s="133"/>
    </row>
    <row r="35" spans="1:9">
      <c r="A35" s="115"/>
      <c r="B35" s="132"/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 t="s">
        <v>585</v>
      </c>
      <c r="G47" s="128"/>
      <c r="H47" s="79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80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406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I68"/>
  <sheetViews>
    <sheetView workbookViewId="0">
      <selection activeCell="B7" sqref="B7:C7"/>
    </sheetView>
  </sheetViews>
  <sheetFormatPr defaultColWidth="11.5546875" defaultRowHeight="17.25"/>
  <cols>
    <col min="2" max="2" width="17.109375" customWidth="1"/>
    <col min="3" max="3" width="29.6640625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586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450500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1453940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1904440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B6+'0727'!B7:C7</f>
        <v>65485560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603</v>
      </c>
      <c r="C11" s="21">
        <v>3</v>
      </c>
      <c r="D11" s="109"/>
      <c r="E11" s="22"/>
      <c r="F11" s="21"/>
      <c r="G11" s="23"/>
    </row>
    <row r="12" spans="1:9" ht="18" customHeight="1">
      <c r="A12" s="106"/>
      <c r="B12" s="21" t="s">
        <v>604</v>
      </c>
      <c r="C12" s="24">
        <v>4</v>
      </c>
      <c r="D12" s="109"/>
      <c r="E12" s="22"/>
      <c r="F12" s="21"/>
      <c r="G12" s="23"/>
    </row>
    <row r="13" spans="1:9" ht="17.100000000000001" customHeight="1">
      <c r="A13" s="107"/>
      <c r="B13" s="21" t="s">
        <v>605</v>
      </c>
      <c r="C13" s="21">
        <v>5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106</v>
      </c>
      <c r="C16" s="28" t="s">
        <v>587</v>
      </c>
      <c r="D16" s="29">
        <v>3</v>
      </c>
      <c r="E16" s="117"/>
      <c r="F16" s="118"/>
      <c r="G16" s="119"/>
    </row>
    <row r="17" spans="1:7">
      <c r="A17" s="115"/>
      <c r="B17" s="28"/>
      <c r="C17" s="21"/>
      <c r="D17" s="21"/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120</v>
      </c>
      <c r="C23" s="33" t="s">
        <v>588</v>
      </c>
      <c r="D23" s="33">
        <v>2</v>
      </c>
      <c r="E23" s="123"/>
      <c r="F23" s="124"/>
      <c r="G23" s="125"/>
    </row>
    <row r="24" spans="1:7">
      <c r="A24" s="115"/>
      <c r="B24" s="28" t="s">
        <v>552</v>
      </c>
      <c r="C24" s="21" t="s">
        <v>312</v>
      </c>
      <c r="D24" s="21">
        <v>5</v>
      </c>
      <c r="E24" s="117" t="s">
        <v>591</v>
      </c>
      <c r="F24" s="118"/>
      <c r="G24" s="119"/>
    </row>
    <row r="25" spans="1:7">
      <c r="A25" s="115"/>
      <c r="B25" s="28" t="s">
        <v>554</v>
      </c>
      <c r="C25" s="21" t="s">
        <v>589</v>
      </c>
      <c r="D25" s="21">
        <v>5</v>
      </c>
      <c r="E25" s="117" t="s">
        <v>115</v>
      </c>
      <c r="F25" s="118"/>
      <c r="G25" s="119"/>
    </row>
    <row r="26" spans="1:7">
      <c r="A26" s="115"/>
      <c r="B26" s="28" t="s">
        <v>163</v>
      </c>
      <c r="C26" s="21" t="s">
        <v>590</v>
      </c>
      <c r="D26" s="21">
        <v>2</v>
      </c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592</v>
      </c>
      <c r="C33" s="128"/>
      <c r="D33" s="114" t="s">
        <v>28</v>
      </c>
      <c r="E33" s="129" t="s">
        <v>609</v>
      </c>
      <c r="F33" s="130"/>
      <c r="G33" s="131"/>
    </row>
    <row r="34" spans="1:9" ht="17.25" customHeight="1">
      <c r="A34" s="115"/>
      <c r="B34" s="132" t="s">
        <v>599</v>
      </c>
      <c r="C34" s="133"/>
      <c r="D34" s="115"/>
      <c r="E34" s="132"/>
      <c r="F34" s="134"/>
      <c r="G34" s="133"/>
    </row>
    <row r="35" spans="1:9">
      <c r="A35" s="115"/>
      <c r="B35" s="132" t="s">
        <v>600</v>
      </c>
      <c r="C35" s="133"/>
      <c r="D35" s="115"/>
      <c r="E35" s="173"/>
      <c r="F35" s="174"/>
      <c r="G35" s="175"/>
    </row>
    <row r="36" spans="1:9">
      <c r="A36" s="115"/>
      <c r="B36" s="132" t="s">
        <v>601</v>
      </c>
      <c r="C36" s="133"/>
      <c r="D36" s="115"/>
      <c r="E36" s="173"/>
      <c r="F36" s="174"/>
      <c r="G36" s="175"/>
    </row>
    <row r="37" spans="1:9" ht="17.25" customHeight="1">
      <c r="A37" s="115"/>
      <c r="B37" s="132" t="s">
        <v>602</v>
      </c>
      <c r="C37" s="133"/>
      <c r="D37" s="115"/>
      <c r="E37" s="173"/>
      <c r="F37" s="174"/>
      <c r="G37" s="175"/>
    </row>
    <row r="38" spans="1:9" ht="17.25" customHeight="1">
      <c r="A38" s="115"/>
      <c r="B38" s="132" t="s">
        <v>593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 t="s">
        <v>594</v>
      </c>
      <c r="C39" s="133"/>
      <c r="D39" s="115"/>
      <c r="E39" s="135"/>
      <c r="F39" s="136"/>
      <c r="G39" s="137"/>
    </row>
    <row r="40" spans="1:9">
      <c r="A40" s="115"/>
      <c r="B40" s="132" t="s">
        <v>595</v>
      </c>
      <c r="C40" s="133"/>
      <c r="D40" s="115"/>
      <c r="E40" s="135"/>
      <c r="F40" s="138"/>
      <c r="G40" s="139"/>
    </row>
    <row r="41" spans="1:9">
      <c r="A41" s="115"/>
      <c r="B41" s="173"/>
      <c r="C41" s="175"/>
      <c r="D41" s="115"/>
      <c r="E41" s="140"/>
      <c r="F41" s="141"/>
      <c r="G41" s="142"/>
    </row>
    <row r="42" spans="1:9">
      <c r="A42" s="115"/>
      <c r="B42" s="173" t="s">
        <v>596</v>
      </c>
      <c r="C42" s="175"/>
      <c r="D42" s="115"/>
      <c r="E42" s="140"/>
      <c r="F42" s="141"/>
      <c r="G42" s="142"/>
    </row>
    <row r="43" spans="1:9" ht="15" customHeight="1">
      <c r="A43" s="115"/>
      <c r="B43" s="132" t="s">
        <v>597</v>
      </c>
      <c r="C43" s="133"/>
      <c r="D43" s="115"/>
      <c r="E43" s="140"/>
      <c r="F43" s="141"/>
      <c r="G43" s="142"/>
    </row>
    <row r="44" spans="1:9">
      <c r="A44" s="126"/>
      <c r="B44" s="132" t="s">
        <v>598</v>
      </c>
      <c r="C44" s="133"/>
      <c r="D44" s="126"/>
      <c r="E44" s="143"/>
      <c r="F44" s="144"/>
      <c r="G44" s="145"/>
    </row>
    <row r="45" spans="1:9">
      <c r="A45" s="90" t="s">
        <v>29</v>
      </c>
      <c r="B45" s="90"/>
      <c r="C45" s="90"/>
      <c r="D45" s="90"/>
      <c r="E45" s="90"/>
      <c r="F45" s="90"/>
      <c r="G45" s="90"/>
    </row>
    <row r="46" spans="1:9">
      <c r="A46" s="114" t="s">
        <v>27</v>
      </c>
      <c r="B46" s="127" t="s">
        <v>10</v>
      </c>
      <c r="C46" s="128"/>
      <c r="D46" s="114" t="s">
        <v>28</v>
      </c>
      <c r="E46" s="146"/>
      <c r="F46" s="147"/>
      <c r="G46" s="148"/>
    </row>
    <row r="47" spans="1:9">
      <c r="A47" s="126"/>
      <c r="B47" s="143" t="s">
        <v>10</v>
      </c>
      <c r="C47" s="149"/>
      <c r="D47" s="126"/>
      <c r="E47" s="123"/>
      <c r="F47" s="124"/>
      <c r="G47" s="125"/>
    </row>
    <row r="48" spans="1:9">
      <c r="A48" s="90" t="s">
        <v>30</v>
      </c>
      <c r="B48" s="90"/>
      <c r="C48" s="90"/>
      <c r="D48" s="90"/>
      <c r="E48" s="90"/>
      <c r="F48" s="90"/>
      <c r="G48" s="90"/>
    </row>
    <row r="49" spans="1:8">
      <c r="A49" s="114" t="s">
        <v>27</v>
      </c>
      <c r="B49" s="127"/>
      <c r="C49" s="150"/>
      <c r="D49" s="128"/>
      <c r="E49" s="114" t="s">
        <v>28</v>
      </c>
      <c r="F49" s="127" t="s">
        <v>606</v>
      </c>
      <c r="G49" s="128"/>
      <c r="H49" s="81"/>
    </row>
    <row r="50" spans="1:8">
      <c r="A50" s="115"/>
      <c r="B50" s="132"/>
      <c r="C50" s="134"/>
      <c r="D50" s="133"/>
      <c r="E50" s="115"/>
      <c r="F50" s="132" t="s">
        <v>607</v>
      </c>
      <c r="G50" s="133"/>
      <c r="H50" s="82"/>
    </row>
    <row r="51" spans="1:8">
      <c r="A51" s="115"/>
      <c r="B51" s="132"/>
      <c r="C51" s="134"/>
      <c r="D51" s="133"/>
      <c r="E51" s="115"/>
      <c r="F51" s="132" t="s">
        <v>608</v>
      </c>
      <c r="G51" s="133"/>
    </row>
    <row r="52" spans="1:8">
      <c r="A52" s="115"/>
      <c r="B52" s="132"/>
      <c r="C52" s="134"/>
      <c r="D52" s="133"/>
      <c r="E52" s="115"/>
      <c r="F52" s="132" t="s">
        <v>10</v>
      </c>
      <c r="G52" s="133"/>
    </row>
    <row r="53" spans="1:8">
      <c r="A53" s="115"/>
      <c r="B53" s="132" t="s">
        <v>10</v>
      </c>
      <c r="C53" s="134"/>
      <c r="D53" s="133"/>
      <c r="E53" s="115"/>
      <c r="F53" s="132" t="s">
        <v>10</v>
      </c>
      <c r="G53" s="133"/>
    </row>
    <row r="54" spans="1:8">
      <c r="A54" s="126"/>
      <c r="B54" s="143"/>
      <c r="C54" s="151"/>
      <c r="D54" s="149"/>
      <c r="E54" s="126"/>
      <c r="F54" s="132"/>
      <c r="G54" s="133"/>
    </row>
    <row r="55" spans="1:8">
      <c r="A55" s="152" t="s">
        <v>31</v>
      </c>
      <c r="B55" s="153"/>
      <c r="C55" s="36" t="s">
        <v>32</v>
      </c>
      <c r="D55" s="37">
        <f>B57+E57</f>
        <v>0</v>
      </c>
      <c r="E55" s="38"/>
      <c r="F55" s="154"/>
      <c r="G55" s="154"/>
    </row>
    <row r="56" spans="1:8">
      <c r="A56" s="159" t="s">
        <v>27</v>
      </c>
      <c r="B56" s="39" t="s">
        <v>33</v>
      </c>
      <c r="C56" s="39" t="s">
        <v>34</v>
      </c>
      <c r="D56" s="108" t="s">
        <v>28</v>
      </c>
      <c r="E56" s="39" t="s">
        <v>33</v>
      </c>
      <c r="F56" s="162" t="s">
        <v>34</v>
      </c>
      <c r="G56" s="163"/>
    </row>
    <row r="57" spans="1:8">
      <c r="A57" s="160"/>
      <c r="B57" s="164"/>
      <c r="C57" s="164"/>
      <c r="D57" s="109"/>
      <c r="E57" s="164"/>
      <c r="F57" s="167"/>
      <c r="G57" s="168"/>
    </row>
    <row r="58" spans="1:8">
      <c r="A58" s="160"/>
      <c r="B58" s="165"/>
      <c r="C58" s="165"/>
      <c r="D58" s="109"/>
      <c r="E58" s="165"/>
      <c r="F58" s="169"/>
      <c r="G58" s="170"/>
    </row>
    <row r="59" spans="1:8">
      <c r="A59" s="161"/>
      <c r="B59" s="166"/>
      <c r="C59" s="166"/>
      <c r="D59" s="110"/>
      <c r="E59" s="166"/>
      <c r="F59" s="171"/>
      <c r="G59" s="172"/>
    </row>
    <row r="60" spans="1:8">
      <c r="A60" s="155" t="s">
        <v>35</v>
      </c>
      <c r="B60" s="155"/>
      <c r="C60" s="155"/>
      <c r="D60" s="155"/>
      <c r="E60" s="155"/>
      <c r="F60" s="155"/>
      <c r="G60" s="155"/>
    </row>
    <row r="61" spans="1:8">
      <c r="A61" s="156"/>
      <c r="B61" s="157"/>
      <c r="C61" s="157"/>
      <c r="D61" s="157"/>
      <c r="E61" s="157"/>
      <c r="F61" s="157"/>
      <c r="G61" s="158"/>
    </row>
    <row r="63" spans="1:8">
      <c r="G63"/>
    </row>
    <row r="64" spans="1:8">
      <c r="G64"/>
    </row>
    <row r="65" spans="3:7">
      <c r="C65" t="s">
        <v>5</v>
      </c>
      <c r="G65"/>
    </row>
    <row r="66" spans="3:7">
      <c r="G66"/>
    </row>
    <row r="67" spans="3:7">
      <c r="G67"/>
    </row>
    <row r="68" spans="3:7">
      <c r="G68"/>
    </row>
  </sheetData>
  <mergeCells count="92">
    <mergeCell ref="A60:G60"/>
    <mergeCell ref="A61:G61"/>
    <mergeCell ref="E41:G41"/>
    <mergeCell ref="E42:G42"/>
    <mergeCell ref="B41:C41"/>
    <mergeCell ref="B42:C42"/>
    <mergeCell ref="A56:A59"/>
    <mergeCell ref="D56:D59"/>
    <mergeCell ref="F56:G56"/>
    <mergeCell ref="B57:B59"/>
    <mergeCell ref="C57:C59"/>
    <mergeCell ref="E57:E59"/>
    <mergeCell ref="F57:G59"/>
    <mergeCell ref="F52:G52"/>
    <mergeCell ref="B53:D53"/>
    <mergeCell ref="F53:G53"/>
    <mergeCell ref="B54:D54"/>
    <mergeCell ref="F54:G54"/>
    <mergeCell ref="A55:B55"/>
    <mergeCell ref="F55:G55"/>
    <mergeCell ref="A48:G48"/>
    <mergeCell ref="A49:A54"/>
    <mergeCell ref="B49:D49"/>
    <mergeCell ref="E49:E54"/>
    <mergeCell ref="F49:G49"/>
    <mergeCell ref="B50:D50"/>
    <mergeCell ref="F50:G50"/>
    <mergeCell ref="B51:D51"/>
    <mergeCell ref="F51:G51"/>
    <mergeCell ref="B52:D52"/>
    <mergeCell ref="B44:C44"/>
    <mergeCell ref="E44:G44"/>
    <mergeCell ref="A45:G45"/>
    <mergeCell ref="A46:A47"/>
    <mergeCell ref="B46:C46"/>
    <mergeCell ref="D46:D47"/>
    <mergeCell ref="E46:G46"/>
    <mergeCell ref="B47:C47"/>
    <mergeCell ref="E47:G47"/>
    <mergeCell ref="E40:G40"/>
    <mergeCell ref="B43:C43"/>
    <mergeCell ref="E43:G43"/>
    <mergeCell ref="B39:C39"/>
    <mergeCell ref="E39:G39"/>
    <mergeCell ref="A32:G32"/>
    <mergeCell ref="A33:A44"/>
    <mergeCell ref="B33:C33"/>
    <mergeCell ref="D33:D44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68"/>
  <sheetViews>
    <sheetView workbookViewId="0">
      <selection activeCell="B8" sqref="B8:C8"/>
    </sheetView>
  </sheetViews>
  <sheetFormatPr defaultColWidth="11.5546875" defaultRowHeight="17.25"/>
  <cols>
    <col min="2" max="2" width="17.109375" customWidth="1"/>
    <col min="3" max="3" width="29.6640625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610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212660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1921920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2134580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B6+'0728'!B7:C7</f>
        <v>67620140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625</v>
      </c>
      <c r="C11" s="21">
        <v>5</v>
      </c>
      <c r="D11" s="109"/>
      <c r="E11" s="22"/>
      <c r="F11" s="21"/>
      <c r="G11" s="23"/>
    </row>
    <row r="12" spans="1:9" ht="18" customHeight="1">
      <c r="A12" s="106"/>
      <c r="B12" s="21" t="s">
        <v>387</v>
      </c>
      <c r="C12" s="24">
        <v>3</v>
      </c>
      <c r="D12" s="109"/>
      <c r="E12" s="22"/>
      <c r="F12" s="21"/>
      <c r="G12" s="23"/>
    </row>
    <row r="13" spans="1:9" ht="17.100000000000001" customHeight="1">
      <c r="A13" s="107"/>
      <c r="B13" s="21" t="s">
        <v>627</v>
      </c>
      <c r="C13" s="21">
        <v>3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/>
      <c r="C16" s="28" t="s">
        <v>611</v>
      </c>
      <c r="D16" s="29"/>
      <c r="E16" s="117" t="s">
        <v>615</v>
      </c>
      <c r="F16" s="118"/>
      <c r="G16" s="119"/>
    </row>
    <row r="17" spans="1:7">
      <c r="A17" s="115"/>
      <c r="B17" s="28">
        <v>0.5</v>
      </c>
      <c r="C17" s="21" t="s">
        <v>612</v>
      </c>
      <c r="D17" s="21">
        <v>3</v>
      </c>
      <c r="E17" s="117"/>
      <c r="F17" s="118"/>
      <c r="G17" s="119"/>
    </row>
    <row r="18" spans="1:7">
      <c r="A18" s="115"/>
      <c r="B18" s="28">
        <v>0.54166666666666663</v>
      </c>
      <c r="C18" s="21" t="s">
        <v>613</v>
      </c>
      <c r="D18" s="21">
        <v>2</v>
      </c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/>
      <c r="C23" s="33" t="s">
        <v>611</v>
      </c>
      <c r="D23" s="33"/>
      <c r="E23" s="117" t="s">
        <v>615</v>
      </c>
      <c r="F23" s="118"/>
      <c r="G23" s="119"/>
    </row>
    <row r="24" spans="1:7">
      <c r="A24" s="115"/>
      <c r="B24" s="28">
        <v>0.25</v>
      </c>
      <c r="C24" s="21" t="s">
        <v>614</v>
      </c>
      <c r="D24" s="21">
        <v>4</v>
      </c>
      <c r="E24" s="117"/>
      <c r="F24" s="118"/>
      <c r="G24" s="119"/>
    </row>
    <row r="25" spans="1:7">
      <c r="A25" s="115"/>
      <c r="B25" s="28"/>
      <c r="C25" s="21"/>
      <c r="D25" s="21"/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616</v>
      </c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 t="s">
        <v>617</v>
      </c>
      <c r="C34" s="133"/>
      <c r="D34" s="115"/>
      <c r="E34" s="132"/>
      <c r="F34" s="134"/>
      <c r="G34" s="133"/>
    </row>
    <row r="35" spans="1:9">
      <c r="A35" s="115"/>
      <c r="B35" s="132" t="s">
        <v>618</v>
      </c>
      <c r="C35" s="133"/>
      <c r="D35" s="115"/>
      <c r="E35" s="173"/>
      <c r="F35" s="174"/>
      <c r="G35" s="175"/>
    </row>
    <row r="36" spans="1:9">
      <c r="A36" s="115"/>
      <c r="B36" s="132" t="s">
        <v>620</v>
      </c>
      <c r="C36" s="133"/>
      <c r="D36" s="115"/>
      <c r="E36" s="173"/>
      <c r="F36" s="174"/>
      <c r="G36" s="175"/>
    </row>
    <row r="37" spans="1:9" ht="17.25" customHeight="1">
      <c r="A37" s="115"/>
      <c r="B37" s="132" t="s">
        <v>619</v>
      </c>
      <c r="C37" s="133"/>
      <c r="D37" s="115"/>
      <c r="E37" s="173"/>
      <c r="F37" s="174"/>
      <c r="G37" s="175"/>
    </row>
    <row r="38" spans="1:9" ht="17.25" customHeight="1">
      <c r="A38" s="115"/>
      <c r="B38" s="132" t="s">
        <v>621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 t="s">
        <v>622</v>
      </c>
      <c r="C39" s="133"/>
      <c r="D39" s="115"/>
      <c r="E39" s="135"/>
      <c r="F39" s="136"/>
      <c r="G39" s="137"/>
    </row>
    <row r="40" spans="1:9">
      <c r="A40" s="115"/>
      <c r="B40" s="132" t="s">
        <v>623</v>
      </c>
      <c r="C40" s="133"/>
      <c r="D40" s="115"/>
      <c r="E40" s="135"/>
      <c r="F40" s="138"/>
      <c r="G40" s="139"/>
    </row>
    <row r="41" spans="1:9">
      <c r="A41" s="115"/>
      <c r="B41" s="132"/>
      <c r="C41" s="133"/>
      <c r="D41" s="115"/>
      <c r="E41" s="140"/>
      <c r="F41" s="141"/>
      <c r="G41" s="142"/>
    </row>
    <row r="42" spans="1:9">
      <c r="A42" s="115"/>
      <c r="B42" s="132" t="s">
        <v>624</v>
      </c>
      <c r="C42" s="133"/>
      <c r="D42" s="115"/>
      <c r="E42" s="140"/>
      <c r="F42" s="141"/>
      <c r="G42" s="142"/>
    </row>
    <row r="43" spans="1:9" ht="15" customHeight="1">
      <c r="A43" s="115"/>
      <c r="B43" s="132"/>
      <c r="C43" s="133"/>
      <c r="D43" s="115"/>
      <c r="E43" s="140"/>
      <c r="F43" s="141"/>
      <c r="G43" s="142"/>
    </row>
    <row r="44" spans="1:9">
      <c r="A44" s="126"/>
      <c r="B44" s="132"/>
      <c r="C44" s="133"/>
      <c r="D44" s="126"/>
      <c r="E44" s="143"/>
      <c r="F44" s="144"/>
      <c r="G44" s="145"/>
    </row>
    <row r="45" spans="1:9">
      <c r="A45" s="90" t="s">
        <v>29</v>
      </c>
      <c r="B45" s="90"/>
      <c r="C45" s="90"/>
      <c r="D45" s="90"/>
      <c r="E45" s="90"/>
      <c r="F45" s="90"/>
      <c r="G45" s="90"/>
    </row>
    <row r="46" spans="1:9">
      <c r="A46" s="114" t="s">
        <v>27</v>
      </c>
      <c r="B46" s="127" t="s">
        <v>10</v>
      </c>
      <c r="C46" s="128"/>
      <c r="D46" s="114" t="s">
        <v>28</v>
      </c>
      <c r="E46" s="146"/>
      <c r="F46" s="147"/>
      <c r="G46" s="148"/>
    </row>
    <row r="47" spans="1:9">
      <c r="A47" s="126"/>
      <c r="B47" s="143" t="s">
        <v>10</v>
      </c>
      <c r="C47" s="149"/>
      <c r="D47" s="126"/>
      <c r="E47" s="123"/>
      <c r="F47" s="124"/>
      <c r="G47" s="125"/>
    </row>
    <row r="48" spans="1:9">
      <c r="A48" s="90" t="s">
        <v>30</v>
      </c>
      <c r="B48" s="90"/>
      <c r="C48" s="90"/>
      <c r="D48" s="90"/>
      <c r="E48" s="90"/>
      <c r="F48" s="90"/>
      <c r="G48" s="90"/>
    </row>
    <row r="49" spans="1:8">
      <c r="A49" s="114" t="s">
        <v>27</v>
      </c>
      <c r="B49" s="127"/>
      <c r="C49" s="150"/>
      <c r="D49" s="128"/>
      <c r="E49" s="114" t="s">
        <v>28</v>
      </c>
      <c r="F49" s="127" t="s">
        <v>628</v>
      </c>
      <c r="G49" s="128"/>
      <c r="H49" s="85"/>
    </row>
    <row r="50" spans="1:8">
      <c r="A50" s="115"/>
      <c r="B50" s="132"/>
      <c r="C50" s="134"/>
      <c r="D50" s="133"/>
      <c r="E50" s="115"/>
      <c r="F50" s="132" t="s">
        <v>629</v>
      </c>
      <c r="G50" s="133"/>
      <c r="H50" s="86"/>
    </row>
    <row r="51" spans="1:8">
      <c r="A51" s="115"/>
      <c r="B51" s="132"/>
      <c r="C51" s="134"/>
      <c r="D51" s="133"/>
      <c r="E51" s="115"/>
      <c r="F51" s="132"/>
      <c r="G51" s="133"/>
    </row>
    <row r="52" spans="1:8">
      <c r="A52" s="115"/>
      <c r="B52" s="132"/>
      <c r="C52" s="134"/>
      <c r="D52" s="133"/>
      <c r="E52" s="115"/>
      <c r="F52" s="132"/>
      <c r="G52" s="133"/>
    </row>
    <row r="53" spans="1:8">
      <c r="A53" s="115"/>
      <c r="B53" s="132" t="s">
        <v>10</v>
      </c>
      <c r="C53" s="134"/>
      <c r="D53" s="133"/>
      <c r="E53" s="115"/>
      <c r="F53" s="132" t="s">
        <v>10</v>
      </c>
      <c r="G53" s="133"/>
    </row>
    <row r="54" spans="1:8">
      <c r="A54" s="126"/>
      <c r="B54" s="143"/>
      <c r="C54" s="151"/>
      <c r="D54" s="149"/>
      <c r="E54" s="126"/>
      <c r="F54" s="132"/>
      <c r="G54" s="133"/>
    </row>
    <row r="55" spans="1:8">
      <c r="A55" s="152" t="s">
        <v>31</v>
      </c>
      <c r="B55" s="153"/>
      <c r="C55" s="36" t="s">
        <v>32</v>
      </c>
      <c r="D55" s="37">
        <f>B57+E57</f>
        <v>0</v>
      </c>
      <c r="E55" s="38"/>
      <c r="F55" s="154"/>
      <c r="G55" s="154"/>
    </row>
    <row r="56" spans="1:8">
      <c r="A56" s="159" t="s">
        <v>27</v>
      </c>
      <c r="B56" s="39" t="s">
        <v>33</v>
      </c>
      <c r="C56" s="39" t="s">
        <v>34</v>
      </c>
      <c r="D56" s="108" t="s">
        <v>28</v>
      </c>
      <c r="E56" s="39" t="s">
        <v>33</v>
      </c>
      <c r="F56" s="162" t="s">
        <v>34</v>
      </c>
      <c r="G56" s="163"/>
    </row>
    <row r="57" spans="1:8">
      <c r="A57" s="160"/>
      <c r="B57" s="164"/>
      <c r="C57" s="164"/>
      <c r="D57" s="109"/>
      <c r="E57" s="164"/>
      <c r="F57" s="167"/>
      <c r="G57" s="168"/>
    </row>
    <row r="58" spans="1:8">
      <c r="A58" s="160"/>
      <c r="B58" s="165"/>
      <c r="C58" s="165"/>
      <c r="D58" s="109"/>
      <c r="E58" s="165"/>
      <c r="F58" s="169"/>
      <c r="G58" s="170"/>
    </row>
    <row r="59" spans="1:8">
      <c r="A59" s="161"/>
      <c r="B59" s="166"/>
      <c r="C59" s="166"/>
      <c r="D59" s="110"/>
      <c r="E59" s="166"/>
      <c r="F59" s="171"/>
      <c r="G59" s="172"/>
    </row>
    <row r="60" spans="1:8">
      <c r="A60" s="155" t="s">
        <v>35</v>
      </c>
      <c r="B60" s="155"/>
      <c r="C60" s="155"/>
      <c r="D60" s="155"/>
      <c r="E60" s="155"/>
      <c r="F60" s="155"/>
      <c r="G60" s="155"/>
    </row>
    <row r="61" spans="1:8">
      <c r="A61" s="156"/>
      <c r="B61" s="157"/>
      <c r="C61" s="157"/>
      <c r="D61" s="157"/>
      <c r="E61" s="157"/>
      <c r="F61" s="157"/>
      <c r="G61" s="158"/>
    </row>
    <row r="63" spans="1:8">
      <c r="G63"/>
    </row>
    <row r="64" spans="1:8">
      <c r="G64"/>
    </row>
    <row r="65" spans="3:7">
      <c r="C65" t="s">
        <v>5</v>
      </c>
      <c r="G65"/>
    </row>
    <row r="66" spans="3:7">
      <c r="G66"/>
    </row>
    <row r="67" spans="3:7">
      <c r="G67"/>
    </row>
    <row r="68" spans="3:7">
      <c r="G68"/>
    </row>
  </sheetData>
  <mergeCells count="92">
    <mergeCell ref="A60:G60"/>
    <mergeCell ref="A61:G61"/>
    <mergeCell ref="A55:B55"/>
    <mergeCell ref="F55:G55"/>
    <mergeCell ref="A56:A59"/>
    <mergeCell ref="D56:D59"/>
    <mergeCell ref="F56:G56"/>
    <mergeCell ref="B57:B59"/>
    <mergeCell ref="C57:C59"/>
    <mergeCell ref="E57:E59"/>
    <mergeCell ref="F57:G59"/>
    <mergeCell ref="B52:D52"/>
    <mergeCell ref="F52:G52"/>
    <mergeCell ref="B53:D53"/>
    <mergeCell ref="F53:G53"/>
    <mergeCell ref="B54:D54"/>
    <mergeCell ref="F54:G54"/>
    <mergeCell ref="A45:G45"/>
    <mergeCell ref="E47:G47"/>
    <mergeCell ref="A48:G48"/>
    <mergeCell ref="A49:A54"/>
    <mergeCell ref="B49:D49"/>
    <mergeCell ref="E49:E54"/>
    <mergeCell ref="F49:G49"/>
    <mergeCell ref="B50:D50"/>
    <mergeCell ref="F50:G50"/>
    <mergeCell ref="B51:D51"/>
    <mergeCell ref="F51:G51"/>
    <mergeCell ref="A46:A47"/>
    <mergeCell ref="B46:C46"/>
    <mergeCell ref="D46:D47"/>
    <mergeCell ref="E46:G46"/>
    <mergeCell ref="B47:C47"/>
    <mergeCell ref="B42:C42"/>
    <mergeCell ref="E42:G42"/>
    <mergeCell ref="B43:C43"/>
    <mergeCell ref="E43:G43"/>
    <mergeCell ref="B44:C44"/>
    <mergeCell ref="E44:G44"/>
    <mergeCell ref="E38:G38"/>
    <mergeCell ref="B40:C40"/>
    <mergeCell ref="E40:G40"/>
    <mergeCell ref="B41:C41"/>
    <mergeCell ref="E41:G41"/>
    <mergeCell ref="B39:C39"/>
    <mergeCell ref="E39:G39"/>
    <mergeCell ref="A32:G32"/>
    <mergeCell ref="A33:A44"/>
    <mergeCell ref="B33:C33"/>
    <mergeCell ref="D33:D44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68"/>
  <sheetViews>
    <sheetView workbookViewId="0">
      <selection activeCell="B8" sqref="B8:C8"/>
    </sheetView>
  </sheetViews>
  <sheetFormatPr defaultColWidth="11.5546875" defaultRowHeight="17.25"/>
  <cols>
    <col min="2" max="2" width="17.109375" customWidth="1"/>
    <col min="3" max="3" width="29.6640625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630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853550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1488000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2341550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'0729 '!B7:C7+'0730'!B6:C6</f>
        <v>69961690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625</v>
      </c>
      <c r="C11" s="21"/>
      <c r="D11" s="109"/>
      <c r="E11" s="22"/>
      <c r="F11" s="21"/>
      <c r="G11" s="23"/>
    </row>
    <row r="12" spans="1:9" ht="18" customHeight="1">
      <c r="A12" s="106"/>
      <c r="B12" s="21" t="s">
        <v>626</v>
      </c>
      <c r="C12" s="24"/>
      <c r="D12" s="109"/>
      <c r="E12" s="22"/>
      <c r="F12" s="21"/>
      <c r="G12" s="23"/>
    </row>
    <row r="13" spans="1:9" ht="17.100000000000001" customHeight="1">
      <c r="A13" s="107"/>
      <c r="B13" s="21" t="s">
        <v>627</v>
      </c>
      <c r="C13" s="21"/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/>
      <c r="C16" s="28" t="s">
        <v>611</v>
      </c>
      <c r="D16" s="29"/>
      <c r="E16" s="117" t="s">
        <v>615</v>
      </c>
      <c r="F16" s="118"/>
      <c r="G16" s="119"/>
    </row>
    <row r="17" spans="1:7">
      <c r="A17" s="115"/>
      <c r="B17" s="28">
        <v>0.5</v>
      </c>
      <c r="C17" s="21" t="s">
        <v>631</v>
      </c>
      <c r="D17" s="21">
        <v>3</v>
      </c>
      <c r="E17" s="117"/>
      <c r="F17" s="118"/>
      <c r="G17" s="119"/>
    </row>
    <row r="18" spans="1:7">
      <c r="A18" s="115"/>
      <c r="B18" s="28">
        <v>0.5</v>
      </c>
      <c r="C18" s="21" t="s">
        <v>632</v>
      </c>
      <c r="D18" s="21">
        <v>4</v>
      </c>
      <c r="E18" s="117"/>
      <c r="F18" s="118"/>
      <c r="G18" s="119"/>
    </row>
    <row r="19" spans="1:7">
      <c r="A19" s="115"/>
      <c r="B19" s="28">
        <v>0.52083333333333337</v>
      </c>
      <c r="C19" s="21" t="s">
        <v>633</v>
      </c>
      <c r="D19" s="21">
        <v>4</v>
      </c>
      <c r="E19" s="117"/>
      <c r="F19" s="118"/>
      <c r="G19" s="119"/>
    </row>
    <row r="20" spans="1:7">
      <c r="A20" s="115"/>
      <c r="B20" s="28">
        <v>8.3333333333333329E-2</v>
      </c>
      <c r="C20" s="21" t="s">
        <v>634</v>
      </c>
      <c r="D20" s="21">
        <v>2</v>
      </c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/>
      <c r="C23" s="33" t="s">
        <v>611</v>
      </c>
      <c r="D23" s="33"/>
      <c r="E23" s="117" t="s">
        <v>615</v>
      </c>
      <c r="F23" s="118"/>
      <c r="G23" s="119"/>
    </row>
    <row r="24" spans="1:7">
      <c r="A24" s="115"/>
      <c r="B24" s="28">
        <v>0.27083333333333331</v>
      </c>
      <c r="C24" s="21" t="s">
        <v>635</v>
      </c>
      <c r="D24" s="21" t="s">
        <v>636</v>
      </c>
      <c r="E24" s="117" t="s">
        <v>637</v>
      </c>
      <c r="F24" s="118"/>
      <c r="G24" s="119"/>
    </row>
    <row r="25" spans="1:7">
      <c r="A25" s="115"/>
      <c r="B25" s="28">
        <v>0.27083333333333331</v>
      </c>
      <c r="C25" s="21" t="s">
        <v>638</v>
      </c>
      <c r="D25" s="21">
        <v>2</v>
      </c>
      <c r="E25" s="117"/>
      <c r="F25" s="118"/>
      <c r="G25" s="119"/>
    </row>
    <row r="26" spans="1:7">
      <c r="A26" s="115"/>
      <c r="B26" s="28">
        <v>0.27083333333333331</v>
      </c>
      <c r="C26" s="21" t="s">
        <v>639</v>
      </c>
      <c r="D26" s="21">
        <v>2</v>
      </c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640</v>
      </c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/>
      <c r="C34" s="133"/>
      <c r="D34" s="115"/>
      <c r="E34" s="132"/>
      <c r="F34" s="134"/>
      <c r="G34" s="133"/>
    </row>
    <row r="35" spans="1:9">
      <c r="A35" s="115"/>
      <c r="B35" s="132"/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>
      <c r="A41" s="115"/>
      <c r="B41" s="132"/>
      <c r="C41" s="133"/>
      <c r="D41" s="115"/>
      <c r="E41" s="140"/>
      <c r="F41" s="141"/>
      <c r="G41" s="142"/>
    </row>
    <row r="42" spans="1:9">
      <c r="A42" s="115"/>
      <c r="B42" s="132"/>
      <c r="C42" s="133"/>
      <c r="D42" s="115"/>
      <c r="E42" s="140"/>
      <c r="F42" s="141"/>
      <c r="G42" s="142"/>
    </row>
    <row r="43" spans="1:9" ht="15" customHeight="1">
      <c r="A43" s="115"/>
      <c r="B43" s="132"/>
      <c r="C43" s="133"/>
      <c r="D43" s="115"/>
      <c r="E43" s="140"/>
      <c r="F43" s="141"/>
      <c r="G43" s="142"/>
    </row>
    <row r="44" spans="1:9">
      <c r="A44" s="126"/>
      <c r="B44" s="132"/>
      <c r="C44" s="133"/>
      <c r="D44" s="126"/>
      <c r="E44" s="143"/>
      <c r="F44" s="144"/>
      <c r="G44" s="145"/>
    </row>
    <row r="45" spans="1:9">
      <c r="A45" s="90" t="s">
        <v>29</v>
      </c>
      <c r="B45" s="90"/>
      <c r="C45" s="90"/>
      <c r="D45" s="90"/>
      <c r="E45" s="90"/>
      <c r="F45" s="90"/>
      <c r="G45" s="90"/>
    </row>
    <row r="46" spans="1:9">
      <c r="A46" s="114" t="s">
        <v>27</v>
      </c>
      <c r="B46" s="127" t="s">
        <v>10</v>
      </c>
      <c r="C46" s="128"/>
      <c r="D46" s="114" t="s">
        <v>28</v>
      </c>
      <c r="E46" s="146"/>
      <c r="F46" s="147"/>
      <c r="G46" s="148"/>
    </row>
    <row r="47" spans="1:9">
      <c r="A47" s="126"/>
      <c r="B47" s="143" t="s">
        <v>10</v>
      </c>
      <c r="C47" s="149"/>
      <c r="D47" s="126"/>
      <c r="E47" s="123"/>
      <c r="F47" s="124"/>
      <c r="G47" s="125"/>
    </row>
    <row r="48" spans="1:9">
      <c r="A48" s="90" t="s">
        <v>30</v>
      </c>
      <c r="B48" s="90"/>
      <c r="C48" s="90"/>
      <c r="D48" s="90"/>
      <c r="E48" s="90"/>
      <c r="F48" s="90"/>
      <c r="G48" s="90"/>
    </row>
    <row r="49" spans="1:8">
      <c r="A49" s="114" t="s">
        <v>27</v>
      </c>
      <c r="B49" s="127"/>
      <c r="C49" s="150"/>
      <c r="D49" s="128"/>
      <c r="E49" s="114" t="s">
        <v>28</v>
      </c>
      <c r="F49" s="127"/>
      <c r="G49" s="128"/>
      <c r="H49" s="83"/>
    </row>
    <row r="50" spans="1:8">
      <c r="A50" s="115"/>
      <c r="B50" s="132"/>
      <c r="C50" s="134"/>
      <c r="D50" s="133"/>
      <c r="E50" s="115"/>
      <c r="F50" s="132"/>
      <c r="G50" s="133"/>
      <c r="H50" s="84"/>
    </row>
    <row r="51" spans="1:8">
      <c r="A51" s="115"/>
      <c r="B51" s="132"/>
      <c r="C51" s="134"/>
      <c r="D51" s="133"/>
      <c r="E51" s="115"/>
      <c r="F51" s="132"/>
      <c r="G51" s="133"/>
    </row>
    <row r="52" spans="1:8">
      <c r="A52" s="115"/>
      <c r="B52" s="132"/>
      <c r="C52" s="134"/>
      <c r="D52" s="133"/>
      <c r="E52" s="115"/>
      <c r="F52" s="132"/>
      <c r="G52" s="133"/>
    </row>
    <row r="53" spans="1:8">
      <c r="A53" s="115"/>
      <c r="B53" s="132" t="s">
        <v>10</v>
      </c>
      <c r="C53" s="134"/>
      <c r="D53" s="133"/>
      <c r="E53" s="115"/>
      <c r="F53" s="132" t="s">
        <v>10</v>
      </c>
      <c r="G53" s="133"/>
    </row>
    <row r="54" spans="1:8">
      <c r="A54" s="126"/>
      <c r="B54" s="143"/>
      <c r="C54" s="151"/>
      <c r="D54" s="149"/>
      <c r="E54" s="126"/>
      <c r="F54" s="132"/>
      <c r="G54" s="133"/>
    </row>
    <row r="55" spans="1:8">
      <c r="A55" s="152" t="s">
        <v>31</v>
      </c>
      <c r="B55" s="153"/>
      <c r="C55" s="36" t="s">
        <v>32</v>
      </c>
      <c r="D55" s="37">
        <f>B57+E57</f>
        <v>0</v>
      </c>
      <c r="E55" s="38"/>
      <c r="F55" s="154"/>
      <c r="G55" s="154"/>
    </row>
    <row r="56" spans="1:8">
      <c r="A56" s="159" t="s">
        <v>27</v>
      </c>
      <c r="B56" s="39" t="s">
        <v>33</v>
      </c>
      <c r="C56" s="39" t="s">
        <v>34</v>
      </c>
      <c r="D56" s="108" t="s">
        <v>28</v>
      </c>
      <c r="E56" s="39" t="s">
        <v>33</v>
      </c>
      <c r="F56" s="162" t="s">
        <v>34</v>
      </c>
      <c r="G56" s="163"/>
    </row>
    <row r="57" spans="1:8">
      <c r="A57" s="160"/>
      <c r="B57" s="164"/>
      <c r="C57" s="164"/>
      <c r="D57" s="109"/>
      <c r="E57" s="164"/>
      <c r="F57" s="167"/>
      <c r="G57" s="168"/>
    </row>
    <row r="58" spans="1:8">
      <c r="A58" s="160"/>
      <c r="B58" s="165"/>
      <c r="C58" s="165"/>
      <c r="D58" s="109"/>
      <c r="E58" s="165"/>
      <c r="F58" s="169"/>
      <c r="G58" s="170"/>
    </row>
    <row r="59" spans="1:8">
      <c r="A59" s="161"/>
      <c r="B59" s="166"/>
      <c r="C59" s="166"/>
      <c r="D59" s="110"/>
      <c r="E59" s="166"/>
      <c r="F59" s="171"/>
      <c r="G59" s="172"/>
    </row>
    <row r="60" spans="1:8">
      <c r="A60" s="155" t="s">
        <v>35</v>
      </c>
      <c r="B60" s="155"/>
      <c r="C60" s="155"/>
      <c r="D60" s="155"/>
      <c r="E60" s="155"/>
      <c r="F60" s="155"/>
      <c r="G60" s="155"/>
    </row>
    <row r="61" spans="1:8">
      <c r="A61" s="156"/>
      <c r="B61" s="157"/>
      <c r="C61" s="157"/>
      <c r="D61" s="157"/>
      <c r="E61" s="157"/>
      <c r="F61" s="157"/>
      <c r="G61" s="158"/>
    </row>
    <row r="63" spans="1:8">
      <c r="G63"/>
    </row>
    <row r="64" spans="1:8">
      <c r="G64"/>
    </row>
    <row r="65" spans="3:7">
      <c r="C65" t="s">
        <v>5</v>
      </c>
      <c r="G65"/>
    </row>
    <row r="66" spans="3:7">
      <c r="G66"/>
    </row>
    <row r="67" spans="3:7">
      <c r="G67"/>
    </row>
    <row r="68" spans="3:7">
      <c r="G68"/>
    </row>
  </sheetData>
  <mergeCells count="92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4"/>
    <mergeCell ref="B33:C33"/>
    <mergeCell ref="D33:D44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B43:C43"/>
    <mergeCell ref="E43:G43"/>
    <mergeCell ref="B44:C44"/>
    <mergeCell ref="E44:G44"/>
    <mergeCell ref="A45:G45"/>
    <mergeCell ref="E47:G47"/>
    <mergeCell ref="A48:G48"/>
    <mergeCell ref="A49:A54"/>
    <mergeCell ref="B49:D49"/>
    <mergeCell ref="E49:E54"/>
    <mergeCell ref="F49:G49"/>
    <mergeCell ref="B50:D50"/>
    <mergeCell ref="F50:G50"/>
    <mergeCell ref="B51:D51"/>
    <mergeCell ref="F51:G51"/>
    <mergeCell ref="A46:A47"/>
    <mergeCell ref="B46:C46"/>
    <mergeCell ref="D46:D47"/>
    <mergeCell ref="E46:G46"/>
    <mergeCell ref="B47:C47"/>
    <mergeCell ref="B52:D52"/>
    <mergeCell ref="F52:G52"/>
    <mergeCell ref="B53:D53"/>
    <mergeCell ref="F53:G53"/>
    <mergeCell ref="B54:D54"/>
    <mergeCell ref="F54:G54"/>
    <mergeCell ref="A60:G60"/>
    <mergeCell ref="A61:G61"/>
    <mergeCell ref="A55:B55"/>
    <mergeCell ref="F55:G55"/>
    <mergeCell ref="A56:A59"/>
    <mergeCell ref="D56:D59"/>
    <mergeCell ref="F56:G56"/>
    <mergeCell ref="B57:B59"/>
    <mergeCell ref="C57:C59"/>
    <mergeCell ref="E57:E59"/>
    <mergeCell ref="F57:G59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6"/>
  <sheetViews>
    <sheetView topLeftCell="A22" workbookViewId="0">
      <selection activeCell="B26" sqref="B26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70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945000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1369600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2314600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B6+'0702'!B7:C7</f>
        <v>5227400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220</v>
      </c>
      <c r="C11" s="21">
        <v>5</v>
      </c>
      <c r="D11" s="109"/>
      <c r="E11" s="22"/>
      <c r="F11" s="21"/>
      <c r="G11" s="23"/>
    </row>
    <row r="12" spans="1:9" ht="18" customHeight="1">
      <c r="A12" s="106"/>
      <c r="B12" s="21" t="s">
        <v>221</v>
      </c>
      <c r="C12" s="21">
        <v>6</v>
      </c>
      <c r="D12" s="109"/>
      <c r="E12" s="22"/>
      <c r="F12" s="21"/>
      <c r="G12" s="23"/>
    </row>
    <row r="13" spans="1:9" ht="17.100000000000001" customHeight="1">
      <c r="A13" s="107"/>
      <c r="B13" s="21" t="s">
        <v>222</v>
      </c>
      <c r="C13" s="21">
        <v>6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/>
      <c r="C16" s="28"/>
      <c r="D16" s="29"/>
      <c r="E16" s="117"/>
      <c r="F16" s="118"/>
      <c r="G16" s="119"/>
    </row>
    <row r="17" spans="1:7">
      <c r="A17" s="115"/>
      <c r="B17" s="28"/>
      <c r="C17" s="21"/>
      <c r="D17" s="21"/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/>
      <c r="C23" s="33"/>
      <c r="D23" s="33"/>
      <c r="E23" s="123"/>
      <c r="F23" s="124"/>
      <c r="G23" s="125"/>
    </row>
    <row r="24" spans="1:7">
      <c r="A24" s="115"/>
      <c r="B24" s="28"/>
      <c r="C24" s="21"/>
      <c r="D24" s="21"/>
      <c r="E24" s="117"/>
      <c r="F24" s="118"/>
      <c r="G24" s="119"/>
    </row>
    <row r="25" spans="1:7">
      <c r="A25" s="115"/>
      <c r="B25" s="28"/>
      <c r="C25" s="21"/>
      <c r="D25" s="21"/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71</v>
      </c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/>
      <c r="C34" s="133"/>
      <c r="D34" s="115"/>
      <c r="E34" s="132"/>
      <c r="F34" s="134"/>
      <c r="G34" s="133"/>
    </row>
    <row r="35" spans="1:9">
      <c r="A35" s="115"/>
      <c r="B35" s="132" t="s">
        <v>72</v>
      </c>
      <c r="C35" s="133"/>
      <c r="D35" s="115"/>
      <c r="E35" s="173"/>
      <c r="F35" s="174"/>
      <c r="G35" s="175"/>
    </row>
    <row r="36" spans="1:9">
      <c r="A36" s="115"/>
      <c r="B36" s="132" t="s">
        <v>73</v>
      </c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 t="s">
        <v>74</v>
      </c>
      <c r="C38" s="133"/>
      <c r="D38" s="115"/>
      <c r="E38" s="135"/>
      <c r="F38" s="136"/>
      <c r="G38" s="137"/>
      <c r="I38" s="24"/>
    </row>
    <row r="39" spans="1:9" ht="18" customHeight="1">
      <c r="A39" s="115"/>
      <c r="B39" s="132" t="s">
        <v>75</v>
      </c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/>
      <c r="G47" s="128"/>
      <c r="H47" s="43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66"/>
  <sheetViews>
    <sheetView tabSelected="1" workbookViewId="0">
      <selection activeCell="E22" sqref="E22:G22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641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1603400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1410200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3013600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'0730'!B7:C7+'0731'!B6:C6</f>
        <v>72975290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f>'0721'!B8:C8</f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658</v>
      </c>
      <c r="C11" s="21">
        <v>7</v>
      </c>
      <c r="D11" s="109"/>
      <c r="E11" s="22"/>
      <c r="F11" s="21"/>
      <c r="G11" s="23"/>
    </row>
    <row r="12" spans="1:9" ht="18" customHeight="1">
      <c r="A12" s="106"/>
      <c r="B12" s="21" t="s">
        <v>657</v>
      </c>
      <c r="C12" s="24">
        <v>6</v>
      </c>
      <c r="D12" s="109"/>
      <c r="E12" s="22"/>
      <c r="F12" s="21"/>
      <c r="G12" s="23"/>
    </row>
    <row r="13" spans="1:9" ht="17.100000000000001" customHeight="1">
      <c r="A13" s="107"/>
      <c r="B13" s="21" t="s">
        <v>659</v>
      </c>
      <c r="C13" s="21">
        <v>4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52</v>
      </c>
      <c r="C16" s="28" t="s">
        <v>642</v>
      </c>
      <c r="D16" s="29">
        <v>7</v>
      </c>
      <c r="E16" s="117"/>
      <c r="F16" s="118"/>
      <c r="G16" s="119"/>
    </row>
    <row r="17" spans="1:7">
      <c r="A17" s="115"/>
      <c r="B17" s="28" t="s">
        <v>643</v>
      </c>
      <c r="C17" s="21" t="s">
        <v>644</v>
      </c>
      <c r="D17" s="21">
        <v>10</v>
      </c>
      <c r="E17" s="117" t="s">
        <v>134</v>
      </c>
      <c r="F17" s="118"/>
      <c r="G17" s="119"/>
    </row>
    <row r="18" spans="1:7">
      <c r="A18" s="115"/>
      <c r="B18" s="28" t="s">
        <v>54</v>
      </c>
      <c r="C18" s="21" t="s">
        <v>645</v>
      </c>
      <c r="D18" s="21">
        <v>10</v>
      </c>
      <c r="E18" s="117" t="s">
        <v>114</v>
      </c>
      <c r="F18" s="118"/>
      <c r="G18" s="119"/>
    </row>
    <row r="19" spans="1:7">
      <c r="A19" s="115"/>
      <c r="B19" s="28" t="s">
        <v>54</v>
      </c>
      <c r="C19" s="21" t="s">
        <v>646</v>
      </c>
      <c r="D19" s="21">
        <v>3</v>
      </c>
      <c r="E19" s="117"/>
      <c r="F19" s="118"/>
      <c r="G19" s="119"/>
    </row>
    <row r="20" spans="1:7">
      <c r="A20" s="115"/>
      <c r="B20" s="28" t="s">
        <v>54</v>
      </c>
      <c r="C20" s="21" t="s">
        <v>647</v>
      </c>
      <c r="D20" s="21">
        <v>2</v>
      </c>
      <c r="E20" s="117"/>
      <c r="F20" s="118"/>
      <c r="G20" s="119"/>
    </row>
    <row r="21" spans="1:7">
      <c r="A21" s="115"/>
      <c r="B21" s="28" t="s">
        <v>454</v>
      </c>
      <c r="C21" s="21" t="s">
        <v>648</v>
      </c>
      <c r="D21" s="21">
        <v>5</v>
      </c>
      <c r="E21" s="117" t="s">
        <v>115</v>
      </c>
      <c r="F21" s="118"/>
      <c r="G21" s="119"/>
    </row>
    <row r="22" spans="1:7" ht="18" thickBot="1">
      <c r="A22" s="116"/>
      <c r="B22" s="30" t="s">
        <v>142</v>
      </c>
      <c r="C22" s="31" t="s">
        <v>649</v>
      </c>
      <c r="D22" s="31">
        <v>2</v>
      </c>
      <c r="E22" s="120"/>
      <c r="F22" s="121"/>
      <c r="G22" s="122"/>
    </row>
    <row r="23" spans="1:7">
      <c r="A23" s="115" t="s">
        <v>25</v>
      </c>
      <c r="B23" s="32" t="s">
        <v>120</v>
      </c>
      <c r="C23" s="33" t="s">
        <v>650</v>
      </c>
      <c r="D23" s="33">
        <v>4</v>
      </c>
      <c r="E23" s="123"/>
      <c r="F23" s="124"/>
      <c r="G23" s="125"/>
    </row>
    <row r="24" spans="1:7">
      <c r="A24" s="115"/>
      <c r="B24" s="28" t="s">
        <v>82</v>
      </c>
      <c r="C24" s="21" t="s">
        <v>651</v>
      </c>
      <c r="D24" s="21">
        <v>3</v>
      </c>
      <c r="E24" s="117"/>
      <c r="F24" s="118"/>
      <c r="G24" s="119"/>
    </row>
    <row r="25" spans="1:7">
      <c r="A25" s="115"/>
      <c r="B25" s="28" t="s">
        <v>82</v>
      </c>
      <c r="C25" s="21" t="s">
        <v>652</v>
      </c>
      <c r="D25" s="21">
        <v>3</v>
      </c>
      <c r="E25" s="117"/>
      <c r="F25" s="118"/>
      <c r="G25" s="119"/>
    </row>
    <row r="26" spans="1:7">
      <c r="A26" s="115"/>
      <c r="B26" s="28"/>
      <c r="C26" s="21"/>
      <c r="D26" s="21"/>
      <c r="E26" s="173"/>
      <c r="F26" s="174"/>
      <c r="G26" s="175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653</v>
      </c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 t="s">
        <v>654</v>
      </c>
      <c r="C34" s="133"/>
      <c r="D34" s="115"/>
      <c r="E34" s="132"/>
      <c r="F34" s="134"/>
      <c r="G34" s="133"/>
    </row>
    <row r="35" spans="1:9">
      <c r="A35" s="115"/>
      <c r="B35" s="132" t="s">
        <v>655</v>
      </c>
      <c r="C35" s="133"/>
      <c r="D35" s="115"/>
      <c r="E35" s="173"/>
      <c r="F35" s="174"/>
      <c r="G35" s="175"/>
    </row>
    <row r="36" spans="1:9">
      <c r="A36" s="115"/>
      <c r="B36" s="132" t="s">
        <v>656</v>
      </c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/>
      <c r="G47" s="128"/>
      <c r="H47" s="87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88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53:B53"/>
    <mergeCell ref="F53:G53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66"/>
  <sheetViews>
    <sheetView topLeftCell="A13" workbookViewId="0">
      <selection activeCell="E26" sqref="E26:G26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37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/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/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/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/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/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/>
      <c r="C11" s="21"/>
      <c r="D11" s="109"/>
      <c r="E11" s="22"/>
      <c r="F11" s="21"/>
      <c r="G11" s="23"/>
    </row>
    <row r="12" spans="1:9" ht="18" customHeight="1">
      <c r="A12" s="106"/>
      <c r="B12" s="21"/>
      <c r="C12" s="24"/>
      <c r="D12" s="109"/>
      <c r="E12" s="22"/>
      <c r="F12" s="21"/>
      <c r="G12" s="23"/>
    </row>
    <row r="13" spans="1:9" ht="17.100000000000001" customHeight="1">
      <c r="A13" s="107"/>
      <c r="B13" s="21"/>
      <c r="C13" s="21"/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/>
      <c r="C16" s="28"/>
      <c r="D16" s="29"/>
      <c r="E16" s="117"/>
      <c r="F16" s="118"/>
      <c r="G16" s="119"/>
    </row>
    <row r="17" spans="1:7">
      <c r="A17" s="115"/>
      <c r="B17" s="28"/>
      <c r="C17" s="21"/>
      <c r="D17" s="21"/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/>
      <c r="C23" s="33"/>
      <c r="D23" s="33"/>
      <c r="E23" s="123"/>
      <c r="F23" s="124"/>
      <c r="G23" s="125"/>
    </row>
    <row r="24" spans="1:7">
      <c r="A24" s="115"/>
      <c r="B24" s="28"/>
      <c r="C24" s="21"/>
      <c r="D24" s="21"/>
      <c r="E24" s="117"/>
      <c r="F24" s="118"/>
      <c r="G24" s="119"/>
    </row>
    <row r="25" spans="1:7">
      <c r="A25" s="115"/>
      <c r="B25" s="28"/>
      <c r="C25" s="21"/>
      <c r="D25" s="21"/>
      <c r="E25" s="117"/>
      <c r="F25" s="118"/>
      <c r="G25" s="119"/>
    </row>
    <row r="26" spans="1:7">
      <c r="A26" s="115"/>
      <c r="B26" s="28"/>
      <c r="C26" s="21"/>
      <c r="D26" s="21"/>
      <c r="E26" s="173"/>
      <c r="F26" s="174"/>
      <c r="G26" s="175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/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/>
      <c r="C34" s="133"/>
      <c r="D34" s="115"/>
      <c r="E34" s="132"/>
      <c r="F34" s="134"/>
      <c r="G34" s="133"/>
    </row>
    <row r="35" spans="1:9">
      <c r="A35" s="115"/>
      <c r="B35" s="132"/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/>
      <c r="G47" s="128"/>
      <c r="H47" s="34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E40:G40"/>
    <mergeCell ref="B41:C41"/>
    <mergeCell ref="E41:G41"/>
    <mergeCell ref="B39:C39"/>
    <mergeCell ref="E39:G39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F47" sqref="F47:G4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94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1461000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2007900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3468900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B6+'0703'!B7:C7</f>
        <v>8696300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99</v>
      </c>
      <c r="C11" s="21">
        <v>13</v>
      </c>
      <c r="D11" s="109"/>
      <c r="E11" s="22"/>
      <c r="F11" s="21"/>
      <c r="G11" s="23"/>
    </row>
    <row r="12" spans="1:9" ht="18" customHeight="1">
      <c r="A12" s="106"/>
      <c r="B12" s="21" t="s">
        <v>100</v>
      </c>
      <c r="C12" s="21">
        <v>12</v>
      </c>
      <c r="D12" s="109"/>
      <c r="E12" s="22"/>
      <c r="F12" s="21"/>
      <c r="G12" s="23"/>
    </row>
    <row r="13" spans="1:9" ht="17.100000000000001" customHeight="1">
      <c r="A13" s="107"/>
      <c r="B13" s="21" t="s">
        <v>101</v>
      </c>
      <c r="C13" s="21">
        <v>5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54</v>
      </c>
      <c r="C16" s="28" t="s">
        <v>76</v>
      </c>
      <c r="D16" s="29">
        <v>10</v>
      </c>
      <c r="E16" s="117"/>
      <c r="F16" s="118"/>
      <c r="G16" s="119"/>
    </row>
    <row r="17" spans="1:7">
      <c r="A17" s="115"/>
      <c r="B17" s="28" t="s">
        <v>54</v>
      </c>
      <c r="C17" s="21" t="s">
        <v>77</v>
      </c>
      <c r="D17" s="21">
        <v>12</v>
      </c>
      <c r="E17" s="117"/>
      <c r="F17" s="118"/>
      <c r="G17" s="119"/>
    </row>
    <row r="18" spans="1:7">
      <c r="A18" s="115"/>
      <c r="B18" s="28" t="s">
        <v>52</v>
      </c>
      <c r="C18" s="21" t="s">
        <v>78</v>
      </c>
      <c r="D18" s="21">
        <v>5</v>
      </c>
      <c r="E18" s="117"/>
      <c r="F18" s="118"/>
      <c r="G18" s="119"/>
    </row>
    <row r="19" spans="1:7">
      <c r="A19" s="115"/>
      <c r="B19" s="28" t="s">
        <v>54</v>
      </c>
      <c r="C19" s="21" t="s">
        <v>79</v>
      </c>
      <c r="D19" s="21">
        <v>2</v>
      </c>
      <c r="E19" s="117"/>
      <c r="F19" s="118"/>
      <c r="G19" s="119"/>
    </row>
    <row r="20" spans="1:7">
      <c r="A20" s="115"/>
      <c r="B20" s="28" t="s">
        <v>54</v>
      </c>
      <c r="C20" s="21" t="s">
        <v>80</v>
      </c>
      <c r="D20" s="21">
        <v>3</v>
      </c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81</v>
      </c>
      <c r="C23" s="33" t="s">
        <v>85</v>
      </c>
      <c r="D23" s="33">
        <v>2</v>
      </c>
      <c r="E23" s="123"/>
      <c r="F23" s="124"/>
      <c r="G23" s="125"/>
    </row>
    <row r="24" spans="1:7">
      <c r="A24" s="115"/>
      <c r="B24" s="28" t="s">
        <v>81</v>
      </c>
      <c r="C24" s="21" t="s">
        <v>86</v>
      </c>
      <c r="D24" s="21">
        <v>4</v>
      </c>
      <c r="E24" s="117"/>
      <c r="F24" s="118"/>
      <c r="G24" s="119"/>
    </row>
    <row r="25" spans="1:7">
      <c r="A25" s="115"/>
      <c r="B25" s="28" t="s">
        <v>82</v>
      </c>
      <c r="C25" s="21" t="s">
        <v>87</v>
      </c>
      <c r="D25" s="21">
        <v>4</v>
      </c>
      <c r="E25" s="117"/>
      <c r="F25" s="118"/>
      <c r="G25" s="119"/>
    </row>
    <row r="26" spans="1:7">
      <c r="A26" s="115"/>
      <c r="B26" s="28" t="s">
        <v>83</v>
      </c>
      <c r="C26" s="21" t="s">
        <v>88</v>
      </c>
      <c r="D26" s="21">
        <v>6</v>
      </c>
      <c r="E26" s="117"/>
      <c r="F26" s="118"/>
      <c r="G26" s="119"/>
    </row>
    <row r="27" spans="1:7">
      <c r="A27" s="115"/>
      <c r="B27" s="28" t="s">
        <v>84</v>
      </c>
      <c r="C27" s="21" t="s">
        <v>89</v>
      </c>
      <c r="D27" s="21">
        <v>6</v>
      </c>
      <c r="E27" s="117"/>
      <c r="F27" s="118"/>
      <c r="G27" s="119"/>
    </row>
    <row r="28" spans="1:7">
      <c r="A28" s="115"/>
      <c r="B28" s="28" t="s">
        <v>84</v>
      </c>
      <c r="C28" s="21" t="s">
        <v>90</v>
      </c>
      <c r="D28" s="21">
        <v>3</v>
      </c>
      <c r="E28" s="117"/>
      <c r="F28" s="118"/>
      <c r="G28" s="119"/>
    </row>
    <row r="29" spans="1:7">
      <c r="A29" s="115"/>
      <c r="B29" s="28" t="s">
        <v>60</v>
      </c>
      <c r="C29" s="21" t="s">
        <v>91</v>
      </c>
      <c r="D29" s="21" t="s">
        <v>93</v>
      </c>
      <c r="E29" s="117"/>
      <c r="F29" s="118"/>
      <c r="G29" s="119"/>
    </row>
    <row r="30" spans="1:7">
      <c r="A30" s="115"/>
      <c r="B30" s="28" t="s">
        <v>60</v>
      </c>
      <c r="C30" s="21" t="s">
        <v>92</v>
      </c>
      <c r="D30" s="21">
        <v>2</v>
      </c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95</v>
      </c>
      <c r="C33" s="128"/>
      <c r="D33" s="114" t="s">
        <v>28</v>
      </c>
      <c r="E33" s="129" t="s">
        <v>159</v>
      </c>
      <c r="F33" s="130"/>
      <c r="G33" s="131"/>
    </row>
    <row r="34" spans="1:9" ht="17.25" customHeight="1">
      <c r="A34" s="115"/>
      <c r="B34" s="132"/>
      <c r="C34" s="133"/>
      <c r="D34" s="115"/>
      <c r="E34" s="132" t="s">
        <v>160</v>
      </c>
      <c r="F34" s="134"/>
      <c r="G34" s="133"/>
    </row>
    <row r="35" spans="1:9">
      <c r="A35" s="115"/>
      <c r="B35" s="132" t="s">
        <v>96</v>
      </c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 t="s">
        <v>97</v>
      </c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98</v>
      </c>
      <c r="C47" s="150"/>
      <c r="D47" s="128"/>
      <c r="E47" s="114" t="s">
        <v>28</v>
      </c>
      <c r="F47" s="127"/>
      <c r="G47" s="128"/>
      <c r="H47" s="44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0"/>
  <sheetViews>
    <sheetView workbookViewId="0">
      <selection activeCell="B2" sqref="B2:C2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102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1285600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2700850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3986450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B6+'0704'!B7:C7</f>
        <v>12682750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138</v>
      </c>
      <c r="C11" s="21">
        <v>11</v>
      </c>
      <c r="D11" s="109"/>
      <c r="E11" s="22"/>
      <c r="F11" s="21"/>
      <c r="G11" s="23"/>
    </row>
    <row r="12" spans="1:9" ht="18" customHeight="1">
      <c r="A12" s="106"/>
      <c r="B12" s="21" t="s">
        <v>139</v>
      </c>
      <c r="C12" s="21">
        <v>11</v>
      </c>
      <c r="D12" s="109"/>
      <c r="E12" s="22"/>
      <c r="F12" s="21"/>
      <c r="G12" s="23"/>
    </row>
    <row r="13" spans="1:9" ht="17.100000000000001" customHeight="1">
      <c r="A13" s="107"/>
      <c r="B13" s="21" t="s">
        <v>140</v>
      </c>
      <c r="C13" s="21">
        <v>7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103</v>
      </c>
      <c r="C16" s="28" t="s">
        <v>104</v>
      </c>
      <c r="D16" s="29">
        <v>4</v>
      </c>
      <c r="E16" s="117" t="s">
        <v>115</v>
      </c>
      <c r="F16" s="118"/>
      <c r="G16" s="119"/>
    </row>
    <row r="17" spans="1:7">
      <c r="A17" s="115"/>
      <c r="B17" s="28" t="s">
        <v>54</v>
      </c>
      <c r="C17" s="21" t="s">
        <v>105</v>
      </c>
      <c r="D17" s="21">
        <v>10</v>
      </c>
      <c r="E17" s="117" t="s">
        <v>113</v>
      </c>
      <c r="F17" s="118"/>
      <c r="G17" s="119"/>
    </row>
    <row r="18" spans="1:7">
      <c r="A18" s="115"/>
      <c r="B18" s="28" t="s">
        <v>106</v>
      </c>
      <c r="C18" s="21" t="s">
        <v>107</v>
      </c>
      <c r="D18" s="21" t="s">
        <v>108</v>
      </c>
      <c r="E18" s="117" t="s">
        <v>114</v>
      </c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 t="s">
        <v>109</v>
      </c>
      <c r="C21" s="21" t="s">
        <v>110</v>
      </c>
      <c r="D21" s="21">
        <v>3</v>
      </c>
      <c r="E21" s="117"/>
      <c r="F21" s="118"/>
      <c r="G21" s="119"/>
    </row>
    <row r="22" spans="1:7" ht="18" thickBot="1">
      <c r="A22" s="116"/>
      <c r="B22" s="30" t="s">
        <v>111</v>
      </c>
      <c r="C22" s="31" t="s">
        <v>112</v>
      </c>
      <c r="D22" s="31">
        <v>2</v>
      </c>
      <c r="E22" s="120" t="s">
        <v>116</v>
      </c>
      <c r="F22" s="121"/>
      <c r="G22" s="122"/>
    </row>
    <row r="23" spans="1:7">
      <c r="A23" s="115" t="s">
        <v>25</v>
      </c>
      <c r="B23" s="32" t="s">
        <v>117</v>
      </c>
      <c r="C23" s="33" t="s">
        <v>118</v>
      </c>
      <c r="D23" s="33" t="s">
        <v>119</v>
      </c>
      <c r="E23" s="123" t="s">
        <v>135</v>
      </c>
      <c r="F23" s="124"/>
      <c r="G23" s="125"/>
    </row>
    <row r="24" spans="1:7">
      <c r="A24" s="115"/>
      <c r="B24" s="28" t="s">
        <v>120</v>
      </c>
      <c r="C24" s="21" t="s">
        <v>121</v>
      </c>
      <c r="D24" s="21">
        <v>2</v>
      </c>
      <c r="E24" s="117"/>
      <c r="F24" s="118"/>
      <c r="G24" s="119"/>
    </row>
    <row r="25" spans="1:7">
      <c r="A25" s="115"/>
      <c r="B25" s="28"/>
      <c r="C25" s="21" t="s">
        <v>122</v>
      </c>
      <c r="D25" s="21">
        <v>2</v>
      </c>
      <c r="E25" s="117"/>
      <c r="F25" s="118"/>
      <c r="G25" s="119"/>
    </row>
    <row r="26" spans="1:7">
      <c r="A26" s="115"/>
      <c r="B26" s="28"/>
      <c r="C26" s="21" t="s">
        <v>123</v>
      </c>
      <c r="D26" s="21">
        <v>6</v>
      </c>
      <c r="E26" s="117" t="s">
        <v>134</v>
      </c>
      <c r="F26" s="118"/>
      <c r="G26" s="119"/>
    </row>
    <row r="27" spans="1:7">
      <c r="A27" s="115"/>
      <c r="B27" s="28" t="s">
        <v>81</v>
      </c>
      <c r="C27" s="21" t="s">
        <v>124</v>
      </c>
      <c r="D27" s="21">
        <v>2</v>
      </c>
      <c r="E27" s="117"/>
      <c r="F27" s="118"/>
      <c r="G27" s="119"/>
    </row>
    <row r="28" spans="1:7">
      <c r="A28" s="115"/>
      <c r="B28" s="28"/>
      <c r="C28" s="21" t="s">
        <v>125</v>
      </c>
      <c r="D28" s="21">
        <v>2</v>
      </c>
      <c r="E28" s="117"/>
      <c r="F28" s="118"/>
      <c r="G28" s="119"/>
    </row>
    <row r="29" spans="1:7">
      <c r="A29" s="115"/>
      <c r="B29" s="28" t="s">
        <v>60</v>
      </c>
      <c r="C29" s="21" t="s">
        <v>126</v>
      </c>
      <c r="D29" s="21">
        <v>2</v>
      </c>
      <c r="E29" s="117"/>
      <c r="F29" s="118"/>
      <c r="G29" s="119"/>
    </row>
    <row r="30" spans="1:7">
      <c r="A30" s="115"/>
      <c r="B30" s="28"/>
      <c r="C30" s="21" t="s">
        <v>127</v>
      </c>
      <c r="D30" s="21">
        <v>2</v>
      </c>
      <c r="E30" s="117"/>
      <c r="F30" s="118"/>
      <c r="G30" s="119"/>
    </row>
    <row r="31" spans="1:7">
      <c r="A31" s="115"/>
      <c r="B31" s="28"/>
      <c r="C31" s="21" t="s">
        <v>127</v>
      </c>
      <c r="D31" s="21">
        <v>2</v>
      </c>
      <c r="E31" s="45"/>
      <c r="F31" s="46"/>
      <c r="G31" s="47"/>
    </row>
    <row r="32" spans="1:7">
      <c r="A32" s="115"/>
      <c r="B32" s="28" t="s">
        <v>128</v>
      </c>
      <c r="C32" s="21" t="s">
        <v>129</v>
      </c>
      <c r="D32" s="21">
        <v>2</v>
      </c>
      <c r="E32" s="45"/>
      <c r="F32" s="46"/>
      <c r="G32" s="47"/>
    </row>
    <row r="33" spans="1:9">
      <c r="A33" s="115"/>
      <c r="B33" s="28" t="s">
        <v>82</v>
      </c>
      <c r="C33" s="21" t="s">
        <v>130</v>
      </c>
      <c r="D33" s="21" t="s">
        <v>131</v>
      </c>
      <c r="E33" s="45"/>
      <c r="F33" s="46"/>
      <c r="G33" s="47"/>
    </row>
    <row r="34" spans="1:9">
      <c r="A34" s="115"/>
      <c r="B34" s="28"/>
      <c r="C34" s="21" t="s">
        <v>132</v>
      </c>
      <c r="D34" s="21">
        <v>2</v>
      </c>
      <c r="E34" s="45"/>
      <c r="F34" s="46"/>
      <c r="G34" s="47"/>
    </row>
    <row r="35" spans="1:9">
      <c r="A35" s="115"/>
      <c r="B35" s="28" t="s">
        <v>83</v>
      </c>
      <c r="C35" s="21" t="s">
        <v>133</v>
      </c>
      <c r="D35" s="21">
        <v>5</v>
      </c>
      <c r="E35" s="117" t="s">
        <v>115</v>
      </c>
      <c r="F35" s="118"/>
      <c r="G35" s="119"/>
    </row>
    <row r="36" spans="1:9">
      <c r="A36" s="90" t="s">
        <v>26</v>
      </c>
      <c r="B36" s="90"/>
      <c r="C36" s="90"/>
      <c r="D36" s="90"/>
      <c r="E36" s="90"/>
      <c r="F36" s="90"/>
      <c r="G36" s="90"/>
    </row>
    <row r="37" spans="1:9">
      <c r="A37" s="114" t="s">
        <v>27</v>
      </c>
      <c r="B37" s="127"/>
      <c r="C37" s="128"/>
      <c r="D37" s="114" t="s">
        <v>28</v>
      </c>
      <c r="E37" s="129"/>
      <c r="F37" s="130"/>
      <c r="G37" s="131"/>
    </row>
    <row r="38" spans="1:9" ht="17.25" customHeight="1">
      <c r="A38" s="115"/>
      <c r="B38" s="132"/>
      <c r="C38" s="133"/>
      <c r="D38" s="115"/>
      <c r="E38" s="132"/>
      <c r="F38" s="134"/>
      <c r="G38" s="133"/>
    </row>
    <row r="39" spans="1:9">
      <c r="A39" s="115"/>
      <c r="B39" s="132"/>
      <c r="C39" s="133"/>
      <c r="D39" s="115"/>
      <c r="E39" s="173"/>
      <c r="F39" s="174"/>
      <c r="G39" s="175"/>
    </row>
    <row r="40" spans="1:9">
      <c r="A40" s="115"/>
      <c r="B40" s="132"/>
      <c r="C40" s="133"/>
      <c r="D40" s="115"/>
      <c r="E40" s="173"/>
      <c r="F40" s="174"/>
      <c r="G40" s="175"/>
    </row>
    <row r="41" spans="1:9" ht="17.25" customHeight="1">
      <c r="A41" s="115"/>
      <c r="B41" s="132"/>
      <c r="C41" s="133"/>
      <c r="D41" s="115"/>
      <c r="E41" s="173"/>
      <c r="F41" s="174"/>
      <c r="G41" s="175"/>
    </row>
    <row r="42" spans="1:9" ht="17.25" customHeight="1">
      <c r="A42" s="115"/>
      <c r="B42" s="132"/>
      <c r="C42" s="133"/>
      <c r="D42" s="115"/>
      <c r="E42" s="135"/>
      <c r="F42" s="136"/>
      <c r="G42" s="137"/>
      <c r="I42" s="24"/>
    </row>
    <row r="43" spans="1:9" ht="18" customHeight="1">
      <c r="A43" s="115"/>
      <c r="B43" s="132"/>
      <c r="C43" s="133"/>
      <c r="D43" s="115"/>
      <c r="E43" s="135"/>
      <c r="F43" s="136"/>
      <c r="G43" s="137"/>
    </row>
    <row r="44" spans="1:9">
      <c r="A44" s="115"/>
      <c r="B44" s="132"/>
      <c r="C44" s="133"/>
      <c r="D44" s="115"/>
      <c r="E44" s="135"/>
      <c r="F44" s="138"/>
      <c r="G44" s="139"/>
    </row>
    <row r="45" spans="1:9" ht="15" customHeight="1">
      <c r="A45" s="115"/>
      <c r="B45" s="132"/>
      <c r="C45" s="133"/>
      <c r="D45" s="115"/>
      <c r="E45" s="140"/>
      <c r="F45" s="141"/>
      <c r="G45" s="142"/>
    </row>
    <row r="46" spans="1:9">
      <c r="A46" s="126"/>
      <c r="B46" s="132"/>
      <c r="C46" s="133"/>
      <c r="D46" s="126"/>
      <c r="E46" s="143"/>
      <c r="F46" s="144"/>
      <c r="G46" s="145"/>
    </row>
    <row r="47" spans="1:9">
      <c r="A47" s="90" t="s">
        <v>29</v>
      </c>
      <c r="B47" s="90"/>
      <c r="C47" s="90"/>
      <c r="D47" s="90"/>
      <c r="E47" s="90"/>
      <c r="F47" s="90"/>
      <c r="G47" s="90"/>
    </row>
    <row r="48" spans="1:9">
      <c r="A48" s="114" t="s">
        <v>27</v>
      </c>
      <c r="B48" s="127" t="s">
        <v>10</v>
      </c>
      <c r="C48" s="128"/>
      <c r="D48" s="114" t="s">
        <v>28</v>
      </c>
      <c r="E48" s="146"/>
      <c r="F48" s="147"/>
      <c r="G48" s="148"/>
    </row>
    <row r="49" spans="1:8">
      <c r="A49" s="126"/>
      <c r="B49" s="143" t="s">
        <v>10</v>
      </c>
      <c r="C49" s="149"/>
      <c r="D49" s="126"/>
      <c r="E49" s="123"/>
      <c r="F49" s="124"/>
      <c r="G49" s="125"/>
    </row>
    <row r="50" spans="1:8">
      <c r="A50" s="90" t="s">
        <v>30</v>
      </c>
      <c r="B50" s="90"/>
      <c r="C50" s="90"/>
      <c r="D50" s="90"/>
      <c r="E50" s="90"/>
      <c r="F50" s="90"/>
      <c r="G50" s="90"/>
    </row>
    <row r="51" spans="1:8">
      <c r="A51" s="114" t="s">
        <v>27</v>
      </c>
      <c r="B51" s="127" t="s">
        <v>136</v>
      </c>
      <c r="C51" s="150"/>
      <c r="D51" s="128"/>
      <c r="E51" s="114" t="s">
        <v>28</v>
      </c>
      <c r="F51" s="127"/>
      <c r="G51" s="128"/>
      <c r="H51" s="48"/>
    </row>
    <row r="52" spans="1:8">
      <c r="A52" s="115"/>
      <c r="B52" s="132" t="s">
        <v>137</v>
      </c>
      <c r="C52" s="134"/>
      <c r="D52" s="133"/>
      <c r="E52" s="115"/>
      <c r="F52" s="132" t="s">
        <v>10</v>
      </c>
      <c r="G52" s="133"/>
      <c r="H52" s="35"/>
    </row>
    <row r="53" spans="1:8">
      <c r="A53" s="115"/>
      <c r="B53" s="132"/>
      <c r="C53" s="134"/>
      <c r="D53" s="133"/>
      <c r="E53" s="115"/>
      <c r="F53" s="132" t="s">
        <v>10</v>
      </c>
      <c r="G53" s="133"/>
    </row>
    <row r="54" spans="1:8">
      <c r="A54" s="115"/>
      <c r="B54" s="132"/>
      <c r="C54" s="134"/>
      <c r="D54" s="133"/>
      <c r="E54" s="115"/>
      <c r="F54" s="132" t="s">
        <v>10</v>
      </c>
      <c r="G54" s="133"/>
    </row>
    <row r="55" spans="1:8">
      <c r="A55" s="115"/>
      <c r="B55" s="132" t="s">
        <v>10</v>
      </c>
      <c r="C55" s="134"/>
      <c r="D55" s="133"/>
      <c r="E55" s="115"/>
      <c r="F55" s="132" t="s">
        <v>10</v>
      </c>
      <c r="G55" s="133"/>
    </row>
    <row r="56" spans="1:8">
      <c r="A56" s="126"/>
      <c r="B56" s="143"/>
      <c r="C56" s="151"/>
      <c r="D56" s="149"/>
      <c r="E56" s="126"/>
      <c r="F56" s="132"/>
      <c r="G56" s="133"/>
    </row>
    <row r="57" spans="1:8">
      <c r="A57" s="152" t="s">
        <v>31</v>
      </c>
      <c r="B57" s="153"/>
      <c r="C57" s="36" t="s">
        <v>32</v>
      </c>
      <c r="D57" s="37">
        <f>B59+E59</f>
        <v>0</v>
      </c>
      <c r="E57" s="38"/>
      <c r="F57" s="154"/>
      <c r="G57" s="154"/>
    </row>
    <row r="58" spans="1:8">
      <c r="A58" s="159" t="s">
        <v>27</v>
      </c>
      <c r="B58" s="39" t="s">
        <v>33</v>
      </c>
      <c r="C58" s="39" t="s">
        <v>34</v>
      </c>
      <c r="D58" s="108" t="s">
        <v>28</v>
      </c>
      <c r="E58" s="39" t="s">
        <v>33</v>
      </c>
      <c r="F58" s="162" t="s">
        <v>34</v>
      </c>
      <c r="G58" s="163"/>
    </row>
    <row r="59" spans="1:8">
      <c r="A59" s="160"/>
      <c r="B59" s="164"/>
      <c r="C59" s="164"/>
      <c r="D59" s="109"/>
      <c r="E59" s="164"/>
      <c r="F59" s="167"/>
      <c r="G59" s="168"/>
    </row>
    <row r="60" spans="1:8">
      <c r="A60" s="160"/>
      <c r="B60" s="165"/>
      <c r="C60" s="165"/>
      <c r="D60" s="109"/>
      <c r="E60" s="165"/>
      <c r="F60" s="169"/>
      <c r="G60" s="170"/>
    </row>
    <row r="61" spans="1:8">
      <c r="A61" s="161"/>
      <c r="B61" s="166"/>
      <c r="C61" s="166"/>
      <c r="D61" s="110"/>
      <c r="E61" s="166"/>
      <c r="F61" s="171"/>
      <c r="G61" s="172"/>
    </row>
    <row r="62" spans="1:8">
      <c r="A62" s="155" t="s">
        <v>35</v>
      </c>
      <c r="B62" s="155"/>
      <c r="C62" s="155"/>
      <c r="D62" s="155"/>
      <c r="E62" s="155"/>
      <c r="F62" s="155"/>
      <c r="G62" s="155"/>
    </row>
    <row r="63" spans="1:8">
      <c r="A63" s="156"/>
      <c r="B63" s="157"/>
      <c r="C63" s="157"/>
      <c r="D63" s="157"/>
      <c r="E63" s="157"/>
      <c r="F63" s="157"/>
      <c r="G63" s="158"/>
    </row>
    <row r="65" spans="3:7">
      <c r="G65"/>
    </row>
    <row r="66" spans="3:7">
      <c r="G66"/>
    </row>
    <row r="67" spans="3:7">
      <c r="C67" t="s">
        <v>5</v>
      </c>
      <c r="G67"/>
    </row>
    <row r="68" spans="3:7">
      <c r="G68"/>
    </row>
    <row r="69" spans="3:7">
      <c r="G69"/>
    </row>
    <row r="70" spans="3:7">
      <c r="G70"/>
    </row>
  </sheetData>
  <mergeCells count="88">
    <mergeCell ref="A57:B57"/>
    <mergeCell ref="F57:G57"/>
    <mergeCell ref="A62:G62"/>
    <mergeCell ref="A63:G63"/>
    <mergeCell ref="A58:A61"/>
    <mergeCell ref="D58:D61"/>
    <mergeCell ref="F58:G58"/>
    <mergeCell ref="B59:B61"/>
    <mergeCell ref="C59:C61"/>
    <mergeCell ref="E59:E61"/>
    <mergeCell ref="F59:G61"/>
    <mergeCell ref="A50:G50"/>
    <mergeCell ref="A51:A56"/>
    <mergeCell ref="B51:D51"/>
    <mergeCell ref="E51:E56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56:D56"/>
    <mergeCell ref="F56:G56"/>
    <mergeCell ref="B46:C46"/>
    <mergeCell ref="E46:G46"/>
    <mergeCell ref="A47:G47"/>
    <mergeCell ref="A48:A49"/>
    <mergeCell ref="B48:C48"/>
    <mergeCell ref="D48:D49"/>
    <mergeCell ref="E48:G48"/>
    <mergeCell ref="B49:C49"/>
    <mergeCell ref="E49:G49"/>
    <mergeCell ref="E44:G44"/>
    <mergeCell ref="B45:C45"/>
    <mergeCell ref="E45:G45"/>
    <mergeCell ref="B43:C43"/>
    <mergeCell ref="E43:G43"/>
    <mergeCell ref="A36:G36"/>
    <mergeCell ref="A37:A46"/>
    <mergeCell ref="B37:C37"/>
    <mergeCell ref="D37:D46"/>
    <mergeCell ref="E37:G37"/>
    <mergeCell ref="B38:C38"/>
    <mergeCell ref="E38:G38"/>
    <mergeCell ref="B39:C39"/>
    <mergeCell ref="E39:G39"/>
    <mergeCell ref="B40:C40"/>
    <mergeCell ref="E40:G40"/>
    <mergeCell ref="B41:C41"/>
    <mergeCell ref="E41:G41"/>
    <mergeCell ref="B42:C42"/>
    <mergeCell ref="E42:G42"/>
    <mergeCell ref="B44:C44"/>
    <mergeCell ref="A23:A35"/>
    <mergeCell ref="E23:G23"/>
    <mergeCell ref="E24:G24"/>
    <mergeCell ref="E25:G25"/>
    <mergeCell ref="E26:G26"/>
    <mergeCell ref="E27:G27"/>
    <mergeCell ref="E28:G28"/>
    <mergeCell ref="E29:G29"/>
    <mergeCell ref="E30:G30"/>
    <mergeCell ref="E35:G35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141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594850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1744200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2339050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B6+'0705'!B7:C7</f>
        <v>15021800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156</v>
      </c>
      <c r="C11" s="21">
        <v>9</v>
      </c>
      <c r="D11" s="109"/>
      <c r="E11" s="22"/>
      <c r="F11" s="21"/>
      <c r="G11" s="23"/>
    </row>
    <row r="12" spans="1:9" ht="18" customHeight="1">
      <c r="A12" s="106"/>
      <c r="B12" s="21" t="s">
        <v>157</v>
      </c>
      <c r="C12" s="21">
        <v>8</v>
      </c>
      <c r="D12" s="109"/>
      <c r="E12" s="22"/>
      <c r="F12" s="21"/>
      <c r="G12" s="23"/>
    </row>
    <row r="13" spans="1:9" ht="17.100000000000001" customHeight="1">
      <c r="A13" s="107"/>
      <c r="B13" s="21" t="s">
        <v>158</v>
      </c>
      <c r="C13" s="21">
        <v>5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52</v>
      </c>
      <c r="C16" s="28" t="s">
        <v>143</v>
      </c>
      <c r="D16" s="29">
        <v>4</v>
      </c>
      <c r="E16" s="117" t="s">
        <v>115</v>
      </c>
      <c r="F16" s="118"/>
      <c r="G16" s="119"/>
    </row>
    <row r="17" spans="1:7">
      <c r="A17" s="115"/>
      <c r="B17" s="28" t="s">
        <v>53</v>
      </c>
      <c r="C17" s="21" t="s">
        <v>144</v>
      </c>
      <c r="D17" s="21">
        <v>2</v>
      </c>
      <c r="E17" s="117"/>
      <c r="F17" s="118"/>
      <c r="G17" s="119"/>
    </row>
    <row r="18" spans="1:7">
      <c r="A18" s="115"/>
      <c r="B18" s="28" t="s">
        <v>142</v>
      </c>
      <c r="C18" s="21" t="s">
        <v>145</v>
      </c>
      <c r="D18" s="21">
        <v>2</v>
      </c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117</v>
      </c>
      <c r="C23" s="33" t="s">
        <v>118</v>
      </c>
      <c r="D23" s="33">
        <v>10</v>
      </c>
      <c r="E23" s="123" t="s">
        <v>114</v>
      </c>
      <c r="F23" s="124"/>
      <c r="G23" s="125"/>
    </row>
    <row r="24" spans="1:7">
      <c r="A24" s="115"/>
      <c r="B24" s="28" t="s">
        <v>120</v>
      </c>
      <c r="C24" s="21" t="s">
        <v>146</v>
      </c>
      <c r="D24" s="21">
        <v>3</v>
      </c>
      <c r="E24" s="117"/>
      <c r="F24" s="118"/>
      <c r="G24" s="119"/>
    </row>
    <row r="25" spans="1:7">
      <c r="A25" s="115"/>
      <c r="B25" s="28" t="s">
        <v>120</v>
      </c>
      <c r="C25" s="21" t="s">
        <v>147</v>
      </c>
      <c r="D25" s="21">
        <v>2</v>
      </c>
      <c r="E25" s="117"/>
      <c r="F25" s="118"/>
      <c r="G25" s="119"/>
    </row>
    <row r="26" spans="1:7">
      <c r="A26" s="115"/>
      <c r="B26" s="28" t="s">
        <v>81</v>
      </c>
      <c r="C26" s="21" t="s">
        <v>148</v>
      </c>
      <c r="D26" s="21">
        <v>5</v>
      </c>
      <c r="E26" s="117" t="s">
        <v>115</v>
      </c>
      <c r="F26" s="118"/>
      <c r="G26" s="119"/>
    </row>
    <row r="27" spans="1:7">
      <c r="A27" s="115"/>
      <c r="B27" s="28" t="s">
        <v>81</v>
      </c>
      <c r="C27" s="21" t="s">
        <v>149</v>
      </c>
      <c r="D27" s="21">
        <v>2</v>
      </c>
      <c r="E27" s="117"/>
      <c r="F27" s="118"/>
      <c r="G27" s="119"/>
    </row>
    <row r="28" spans="1:7">
      <c r="A28" s="115"/>
      <c r="B28" s="28" t="s">
        <v>82</v>
      </c>
      <c r="C28" s="21" t="s">
        <v>150</v>
      </c>
      <c r="D28" s="21">
        <v>2</v>
      </c>
      <c r="E28" s="117"/>
      <c r="F28" s="118"/>
      <c r="G28" s="119"/>
    </row>
    <row r="29" spans="1:7">
      <c r="A29" s="115"/>
      <c r="B29" s="28" t="s">
        <v>82</v>
      </c>
      <c r="C29" s="21" t="s">
        <v>151</v>
      </c>
      <c r="D29" s="21">
        <v>2</v>
      </c>
      <c r="E29" s="117"/>
      <c r="F29" s="118"/>
      <c r="G29" s="119"/>
    </row>
    <row r="30" spans="1:7">
      <c r="A30" s="115"/>
      <c r="B30" s="28" t="s">
        <v>82</v>
      </c>
      <c r="C30" s="21" t="s">
        <v>152</v>
      </c>
      <c r="D30" s="21">
        <v>4</v>
      </c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153</v>
      </c>
      <c r="C33" s="128"/>
      <c r="D33" s="114" t="s">
        <v>28</v>
      </c>
      <c r="E33" s="129"/>
      <c r="F33" s="130"/>
      <c r="G33" s="131"/>
    </row>
    <row r="34" spans="1:9" ht="17.25" customHeight="1">
      <c r="A34" s="115"/>
      <c r="B34" s="132"/>
      <c r="C34" s="133"/>
      <c r="D34" s="115"/>
      <c r="E34" s="132"/>
      <c r="F34" s="134"/>
      <c r="G34" s="133"/>
    </row>
    <row r="35" spans="1:9">
      <c r="A35" s="115"/>
      <c r="B35" s="132"/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154</v>
      </c>
      <c r="C47" s="150"/>
      <c r="D47" s="128"/>
      <c r="E47" s="114" t="s">
        <v>28</v>
      </c>
      <c r="F47" s="127"/>
      <c r="G47" s="128"/>
      <c r="H47" s="49"/>
    </row>
    <row r="48" spans="1:9">
      <c r="A48" s="115"/>
      <c r="B48" s="132" t="s">
        <v>155</v>
      </c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161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224300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3512480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3736780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B6+'0706'!B7:C7</f>
        <v>18758580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173</v>
      </c>
      <c r="C11" s="21">
        <v>4</v>
      </c>
      <c r="D11" s="109"/>
      <c r="E11" s="22"/>
      <c r="F11" s="21"/>
      <c r="G11" s="23"/>
    </row>
    <row r="12" spans="1:9" ht="18" customHeight="1">
      <c r="A12" s="106"/>
      <c r="B12" s="21" t="s">
        <v>174</v>
      </c>
      <c r="C12" s="52">
        <v>3</v>
      </c>
      <c r="D12" s="109"/>
      <c r="E12" s="22"/>
      <c r="F12" s="21"/>
      <c r="G12" s="23"/>
    </row>
    <row r="13" spans="1:9" ht="17.100000000000001" customHeight="1">
      <c r="A13" s="107"/>
      <c r="B13" s="21" t="s">
        <v>175</v>
      </c>
      <c r="C13" s="21">
        <v>2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54</v>
      </c>
      <c r="C16" s="28" t="s">
        <v>162</v>
      </c>
      <c r="D16" s="29">
        <v>2</v>
      </c>
      <c r="E16" s="117"/>
      <c r="F16" s="118"/>
      <c r="G16" s="119"/>
    </row>
    <row r="17" spans="1:7">
      <c r="A17" s="115"/>
      <c r="B17" s="28"/>
      <c r="C17" s="21"/>
      <c r="D17" s="21"/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60</v>
      </c>
      <c r="C23" s="33" t="s">
        <v>164</v>
      </c>
      <c r="D23" s="33">
        <v>2</v>
      </c>
      <c r="E23" s="123"/>
      <c r="F23" s="124"/>
      <c r="G23" s="125"/>
    </row>
    <row r="24" spans="1:7">
      <c r="A24" s="115"/>
      <c r="B24" s="28" t="s">
        <v>60</v>
      </c>
      <c r="C24" s="21" t="s">
        <v>165</v>
      </c>
      <c r="D24" s="21">
        <v>2</v>
      </c>
      <c r="E24" s="117"/>
      <c r="F24" s="118"/>
      <c r="G24" s="119"/>
    </row>
    <row r="25" spans="1:7">
      <c r="A25" s="115"/>
      <c r="B25" s="28" t="s">
        <v>163</v>
      </c>
      <c r="C25" s="21" t="s">
        <v>166</v>
      </c>
      <c r="D25" s="21">
        <v>4</v>
      </c>
      <c r="E25" s="117"/>
      <c r="F25" s="118"/>
      <c r="G25" s="119"/>
    </row>
    <row r="26" spans="1:7">
      <c r="A26" s="115"/>
      <c r="B26" s="28"/>
      <c r="C26" s="21"/>
      <c r="D26" s="21"/>
      <c r="E26" s="117"/>
      <c r="F26" s="118"/>
      <c r="G26" s="119"/>
    </row>
    <row r="27" spans="1:7">
      <c r="A27" s="115"/>
      <c r="B27" s="28"/>
      <c r="C27" s="21"/>
      <c r="D27" s="21"/>
      <c r="E27" s="117"/>
      <c r="F27" s="118"/>
      <c r="G27" s="119"/>
    </row>
    <row r="28" spans="1:7">
      <c r="A28" s="115"/>
      <c r="B28" s="28"/>
      <c r="C28" s="21"/>
      <c r="D28" s="21"/>
      <c r="E28" s="117"/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169</v>
      </c>
      <c r="C33" s="128"/>
      <c r="D33" s="114" t="s">
        <v>28</v>
      </c>
      <c r="E33" s="176" t="s">
        <v>171</v>
      </c>
      <c r="F33" s="130"/>
      <c r="G33" s="131"/>
    </row>
    <row r="34" spans="1:9" ht="17.25" customHeight="1">
      <c r="A34" s="115"/>
      <c r="B34" s="132"/>
      <c r="C34" s="133"/>
      <c r="D34" s="115"/>
      <c r="E34" s="177" t="s">
        <v>172</v>
      </c>
      <c r="F34" s="134"/>
      <c r="G34" s="133"/>
    </row>
    <row r="35" spans="1:9">
      <c r="A35" s="115"/>
      <c r="B35" s="132" t="s">
        <v>170</v>
      </c>
      <c r="C35" s="133"/>
      <c r="D35" s="115"/>
      <c r="E35" s="173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167</v>
      </c>
      <c r="C47" s="150"/>
      <c r="D47" s="128"/>
      <c r="E47" s="114" t="s">
        <v>28</v>
      </c>
      <c r="F47" s="127" t="s">
        <v>176</v>
      </c>
      <c r="G47" s="128"/>
      <c r="H47" s="50"/>
    </row>
    <row r="48" spans="1:9">
      <c r="A48" s="115"/>
      <c r="B48" s="132" t="s">
        <v>168</v>
      </c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6"/>
  <sheetViews>
    <sheetView topLeftCell="A19" workbookViewId="0">
      <selection activeCell="B6" sqref="B6:C6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177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1109600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1859850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2969450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B6+'0707'!B7:C7</f>
        <v>21728030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199</v>
      </c>
      <c r="C11" s="21">
        <v>7</v>
      </c>
      <c r="D11" s="109"/>
      <c r="E11" s="22"/>
      <c r="F11" s="21"/>
      <c r="G11" s="23"/>
    </row>
    <row r="12" spans="1:9" ht="18" customHeight="1">
      <c r="A12" s="106"/>
      <c r="B12" s="21" t="s">
        <v>200</v>
      </c>
      <c r="C12" s="52">
        <v>5</v>
      </c>
      <c r="D12" s="109"/>
      <c r="E12" s="22"/>
      <c r="F12" s="21"/>
      <c r="G12" s="23"/>
    </row>
    <row r="13" spans="1:9" ht="17.100000000000001" customHeight="1">
      <c r="A13" s="107"/>
      <c r="B13" s="21" t="s">
        <v>201</v>
      </c>
      <c r="C13" s="21">
        <v>5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178</v>
      </c>
      <c r="C16" s="28" t="s">
        <v>179</v>
      </c>
      <c r="D16" s="29">
        <v>11</v>
      </c>
      <c r="E16" s="117" t="s">
        <v>180</v>
      </c>
      <c r="F16" s="118"/>
      <c r="G16" s="119"/>
    </row>
    <row r="17" spans="1:7">
      <c r="A17" s="115"/>
      <c r="B17" s="28" t="s">
        <v>54</v>
      </c>
      <c r="C17" s="21" t="s">
        <v>181</v>
      </c>
      <c r="D17" s="21">
        <v>3</v>
      </c>
      <c r="E17" s="117" t="s">
        <v>182</v>
      </c>
      <c r="F17" s="118"/>
      <c r="G17" s="119"/>
    </row>
    <row r="18" spans="1:7">
      <c r="A18" s="115"/>
      <c r="B18" s="28" t="s">
        <v>54</v>
      </c>
      <c r="C18" s="21" t="s">
        <v>183</v>
      </c>
      <c r="D18" s="21">
        <v>4</v>
      </c>
      <c r="E18" s="117"/>
      <c r="F18" s="118"/>
      <c r="G18" s="119"/>
    </row>
    <row r="19" spans="1:7">
      <c r="A19" s="115"/>
      <c r="B19" s="28" t="s">
        <v>54</v>
      </c>
      <c r="C19" s="21" t="s">
        <v>184</v>
      </c>
      <c r="D19" s="21">
        <v>2</v>
      </c>
      <c r="E19" s="117"/>
      <c r="F19" s="118"/>
      <c r="G19" s="119"/>
    </row>
    <row r="20" spans="1:7">
      <c r="A20" s="115"/>
      <c r="B20" s="28" t="s">
        <v>54</v>
      </c>
      <c r="C20" s="21" t="s">
        <v>185</v>
      </c>
      <c r="D20" s="21">
        <v>4</v>
      </c>
      <c r="E20" s="117"/>
      <c r="F20" s="118"/>
      <c r="G20" s="119"/>
    </row>
    <row r="21" spans="1:7">
      <c r="A21" s="115"/>
      <c r="B21" s="28" t="s">
        <v>54</v>
      </c>
      <c r="C21" s="21" t="s">
        <v>186</v>
      </c>
      <c r="D21" s="21">
        <v>2</v>
      </c>
      <c r="E21" s="117"/>
      <c r="F21" s="118"/>
      <c r="G21" s="119"/>
    </row>
    <row r="22" spans="1:7" ht="18" thickBot="1">
      <c r="A22" s="116"/>
      <c r="B22" s="28" t="s">
        <v>106</v>
      </c>
      <c r="C22" s="31" t="s">
        <v>187</v>
      </c>
      <c r="D22" s="31">
        <v>2</v>
      </c>
      <c r="E22" s="120"/>
      <c r="F22" s="121"/>
      <c r="G22" s="122"/>
    </row>
    <row r="23" spans="1:7">
      <c r="A23" s="115" t="s">
        <v>25</v>
      </c>
      <c r="B23" s="32" t="s">
        <v>81</v>
      </c>
      <c r="C23" s="33" t="s">
        <v>188</v>
      </c>
      <c r="D23" s="33">
        <v>10</v>
      </c>
      <c r="E23" s="123" t="s">
        <v>114</v>
      </c>
      <c r="F23" s="124"/>
      <c r="G23" s="125"/>
    </row>
    <row r="24" spans="1:7">
      <c r="A24" s="115"/>
      <c r="B24" s="28" t="s">
        <v>60</v>
      </c>
      <c r="C24" s="21" t="s">
        <v>189</v>
      </c>
      <c r="D24" s="21">
        <v>4</v>
      </c>
      <c r="E24" s="117" t="s">
        <v>190</v>
      </c>
      <c r="F24" s="118"/>
      <c r="G24" s="119"/>
    </row>
    <row r="25" spans="1:7">
      <c r="A25" s="115"/>
      <c r="B25" s="28" t="s">
        <v>60</v>
      </c>
      <c r="C25" s="21" t="s">
        <v>105</v>
      </c>
      <c r="D25" s="21">
        <v>3</v>
      </c>
      <c r="E25" s="117"/>
      <c r="F25" s="118"/>
      <c r="G25" s="119"/>
    </row>
    <row r="26" spans="1:7">
      <c r="A26" s="115"/>
      <c r="B26" s="28" t="s">
        <v>60</v>
      </c>
      <c r="C26" s="21" t="s">
        <v>191</v>
      </c>
      <c r="D26" s="21">
        <v>2</v>
      </c>
      <c r="E26" s="117"/>
      <c r="F26" s="118"/>
      <c r="G26" s="119"/>
    </row>
    <row r="27" spans="1:7">
      <c r="A27" s="115"/>
      <c r="B27" s="28" t="s">
        <v>60</v>
      </c>
      <c r="C27" s="21" t="s">
        <v>192</v>
      </c>
      <c r="D27" s="21">
        <v>2</v>
      </c>
      <c r="E27" s="117"/>
      <c r="F27" s="118"/>
      <c r="G27" s="119"/>
    </row>
    <row r="28" spans="1:7">
      <c r="A28" s="115"/>
      <c r="B28" s="28" t="s">
        <v>82</v>
      </c>
      <c r="C28" s="21" t="s">
        <v>193</v>
      </c>
      <c r="D28" s="21">
        <v>2</v>
      </c>
      <c r="E28" s="117"/>
      <c r="F28" s="118"/>
      <c r="G28" s="119"/>
    </row>
    <row r="29" spans="1:7">
      <c r="A29" s="115"/>
      <c r="B29" s="28" t="s">
        <v>82</v>
      </c>
      <c r="C29" s="21" t="s">
        <v>194</v>
      </c>
      <c r="D29" s="21">
        <v>2</v>
      </c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195</v>
      </c>
      <c r="C33" s="128"/>
      <c r="D33" s="114" t="s">
        <v>28</v>
      </c>
      <c r="E33" s="176" t="s">
        <v>202</v>
      </c>
      <c r="F33" s="130"/>
      <c r="G33" s="131"/>
    </row>
    <row r="34" spans="1:9" ht="17.25" customHeight="1">
      <c r="A34" s="115"/>
      <c r="B34" s="132"/>
      <c r="C34" s="133"/>
      <c r="D34" s="115"/>
      <c r="E34" s="177" t="s">
        <v>203</v>
      </c>
      <c r="F34" s="134"/>
      <c r="G34" s="133"/>
    </row>
    <row r="35" spans="1:9">
      <c r="A35" s="115"/>
      <c r="B35" s="132" t="s">
        <v>196</v>
      </c>
      <c r="C35" s="133"/>
      <c r="D35" s="115"/>
      <c r="E35" s="178"/>
      <c r="F35" s="174"/>
      <c r="G35" s="175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 t="s">
        <v>197</v>
      </c>
      <c r="C47" s="150"/>
      <c r="D47" s="128"/>
      <c r="E47" s="114" t="s">
        <v>28</v>
      </c>
      <c r="F47" s="127"/>
      <c r="G47" s="128"/>
      <c r="H47" s="51"/>
    </row>
    <row r="48" spans="1:9">
      <c r="A48" s="115"/>
      <c r="B48" s="132" t="s">
        <v>198</v>
      </c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6"/>
  <sheetViews>
    <sheetView topLeftCell="A19" workbookViewId="0">
      <selection activeCell="B7" sqref="B7:C7"/>
    </sheetView>
  </sheetViews>
  <sheetFormatPr defaultColWidth="11.5546875" defaultRowHeight="17.25"/>
  <cols>
    <col min="2" max="2" width="17.109375" customWidth="1"/>
    <col min="3" max="3" width="20" customWidth="1"/>
    <col min="4" max="4" width="8.44140625" customWidth="1"/>
    <col min="5" max="5" width="18.88671875" customWidth="1"/>
    <col min="6" max="6" width="13.109375" customWidth="1"/>
    <col min="7" max="7" width="42.6640625" style="40" customWidth="1"/>
  </cols>
  <sheetData>
    <row r="1" spans="1:9" ht="36" customHeight="1">
      <c r="A1" s="92" t="s">
        <v>0</v>
      </c>
      <c r="B1" s="92"/>
      <c r="C1" s="92"/>
      <c r="D1" s="92"/>
      <c r="E1" s="92"/>
      <c r="F1" s="92"/>
      <c r="G1" s="92"/>
    </row>
    <row r="2" spans="1:9" ht="20.100000000000001" customHeight="1">
      <c r="A2" s="1" t="s">
        <v>1</v>
      </c>
      <c r="B2" s="93" t="s">
        <v>204</v>
      </c>
      <c r="C2" s="94"/>
      <c r="D2" s="2" t="s">
        <v>2</v>
      </c>
      <c r="E2" s="2"/>
      <c r="F2" s="3" t="s">
        <v>3</v>
      </c>
      <c r="G2" s="4"/>
    </row>
    <row r="3" spans="1:9" ht="24" customHeight="1">
      <c r="A3" s="89" t="s">
        <v>4</v>
      </c>
      <c r="B3" s="90"/>
      <c r="C3" s="91"/>
      <c r="D3" s="95" t="s">
        <v>5</v>
      </c>
      <c r="E3" s="1" t="s">
        <v>6</v>
      </c>
      <c r="F3" s="5" t="s">
        <v>7</v>
      </c>
      <c r="G3" s="1" t="s">
        <v>8</v>
      </c>
      <c r="H3" s="6"/>
    </row>
    <row r="4" spans="1:9" ht="21.75" customHeight="1">
      <c r="A4" s="1" t="s">
        <v>9</v>
      </c>
      <c r="B4" s="97">
        <v>531400</v>
      </c>
      <c r="C4" s="98"/>
      <c r="D4" s="96"/>
      <c r="E4" s="7" t="s">
        <v>10</v>
      </c>
      <c r="F4" s="8" t="s">
        <v>10</v>
      </c>
      <c r="G4" s="9" t="s">
        <v>10</v>
      </c>
    </row>
    <row r="5" spans="1:9" ht="23.1" customHeight="1">
      <c r="A5" s="1" t="s">
        <v>11</v>
      </c>
      <c r="B5" s="99">
        <f>B6-B4</f>
        <v>1427930</v>
      </c>
      <c r="C5" s="100"/>
      <c r="D5" s="96"/>
      <c r="E5" s="7" t="s">
        <v>10</v>
      </c>
      <c r="F5" s="8" t="s">
        <v>10</v>
      </c>
      <c r="G5" s="9" t="s">
        <v>10</v>
      </c>
    </row>
    <row r="6" spans="1:9" ht="21.95" customHeight="1">
      <c r="A6" s="1" t="s">
        <v>12</v>
      </c>
      <c r="B6" s="101">
        <v>1959330</v>
      </c>
      <c r="C6" s="102"/>
      <c r="D6" s="96"/>
      <c r="E6" s="7" t="s">
        <v>10</v>
      </c>
      <c r="F6" s="8" t="s">
        <v>10</v>
      </c>
      <c r="G6" s="9" t="s">
        <v>10</v>
      </c>
    </row>
    <row r="7" spans="1:9" ht="20.25" customHeight="1">
      <c r="A7" s="10" t="s">
        <v>13</v>
      </c>
      <c r="B7" s="101">
        <f>B6+'0708'!B7:C7</f>
        <v>23687360</v>
      </c>
      <c r="C7" s="102"/>
      <c r="D7" s="11"/>
      <c r="E7" s="12"/>
      <c r="F7" s="13"/>
      <c r="G7" s="14"/>
      <c r="I7" s="15"/>
    </row>
    <row r="8" spans="1:9" ht="25.5" customHeight="1">
      <c r="A8" s="1" t="s">
        <v>14</v>
      </c>
      <c r="B8" s="103">
        <v>92664000</v>
      </c>
      <c r="C8" s="104"/>
      <c r="G8" s="15"/>
    </row>
    <row r="9" spans="1:9" ht="27.95" customHeight="1">
      <c r="A9" s="89" t="s">
        <v>15</v>
      </c>
      <c r="B9" s="90"/>
      <c r="C9" s="91"/>
      <c r="D9" s="16"/>
      <c r="E9" s="17"/>
      <c r="F9" s="17"/>
      <c r="G9" s="18"/>
    </row>
    <row r="10" spans="1:9" ht="17.100000000000001" customHeight="1">
      <c r="A10" s="105" t="s">
        <v>16</v>
      </c>
      <c r="B10" s="19" t="s">
        <v>17</v>
      </c>
      <c r="C10" s="19" t="s">
        <v>18</v>
      </c>
      <c r="D10" s="108" t="s">
        <v>19</v>
      </c>
      <c r="E10" s="19" t="s">
        <v>17</v>
      </c>
      <c r="F10" s="19" t="s">
        <v>18</v>
      </c>
      <c r="G10" s="20"/>
    </row>
    <row r="11" spans="1:9" ht="20.100000000000001" customHeight="1">
      <c r="A11" s="106"/>
      <c r="B11" s="21" t="s">
        <v>213</v>
      </c>
      <c r="C11" s="21">
        <v>8</v>
      </c>
      <c r="D11" s="109"/>
      <c r="E11" s="22"/>
      <c r="F11" s="21"/>
      <c r="G11" s="23"/>
    </row>
    <row r="12" spans="1:9" ht="18" customHeight="1">
      <c r="A12" s="106"/>
      <c r="B12" s="21" t="s">
        <v>214</v>
      </c>
      <c r="C12" s="24">
        <v>5</v>
      </c>
      <c r="D12" s="109"/>
      <c r="E12" s="22"/>
      <c r="F12" s="21"/>
      <c r="G12" s="23"/>
    </row>
    <row r="13" spans="1:9" ht="17.100000000000001" customHeight="1">
      <c r="A13" s="107"/>
      <c r="B13" s="21" t="s">
        <v>215</v>
      </c>
      <c r="C13" s="21">
        <v>4</v>
      </c>
      <c r="D13" s="110"/>
      <c r="E13" s="25"/>
      <c r="F13" s="26"/>
      <c r="G13" s="23"/>
    </row>
    <row r="14" spans="1:9" ht="27.95" customHeight="1">
      <c r="A14" s="89" t="s">
        <v>20</v>
      </c>
      <c r="B14" s="90"/>
      <c r="C14" s="90"/>
      <c r="D14" s="90"/>
      <c r="E14" s="90"/>
      <c r="F14" s="90"/>
      <c r="G14" s="91"/>
    </row>
    <row r="15" spans="1:9" ht="18.95" customHeight="1">
      <c r="A15" s="27"/>
      <c r="B15" s="19" t="s">
        <v>21</v>
      </c>
      <c r="C15" s="19" t="s">
        <v>22</v>
      </c>
      <c r="D15" s="19" t="s">
        <v>23</v>
      </c>
      <c r="E15" s="111"/>
      <c r="F15" s="112"/>
      <c r="G15" s="113"/>
    </row>
    <row r="16" spans="1:9" ht="18.95" customHeight="1">
      <c r="A16" s="114" t="s">
        <v>24</v>
      </c>
      <c r="B16" s="28" t="s">
        <v>54</v>
      </c>
      <c r="C16" s="28" t="s">
        <v>205</v>
      </c>
      <c r="D16" s="29">
        <v>2</v>
      </c>
      <c r="E16" s="117"/>
      <c r="F16" s="118"/>
      <c r="G16" s="119"/>
    </row>
    <row r="17" spans="1:7">
      <c r="A17" s="115"/>
      <c r="B17" s="28"/>
      <c r="C17" s="21"/>
      <c r="D17" s="21"/>
      <c r="E17" s="117"/>
      <c r="F17" s="118"/>
      <c r="G17" s="119"/>
    </row>
    <row r="18" spans="1:7">
      <c r="A18" s="115"/>
      <c r="B18" s="28"/>
      <c r="C18" s="21"/>
      <c r="D18" s="21"/>
      <c r="E18" s="117"/>
      <c r="F18" s="118"/>
      <c r="G18" s="119"/>
    </row>
    <row r="19" spans="1:7">
      <c r="A19" s="115"/>
      <c r="B19" s="28"/>
      <c r="C19" s="21"/>
      <c r="D19" s="21"/>
      <c r="E19" s="117"/>
      <c r="F19" s="118"/>
      <c r="G19" s="119"/>
    </row>
    <row r="20" spans="1:7">
      <c r="A20" s="115"/>
      <c r="B20" s="28"/>
      <c r="C20" s="21"/>
      <c r="D20" s="21"/>
      <c r="E20" s="117"/>
      <c r="F20" s="118"/>
      <c r="G20" s="119"/>
    </row>
    <row r="21" spans="1:7">
      <c r="A21" s="115"/>
      <c r="B21" s="28"/>
      <c r="C21" s="21"/>
      <c r="D21" s="21"/>
      <c r="E21" s="117"/>
      <c r="F21" s="118"/>
      <c r="G21" s="119"/>
    </row>
    <row r="22" spans="1:7" ht="18" thickBot="1">
      <c r="A22" s="116"/>
      <c r="B22" s="30"/>
      <c r="C22" s="31"/>
      <c r="D22" s="31"/>
      <c r="E22" s="120"/>
      <c r="F22" s="121"/>
      <c r="G22" s="122"/>
    </row>
    <row r="23" spans="1:7">
      <c r="A23" s="115" t="s">
        <v>25</v>
      </c>
      <c r="B23" s="32" t="s">
        <v>120</v>
      </c>
      <c r="C23" s="33" t="s">
        <v>206</v>
      </c>
      <c r="D23" s="33">
        <v>4</v>
      </c>
      <c r="E23" s="123"/>
      <c r="F23" s="124"/>
      <c r="G23" s="125"/>
    </row>
    <row r="24" spans="1:7">
      <c r="A24" s="115"/>
      <c r="B24" s="28" t="s">
        <v>81</v>
      </c>
      <c r="C24" s="21" t="s">
        <v>207</v>
      </c>
      <c r="D24" s="21">
        <v>10</v>
      </c>
      <c r="E24" s="117"/>
      <c r="F24" s="118"/>
      <c r="G24" s="119"/>
    </row>
    <row r="25" spans="1:7">
      <c r="A25" s="115"/>
      <c r="B25" s="28" t="s">
        <v>60</v>
      </c>
      <c r="C25" s="21" t="s">
        <v>165</v>
      </c>
      <c r="D25" s="21">
        <v>2</v>
      </c>
      <c r="E25" s="117"/>
      <c r="F25" s="118"/>
      <c r="G25" s="119"/>
    </row>
    <row r="26" spans="1:7">
      <c r="A26" s="115"/>
      <c r="B26" s="28" t="s">
        <v>60</v>
      </c>
      <c r="C26" s="21" t="s">
        <v>208</v>
      </c>
      <c r="D26" s="21">
        <v>2</v>
      </c>
      <c r="E26" s="117" t="s">
        <v>211</v>
      </c>
      <c r="F26" s="118"/>
      <c r="G26" s="119"/>
    </row>
    <row r="27" spans="1:7">
      <c r="A27" s="115"/>
      <c r="B27" s="28" t="s">
        <v>60</v>
      </c>
      <c r="C27" s="21" t="s">
        <v>210</v>
      </c>
      <c r="D27" s="21">
        <v>9</v>
      </c>
      <c r="E27" s="117" t="s">
        <v>216</v>
      </c>
      <c r="F27" s="118"/>
      <c r="G27" s="119"/>
    </row>
    <row r="28" spans="1:7">
      <c r="A28" s="115"/>
      <c r="B28" s="28" t="s">
        <v>163</v>
      </c>
      <c r="C28" s="21" t="s">
        <v>209</v>
      </c>
      <c r="D28" s="21">
        <v>6</v>
      </c>
      <c r="E28" s="117" t="s">
        <v>134</v>
      </c>
      <c r="F28" s="118"/>
      <c r="G28" s="119"/>
    </row>
    <row r="29" spans="1:7">
      <c r="A29" s="115"/>
      <c r="B29" s="28"/>
      <c r="C29" s="21"/>
      <c r="D29" s="21"/>
      <c r="E29" s="117"/>
      <c r="F29" s="118"/>
      <c r="G29" s="119"/>
    </row>
    <row r="30" spans="1:7">
      <c r="A30" s="115"/>
      <c r="B30" s="28"/>
      <c r="C30" s="21"/>
      <c r="D30" s="21"/>
      <c r="E30" s="117"/>
      <c r="F30" s="118"/>
      <c r="G30" s="119"/>
    </row>
    <row r="31" spans="1:7">
      <c r="A31" s="115"/>
      <c r="B31" s="28"/>
      <c r="C31" s="21"/>
      <c r="D31" s="21"/>
      <c r="E31" s="117"/>
      <c r="F31" s="118"/>
      <c r="G31" s="119"/>
    </row>
    <row r="32" spans="1:7">
      <c r="A32" s="90" t="s">
        <v>26</v>
      </c>
      <c r="B32" s="90"/>
      <c r="C32" s="90"/>
      <c r="D32" s="90"/>
      <c r="E32" s="90"/>
      <c r="F32" s="90"/>
      <c r="G32" s="90"/>
    </row>
    <row r="33" spans="1:9">
      <c r="A33" s="114" t="s">
        <v>27</v>
      </c>
      <c r="B33" s="127" t="s">
        <v>212</v>
      </c>
      <c r="C33" s="128"/>
      <c r="D33" s="114" t="s">
        <v>28</v>
      </c>
      <c r="E33" s="176" t="s">
        <v>217</v>
      </c>
      <c r="F33" s="130"/>
      <c r="G33" s="131"/>
    </row>
    <row r="34" spans="1:9" ht="17.25" customHeight="1">
      <c r="A34" s="115"/>
      <c r="B34" s="132"/>
      <c r="C34" s="133"/>
      <c r="D34" s="115"/>
      <c r="E34" s="132" t="s">
        <v>218</v>
      </c>
      <c r="F34" s="134"/>
      <c r="G34" s="133"/>
    </row>
    <row r="35" spans="1:9">
      <c r="A35" s="115"/>
      <c r="B35" s="132"/>
      <c r="C35" s="133"/>
      <c r="D35" s="115"/>
      <c r="E35" s="132" t="s">
        <v>219</v>
      </c>
      <c r="F35" s="134"/>
      <c r="G35" s="133"/>
    </row>
    <row r="36" spans="1:9">
      <c r="A36" s="115"/>
      <c r="B36" s="132"/>
      <c r="C36" s="133"/>
      <c r="D36" s="115"/>
      <c r="E36" s="173"/>
      <c r="F36" s="174"/>
      <c r="G36" s="175"/>
    </row>
    <row r="37" spans="1:9" ht="17.25" customHeight="1">
      <c r="A37" s="115"/>
      <c r="B37" s="132"/>
      <c r="C37" s="133"/>
      <c r="D37" s="115"/>
      <c r="E37" s="173"/>
      <c r="F37" s="174"/>
      <c r="G37" s="175"/>
    </row>
    <row r="38" spans="1:9" ht="17.25" customHeight="1">
      <c r="A38" s="115"/>
      <c r="B38" s="132"/>
      <c r="C38" s="133"/>
      <c r="D38" s="115"/>
      <c r="E38" s="135"/>
      <c r="F38" s="136"/>
      <c r="G38" s="137"/>
      <c r="I38" s="24"/>
    </row>
    <row r="39" spans="1:9" ht="18" customHeight="1">
      <c r="A39" s="115"/>
      <c r="B39" s="132"/>
      <c r="C39" s="133"/>
      <c r="D39" s="115"/>
      <c r="E39" s="135"/>
      <c r="F39" s="136"/>
      <c r="G39" s="137"/>
    </row>
    <row r="40" spans="1:9">
      <c r="A40" s="115"/>
      <c r="B40" s="132"/>
      <c r="C40" s="133"/>
      <c r="D40" s="115"/>
      <c r="E40" s="135"/>
      <c r="F40" s="138"/>
      <c r="G40" s="139"/>
    </row>
    <row r="41" spans="1:9" ht="15" customHeight="1">
      <c r="A41" s="115"/>
      <c r="B41" s="132"/>
      <c r="C41" s="133"/>
      <c r="D41" s="115"/>
      <c r="E41" s="140"/>
      <c r="F41" s="141"/>
      <c r="G41" s="142"/>
    </row>
    <row r="42" spans="1:9">
      <c r="A42" s="126"/>
      <c r="B42" s="132"/>
      <c r="C42" s="133"/>
      <c r="D42" s="126"/>
      <c r="E42" s="143"/>
      <c r="F42" s="144"/>
      <c r="G42" s="145"/>
    </row>
    <row r="43" spans="1:9">
      <c r="A43" s="90" t="s">
        <v>29</v>
      </c>
      <c r="B43" s="90"/>
      <c r="C43" s="90"/>
      <c r="D43" s="90"/>
      <c r="E43" s="90"/>
      <c r="F43" s="90"/>
      <c r="G43" s="90"/>
    </row>
    <row r="44" spans="1:9">
      <c r="A44" s="114" t="s">
        <v>27</v>
      </c>
      <c r="B44" s="127" t="s">
        <v>10</v>
      </c>
      <c r="C44" s="128"/>
      <c r="D44" s="114" t="s">
        <v>28</v>
      </c>
      <c r="E44" s="146"/>
      <c r="F44" s="147"/>
      <c r="G44" s="148"/>
    </row>
    <row r="45" spans="1:9">
      <c r="A45" s="126"/>
      <c r="B45" s="143" t="s">
        <v>10</v>
      </c>
      <c r="C45" s="149"/>
      <c r="D45" s="126"/>
      <c r="E45" s="123"/>
      <c r="F45" s="124"/>
      <c r="G45" s="125"/>
    </row>
    <row r="46" spans="1:9">
      <c r="A46" s="90" t="s">
        <v>30</v>
      </c>
      <c r="B46" s="90"/>
      <c r="C46" s="90"/>
      <c r="D46" s="90"/>
      <c r="E46" s="90"/>
      <c r="F46" s="90"/>
      <c r="G46" s="90"/>
    </row>
    <row r="47" spans="1:9">
      <c r="A47" s="114" t="s">
        <v>27</v>
      </c>
      <c r="B47" s="127"/>
      <c r="C47" s="150"/>
      <c r="D47" s="128"/>
      <c r="E47" s="114" t="s">
        <v>28</v>
      </c>
      <c r="F47" s="127"/>
      <c r="G47" s="128"/>
      <c r="H47" s="54"/>
    </row>
    <row r="48" spans="1:9">
      <c r="A48" s="115"/>
      <c r="B48" s="132"/>
      <c r="C48" s="134"/>
      <c r="D48" s="133"/>
      <c r="E48" s="115"/>
      <c r="F48" s="132" t="s">
        <v>10</v>
      </c>
      <c r="G48" s="133"/>
      <c r="H48" s="35"/>
    </row>
    <row r="49" spans="1:7">
      <c r="A49" s="115"/>
      <c r="B49" s="132"/>
      <c r="C49" s="134"/>
      <c r="D49" s="133"/>
      <c r="E49" s="115"/>
      <c r="F49" s="132" t="s">
        <v>10</v>
      </c>
      <c r="G49" s="133"/>
    </row>
    <row r="50" spans="1:7">
      <c r="A50" s="115"/>
      <c r="B50" s="132"/>
      <c r="C50" s="134"/>
      <c r="D50" s="133"/>
      <c r="E50" s="115"/>
      <c r="F50" s="132" t="s">
        <v>10</v>
      </c>
      <c r="G50" s="133"/>
    </row>
    <row r="51" spans="1:7">
      <c r="A51" s="115"/>
      <c r="B51" s="132" t="s">
        <v>10</v>
      </c>
      <c r="C51" s="134"/>
      <c r="D51" s="133"/>
      <c r="E51" s="115"/>
      <c r="F51" s="132" t="s">
        <v>10</v>
      </c>
      <c r="G51" s="133"/>
    </row>
    <row r="52" spans="1:7">
      <c r="A52" s="126"/>
      <c r="B52" s="143"/>
      <c r="C52" s="151"/>
      <c r="D52" s="149"/>
      <c r="E52" s="126"/>
      <c r="F52" s="132"/>
      <c r="G52" s="133"/>
    </row>
    <row r="53" spans="1:7">
      <c r="A53" s="152" t="s">
        <v>31</v>
      </c>
      <c r="B53" s="153"/>
      <c r="C53" s="36" t="s">
        <v>32</v>
      </c>
      <c r="D53" s="37">
        <f>B55+E55</f>
        <v>0</v>
      </c>
      <c r="E53" s="38"/>
      <c r="F53" s="154"/>
      <c r="G53" s="154"/>
    </row>
    <row r="54" spans="1:7">
      <c r="A54" s="159" t="s">
        <v>27</v>
      </c>
      <c r="B54" s="39" t="s">
        <v>33</v>
      </c>
      <c r="C54" s="39" t="s">
        <v>34</v>
      </c>
      <c r="D54" s="108" t="s">
        <v>28</v>
      </c>
      <c r="E54" s="39" t="s">
        <v>33</v>
      </c>
      <c r="F54" s="162" t="s">
        <v>34</v>
      </c>
      <c r="G54" s="163"/>
    </row>
    <row r="55" spans="1:7">
      <c r="A55" s="160"/>
      <c r="B55" s="164"/>
      <c r="C55" s="164"/>
      <c r="D55" s="109"/>
      <c r="E55" s="164"/>
      <c r="F55" s="167"/>
      <c r="G55" s="168"/>
    </row>
    <row r="56" spans="1:7">
      <c r="A56" s="160"/>
      <c r="B56" s="165"/>
      <c r="C56" s="165"/>
      <c r="D56" s="109"/>
      <c r="E56" s="165"/>
      <c r="F56" s="169"/>
      <c r="G56" s="170"/>
    </row>
    <row r="57" spans="1:7">
      <c r="A57" s="161"/>
      <c r="B57" s="166"/>
      <c r="C57" s="166"/>
      <c r="D57" s="110"/>
      <c r="E57" s="166"/>
      <c r="F57" s="171"/>
      <c r="G57" s="172"/>
    </row>
    <row r="58" spans="1:7">
      <c r="A58" s="155" t="s">
        <v>35</v>
      </c>
      <c r="B58" s="155"/>
      <c r="C58" s="155"/>
      <c r="D58" s="155"/>
      <c r="E58" s="155"/>
      <c r="F58" s="155"/>
      <c r="G58" s="155"/>
    </row>
    <row r="59" spans="1:7">
      <c r="A59" s="156"/>
      <c r="B59" s="157"/>
      <c r="C59" s="157"/>
      <c r="D59" s="157"/>
      <c r="E59" s="157"/>
      <c r="F59" s="157"/>
      <c r="G59" s="158"/>
    </row>
    <row r="61" spans="1:7">
      <c r="G61"/>
    </row>
    <row r="62" spans="1:7">
      <c r="G62"/>
    </row>
    <row r="63" spans="1:7">
      <c r="C63" t="s">
        <v>5</v>
      </c>
      <c r="G63"/>
    </row>
    <row r="64" spans="1:7">
      <c r="G64"/>
    </row>
    <row r="65" spans="7:7">
      <c r="G65"/>
    </row>
    <row r="66" spans="7:7">
      <c r="G66"/>
    </row>
  </sheetData>
  <mergeCells count="88">
    <mergeCell ref="A53:B53"/>
    <mergeCell ref="F53:G53"/>
    <mergeCell ref="A58:G58"/>
    <mergeCell ref="A59:G59"/>
    <mergeCell ref="A54:A57"/>
    <mergeCell ref="D54:D57"/>
    <mergeCell ref="F54:G54"/>
    <mergeCell ref="B55:B57"/>
    <mergeCell ref="C55:C57"/>
    <mergeCell ref="E55:E57"/>
    <mergeCell ref="F55:G57"/>
    <mergeCell ref="A46:G46"/>
    <mergeCell ref="A47:A52"/>
    <mergeCell ref="B47:D47"/>
    <mergeCell ref="E47:E52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42:C42"/>
    <mergeCell ref="E42:G42"/>
    <mergeCell ref="A43:G43"/>
    <mergeCell ref="A44:A45"/>
    <mergeCell ref="B44:C44"/>
    <mergeCell ref="D44:D45"/>
    <mergeCell ref="E44:G44"/>
    <mergeCell ref="B45:C45"/>
    <mergeCell ref="E45:G45"/>
    <mergeCell ref="E40:G40"/>
    <mergeCell ref="B41:C41"/>
    <mergeCell ref="E41:G41"/>
    <mergeCell ref="B39:C39"/>
    <mergeCell ref="E39:G39"/>
    <mergeCell ref="A32:G32"/>
    <mergeCell ref="A33:A42"/>
    <mergeCell ref="B33:C33"/>
    <mergeCell ref="D33:D42"/>
    <mergeCell ref="E33:G33"/>
    <mergeCell ref="B34:C34"/>
    <mergeCell ref="E34:G34"/>
    <mergeCell ref="B35:C35"/>
    <mergeCell ref="E35:G35"/>
    <mergeCell ref="B36:C36"/>
    <mergeCell ref="E36:G36"/>
    <mergeCell ref="B37:C37"/>
    <mergeCell ref="E37:G37"/>
    <mergeCell ref="B38:C38"/>
    <mergeCell ref="E38:G38"/>
    <mergeCell ref="B40:C40"/>
    <mergeCell ref="A23:A31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15:G15"/>
    <mergeCell ref="A16:A22"/>
    <mergeCell ref="E16:G16"/>
    <mergeCell ref="E17:G17"/>
    <mergeCell ref="E18:G18"/>
    <mergeCell ref="E19:G19"/>
    <mergeCell ref="E20:G20"/>
    <mergeCell ref="E21:G21"/>
    <mergeCell ref="E22:G22"/>
    <mergeCell ref="A14:G14"/>
    <mergeCell ref="A1:G1"/>
    <mergeCell ref="B2:C2"/>
    <mergeCell ref="A3:C3"/>
    <mergeCell ref="D3:D6"/>
    <mergeCell ref="B4:C4"/>
    <mergeCell ref="B5:C5"/>
    <mergeCell ref="B6:C6"/>
    <mergeCell ref="B7:C7"/>
    <mergeCell ref="B8:C8"/>
    <mergeCell ref="A9:C9"/>
    <mergeCell ref="A10:A13"/>
    <mergeCell ref="D10:D1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31</vt:i4>
      </vt:variant>
    </vt:vector>
  </HeadingPairs>
  <TitlesOfParts>
    <vt:vector size="31" baseType="lpstr">
      <vt:lpstr>0701</vt:lpstr>
      <vt:lpstr>0702</vt:lpstr>
      <vt:lpstr>0703</vt:lpstr>
      <vt:lpstr>0704</vt:lpstr>
      <vt:lpstr>0705</vt:lpstr>
      <vt:lpstr>0706</vt:lpstr>
      <vt:lpstr>0707</vt:lpstr>
      <vt:lpstr>0708</vt:lpstr>
      <vt:lpstr>0709</vt:lpstr>
      <vt:lpstr>0710</vt:lpstr>
      <vt:lpstr>0711</vt:lpstr>
      <vt:lpstr>0712</vt:lpstr>
      <vt:lpstr>0713</vt:lpstr>
      <vt:lpstr>0714</vt:lpstr>
      <vt:lpstr>0715</vt:lpstr>
      <vt:lpstr>0716</vt:lpstr>
      <vt:lpstr>0717</vt:lpstr>
      <vt:lpstr>0718</vt:lpstr>
      <vt:lpstr>0719</vt:lpstr>
      <vt:lpstr>0720</vt:lpstr>
      <vt:lpstr>0721</vt:lpstr>
      <vt:lpstr>0723</vt:lpstr>
      <vt:lpstr>0724</vt:lpstr>
      <vt:lpstr>0725</vt:lpstr>
      <vt:lpstr>0726</vt:lpstr>
      <vt:lpstr>0727</vt:lpstr>
      <vt:lpstr>0728</vt:lpstr>
      <vt:lpstr>0729 </vt:lpstr>
      <vt:lpstr>0730</vt:lpstr>
      <vt:lpstr>0731</vt:lpstr>
      <vt:lpstr>양식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꼴라</dc:creator>
  <cp:lastModifiedBy>꼴라</cp:lastModifiedBy>
  <dcterms:created xsi:type="dcterms:W3CDTF">2014-05-31T11:55:31Z</dcterms:created>
  <dcterms:modified xsi:type="dcterms:W3CDTF">2014-07-31T15:07:34Z</dcterms:modified>
</cp:coreProperties>
</file>