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김호중\Desktop\COLA mercato\업무일지\"/>
    </mc:Choice>
  </mc:AlternateContent>
  <bookViews>
    <workbookView xWindow="0" yWindow="0" windowWidth="20490" windowHeight="7710" tabRatio="736" firstSheet="16" activeTab="29"/>
  </bookViews>
  <sheets>
    <sheet name="0401" sheetId="272" r:id="rId1"/>
    <sheet name="0402" sheetId="273" r:id="rId2"/>
    <sheet name="0403" sheetId="274" r:id="rId3"/>
    <sheet name="0404" sheetId="275" r:id="rId4"/>
    <sheet name="0405" sheetId="276" r:id="rId5"/>
    <sheet name="0406" sheetId="277" r:id="rId6"/>
    <sheet name="0407" sheetId="278" r:id="rId7"/>
    <sheet name="0408" sheetId="279" r:id="rId8"/>
    <sheet name="0409" sheetId="281" r:id="rId9"/>
    <sheet name="0410" sheetId="283" r:id="rId10"/>
    <sheet name="0411" sheetId="284" r:id="rId11"/>
    <sheet name="0412" sheetId="285" r:id="rId12"/>
    <sheet name="0413" sheetId="286" r:id="rId13"/>
    <sheet name="0414" sheetId="288" r:id="rId14"/>
    <sheet name="0415" sheetId="289" r:id="rId15"/>
    <sheet name="0416" sheetId="290" r:id="rId16"/>
    <sheet name="0417" sheetId="291" r:id="rId17"/>
    <sheet name="0418" sheetId="292" r:id="rId18"/>
    <sheet name="0419" sheetId="293" r:id="rId19"/>
    <sheet name="0420" sheetId="294" r:id="rId20"/>
    <sheet name="0421" sheetId="295" r:id="rId21"/>
    <sheet name="0422" sheetId="298" r:id="rId22"/>
    <sheet name="0423" sheetId="299" r:id="rId23"/>
    <sheet name="0424" sheetId="302" r:id="rId24"/>
    <sheet name="0425" sheetId="303" r:id="rId25"/>
    <sheet name="0426" sheetId="304" r:id="rId26"/>
    <sheet name="0427" sheetId="305" r:id="rId27"/>
    <sheet name="0428" sheetId="306" r:id="rId28"/>
    <sheet name="0429" sheetId="307" r:id="rId29"/>
    <sheet name="0430" sheetId="308" r:id="rId30"/>
  </sheets>
  <definedNames>
    <definedName name="_xlnm.Print_Area" localSheetId="0">'0401'!$A$1:$F$41</definedName>
    <definedName name="_xlnm.Print_Area" localSheetId="1">'0402'!$A$1:$F$41</definedName>
    <definedName name="_xlnm.Print_Area" localSheetId="2">'0403'!$A$1:$F$41</definedName>
    <definedName name="_xlnm.Print_Area" localSheetId="3">'0404'!$A$1:$F$41</definedName>
    <definedName name="_xlnm.Print_Area" localSheetId="4">'0405'!$A$1:$F$41</definedName>
    <definedName name="_xlnm.Print_Area" localSheetId="5">'0406'!$A$1:$F$41</definedName>
    <definedName name="_xlnm.Print_Area" localSheetId="6">'0407'!$A$1:$F$41</definedName>
    <definedName name="_xlnm.Print_Area" localSheetId="7">'0408'!$A$1:$F$41</definedName>
    <definedName name="_xlnm.Print_Area" localSheetId="8">'0409'!$A$1:$F$41</definedName>
    <definedName name="_xlnm.Print_Area" localSheetId="9">'0410'!$A$1:$F$41</definedName>
    <definedName name="_xlnm.Print_Area" localSheetId="10">'0411'!$A$1:$F$41</definedName>
    <definedName name="_xlnm.Print_Area" localSheetId="11">'0412'!$A$1:$F$41</definedName>
    <definedName name="_xlnm.Print_Area" localSheetId="12">'0413'!$A$1:$F$41</definedName>
    <definedName name="_xlnm.Print_Area" localSheetId="13">'0414'!$A$1:$F$41</definedName>
    <definedName name="_xlnm.Print_Area" localSheetId="14">'0415'!$A$1:$F$41</definedName>
    <definedName name="_xlnm.Print_Area" localSheetId="15">'0416'!$A$1:$F$41</definedName>
    <definedName name="_xlnm.Print_Area" localSheetId="16">'0417'!$A$1:$F$41</definedName>
    <definedName name="_xlnm.Print_Area" localSheetId="17">'0418'!$A$1:$F$41</definedName>
    <definedName name="_xlnm.Print_Area" localSheetId="18">'0419'!$A$1:$F$41</definedName>
    <definedName name="_xlnm.Print_Area" localSheetId="19">'0420'!$A$1:$F$41</definedName>
    <definedName name="_xlnm.Print_Area" localSheetId="20">'0421'!$A$1:$F$46</definedName>
    <definedName name="_xlnm.Print_Area" localSheetId="21">'0422'!$A$1:$F$46</definedName>
    <definedName name="_xlnm.Print_Area" localSheetId="22">'0423'!$A$1:$F$46</definedName>
    <definedName name="_xlnm.Print_Area" localSheetId="23">'0424'!$A$1:$F$46</definedName>
    <definedName name="_xlnm.Print_Area" localSheetId="24">'0425'!$A$1:$F$46</definedName>
    <definedName name="_xlnm.Print_Area" localSheetId="25">'0426'!$A$1:$F$46</definedName>
    <definedName name="_xlnm.Print_Area" localSheetId="26">'0427'!$A$1:$F$46</definedName>
    <definedName name="_xlnm.Print_Area" localSheetId="27">'0428'!$A$1:$F$46</definedName>
    <definedName name="_xlnm.Print_Area" localSheetId="28">'0429'!$A$1:$F$46</definedName>
    <definedName name="_xlnm.Print_Area" localSheetId="29">'0430'!$A$1:$F$46</definedName>
  </definedNames>
  <calcPr calcId="152511"/>
</workbook>
</file>

<file path=xl/calcChain.xml><?xml version="1.0" encoding="utf-8"?>
<calcChain xmlns="http://schemas.openxmlformats.org/spreadsheetml/2006/main">
  <c r="B5" i="308" l="1"/>
  <c r="E45" i="308" l="1"/>
  <c r="B9" i="308"/>
  <c r="E45" i="307" l="1"/>
  <c r="B9" i="307"/>
  <c r="B5" i="307"/>
  <c r="E45" i="306" l="1"/>
  <c r="B9" i="306"/>
  <c r="B5" i="306"/>
  <c r="E45" i="305"/>
  <c r="B9" i="305"/>
  <c r="B5" i="305"/>
  <c r="E45" i="304"/>
  <c r="B9" i="304"/>
  <c r="B5" i="304"/>
  <c r="E45" i="303" l="1"/>
  <c r="B9" i="303"/>
  <c r="B5" i="303"/>
  <c r="B5" i="302" l="1"/>
  <c r="E45" i="302"/>
  <c r="B9" i="302"/>
  <c r="E45" i="299"/>
  <c r="B9" i="299"/>
  <c r="B5" i="299"/>
  <c r="E45" i="298"/>
  <c r="B9" i="298"/>
  <c r="B5" i="298"/>
  <c r="E45" i="295"/>
  <c r="B9" i="295"/>
  <c r="B5" i="295"/>
  <c r="E40" i="294"/>
  <c r="B9" i="294"/>
  <c r="B5" i="294"/>
  <c r="E40" i="293"/>
  <c r="B9" i="293"/>
  <c r="B5" i="293"/>
  <c r="E40" i="292" l="1"/>
  <c r="B9" i="292"/>
  <c r="B5" i="292"/>
  <c r="E40" i="291" l="1"/>
  <c r="H10" i="291"/>
  <c r="B9" i="291"/>
  <c r="B5" i="291"/>
  <c r="H10" i="290" l="1"/>
  <c r="E40" i="290"/>
  <c r="B9" i="290"/>
  <c r="B5" i="290"/>
  <c r="E40" i="289" l="1"/>
  <c r="B9" i="289"/>
  <c r="B5" i="289"/>
  <c r="E40" i="288"/>
  <c r="B9" i="288"/>
  <c r="B5" i="288"/>
  <c r="E40" i="286" l="1"/>
  <c r="B9" i="286"/>
  <c r="B5" i="286"/>
  <c r="E40" i="285" l="1"/>
  <c r="B9" i="285"/>
  <c r="B5" i="285"/>
  <c r="E40" i="284" l="1"/>
  <c r="B9" i="284"/>
  <c r="B5" i="284"/>
  <c r="E40" i="283"/>
  <c r="B9" i="283"/>
  <c r="B5" i="283"/>
  <c r="E40" i="281" l="1"/>
  <c r="B9" i="281"/>
  <c r="B5" i="281"/>
  <c r="E40" i="279"/>
  <c r="B9" i="279"/>
  <c r="B5" i="279"/>
  <c r="E40" i="278" l="1"/>
  <c r="B9" i="278"/>
  <c r="B5" i="278"/>
  <c r="E40" i="277"/>
  <c r="B9" i="277"/>
  <c r="B5" i="277"/>
  <c r="E40" i="276"/>
  <c r="B9" i="276"/>
  <c r="B5" i="276"/>
  <c r="E40" i="275" l="1"/>
  <c r="B9" i="275"/>
  <c r="B5" i="275"/>
  <c r="E40" i="274" l="1"/>
  <c r="B9" i="274"/>
  <c r="B5" i="274"/>
  <c r="E40" i="273" l="1"/>
  <c r="B9" i="273"/>
  <c r="B5" i="273"/>
  <c r="E40" i="272" l="1"/>
  <c r="B9" i="272"/>
  <c r="B5" i="272"/>
</calcChain>
</file>

<file path=xl/sharedStrings.xml><?xml version="1.0" encoding="utf-8"?>
<sst xmlns="http://schemas.openxmlformats.org/spreadsheetml/2006/main" count="2924" uniqueCount="793">
  <si>
    <t xml:space="preserve">오후 </t>
  </si>
  <si>
    <t xml:space="preserve"> </t>
  </si>
  <si>
    <t xml:space="preserve">금액 </t>
  </si>
  <si>
    <t xml:space="preserve">사용내역 </t>
  </si>
  <si>
    <t xml:space="preserve">  메뉴점검 및 교육내용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</si>
  <si>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</si>
  <si>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</si>
  <si>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</si>
  <si>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</si>
  <si>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</si>
  <si>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</si>
  <si>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</si>
  <si>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</si>
  <si>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</si>
  <si>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</si>
  <si>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</si>
  <si>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판매율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</si>
  <si>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</si>
  <si>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</si>
  <si>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</si>
  <si>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</si>
  <si>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</si>
  <si>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</si>
  <si>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</si>
  <si>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</si>
  <si>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</si>
  <si>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</si>
  <si>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</si>
  <si>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</si>
  <si>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</si>
  <si>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</si>
  <si>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</si>
  <si>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</si>
  <si>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* 기물 파손 없음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</si>
  <si>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</si>
  <si>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</si>
  <si>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</si>
  <si>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</si>
  <si>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보고 및 특이사항 / 건의사항  </t>
    <phoneticPr fontId="5" type="noConversion"/>
  </si>
  <si>
    <t xml:space="preserve">    COLA mercato Busan Daily Report  </t>
    <phoneticPr fontId="4" type="noConversion"/>
  </si>
  <si>
    <t xml:space="preserve">  기물파손율 </t>
    <phoneticPr fontId="5" type="noConversion"/>
  </si>
  <si>
    <t>김호중 계장</t>
    <phoneticPr fontId="5" type="noConversion"/>
  </si>
  <si>
    <t xml:space="preserve">시간 </t>
    <phoneticPr fontId="5" type="noConversion"/>
  </si>
  <si>
    <t xml:space="preserve">  주요예약상황 </t>
    <phoneticPr fontId="5" type="noConversion"/>
  </si>
  <si>
    <t>* 섹션 B (이길만 주임, 천상목, 정화영 사원)</t>
    <phoneticPr fontId="5" type="noConversion"/>
  </si>
  <si>
    <t>Appetizer</t>
    <phoneticPr fontId="5" type="noConversion"/>
  </si>
  <si>
    <t>Salad</t>
    <phoneticPr fontId="5" type="noConversion"/>
  </si>
  <si>
    <t>Pizza</t>
    <phoneticPr fontId="5" type="noConversion"/>
  </si>
  <si>
    <t>* Ant-Lumaconi</t>
    <phoneticPr fontId="5" type="noConversion"/>
  </si>
  <si>
    <t>* Ant-Sfoglia Melanzane</t>
    <phoneticPr fontId="5" type="noConversion"/>
  </si>
  <si>
    <t>* Sal-Caprese</t>
    <phoneticPr fontId="5" type="noConversion"/>
  </si>
  <si>
    <t>* Piz-Seaweed</t>
    <phoneticPr fontId="5" type="noConversion"/>
  </si>
  <si>
    <t>Pasta</t>
    <phoneticPr fontId="5" type="noConversion"/>
  </si>
  <si>
    <t>Risotto</t>
    <phoneticPr fontId="5" type="noConversion"/>
  </si>
  <si>
    <t>Main</t>
    <phoneticPr fontId="5" type="noConversion"/>
  </si>
  <si>
    <t>Set(Lunch)</t>
    <phoneticPr fontId="5" type="noConversion"/>
  </si>
  <si>
    <t>Set(Dinner)</t>
    <phoneticPr fontId="5" type="noConversion"/>
  </si>
  <si>
    <t>Wine Time</t>
    <phoneticPr fontId="5" type="noConversion"/>
  </si>
  <si>
    <t>Wine &amp; Beverage</t>
    <phoneticPr fontId="5" type="noConversion"/>
  </si>
  <si>
    <t>* 6층 테라스 야채 및 허브 작업</t>
    <phoneticPr fontId="5" type="noConversion"/>
  </si>
  <si>
    <t>* 김선경 사원 한치 손질 및 쭈꾸미 손질</t>
    <phoneticPr fontId="5" type="noConversion"/>
  </si>
  <si>
    <t>* 고재훈 사원 토마토소스 생산 및 조개 관리</t>
    <phoneticPr fontId="5" type="noConversion"/>
  </si>
  <si>
    <t>* 최학률 과장, 조성훈 사원 휴무, 정화영 사원 하프근무</t>
    <phoneticPr fontId="5" type="noConversion"/>
  </si>
  <si>
    <t>* 4~6층 테라스 페인트 작업</t>
    <phoneticPr fontId="5" type="noConversion"/>
  </si>
  <si>
    <t>* 달맞이에 벚꽃이 피면서 입점하는 고객수가 점점 증가하고 있습니다.</t>
    <phoneticPr fontId="5" type="noConversion"/>
  </si>
  <si>
    <t>* 섹션 A (김호중 계장, 김소영, 김주영 사원)</t>
    <phoneticPr fontId="5" type="noConversion"/>
  </si>
  <si>
    <t>이진규 님</t>
    <phoneticPr fontId="5" type="noConversion"/>
  </si>
  <si>
    <t>박희진 님</t>
    <phoneticPr fontId="5" type="noConversion"/>
  </si>
  <si>
    <t>박강민 님</t>
    <phoneticPr fontId="5" type="noConversion"/>
  </si>
  <si>
    <t>2+1</t>
    <phoneticPr fontId="5" type="noConversion"/>
  </si>
  <si>
    <t>조아라 님</t>
    <phoneticPr fontId="5" type="noConversion"/>
  </si>
  <si>
    <t>김관욱 님</t>
    <phoneticPr fontId="5" type="noConversion"/>
  </si>
  <si>
    <t>이상엽 님</t>
    <phoneticPr fontId="5" type="noConversion"/>
  </si>
  <si>
    <t>오동해 님</t>
    <phoneticPr fontId="5" type="noConversion"/>
  </si>
  <si>
    <t>강대운 님</t>
    <phoneticPr fontId="5" type="noConversion"/>
  </si>
  <si>
    <t>김준재 님</t>
    <phoneticPr fontId="5" type="noConversion"/>
  </si>
  <si>
    <t>2+2</t>
    <phoneticPr fontId="5" type="noConversion"/>
  </si>
  <si>
    <t>김한솔 님</t>
    <phoneticPr fontId="5" type="noConversion"/>
  </si>
  <si>
    <t>1주년 기념 방문, 디너 코스</t>
    <phoneticPr fontId="5" type="noConversion"/>
  </si>
  <si>
    <t>0(1)</t>
    <phoneticPr fontId="5" type="noConversion"/>
  </si>
  <si>
    <t>1(2)</t>
    <phoneticPr fontId="5" type="noConversion"/>
  </si>
  <si>
    <t>1(3)</t>
    <phoneticPr fontId="5" type="noConversion"/>
  </si>
  <si>
    <t>1(4)</t>
    <phoneticPr fontId="5" type="noConversion"/>
  </si>
  <si>
    <t>* Lunch A Set</t>
    <phoneticPr fontId="5" type="noConversion"/>
  </si>
  <si>
    <t>* Lunch B Set</t>
    <phoneticPr fontId="5" type="noConversion"/>
  </si>
  <si>
    <t>* Sal-Cesare</t>
    <phoneticPr fontId="5" type="noConversion"/>
  </si>
  <si>
    <t>* Piz-Jamon</t>
    <phoneticPr fontId="5" type="noConversion"/>
  </si>
  <si>
    <t>* 최영환 주임, 정동수 사원 휴무</t>
    <phoneticPr fontId="5" type="noConversion"/>
  </si>
  <si>
    <t>방순영 님</t>
    <phoneticPr fontId="5" type="noConversion"/>
  </si>
  <si>
    <t>이효진 님</t>
    <phoneticPr fontId="5" type="noConversion"/>
  </si>
  <si>
    <t>VIP, 검찰청 (반포 단골손님, 현재 부산지점 근무)</t>
    <phoneticPr fontId="5" type="noConversion"/>
  </si>
  <si>
    <t>이미경 님</t>
    <phoneticPr fontId="5" type="noConversion"/>
  </si>
  <si>
    <t>추정화 님</t>
    <phoneticPr fontId="5" type="noConversion"/>
  </si>
  <si>
    <t>배욱 님</t>
    <phoneticPr fontId="5" type="noConversion"/>
  </si>
  <si>
    <t>이효준 님</t>
    <phoneticPr fontId="5" type="noConversion"/>
  </si>
  <si>
    <t>최종숙 님</t>
    <phoneticPr fontId="5" type="noConversion"/>
  </si>
  <si>
    <t>김상민 님</t>
    <phoneticPr fontId="5" type="noConversion"/>
  </si>
  <si>
    <t>구윤희 님</t>
    <phoneticPr fontId="5" type="noConversion"/>
  </si>
  <si>
    <t>* 김소영, 천상목 사원 휴무</t>
    <phoneticPr fontId="5" type="noConversion"/>
  </si>
  <si>
    <t>* 평일임에도 주말처럼 오후 4시까지 고객님들의 방문이 지속적으로 이어졌습니다.</t>
    <phoneticPr fontId="5" type="noConversion"/>
  </si>
  <si>
    <t>* 섹션 A (김호중 계장, 조성훈, 김주영 사원)</t>
    <phoneticPr fontId="5" type="noConversion"/>
  </si>
  <si>
    <t>* 섹션 B (이길만 주임, 정화영 사원)</t>
    <phoneticPr fontId="5" type="noConversion"/>
  </si>
  <si>
    <t>2(5)</t>
    <phoneticPr fontId="5" type="noConversion"/>
  </si>
  <si>
    <t>2(6)</t>
    <phoneticPr fontId="5" type="noConversion"/>
  </si>
  <si>
    <t>* Pas-Gamberi</t>
    <phoneticPr fontId="5" type="noConversion"/>
  </si>
  <si>
    <t>* Lunch A Set</t>
    <phoneticPr fontId="5" type="noConversion"/>
  </si>
  <si>
    <t>* Piz-Jamon</t>
    <phoneticPr fontId="5" type="noConversion"/>
  </si>
  <si>
    <t>* Ris-Squid Ink</t>
    <phoneticPr fontId="5" type="noConversion"/>
  </si>
  <si>
    <t>이한나 님</t>
    <phoneticPr fontId="5" type="noConversion"/>
  </si>
  <si>
    <t>이승훈 님</t>
    <phoneticPr fontId="5" type="noConversion"/>
  </si>
  <si>
    <t>* 전 품목에서 고른 판매율을 보였습니다.</t>
    <phoneticPr fontId="5" type="noConversion"/>
  </si>
  <si>
    <t>이은영 님</t>
    <phoneticPr fontId="5" type="noConversion"/>
  </si>
  <si>
    <t>이은주 님</t>
    <phoneticPr fontId="5" type="noConversion"/>
  </si>
  <si>
    <t>손수익 님</t>
    <phoneticPr fontId="5" type="noConversion"/>
  </si>
  <si>
    <t>박종우 님</t>
    <phoneticPr fontId="5" type="noConversion"/>
  </si>
  <si>
    <t>비즈니스 모임, L/B</t>
    <phoneticPr fontId="5" type="noConversion"/>
  </si>
  <si>
    <t>* 정화영, 김주영 사원 휴무</t>
    <phoneticPr fontId="5" type="noConversion"/>
  </si>
  <si>
    <t>* 섹션 A (김호중 계장, 김소영, 조성훈 사원)</t>
    <phoneticPr fontId="5" type="noConversion"/>
  </si>
  <si>
    <t>* 섹션 B (이길만 주임, 천상목 사원)</t>
    <phoneticPr fontId="5" type="noConversion"/>
  </si>
  <si>
    <t>* 주현철과장, 김선경사원 휴무 정동수 사원 훈련</t>
    <phoneticPr fontId="5" type="noConversion"/>
  </si>
  <si>
    <t>* 고재훈 사원 미장파트 업무</t>
    <phoneticPr fontId="5" type="noConversion"/>
  </si>
  <si>
    <t>* 주방 섹션별 대청소</t>
    <phoneticPr fontId="5" type="noConversion"/>
  </si>
  <si>
    <t>* 윤은선 사원 평일 피자 판매율 증가로 도우양 체크</t>
    <phoneticPr fontId="5" type="noConversion"/>
  </si>
  <si>
    <t>* 평일 손님 증가 대비 미장 및 식자재 체크</t>
    <phoneticPr fontId="5" type="noConversion"/>
  </si>
  <si>
    <t>* 송상민, 고재훈 사원 휴무</t>
    <phoneticPr fontId="5" type="noConversion"/>
  </si>
  <si>
    <t>* 6층 주방 직원 식당 대청소</t>
    <phoneticPr fontId="5" type="noConversion"/>
  </si>
  <si>
    <t xml:space="preserve">* 윤은선 사원 미역 소스 생산 </t>
    <phoneticPr fontId="5" type="noConversion"/>
  </si>
  <si>
    <t>* 정동수 사원 토마토소스 생산</t>
    <phoneticPr fontId="5" type="noConversion"/>
  </si>
  <si>
    <t>* Bar 선반 정리 및 대청소</t>
    <phoneticPr fontId="5" type="noConversion"/>
  </si>
  <si>
    <t>* 6층 직원 락카 및 테라스 정리</t>
    <phoneticPr fontId="5" type="noConversion"/>
  </si>
  <si>
    <t>3(4)</t>
    <phoneticPr fontId="5" type="noConversion"/>
  </si>
  <si>
    <t>0(3)</t>
    <phoneticPr fontId="5" type="noConversion"/>
  </si>
  <si>
    <t>0(5)</t>
    <phoneticPr fontId="5" type="noConversion"/>
  </si>
  <si>
    <t>3(9)</t>
    <phoneticPr fontId="5" type="noConversion"/>
  </si>
  <si>
    <t>* Lunch B Set</t>
    <phoneticPr fontId="5" type="noConversion"/>
  </si>
  <si>
    <t>* Lunch A Set</t>
    <phoneticPr fontId="5" type="noConversion"/>
  </si>
  <si>
    <t>* Pas-Rigatoni</t>
    <phoneticPr fontId="5" type="noConversion"/>
  </si>
  <si>
    <t>* Ant-Cheese Platter</t>
    <phoneticPr fontId="5" type="noConversion"/>
  </si>
  <si>
    <t>이보경 님</t>
    <phoneticPr fontId="5" type="noConversion"/>
  </si>
  <si>
    <t>3(7)</t>
    <phoneticPr fontId="5" type="noConversion"/>
  </si>
  <si>
    <t>2(7)</t>
    <phoneticPr fontId="5" type="noConversion"/>
  </si>
  <si>
    <t>2(11)</t>
    <phoneticPr fontId="5" type="noConversion"/>
  </si>
  <si>
    <t>* Pas-Aglio e Olio</t>
    <phoneticPr fontId="5" type="noConversion"/>
  </si>
  <si>
    <t>* Ris-Funghi</t>
    <phoneticPr fontId="5" type="noConversion"/>
  </si>
  <si>
    <t>* Ant-Pepe Fritti</t>
    <phoneticPr fontId="5" type="noConversion"/>
  </si>
  <si>
    <t>박은하 님</t>
    <phoneticPr fontId="5" type="noConversion"/>
  </si>
  <si>
    <t>이보람 님</t>
    <phoneticPr fontId="5" type="noConversion"/>
  </si>
  <si>
    <t>5+1</t>
    <phoneticPr fontId="5" type="noConversion"/>
  </si>
  <si>
    <t>황정혜 님</t>
    <phoneticPr fontId="5" type="noConversion"/>
  </si>
  <si>
    <t>엄정미 님</t>
    <phoneticPr fontId="5" type="noConversion"/>
  </si>
  <si>
    <t>하트회</t>
    <phoneticPr fontId="5" type="noConversion"/>
  </si>
  <si>
    <t>L/B Set</t>
    <phoneticPr fontId="5" type="noConversion"/>
  </si>
  <si>
    <t>박소영 님</t>
    <phoneticPr fontId="5" type="noConversion"/>
  </si>
  <si>
    <t>강동현 님</t>
    <phoneticPr fontId="5" type="noConversion"/>
  </si>
  <si>
    <t>마음 님</t>
    <phoneticPr fontId="5" type="noConversion"/>
  </si>
  <si>
    <t>D/B Set</t>
    <phoneticPr fontId="5" type="noConversion"/>
  </si>
  <si>
    <t>박다영 님</t>
    <phoneticPr fontId="5" type="noConversion"/>
  </si>
  <si>
    <t>심현석 님</t>
    <phoneticPr fontId="5" type="noConversion"/>
  </si>
  <si>
    <t>정인숙 님</t>
    <phoneticPr fontId="5" type="noConversion"/>
  </si>
  <si>
    <t>존엘리엇(남편분) 생일기념 방문</t>
    <phoneticPr fontId="5" type="noConversion"/>
  </si>
  <si>
    <t>박보근 님</t>
    <phoneticPr fontId="5" type="noConversion"/>
  </si>
  <si>
    <t>* 김호중 계장 휴무, 김주영 사원 하프근무</t>
    <phoneticPr fontId="5" type="noConversion"/>
  </si>
  <si>
    <t>* 4월 전체미팅 진행 (9:00am~11:00am)</t>
    <phoneticPr fontId="5" type="noConversion"/>
  </si>
  <si>
    <t>* 금일은 오픈시간인 11시부터 마감시간까지 지속적으로 고객 방문이 이어졌습니다.</t>
    <phoneticPr fontId="5" type="noConversion"/>
  </si>
  <si>
    <t>* 섹션 A (김소영, 조성훈 사원)</t>
    <phoneticPr fontId="5" type="noConversion"/>
  </si>
  <si>
    <t>* 섹션 B (천상목, 정화영, 김주영 사원)</t>
    <phoneticPr fontId="5" type="noConversion"/>
  </si>
  <si>
    <t>* 6층 (이길만 주임)</t>
    <phoneticPr fontId="5" type="noConversion"/>
  </si>
  <si>
    <t>0(7)</t>
    <phoneticPr fontId="5" type="noConversion"/>
  </si>
  <si>
    <t>4(11)</t>
    <phoneticPr fontId="5" type="noConversion"/>
  </si>
  <si>
    <t>2(13)</t>
    <phoneticPr fontId="5" type="noConversion"/>
  </si>
  <si>
    <t>* Piz-Margherita</t>
    <phoneticPr fontId="5" type="noConversion"/>
  </si>
  <si>
    <t>* Pas-Gamberi</t>
    <phoneticPr fontId="5" type="noConversion"/>
  </si>
  <si>
    <t>* Ant-Tartara</t>
    <phoneticPr fontId="5" type="noConversion"/>
  </si>
  <si>
    <t>손희은 님</t>
    <phoneticPr fontId="5" type="noConversion"/>
  </si>
  <si>
    <t>박성훈 님</t>
    <phoneticPr fontId="5" type="noConversion"/>
  </si>
  <si>
    <t>도형근 님</t>
    <phoneticPr fontId="5" type="noConversion"/>
  </si>
  <si>
    <t>김승희 님</t>
    <phoneticPr fontId="5" type="noConversion"/>
  </si>
  <si>
    <t>이상화 님</t>
    <phoneticPr fontId="5" type="noConversion"/>
  </si>
  <si>
    <t>양은별 님</t>
    <phoneticPr fontId="5" type="noConversion"/>
  </si>
  <si>
    <t>서형심 님</t>
    <phoneticPr fontId="5" type="noConversion"/>
  </si>
  <si>
    <t>D/B Set</t>
    <phoneticPr fontId="5" type="noConversion"/>
  </si>
  <si>
    <t>황수진 님</t>
    <phoneticPr fontId="5" type="noConversion"/>
  </si>
  <si>
    <t>5+3</t>
    <phoneticPr fontId="5" type="noConversion"/>
  </si>
  <si>
    <t>가족식사</t>
    <phoneticPr fontId="5" type="noConversion"/>
  </si>
  <si>
    <t>신재훈 님</t>
    <phoneticPr fontId="5" type="noConversion"/>
  </si>
  <si>
    <t>공하나 님</t>
    <phoneticPr fontId="5" type="noConversion"/>
  </si>
  <si>
    <t>Carol 님</t>
    <phoneticPr fontId="5" type="noConversion"/>
  </si>
  <si>
    <t>Leila 님</t>
    <phoneticPr fontId="5" type="noConversion"/>
  </si>
  <si>
    <t>* 이길만 주임 휴무</t>
    <phoneticPr fontId="5" type="noConversion"/>
  </si>
  <si>
    <t>* 금일은 런치, 디너타임 모두 웨이팅 타임이 있을정도로 많은 분들께서 매장을 방문</t>
    <phoneticPr fontId="5" type="noConversion"/>
  </si>
  <si>
    <t xml:space="preserve">  해주셨으며, 전 품목 고른 판매율을 보였습니다.</t>
    <phoneticPr fontId="5" type="noConversion"/>
  </si>
  <si>
    <t>* 6층 (정화영 사원)</t>
    <phoneticPr fontId="5" type="noConversion"/>
  </si>
  <si>
    <t>* 섹션 A (김호중 계장, 김소영, 조성훈 사원)</t>
    <phoneticPr fontId="5" type="noConversion"/>
  </si>
  <si>
    <t>* 섹션 B (천상목, 김주영 사원)</t>
    <phoneticPr fontId="5" type="noConversion"/>
  </si>
  <si>
    <t>2(9)</t>
    <phoneticPr fontId="5" type="noConversion"/>
  </si>
  <si>
    <t>2(6)</t>
    <phoneticPr fontId="5" type="noConversion"/>
  </si>
  <si>
    <t>3(14)</t>
    <phoneticPr fontId="5" type="noConversion"/>
  </si>
  <si>
    <t>6(19)</t>
    <phoneticPr fontId="5" type="noConversion"/>
  </si>
  <si>
    <t>* Car-Pesce Cartoccio</t>
    <phoneticPr fontId="5" type="noConversion"/>
  </si>
  <si>
    <t>* Dinner Set</t>
    <phoneticPr fontId="5" type="noConversion"/>
  </si>
  <si>
    <t>* Ant-Calamari</t>
    <phoneticPr fontId="5" type="noConversion"/>
  </si>
  <si>
    <t>심지영 님</t>
    <phoneticPr fontId="5" type="noConversion"/>
  </si>
  <si>
    <t>이지연 님</t>
    <phoneticPr fontId="5" type="noConversion"/>
  </si>
  <si>
    <t>박인형 님</t>
    <phoneticPr fontId="5" type="noConversion"/>
  </si>
  <si>
    <t>권미란 님</t>
    <phoneticPr fontId="5" type="noConversion"/>
  </si>
  <si>
    <t>Mohamed 님</t>
    <phoneticPr fontId="5" type="noConversion"/>
  </si>
  <si>
    <t>박우진 님</t>
    <phoneticPr fontId="5" type="noConversion"/>
  </si>
  <si>
    <t>강현 님</t>
    <phoneticPr fontId="5" type="noConversion"/>
  </si>
  <si>
    <t>이동관 님</t>
    <phoneticPr fontId="5" type="noConversion"/>
  </si>
  <si>
    <t>정의환 님</t>
    <phoneticPr fontId="5" type="noConversion"/>
  </si>
  <si>
    <t>* 이길만 주임, 천상목 사원 휴무</t>
    <phoneticPr fontId="5" type="noConversion"/>
  </si>
  <si>
    <t>* 금일 런치타임은 한시간 넘게 웨이팅 타임이 있었으며, 디너타임에는 10인 이상의</t>
    <phoneticPr fontId="5" type="noConversion"/>
  </si>
  <si>
    <t xml:space="preserve">  단체손님들께서 예약없이, 많이 방문해 해주셨습니다.</t>
    <phoneticPr fontId="5" type="noConversion"/>
  </si>
  <si>
    <t>* 6층 (조성훈 사원)</t>
    <phoneticPr fontId="5" type="noConversion"/>
  </si>
  <si>
    <t>* 섹션 A (김호중 계장, 김소영 사원)</t>
    <phoneticPr fontId="5" type="noConversion"/>
  </si>
  <si>
    <t>* 섹션 B (정화영, 김주영 사원)</t>
    <phoneticPr fontId="5" type="noConversion"/>
  </si>
  <si>
    <t>양형우 님</t>
    <phoneticPr fontId="5" type="noConversion"/>
  </si>
  <si>
    <t>이경미 님</t>
    <phoneticPr fontId="5" type="noConversion"/>
  </si>
  <si>
    <t>* 최학률과장, 조성훈 사원 휴무</t>
    <phoneticPr fontId="5" type="noConversion"/>
  </si>
  <si>
    <t>* 금일 런치타임은 예약사항은 많지 않았지만, 워킹으로 많은 분들께서 방문해주셨으며,</t>
    <phoneticPr fontId="5" type="noConversion"/>
  </si>
  <si>
    <t xml:space="preserve"> 날씨가 아직 쌀쌀함에도 테라스 이용고객이 많았습니다.</t>
    <phoneticPr fontId="5" type="noConversion"/>
  </si>
  <si>
    <t>* 김정필, 윤은선사원 휴무</t>
    <phoneticPr fontId="5" type="noConversion"/>
  </si>
  <si>
    <t>* 6층 주방 및 5층 직원 식당 대청소</t>
    <phoneticPr fontId="5" type="noConversion"/>
  </si>
  <si>
    <t>* 주현철 과장 디저트 시연 ( 제폴라, 생선 메인 )</t>
    <phoneticPr fontId="5" type="noConversion"/>
  </si>
  <si>
    <t>소이소스와 검은깨 생선 찜</t>
    <phoneticPr fontId="5" type="noConversion"/>
  </si>
  <si>
    <t>* 최영환 주임 , 고재훈 사원 휴무</t>
    <phoneticPr fontId="5" type="noConversion"/>
  </si>
  <si>
    <t>* 후드 청소 및 섹션별 선반 정리정돈</t>
    <phoneticPr fontId="5" type="noConversion"/>
  </si>
  <si>
    <t>* 윤은선 사원 주말대비 피자도우생산량 증가</t>
    <phoneticPr fontId="5" type="noConversion"/>
  </si>
  <si>
    <t>* 정동수 사원 토마토 소스 생산및 조개스탁 생산</t>
    <phoneticPr fontId="5" type="noConversion"/>
  </si>
  <si>
    <t>* 최영환 주임 휴무</t>
    <phoneticPr fontId="5" type="noConversion"/>
  </si>
  <si>
    <t>* 5층 주방 냉장고 정리정돈 ( 송상민 사원 )</t>
    <phoneticPr fontId="5" type="noConversion"/>
  </si>
  <si>
    <t>* 오븐 청소 및 직원 식당 정리정돈</t>
    <phoneticPr fontId="5" type="noConversion"/>
  </si>
  <si>
    <t>* 고재훈,정동수 사원 미장파트 업무</t>
    <phoneticPr fontId="5" type="noConversion"/>
  </si>
  <si>
    <t>* 송상민, 김선경 사원 메인 업무</t>
    <phoneticPr fontId="5" type="noConversion"/>
  </si>
  <si>
    <t>* 평일 영업대비 섹션별 미장 작업</t>
    <phoneticPr fontId="5" type="noConversion"/>
  </si>
  <si>
    <t>* 김선경, 정동수 사원 휴무</t>
    <phoneticPr fontId="5" type="noConversion"/>
  </si>
  <si>
    <t xml:space="preserve">* 식기세척기 펌프 교체 </t>
    <phoneticPr fontId="5" type="noConversion"/>
  </si>
  <si>
    <t>* 주방내 가스관 교체 ( 기름 누수 제거 ) 김영선 관리대리</t>
    <phoneticPr fontId="5" type="noConversion"/>
  </si>
  <si>
    <t>* 송상민 사원 미장파트 업무</t>
    <phoneticPr fontId="5" type="noConversion"/>
  </si>
  <si>
    <t>* 최영환 주임 평일 식자재 관리 및 냉장고 정리정돈 체크</t>
    <phoneticPr fontId="5" type="noConversion"/>
  </si>
  <si>
    <t>* Pas-Mare</t>
    <phoneticPr fontId="5" type="noConversion"/>
  </si>
  <si>
    <t>* Lunch A Set</t>
    <phoneticPr fontId="5" type="noConversion"/>
  </si>
  <si>
    <t>* Ris-Squid Ink</t>
    <phoneticPr fontId="5" type="noConversion"/>
  </si>
  <si>
    <t>* Ant-Brie Cheese</t>
    <phoneticPr fontId="5" type="noConversion"/>
  </si>
  <si>
    <t>이길만 주임</t>
    <phoneticPr fontId="5" type="noConversion"/>
  </si>
  <si>
    <t>3+2</t>
    <phoneticPr fontId="5" type="noConversion"/>
  </si>
  <si>
    <t>최소현 님</t>
    <phoneticPr fontId="5" type="noConversion"/>
  </si>
  <si>
    <t>김문섭 님</t>
    <phoneticPr fontId="5" type="noConversion"/>
  </si>
  <si>
    <t>배지선 님</t>
    <phoneticPr fontId="5" type="noConversion"/>
  </si>
  <si>
    <t>옥슬기 님</t>
    <phoneticPr fontId="5" type="noConversion"/>
  </si>
  <si>
    <t>1(1)</t>
    <phoneticPr fontId="5" type="noConversion"/>
  </si>
  <si>
    <t>2(2)</t>
    <phoneticPr fontId="5" type="noConversion"/>
  </si>
  <si>
    <t>* INS-Funghi</t>
    <phoneticPr fontId="5" type="noConversion"/>
  </si>
  <si>
    <t>* PAS - Arrabbiata</t>
    <phoneticPr fontId="5" type="noConversion"/>
  </si>
  <si>
    <t>* PIZ - Colamercato</t>
    <phoneticPr fontId="5" type="noConversion"/>
  </si>
  <si>
    <t>* RIS -Funghi</t>
    <phoneticPr fontId="5" type="noConversion"/>
  </si>
  <si>
    <t>* 김소영, 김주영 사원 휴무</t>
    <phoneticPr fontId="5" type="noConversion"/>
  </si>
  <si>
    <t xml:space="preserve"> </t>
    <phoneticPr fontId="5" type="noConversion"/>
  </si>
  <si>
    <t>* 금일 런치타임에는 손님이 비교적 적었으나, 저녁타임에 디너코스와 더불어 와인 판매가</t>
    <phoneticPr fontId="5" type="noConversion"/>
  </si>
  <si>
    <t xml:space="preserve"> 잘 이루어졌습니다.</t>
    <phoneticPr fontId="5" type="noConversion"/>
  </si>
  <si>
    <t>* 섹션 A (김호중 계장, 조성훈 사원)</t>
    <phoneticPr fontId="5" type="noConversion"/>
  </si>
  <si>
    <t>* 섹션 B (이길만 주임, 천상목, 정화영 사원)</t>
    <phoneticPr fontId="5" type="noConversion"/>
  </si>
  <si>
    <t>0(4)</t>
    <phoneticPr fontId="5" type="noConversion"/>
  </si>
  <si>
    <t>* PIZ - Margherita</t>
    <phoneticPr fontId="5" type="noConversion"/>
  </si>
  <si>
    <t>* INS - Mercato</t>
    <phoneticPr fontId="5" type="noConversion"/>
  </si>
  <si>
    <t>* ANT - Pepe fritti</t>
    <phoneticPr fontId="5" type="noConversion"/>
  </si>
  <si>
    <t>* Main - Pesce</t>
    <phoneticPr fontId="5" type="noConversion"/>
  </si>
  <si>
    <t>* 김호중 계장, 정화영 사원 휴무</t>
    <phoneticPr fontId="5" type="noConversion"/>
  </si>
  <si>
    <t>* 테라스 정리 정돈 및 테라스 유리 얼룩 제거</t>
    <phoneticPr fontId="5" type="noConversion"/>
  </si>
  <si>
    <t>* 섹션 A (김소영, 천상목 사원)</t>
    <phoneticPr fontId="5" type="noConversion"/>
  </si>
  <si>
    <t>* 섹션 B (이길만 주임, 조성훈, 김주영 사원)</t>
    <phoneticPr fontId="5" type="noConversion"/>
  </si>
  <si>
    <t>* 주현철 과장, 김선경 , 송상민 사원 휴무</t>
    <phoneticPr fontId="5" type="noConversion"/>
  </si>
  <si>
    <t>* 고재훈 사원 미장파트업무</t>
    <phoneticPr fontId="5" type="noConversion"/>
  </si>
  <si>
    <t xml:space="preserve">* 트렌치 청소 </t>
    <phoneticPr fontId="5" type="noConversion"/>
  </si>
  <si>
    <t>* 최영환 주임 데미글라스 소스 생산</t>
    <phoneticPr fontId="5" type="noConversion"/>
  </si>
  <si>
    <t>* 피자파트 냉장고 프레온가스 충전 및 수리</t>
    <phoneticPr fontId="5" type="noConversion"/>
  </si>
  <si>
    <t>* 김선경 사원 피자파트 업무</t>
    <phoneticPr fontId="5" type="noConversion"/>
  </si>
  <si>
    <t>* 데미글라스 소스 생산 완료</t>
    <phoneticPr fontId="5" type="noConversion"/>
  </si>
  <si>
    <t xml:space="preserve">* 식당 및 후드 청소 </t>
    <phoneticPr fontId="5" type="noConversion"/>
  </si>
  <si>
    <t>* 주현철 과장 신사근무 , 고재훈, 윤은선 사원 휴무</t>
    <phoneticPr fontId="5" type="noConversion"/>
  </si>
  <si>
    <t>* 주현철 과장 신사 근무 간부 미팅</t>
    <phoneticPr fontId="5" type="noConversion"/>
  </si>
  <si>
    <t>* 최영환 주임 , 정동수 사원 휴무</t>
    <phoneticPr fontId="5" type="noConversion"/>
  </si>
  <si>
    <t>* 주말대비 미장 준비</t>
    <phoneticPr fontId="5" type="noConversion"/>
  </si>
  <si>
    <t>* 윤은선 사원 하몽슬라이스 작업</t>
    <phoneticPr fontId="5" type="noConversion"/>
  </si>
  <si>
    <t>* 고재훈 사원 토마토 소스 생산</t>
    <phoneticPr fontId="5" type="noConversion"/>
  </si>
  <si>
    <t>* 워크인 냉장고 정리정돈</t>
    <phoneticPr fontId="5" type="noConversion"/>
  </si>
  <si>
    <t>* 김정필 사원 드레싱 생산 ( 주현철 과장 교육 및 체크 )</t>
    <phoneticPr fontId="5" type="noConversion"/>
  </si>
  <si>
    <t>* 송상민 사원 육류 숙성도 관리</t>
    <phoneticPr fontId="5" type="noConversion"/>
  </si>
  <si>
    <t>0(2)</t>
    <phoneticPr fontId="5" type="noConversion"/>
  </si>
  <si>
    <t>1(3)</t>
    <phoneticPr fontId="5" type="noConversion"/>
  </si>
  <si>
    <t>* Lunch B Set</t>
    <phoneticPr fontId="5" type="noConversion"/>
  </si>
  <si>
    <t>* Piz-Noci</t>
    <phoneticPr fontId="5" type="noConversion"/>
  </si>
  <si>
    <t>* Ant-Zuppa Cozze</t>
    <phoneticPr fontId="5" type="noConversion"/>
  </si>
  <si>
    <t>최윤주 님</t>
    <phoneticPr fontId="5" type="noConversion"/>
  </si>
  <si>
    <t>마음 님</t>
    <phoneticPr fontId="5" type="noConversion"/>
  </si>
  <si>
    <t>임미정 님</t>
    <phoneticPr fontId="5" type="noConversion"/>
  </si>
  <si>
    <t>민은식 님</t>
    <phoneticPr fontId="5" type="noConversion"/>
  </si>
  <si>
    <t>동부지청</t>
    <phoneticPr fontId="5" type="noConversion"/>
  </si>
  <si>
    <t>강은수 님</t>
    <phoneticPr fontId="5" type="noConversion"/>
  </si>
  <si>
    <t>* 최학률 과장, 김호중 계장 (신사점 관리자 미팅)</t>
    <phoneticPr fontId="5" type="noConversion"/>
  </si>
  <si>
    <t>* 금일 런치타임에는 어머님 모임이 많았으며, Lunch Set 판매율이 높았습니다.</t>
    <phoneticPr fontId="5" type="noConversion"/>
  </si>
  <si>
    <t>* 섹션 A (김소영, 천상목, 정화영 사원)</t>
    <phoneticPr fontId="5" type="noConversion"/>
  </si>
  <si>
    <t>* 최학률 과장 휴무, 이길만 주임 하프근무</t>
    <phoneticPr fontId="5" type="noConversion"/>
  </si>
  <si>
    <t>* 섹션 A (이길만 주임, 조성훈, 김주영 사원)</t>
    <phoneticPr fontId="5" type="noConversion"/>
  </si>
  <si>
    <t>* 섹션 B (김소영, 천상목, 정화영 사원)</t>
    <phoneticPr fontId="5" type="noConversion"/>
  </si>
  <si>
    <t>박진우 님</t>
    <phoneticPr fontId="5" type="noConversion"/>
  </si>
  <si>
    <t>이승재 님</t>
    <phoneticPr fontId="5" type="noConversion"/>
  </si>
  <si>
    <t>정현수 님</t>
    <phoneticPr fontId="5" type="noConversion"/>
  </si>
  <si>
    <t>강영훈 님</t>
    <phoneticPr fontId="5" type="noConversion"/>
  </si>
  <si>
    <t>* Pas-Carbonara</t>
    <phoneticPr fontId="5" type="noConversion"/>
  </si>
  <si>
    <t>* Lunch B Set</t>
    <phoneticPr fontId="5" type="noConversion"/>
  </si>
  <si>
    <t>* Sal-Caprese</t>
    <phoneticPr fontId="5" type="noConversion"/>
  </si>
  <si>
    <t>* Pas-Arrabbiata</t>
    <phoneticPr fontId="5" type="noConversion"/>
  </si>
  <si>
    <t>임정훈 님</t>
    <phoneticPr fontId="5" type="noConversion"/>
  </si>
  <si>
    <t>18;30</t>
    <phoneticPr fontId="5" type="noConversion"/>
  </si>
  <si>
    <t>4+1</t>
    <phoneticPr fontId="5" type="noConversion"/>
  </si>
  <si>
    <t>김은미 님</t>
    <phoneticPr fontId="5" type="noConversion"/>
  </si>
  <si>
    <t>나경철 님</t>
    <phoneticPr fontId="5" type="noConversion"/>
  </si>
  <si>
    <t>* 금일은 전품목 고른 판매율을 보였으며, 다양한 모임 유형의 고객님들께서 많이 방문해</t>
    <phoneticPr fontId="5" type="noConversion"/>
  </si>
  <si>
    <t xml:space="preserve">  주셨습니다.</t>
    <phoneticPr fontId="5" type="noConversion"/>
  </si>
  <si>
    <t>송영지 님</t>
    <phoneticPr fontId="5" type="noConversion"/>
  </si>
  <si>
    <t>4+3</t>
    <phoneticPr fontId="5" type="noConversion"/>
  </si>
  <si>
    <t>김세원 님</t>
    <phoneticPr fontId="5" type="noConversion"/>
  </si>
  <si>
    <t>김동하 님</t>
    <phoneticPr fontId="5" type="noConversion"/>
  </si>
  <si>
    <t>Pam 님</t>
    <phoneticPr fontId="5" type="noConversion"/>
  </si>
  <si>
    <t>김민주 님</t>
    <phoneticPr fontId="5" type="noConversion"/>
  </si>
  <si>
    <t>윤지인 님</t>
    <phoneticPr fontId="5" type="noConversion"/>
  </si>
  <si>
    <t>박소정 님</t>
    <phoneticPr fontId="5" type="noConversion"/>
  </si>
  <si>
    <t>부모님 생신, 가족식사</t>
    <phoneticPr fontId="5" type="noConversion"/>
  </si>
  <si>
    <t>허정인 님</t>
    <phoneticPr fontId="5" type="noConversion"/>
  </si>
  <si>
    <t>조민준 님</t>
    <phoneticPr fontId="5" type="noConversion"/>
  </si>
  <si>
    <t>이유명 님</t>
    <phoneticPr fontId="5" type="noConversion"/>
  </si>
  <si>
    <t>권순정 님</t>
    <phoneticPr fontId="5" type="noConversion"/>
  </si>
  <si>
    <t>VIP, 가족식사</t>
    <phoneticPr fontId="5" type="noConversion"/>
  </si>
  <si>
    <t>* 김소영 사원 꽃꽃이 및 테이블 셋팅 교육. (신사점 최향경 대리)</t>
    <phoneticPr fontId="5" type="noConversion"/>
  </si>
  <si>
    <t>* 금일 디너타임에는 1시간정도 웨이팅 타임이 있었습니다.</t>
    <phoneticPr fontId="5" type="noConversion"/>
  </si>
  <si>
    <t>* 섹션 B (이길만 주임, 정화영, 김주영 사원)</t>
    <phoneticPr fontId="5" type="noConversion"/>
  </si>
  <si>
    <t>2(4)</t>
    <phoneticPr fontId="5" type="noConversion"/>
  </si>
  <si>
    <t>4(5)</t>
    <phoneticPr fontId="5" type="noConversion"/>
  </si>
  <si>
    <t>4(10)</t>
    <phoneticPr fontId="5" type="noConversion"/>
  </si>
  <si>
    <t>* Lunch B Set</t>
    <phoneticPr fontId="5" type="noConversion"/>
  </si>
  <si>
    <t>* Piz-Noci</t>
    <phoneticPr fontId="5" type="noConversion"/>
  </si>
  <si>
    <t>* Dinner Set</t>
    <phoneticPr fontId="5" type="noConversion"/>
  </si>
  <si>
    <t>* Ant-Brie Formaggio</t>
    <phoneticPr fontId="5" type="noConversion"/>
  </si>
  <si>
    <t>조근아 님</t>
    <phoneticPr fontId="5" type="noConversion"/>
  </si>
  <si>
    <t>돌잔치, L/B Set</t>
    <phoneticPr fontId="5" type="noConversion"/>
  </si>
  <si>
    <t>김태윤 님</t>
    <phoneticPr fontId="5" type="noConversion"/>
  </si>
  <si>
    <t>조현아 님</t>
    <phoneticPr fontId="5" type="noConversion"/>
  </si>
  <si>
    <t>4+4</t>
    <phoneticPr fontId="5" type="noConversion"/>
  </si>
  <si>
    <t>문선진 님</t>
    <phoneticPr fontId="5" type="noConversion"/>
  </si>
  <si>
    <t>김태우 님</t>
    <phoneticPr fontId="5" type="noConversion"/>
  </si>
  <si>
    <t>박형욱 님</t>
    <phoneticPr fontId="5" type="noConversion"/>
  </si>
  <si>
    <t>변상훈 님</t>
    <phoneticPr fontId="5" type="noConversion"/>
  </si>
  <si>
    <t>권혜숙 님</t>
    <phoneticPr fontId="5" type="noConversion"/>
  </si>
  <si>
    <t>김경만 님</t>
    <phoneticPr fontId="5" type="noConversion"/>
  </si>
  <si>
    <t>이재경 님</t>
    <phoneticPr fontId="5" type="noConversion"/>
  </si>
  <si>
    <t>* 조성훈, 김주영 사원 휴무</t>
    <phoneticPr fontId="5" type="noConversion"/>
  </si>
  <si>
    <t>* 섹션 A (김호중 계장)</t>
    <phoneticPr fontId="5" type="noConversion"/>
  </si>
  <si>
    <t>* 6층 (김소영, 천상목 사원)</t>
    <phoneticPr fontId="5" type="noConversion"/>
  </si>
  <si>
    <t>* 김정필 사원 휴무</t>
    <phoneticPr fontId="5" type="noConversion"/>
  </si>
  <si>
    <t>* 고재훈 사원 파스타 미장 업무</t>
    <phoneticPr fontId="5" type="noConversion"/>
  </si>
  <si>
    <t>* 최영환 주임 데미글라스 소스 생산</t>
    <phoneticPr fontId="5" type="noConversion"/>
  </si>
  <si>
    <t>* 정동수 사원 휴무</t>
    <phoneticPr fontId="5" type="noConversion"/>
  </si>
  <si>
    <t>* 식당 청소</t>
    <phoneticPr fontId="5" type="noConversion"/>
  </si>
  <si>
    <t>* 송상민 사원 육류 상태 체크, 김선경 사원 야채 식자재 체크</t>
    <phoneticPr fontId="5" type="noConversion"/>
  </si>
  <si>
    <t>3(13)</t>
    <phoneticPr fontId="5" type="noConversion"/>
  </si>
  <si>
    <t>* Lunch B Set</t>
    <phoneticPr fontId="5" type="noConversion"/>
  </si>
  <si>
    <t>* Pas-Gamberi</t>
    <phoneticPr fontId="5" type="noConversion"/>
  </si>
  <si>
    <t>* Ant-Tartara</t>
    <phoneticPr fontId="5" type="noConversion"/>
  </si>
  <si>
    <t>* Ant-Brie Formaggio</t>
    <phoneticPr fontId="5" type="noConversion"/>
  </si>
  <si>
    <t>송미경 님</t>
    <phoneticPr fontId="5" type="noConversion"/>
  </si>
  <si>
    <t>* 금일은 평소 일요일 디너타임에 비해 9시이후 방문고객이 많았습니다.</t>
    <phoneticPr fontId="5" type="noConversion"/>
  </si>
  <si>
    <t>이길만 주임</t>
    <phoneticPr fontId="5" type="noConversion"/>
  </si>
  <si>
    <t>* Sal-Cesare</t>
    <phoneticPr fontId="5" type="noConversion"/>
  </si>
  <si>
    <t>* Car-Bistecca</t>
    <phoneticPr fontId="5" type="noConversion"/>
  </si>
  <si>
    <t>* 이길만 주임, 조성훈 사원 휴무, 정화영 사원 하프근무</t>
    <phoneticPr fontId="5" type="noConversion"/>
  </si>
  <si>
    <t>* 금일은 오후 5시까지 손님이 끊기지 않고 여유있게 들어왔으며, 디너코스 시간에는</t>
    <phoneticPr fontId="5" type="noConversion"/>
  </si>
  <si>
    <t xml:space="preserve">  객단가가 높은편이었습니다.</t>
    <phoneticPr fontId="5" type="noConversion"/>
  </si>
  <si>
    <t>* 섹션 B (천상목 사원, 정화영 사원, 김주영 사원)</t>
    <phoneticPr fontId="5" type="noConversion"/>
  </si>
  <si>
    <t>신지은 님</t>
    <phoneticPr fontId="5" type="noConversion"/>
  </si>
  <si>
    <t>한 정 님</t>
    <phoneticPr fontId="5" type="noConversion"/>
  </si>
  <si>
    <t>홍진숙 님</t>
    <phoneticPr fontId="5" type="noConversion"/>
  </si>
  <si>
    <t>김 설 님</t>
    <phoneticPr fontId="5" type="noConversion"/>
  </si>
  <si>
    <t>이화해 님</t>
    <phoneticPr fontId="5" type="noConversion"/>
  </si>
  <si>
    <t>이대희 님</t>
    <phoneticPr fontId="5" type="noConversion"/>
  </si>
  <si>
    <t>디너 A 코스</t>
    <phoneticPr fontId="5" type="noConversion"/>
  </si>
  <si>
    <t>* 고재훈, 송상민 사원 휴무</t>
    <phoneticPr fontId="5" type="noConversion"/>
  </si>
  <si>
    <t>* 김선경 사원 미장파트업무</t>
    <phoneticPr fontId="5" type="noConversion"/>
  </si>
  <si>
    <t>* Ant-Pecse Formagio Gratin</t>
    <phoneticPr fontId="5" type="noConversion"/>
  </si>
  <si>
    <t>* Ant-Calamari</t>
    <phoneticPr fontId="5" type="noConversion"/>
  </si>
  <si>
    <t>3(3)</t>
    <phoneticPr fontId="5" type="noConversion"/>
  </si>
  <si>
    <t>0(0)</t>
    <phoneticPr fontId="5" type="noConversion"/>
  </si>
  <si>
    <t>1(4)</t>
    <phoneticPr fontId="5" type="noConversion"/>
  </si>
  <si>
    <t>4(7)</t>
    <phoneticPr fontId="5" type="noConversion"/>
  </si>
  <si>
    <t>* Lunch - A set</t>
    <phoneticPr fontId="5" type="noConversion"/>
  </si>
  <si>
    <t>* Sal-Funghi</t>
    <phoneticPr fontId="5" type="noConversion"/>
  </si>
  <si>
    <t>* Piz-Gamberi</t>
    <phoneticPr fontId="5" type="noConversion"/>
  </si>
  <si>
    <t>이화정 님</t>
    <phoneticPr fontId="5" type="noConversion"/>
  </si>
  <si>
    <t xml:space="preserve">권용배 님 </t>
    <phoneticPr fontId="5" type="noConversion"/>
  </si>
  <si>
    <t>박정미 님</t>
    <phoneticPr fontId="5" type="noConversion"/>
  </si>
  <si>
    <t>피터 슬롯웨그 님</t>
    <phoneticPr fontId="5" type="noConversion"/>
  </si>
  <si>
    <t>가족식사, 단골, 직수입 히까에르 푸이휘세 와인 추천판매</t>
    <phoneticPr fontId="5" type="noConversion"/>
  </si>
  <si>
    <t>박제완 님</t>
    <phoneticPr fontId="5" type="noConversion"/>
  </si>
  <si>
    <t>5+1</t>
    <phoneticPr fontId="5" type="noConversion"/>
  </si>
  <si>
    <t>결혼 프로포즈, 와인 추천 판매</t>
    <phoneticPr fontId="5" type="noConversion"/>
  </si>
  <si>
    <t>함지영 님</t>
    <phoneticPr fontId="5" type="noConversion"/>
  </si>
  <si>
    <t>최근 방문이 많은 단골 손님</t>
    <phoneticPr fontId="5" type="noConversion"/>
  </si>
  <si>
    <t>* 김호중 계장, 천상목 사원 휴무</t>
    <phoneticPr fontId="5" type="noConversion"/>
  </si>
  <si>
    <t xml:space="preserve">* 점심시간에는 20~30대 어머님들의 방문이 많았으며, 디너타임에는 와인판매율과 </t>
    <phoneticPr fontId="5" type="noConversion"/>
  </si>
  <si>
    <t xml:space="preserve"> 더불어 객단가가 좋았습니다.</t>
    <phoneticPr fontId="5" type="noConversion"/>
  </si>
  <si>
    <t>* 섹션 A (김소영 사원, 조성훈 사원)</t>
    <phoneticPr fontId="5" type="noConversion"/>
  </si>
  <si>
    <t>* 섹션 B (정화영 사원, 김주영 사원)</t>
    <phoneticPr fontId="5" type="noConversion"/>
  </si>
  <si>
    <t>* 섹션 6F (이길만 주임)</t>
    <phoneticPr fontId="5" type="noConversion"/>
  </si>
  <si>
    <t>*최영환 주임, 윤은선 사원 휴무, 김정필 사원 하프근무</t>
    <phoneticPr fontId="5" type="noConversion"/>
  </si>
  <si>
    <t>*오븐 청소 및 선반 청소</t>
    <phoneticPr fontId="5" type="noConversion"/>
  </si>
  <si>
    <t xml:space="preserve">*냉장고 필터 점검 및 청소 </t>
    <phoneticPr fontId="5" type="noConversion"/>
  </si>
  <si>
    <t>2(6)</t>
    <phoneticPr fontId="5" type="noConversion"/>
  </si>
  <si>
    <t>0(3)</t>
    <phoneticPr fontId="5" type="noConversion"/>
  </si>
  <si>
    <t>* Lunch - B set</t>
    <phoneticPr fontId="5" type="noConversion"/>
  </si>
  <si>
    <t>* Piz-Margherita</t>
    <phoneticPr fontId="5" type="noConversion"/>
  </si>
  <si>
    <t>* Ris-Mare</t>
    <phoneticPr fontId="5" type="noConversion"/>
  </si>
  <si>
    <t>* Piz-Hamon</t>
    <phoneticPr fontId="5" type="noConversion"/>
  </si>
  <si>
    <t>이여주 님</t>
    <phoneticPr fontId="5" type="noConversion"/>
  </si>
  <si>
    <t>`5</t>
    <phoneticPr fontId="5" type="noConversion"/>
  </si>
  <si>
    <t>Lunch B set 5</t>
    <phoneticPr fontId="5" type="noConversion"/>
  </si>
  <si>
    <t xml:space="preserve"> 우현주 님</t>
    <phoneticPr fontId="5" type="noConversion"/>
  </si>
  <si>
    <t>김미아 님</t>
    <phoneticPr fontId="5" type="noConversion"/>
  </si>
  <si>
    <t>한승우 님</t>
    <phoneticPr fontId="5" type="noConversion"/>
  </si>
  <si>
    <t>이정빈 님</t>
    <phoneticPr fontId="5" type="noConversion"/>
  </si>
  <si>
    <t>친목 모임, 와인추천 판매</t>
    <phoneticPr fontId="5" type="noConversion"/>
  </si>
  <si>
    <t>* 천상목 사원 휴무</t>
    <phoneticPr fontId="5" type="noConversion"/>
  </si>
  <si>
    <t xml:space="preserve">* 최근 손님들 들어오는 시간대가 비슷하게 형성되었습니다. 점심시간이 넘어도 손님이 </t>
    <phoneticPr fontId="5" type="noConversion"/>
  </si>
  <si>
    <t xml:space="preserve">  끊기지 않았으며, 저녁에는 여러 테이블에 와인 추천 판매가 성공리에 이루어 졌습니다.</t>
    <phoneticPr fontId="5" type="noConversion"/>
  </si>
  <si>
    <t>* 섹션 A (김호중 계장, 김소영 사원, 조성훈 사원)</t>
    <phoneticPr fontId="5" type="noConversion"/>
  </si>
  <si>
    <t>* 섹션 B (이길만 주임, 정화영 사원, 김주영 사원)</t>
    <phoneticPr fontId="5" type="noConversion"/>
  </si>
  <si>
    <t>* 김선경 사원휴무</t>
    <phoneticPr fontId="5" type="noConversion"/>
  </si>
  <si>
    <t>* 고재훈 사원 파스타 미장업무</t>
    <phoneticPr fontId="5" type="noConversion"/>
  </si>
  <si>
    <t>* 18일 디너 B.B.Q 메뉴건 직원 미팅</t>
    <phoneticPr fontId="5" type="noConversion"/>
  </si>
  <si>
    <t>* 18일 디너 메뉴 미장업무</t>
    <phoneticPr fontId="5" type="noConversion"/>
  </si>
  <si>
    <t>성재동 님</t>
    <phoneticPr fontId="5" type="noConversion"/>
  </si>
  <si>
    <t>김정필 님</t>
    <phoneticPr fontId="5" type="noConversion"/>
  </si>
  <si>
    <t>* 주현철 과장 신사 미팅 참석, 윤은선 사원 휴무, 김정필 사원 하프근무</t>
    <phoneticPr fontId="5" type="noConversion"/>
  </si>
  <si>
    <t>* 하수구 및 트렌치 청소</t>
    <phoneticPr fontId="5" type="noConversion"/>
  </si>
  <si>
    <t>* 주말 대비 식자재 발주 및 미장 업무</t>
    <phoneticPr fontId="5" type="noConversion"/>
  </si>
  <si>
    <t>* 김소영, 정화영, 김주영 사원 휴무 (서울 코엑스 와인박람회 참석)</t>
    <phoneticPr fontId="5" type="noConversion"/>
  </si>
  <si>
    <t>* 오후 2시부터 마감시까지 많은 비가 왔으며, 그로 인하여 달맞이길에 평소보다 고객방문이</t>
    <phoneticPr fontId="5" type="noConversion"/>
  </si>
  <si>
    <t xml:space="preserve">  적은편이었습니다.</t>
    <phoneticPr fontId="5" type="noConversion"/>
  </si>
  <si>
    <t>* 섹션 A (김호중 계장, 조성훈 사원)</t>
    <phoneticPr fontId="5" type="noConversion"/>
  </si>
  <si>
    <t>* 섹션 B (이길만 주임, 천상목 사원)</t>
    <phoneticPr fontId="5" type="noConversion"/>
  </si>
  <si>
    <t>0(6)</t>
    <phoneticPr fontId="5" type="noConversion"/>
  </si>
  <si>
    <t>* Piz-Seaweed</t>
    <phoneticPr fontId="5" type="noConversion"/>
  </si>
  <si>
    <t>* Lunch A Set</t>
    <phoneticPr fontId="5" type="noConversion"/>
  </si>
  <si>
    <t>* Sal-Funghi</t>
    <phoneticPr fontId="5" type="noConversion"/>
  </si>
  <si>
    <t>* Ris-Mare</t>
    <phoneticPr fontId="5" type="noConversion"/>
  </si>
  <si>
    <t>* 18일 디너타임 BBQ 대비 (19명) 미장 업무</t>
    <phoneticPr fontId="5" type="noConversion"/>
  </si>
  <si>
    <t>조혜경 님</t>
    <phoneticPr fontId="5" type="noConversion"/>
  </si>
  <si>
    <t>손영옥 님</t>
    <phoneticPr fontId="5" type="noConversion"/>
  </si>
  <si>
    <t>박영민 님</t>
    <phoneticPr fontId="5" type="noConversion"/>
  </si>
  <si>
    <t>2+2</t>
    <phoneticPr fontId="5" type="noConversion"/>
  </si>
  <si>
    <t>안지선 님</t>
    <phoneticPr fontId="5" type="noConversion"/>
  </si>
  <si>
    <t>정세형 님</t>
    <phoneticPr fontId="5" type="noConversion"/>
  </si>
  <si>
    <t>부산대학교 모임, BBQ (60,000원)</t>
    <phoneticPr fontId="5" type="noConversion"/>
  </si>
  <si>
    <t>송지홍 님</t>
    <phoneticPr fontId="5" type="noConversion"/>
  </si>
  <si>
    <t>김윤정 님</t>
    <phoneticPr fontId="5" type="noConversion"/>
  </si>
  <si>
    <t>* 이길만 주임 휴무 (서울 코엑스 와인 박람회 참석)</t>
    <phoneticPr fontId="5" type="noConversion"/>
  </si>
  <si>
    <t>* 섹션 A (정화영 사원)</t>
    <phoneticPr fontId="5" type="noConversion"/>
  </si>
  <si>
    <t>* 섹션 6F (김호중 계장, 김소영, 조성훈 사원)</t>
    <phoneticPr fontId="5" type="noConversion"/>
  </si>
  <si>
    <t>B.B.Q</t>
    <phoneticPr fontId="5" type="noConversion"/>
  </si>
  <si>
    <t>2(8)</t>
    <phoneticPr fontId="5" type="noConversion"/>
  </si>
  <si>
    <t>0(5)</t>
    <phoneticPr fontId="5" type="noConversion"/>
  </si>
  <si>
    <t>1(8)</t>
    <phoneticPr fontId="5" type="noConversion"/>
  </si>
  <si>
    <t>* B.B.Q</t>
    <phoneticPr fontId="5" type="noConversion"/>
  </si>
  <si>
    <t>* Lunch B Set</t>
    <phoneticPr fontId="5" type="noConversion"/>
  </si>
  <si>
    <t>* Sal-Caprese</t>
    <phoneticPr fontId="5" type="noConversion"/>
  </si>
  <si>
    <t>* Ris-Funghi</t>
    <phoneticPr fontId="5" type="noConversion"/>
  </si>
  <si>
    <t>* 금일 디너타임에 방문하신 정세형님 외 17분 BBQ 식사 이용해주셨습니다. 바람이 많이 부는 관계로</t>
    <phoneticPr fontId="5" type="noConversion"/>
  </si>
  <si>
    <t xml:space="preserve"> 실내에 셋팅을 해드렸으며, 식사와 와인 모두 만족해하시며 다음 모임에 또 찾아주신다고 하셨습니다.</t>
    <phoneticPr fontId="5" type="noConversion"/>
  </si>
  <si>
    <t>* 최영환 주임 휴무 , 주현철 과장 신사 시연 및 b.b.q 진행</t>
    <phoneticPr fontId="5" type="noConversion"/>
  </si>
  <si>
    <t>* 고재훈 사원 파스타 미장 업무</t>
    <phoneticPr fontId="5" type="noConversion"/>
  </si>
  <si>
    <t>* 주요메뉴. 1) 알감자와 주꾸미구이, 2)키조개 꺼르파치오, 3)하몽&amp;메론</t>
    <phoneticPr fontId="5" type="noConversion"/>
  </si>
  <si>
    <t xml:space="preserve"> 4) 홍합스튜, 5)마켓샐러드, 6)볼로네제 펜네 파스타, 7)새우&amp;그린빈스</t>
    <phoneticPr fontId="5" type="noConversion"/>
  </si>
  <si>
    <t xml:space="preserve"> 8) 마리게리따 피자, 9)몽타뉴, 오렌지&amp;청포도 10)그릴구이 (등심&amp;닭다리 등)</t>
    <phoneticPr fontId="5" type="noConversion"/>
  </si>
  <si>
    <t>1(9)</t>
    <phoneticPr fontId="5" type="noConversion"/>
  </si>
  <si>
    <t>4(12)</t>
    <phoneticPr fontId="5" type="noConversion"/>
  </si>
  <si>
    <t>* Pas-Pen shell</t>
    <phoneticPr fontId="5" type="noConversion"/>
  </si>
  <si>
    <t>* Car-Pesce cartocio</t>
    <phoneticPr fontId="5" type="noConversion"/>
  </si>
  <si>
    <t>류지은 님</t>
    <phoneticPr fontId="5" type="noConversion"/>
  </si>
  <si>
    <t>김승현 님</t>
    <phoneticPr fontId="5" type="noConversion"/>
  </si>
  <si>
    <t>신준석 님</t>
    <phoneticPr fontId="5" type="noConversion"/>
  </si>
  <si>
    <t xml:space="preserve">강수현 님 </t>
    <phoneticPr fontId="5" type="noConversion"/>
  </si>
  <si>
    <t xml:space="preserve">문주영 님 </t>
    <phoneticPr fontId="5" type="noConversion"/>
  </si>
  <si>
    <t>윤경 님</t>
    <phoneticPr fontId="5" type="noConversion"/>
  </si>
  <si>
    <t xml:space="preserve">이종호 님 </t>
    <phoneticPr fontId="5" type="noConversion"/>
  </si>
  <si>
    <t>하중령 님</t>
    <phoneticPr fontId="5" type="noConversion"/>
  </si>
  <si>
    <t xml:space="preserve">정소희 님 </t>
    <phoneticPr fontId="5" type="noConversion"/>
  </si>
  <si>
    <t xml:space="preserve">윤여순 님 </t>
    <phoneticPr fontId="5" type="noConversion"/>
  </si>
  <si>
    <t xml:space="preserve">* 김주영 사원 하프근무 </t>
    <phoneticPr fontId="5" type="noConversion"/>
  </si>
  <si>
    <t>* 섹션 B (이길만 주임, 천상목, 김주영 사원)</t>
    <phoneticPr fontId="5" type="noConversion"/>
  </si>
  <si>
    <t>* 섹션 A (김호중 계장, 김소영, 정화영 사원)</t>
    <phoneticPr fontId="5" type="noConversion"/>
  </si>
  <si>
    <t>* 좋지 않은 기상에도 불구하고  손님들이 끊기지 않고 찾아왔습니다.</t>
    <phoneticPr fontId="5" type="noConversion"/>
  </si>
  <si>
    <t>* 방문한 손님들 중 친구모임을 가지는 테이블의 비중이 높았습니다,</t>
    <phoneticPr fontId="5" type="noConversion"/>
  </si>
  <si>
    <t>* 주현철 과장 하프근무 , 김정필 사원 휴무</t>
    <phoneticPr fontId="5" type="noConversion"/>
  </si>
  <si>
    <t>* 고재훈 사원 피자파트 근무</t>
    <phoneticPr fontId="5" type="noConversion"/>
  </si>
  <si>
    <t>* 김선경 사원 해산물 신선도 체크</t>
    <phoneticPr fontId="5" type="noConversion"/>
  </si>
  <si>
    <t>* 송상민 사원 냉동실 성에제거</t>
    <phoneticPr fontId="5" type="noConversion"/>
  </si>
  <si>
    <t>4(16)</t>
    <phoneticPr fontId="5" type="noConversion"/>
  </si>
  <si>
    <t>* Lunch B set</t>
    <phoneticPr fontId="5" type="noConversion"/>
  </si>
  <si>
    <t>* Sal-Cesare</t>
    <phoneticPr fontId="5" type="noConversion"/>
  </si>
  <si>
    <t>3(12)</t>
    <phoneticPr fontId="5" type="noConversion"/>
  </si>
  <si>
    <t>돌잔치</t>
    <phoneticPr fontId="5" type="noConversion"/>
  </si>
  <si>
    <t>서창완 님</t>
    <phoneticPr fontId="5" type="noConversion"/>
  </si>
  <si>
    <t>서효주 님</t>
    <phoneticPr fontId="5" type="noConversion"/>
  </si>
  <si>
    <t>`2</t>
    <phoneticPr fontId="5" type="noConversion"/>
  </si>
  <si>
    <t>최원준 님</t>
    <phoneticPr fontId="5" type="noConversion"/>
  </si>
  <si>
    <t xml:space="preserve">김정욱 님 </t>
    <phoneticPr fontId="5" type="noConversion"/>
  </si>
  <si>
    <t>최아람 님</t>
    <phoneticPr fontId="5" type="noConversion"/>
  </si>
  <si>
    <t xml:space="preserve">김선미 님 </t>
    <phoneticPr fontId="5" type="noConversion"/>
  </si>
  <si>
    <t>김보경 님</t>
    <phoneticPr fontId="5" type="noConversion"/>
  </si>
  <si>
    <t>단골</t>
    <phoneticPr fontId="5" type="noConversion"/>
  </si>
  <si>
    <t xml:space="preserve">김진식 님 </t>
    <phoneticPr fontId="5" type="noConversion"/>
  </si>
  <si>
    <t>2+1</t>
    <phoneticPr fontId="5" type="noConversion"/>
  </si>
  <si>
    <t>주 한 님</t>
    <phoneticPr fontId="5" type="noConversion"/>
  </si>
  <si>
    <t>* 김소영 사원 하프근무</t>
    <phoneticPr fontId="5" type="noConversion"/>
  </si>
  <si>
    <t>* 점심시간에 많은 손님들이 방문을 하였고, 저녁타임 또한 손님이 끊기지 않았습니다.</t>
    <phoneticPr fontId="5" type="noConversion"/>
  </si>
  <si>
    <t>* 섹션 6F (이길만 주임, 천상목 사원)</t>
    <phoneticPr fontId="5" type="noConversion"/>
  </si>
  <si>
    <t>* 섹션 B ( 조성훈, 김주영 사원)</t>
    <phoneticPr fontId="5" type="noConversion"/>
  </si>
  <si>
    <t>* 김정필 사원 휴무</t>
    <phoneticPr fontId="5" type="noConversion"/>
  </si>
  <si>
    <t>* 고재훈 사원 피자파트 업무</t>
    <phoneticPr fontId="5" type="noConversion"/>
  </si>
  <si>
    <t>* 홀 , 주방 직원간 미팅</t>
    <phoneticPr fontId="5" type="noConversion"/>
  </si>
  <si>
    <t xml:space="preserve">* 송상민 사원 피클생산 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</si>
  <si>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</si>
  <si>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</si>
  <si>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</si>
  <si>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</si>
  <si>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</si>
  <si>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</si>
  <si>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</si>
  <si>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</si>
  <si>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</si>
  <si>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</si>
  <si>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</si>
  <si>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Hall</t>
    <phoneticPr fontId="5" type="noConversion"/>
  </si>
  <si>
    <t>* Ant-Pepe Fritti</t>
    <phoneticPr fontId="5" type="noConversion"/>
  </si>
  <si>
    <t>* Ant-Sfoglia Melanzane</t>
    <phoneticPr fontId="5" type="noConversion"/>
  </si>
  <si>
    <t>* Sal-Cesare</t>
    <phoneticPr fontId="5" type="noConversion"/>
  </si>
  <si>
    <t>* Ant-Calamari</t>
    <phoneticPr fontId="5" type="noConversion"/>
  </si>
  <si>
    <t>*Lunch B set</t>
    <phoneticPr fontId="5" type="noConversion"/>
  </si>
  <si>
    <t>*Piz-Margherita</t>
    <phoneticPr fontId="5" type="noConversion"/>
  </si>
  <si>
    <t>2(2)</t>
    <phoneticPr fontId="5" type="noConversion"/>
  </si>
  <si>
    <t>0(0)</t>
    <phoneticPr fontId="5" type="noConversion"/>
  </si>
  <si>
    <t>1(1)</t>
    <phoneticPr fontId="5" type="noConversion"/>
  </si>
  <si>
    <t>이재욱 님</t>
    <phoneticPr fontId="5" type="noConversion"/>
  </si>
  <si>
    <t xml:space="preserve">동부지청 단골검사팀 </t>
    <phoneticPr fontId="5" type="noConversion"/>
  </si>
  <si>
    <t xml:space="preserve">정은주 님 </t>
    <phoneticPr fontId="5" type="noConversion"/>
  </si>
  <si>
    <t>김민경 님</t>
    <phoneticPr fontId="5" type="noConversion"/>
  </si>
  <si>
    <t>달맞이회' 회원모임 - 단골 6F사용 / 와인추천판매</t>
    <phoneticPr fontId="5" type="noConversion"/>
  </si>
  <si>
    <t>황현주 님</t>
    <phoneticPr fontId="5" type="noConversion"/>
  </si>
  <si>
    <t>허재호 님</t>
    <phoneticPr fontId="5" type="noConversion"/>
  </si>
  <si>
    <t>2+1</t>
    <phoneticPr fontId="5" type="noConversion"/>
  </si>
  <si>
    <t>단골</t>
    <phoneticPr fontId="5" type="noConversion"/>
  </si>
  <si>
    <t>공현주 님</t>
    <phoneticPr fontId="5" type="noConversion"/>
  </si>
  <si>
    <t>첫 방문 고객</t>
    <phoneticPr fontId="5" type="noConversion"/>
  </si>
  <si>
    <t>천상목 사원</t>
    <phoneticPr fontId="5" type="noConversion"/>
  </si>
  <si>
    <t>이길만 주임, 김주영 사원</t>
    <phoneticPr fontId="5" type="noConversion"/>
  </si>
  <si>
    <t>김소영 사원, 정화영 사원</t>
    <phoneticPr fontId="5" type="noConversion"/>
  </si>
  <si>
    <t>*6층 주방 싱크대 및 선반 청소, 락커청소</t>
    <phoneticPr fontId="5" type="noConversion"/>
  </si>
  <si>
    <t>*최영환주임 토마토소스 맛 체크 및 생산</t>
    <phoneticPr fontId="5" type="noConversion"/>
  </si>
  <si>
    <t>*김선경 사원 연어 미장 작업</t>
    <phoneticPr fontId="5" type="noConversion"/>
  </si>
  <si>
    <t>*전체적으로 방문한 손님수에 비해 객단가가 높았으며, 저녁타임에는 와인판매율과 음료 판매율이 좋았습니다.</t>
    <phoneticPr fontId="5" type="noConversion"/>
  </si>
  <si>
    <t>*6층 주방 대청소 및 창고 정리 완료</t>
    <phoneticPr fontId="5" type="noConversion"/>
  </si>
  <si>
    <t>김호중 계장, 정화영 사원 하프근무, 조성훈 사원 휴무</t>
    <phoneticPr fontId="5" type="noConversion"/>
  </si>
  <si>
    <t>고재훈,송상민사원</t>
    <phoneticPr fontId="5" type="noConversion"/>
  </si>
  <si>
    <t>권은선 사원</t>
    <phoneticPr fontId="5" type="noConversion"/>
  </si>
  <si>
    <t>김정필 사원</t>
    <phoneticPr fontId="5" type="noConversion"/>
  </si>
  <si>
    <t>김선경 사원</t>
    <phoneticPr fontId="5" type="noConversion"/>
  </si>
  <si>
    <t>최영환 주임</t>
    <phoneticPr fontId="5" type="noConversion"/>
  </si>
  <si>
    <t>1(2)</t>
    <phoneticPr fontId="5" type="noConversion"/>
  </si>
  <si>
    <t>*Pas-Gamberi</t>
    <phoneticPr fontId="5" type="noConversion"/>
  </si>
  <si>
    <t>*Pas-Pen shell</t>
    <phoneticPr fontId="5" type="noConversion"/>
  </si>
  <si>
    <t>*Ris-Mare</t>
    <phoneticPr fontId="5" type="noConversion"/>
  </si>
  <si>
    <t>*Car-Filleto</t>
    <phoneticPr fontId="5" type="noConversion"/>
  </si>
  <si>
    <t>한은미 님</t>
    <phoneticPr fontId="5" type="noConversion"/>
  </si>
  <si>
    <t>엄명화 님</t>
    <phoneticPr fontId="5" type="noConversion"/>
  </si>
  <si>
    <t xml:space="preserve">이주희 님 </t>
    <phoneticPr fontId="5" type="noConversion"/>
  </si>
  <si>
    <t>처음 방문</t>
    <phoneticPr fontId="5" type="noConversion"/>
  </si>
  <si>
    <t xml:space="preserve">조자광 님 </t>
    <phoneticPr fontId="5" type="noConversion"/>
  </si>
  <si>
    <t>윤은선,김정필사원</t>
    <phoneticPr fontId="5" type="noConversion"/>
  </si>
  <si>
    <t>고재훈 사원</t>
    <phoneticPr fontId="5" type="noConversion"/>
  </si>
  <si>
    <t>송상민 사원</t>
    <phoneticPr fontId="5" type="noConversion"/>
  </si>
  <si>
    <t xml:space="preserve">김소영,정화영,조성훈사원 </t>
    <phoneticPr fontId="5" type="noConversion"/>
  </si>
  <si>
    <t>*주방 트렌치 청소</t>
    <phoneticPr fontId="5" type="noConversion"/>
  </si>
  <si>
    <t>*스토브청소 및 공산품 유통기한 체크 관리</t>
    <phoneticPr fontId="5" type="noConversion"/>
  </si>
  <si>
    <t>*손님 방문율이 낮은 하루였습니다.</t>
    <phoneticPr fontId="5" type="noConversion"/>
  </si>
  <si>
    <t>*5층, 6층 테라스 화단정리 및 꽃가루 제거 작업 완료</t>
    <phoneticPr fontId="5" type="noConversion"/>
  </si>
  <si>
    <t>1(1)</t>
    <phoneticPr fontId="5" type="noConversion"/>
  </si>
  <si>
    <t>*Lunch B set</t>
    <phoneticPr fontId="5" type="noConversion"/>
  </si>
  <si>
    <t>*Sal-Mercato</t>
    <phoneticPr fontId="5" type="noConversion"/>
  </si>
  <si>
    <t>*Dinner B set</t>
    <phoneticPr fontId="5" type="noConversion"/>
  </si>
  <si>
    <t>정명영 님</t>
    <phoneticPr fontId="5" type="noConversion"/>
  </si>
  <si>
    <t xml:space="preserve">신은정 님 </t>
    <phoneticPr fontId="5" type="noConversion"/>
  </si>
  <si>
    <t>권윤주 님</t>
    <phoneticPr fontId="5" type="noConversion"/>
  </si>
  <si>
    <t>파라다이스호텔 로비</t>
    <phoneticPr fontId="5" type="noConversion"/>
  </si>
  <si>
    <t>윤은선 사원휴무</t>
    <phoneticPr fontId="5" type="noConversion"/>
  </si>
  <si>
    <t>김선경,송상민사원</t>
    <phoneticPr fontId="5" type="noConversion"/>
  </si>
  <si>
    <t>*윤은선 사원 6층 화단 관리 및 청소</t>
    <phoneticPr fontId="5" type="noConversion"/>
  </si>
  <si>
    <t>*고메위크 건에 대한 주방전략미팅</t>
    <phoneticPr fontId="5" type="noConversion"/>
  </si>
  <si>
    <t>*야채스탁, 조개스탁 체크 및 생산</t>
    <phoneticPr fontId="5" type="noConversion"/>
  </si>
  <si>
    <t xml:space="preserve">천상목 사원 </t>
    <phoneticPr fontId="5" type="noConversion"/>
  </si>
  <si>
    <t>이길만 주임, 조성훈 사원</t>
    <phoneticPr fontId="5" type="noConversion"/>
  </si>
  <si>
    <t>김소영,김주영,정화영 사원</t>
    <phoneticPr fontId="5" type="noConversion"/>
  </si>
  <si>
    <t>*점심, 저녁타임 전체적으로 손님의 방문 수는 많진 않았지만, 객단가가 높은 하루였습니다.</t>
    <phoneticPr fontId="5" type="noConversion"/>
  </si>
  <si>
    <t xml:space="preserve">김주영 사원 </t>
    <phoneticPr fontId="5" type="noConversion"/>
  </si>
  <si>
    <t>김소영,천상목 사원</t>
    <phoneticPr fontId="5" type="noConversion"/>
  </si>
  <si>
    <t>윤은선 사원</t>
    <phoneticPr fontId="5" type="noConversion"/>
  </si>
  <si>
    <t>*저녁타임에는 와인 판매율이 높았습니다,</t>
    <phoneticPr fontId="5" type="noConversion"/>
  </si>
  <si>
    <t>파라다이스호텔에서 소개 받으신 외국바이어 손님들.</t>
    <phoneticPr fontId="5" type="noConversion"/>
  </si>
  <si>
    <t>*파라다이스 호텔 로비에서 소개 받으신 외국인 바이어들에게 와인추천판매가 잘 이루어졌습니다.</t>
    <phoneticPr fontId="5" type="noConversion"/>
  </si>
  <si>
    <t>김호중 계장</t>
    <phoneticPr fontId="5" type="noConversion"/>
  </si>
  <si>
    <t>* 김정필 사원 화덕청소</t>
    <phoneticPr fontId="5" type="noConversion"/>
  </si>
  <si>
    <t>* 고재훈,윤은선, 송상민 사원 가지파이 생산</t>
    <phoneticPr fontId="5" type="noConversion"/>
  </si>
  <si>
    <t>* 주방 직원 간 Tea Time을 통한 미팅</t>
    <phoneticPr fontId="5" type="noConversion"/>
  </si>
  <si>
    <t>* 윤성정 님 재방문(작년 겨울 6F 돌잔치 하셨던 분, 창원거주)</t>
    <phoneticPr fontId="5" type="noConversion"/>
  </si>
  <si>
    <t>* 날씨가 좋아 부산을 방문하는 관광객 손님의 비중이 높았습니다(점심시간)</t>
    <phoneticPr fontId="5" type="noConversion"/>
  </si>
  <si>
    <t>* 최학률, 주현철 과장 신사점 지원근무 (23~24일)</t>
    <phoneticPr fontId="5" type="noConversion"/>
  </si>
  <si>
    <t>이길만 주임,정화영,조성훈 사원</t>
    <phoneticPr fontId="5" type="noConversion"/>
  </si>
  <si>
    <t>이완진 님</t>
    <phoneticPr fontId="5" type="noConversion"/>
  </si>
  <si>
    <t>유성정 님</t>
    <phoneticPr fontId="5" type="noConversion"/>
  </si>
  <si>
    <t>창원에서 방문, 예전 돌잔치 하셨던 고객님</t>
    <phoneticPr fontId="5" type="noConversion"/>
  </si>
  <si>
    <t>이창현 님</t>
    <phoneticPr fontId="5" type="noConversion"/>
  </si>
  <si>
    <t>배국진 님</t>
    <phoneticPr fontId="5" type="noConversion"/>
  </si>
  <si>
    <t>2+1</t>
    <phoneticPr fontId="5" type="noConversion"/>
  </si>
  <si>
    <t>베이크하우스 단골손님</t>
    <phoneticPr fontId="5" type="noConversion"/>
  </si>
  <si>
    <t>2(3)</t>
    <phoneticPr fontId="5" type="noConversion"/>
  </si>
  <si>
    <t>* Piz-Margherita</t>
    <phoneticPr fontId="5" type="noConversion"/>
  </si>
  <si>
    <t>* Lunch A Set</t>
    <phoneticPr fontId="5" type="noConversion"/>
  </si>
  <si>
    <t>* Sal-Mercato</t>
    <phoneticPr fontId="5" type="noConversion"/>
  </si>
  <si>
    <t>* Piz-Gamberi</t>
    <phoneticPr fontId="5" type="noConversion"/>
  </si>
  <si>
    <t>강지현 님</t>
    <phoneticPr fontId="5" type="noConversion"/>
  </si>
  <si>
    <t>가족식사, 단골손님</t>
    <phoneticPr fontId="5" type="noConversion"/>
  </si>
  <si>
    <t>황유화 님</t>
    <phoneticPr fontId="5" type="noConversion"/>
  </si>
  <si>
    <t>3+1</t>
    <phoneticPr fontId="5" type="noConversion"/>
  </si>
  <si>
    <t>* 최근 꽃가루가 매장으로 많이 날아들어와 테라스는 개방하지 않고 있습니다.</t>
    <phoneticPr fontId="5" type="noConversion"/>
  </si>
  <si>
    <t>* 최학률 과장, 이길만 주임</t>
    <phoneticPr fontId="5" type="noConversion"/>
  </si>
  <si>
    <t>* 천상목, 조성훈 사원</t>
    <phoneticPr fontId="5" type="noConversion"/>
  </si>
  <si>
    <t>* 김소영, 정화영, 김주영 사원</t>
    <phoneticPr fontId="5" type="noConversion"/>
  </si>
  <si>
    <t>주현철 과장, 송상민 사원</t>
    <phoneticPr fontId="5" type="noConversion"/>
  </si>
  <si>
    <t>윤은선 사원</t>
    <phoneticPr fontId="5" type="noConversion"/>
  </si>
  <si>
    <t>김정필 사원</t>
    <phoneticPr fontId="5" type="noConversion"/>
  </si>
  <si>
    <t>최영환 주임,고재훈 사원</t>
    <phoneticPr fontId="5" type="noConversion"/>
  </si>
  <si>
    <t>김선경 사원</t>
    <phoneticPr fontId="5" type="noConversion"/>
  </si>
  <si>
    <t>* 주말 예약건 미장 작업</t>
    <phoneticPr fontId="5" type="noConversion"/>
  </si>
  <si>
    <t>* 고재훈 사원 토마토 소스 생산 , 김정필 사원 오이피클 생산</t>
    <phoneticPr fontId="5" type="noConversion"/>
  </si>
  <si>
    <t>* 윤은선 사원 6F 하단 샐러드 채소 관리 및 식자재 사용</t>
    <phoneticPr fontId="5" type="noConversion"/>
  </si>
  <si>
    <t>Peter 님</t>
    <phoneticPr fontId="5" type="noConversion"/>
  </si>
  <si>
    <t>이이슬 님</t>
    <phoneticPr fontId="5" type="noConversion"/>
  </si>
  <si>
    <t>* 5월 BBQ 행사 관련, VIP 고객 단체문자를 발송하였습니다.</t>
    <phoneticPr fontId="5" type="noConversion"/>
  </si>
  <si>
    <t>3+4</t>
    <phoneticPr fontId="5" type="noConversion"/>
  </si>
  <si>
    <t>가족식사, D/Set</t>
    <phoneticPr fontId="5" type="noConversion"/>
  </si>
  <si>
    <t>김종순 님</t>
    <phoneticPr fontId="5" type="noConversion"/>
  </si>
  <si>
    <t>3+4</t>
    <phoneticPr fontId="5" type="noConversion"/>
  </si>
  <si>
    <t>강신자 님</t>
    <phoneticPr fontId="5" type="noConversion"/>
  </si>
  <si>
    <t>D/B Set</t>
    <phoneticPr fontId="5" type="noConversion"/>
  </si>
  <si>
    <t>* 금일 디너타임에는 Set 메뉴 판매율이 높았습니다.</t>
    <phoneticPr fontId="5" type="noConversion"/>
  </si>
  <si>
    <t>이길만 주임</t>
    <phoneticPr fontId="5" type="noConversion"/>
  </si>
  <si>
    <t>Dinner A set</t>
    <phoneticPr fontId="5" type="noConversion"/>
  </si>
  <si>
    <t>Dinner B set</t>
    <phoneticPr fontId="5" type="noConversion"/>
  </si>
  <si>
    <t>Ris-Funghi</t>
    <phoneticPr fontId="5" type="noConversion"/>
  </si>
  <si>
    <t>Sal-Cesare</t>
    <phoneticPr fontId="5" type="noConversion"/>
  </si>
  <si>
    <t>2(4)</t>
    <phoneticPr fontId="5" type="noConversion"/>
  </si>
  <si>
    <t>Lunch B set</t>
    <phoneticPr fontId="5" type="noConversion"/>
  </si>
  <si>
    <t>Piz-Margherita</t>
    <phoneticPr fontId="5" type="noConversion"/>
  </si>
  <si>
    <t>이정헌 님</t>
    <phoneticPr fontId="5" type="noConversion"/>
  </si>
  <si>
    <t>김보라 님</t>
    <phoneticPr fontId="5" type="noConversion"/>
  </si>
  <si>
    <t>권수진 님</t>
    <phoneticPr fontId="5" type="noConversion"/>
  </si>
  <si>
    <t>11+3</t>
    <phoneticPr fontId="5" type="noConversion"/>
  </si>
  <si>
    <t>돌잔치, Lunch B x 12</t>
    <phoneticPr fontId="5" type="noConversion"/>
  </si>
  <si>
    <t>심상우 님</t>
    <phoneticPr fontId="5" type="noConversion"/>
  </si>
  <si>
    <t>Marco</t>
    <phoneticPr fontId="5" type="noConversion"/>
  </si>
  <si>
    <t>이탈리아인 여행객</t>
    <phoneticPr fontId="5" type="noConversion"/>
  </si>
  <si>
    <t>이지혜 님</t>
    <phoneticPr fontId="5" type="noConversion"/>
  </si>
  <si>
    <t>8+1</t>
    <phoneticPr fontId="5" type="noConversion"/>
  </si>
  <si>
    <t>아기100일기념가족모임, 와인 3병 추천판매, Dinner A x 8</t>
    <phoneticPr fontId="5" type="noConversion"/>
  </si>
  <si>
    <t>이동우 님</t>
    <phoneticPr fontId="5" type="noConversion"/>
  </si>
  <si>
    <t>이선희 님</t>
    <phoneticPr fontId="5" type="noConversion"/>
  </si>
  <si>
    <t>홍유진 님</t>
    <phoneticPr fontId="5" type="noConversion"/>
  </si>
  <si>
    <t>와인 3병 추천판매</t>
    <phoneticPr fontId="5" type="noConversion"/>
  </si>
  <si>
    <t>* 김호중 계장, 정화영사원 하프근무</t>
    <phoneticPr fontId="5" type="noConversion"/>
  </si>
  <si>
    <t>* 이길만 주임</t>
    <phoneticPr fontId="5" type="noConversion"/>
  </si>
  <si>
    <t>*후드 청소</t>
    <phoneticPr fontId="5" type="noConversion"/>
  </si>
  <si>
    <t xml:space="preserve">*주방 하수구 청소 </t>
    <phoneticPr fontId="5" type="noConversion"/>
  </si>
  <si>
    <t>*백사이드 대청소 및 재고 정리</t>
    <phoneticPr fontId="5" type="noConversion"/>
  </si>
  <si>
    <t>*토요일 전체적으로 손님이 많았으며, 와인판매율이 아주 높았습니다.</t>
    <phoneticPr fontId="5" type="noConversion"/>
  </si>
  <si>
    <t>최학률 과장</t>
    <phoneticPr fontId="5" type="noConversion"/>
  </si>
  <si>
    <t>* Piz-Noci</t>
    <phoneticPr fontId="5" type="noConversion"/>
  </si>
  <si>
    <t>김용철 님</t>
    <phoneticPr fontId="5" type="noConversion"/>
  </si>
  <si>
    <t>구자민 님</t>
    <phoneticPr fontId="5" type="noConversion"/>
  </si>
  <si>
    <t>이소정 님</t>
    <phoneticPr fontId="5" type="noConversion"/>
  </si>
  <si>
    <t>4+5</t>
    <phoneticPr fontId="5" type="noConversion"/>
  </si>
  <si>
    <t>최소영 님</t>
    <phoneticPr fontId="5" type="noConversion"/>
  </si>
  <si>
    <t>4+2</t>
    <phoneticPr fontId="5" type="noConversion"/>
  </si>
  <si>
    <t>권영환 님</t>
    <phoneticPr fontId="5" type="noConversion"/>
  </si>
  <si>
    <t>김서현 님</t>
    <phoneticPr fontId="5" type="noConversion"/>
  </si>
  <si>
    <t>이상훈 님</t>
    <phoneticPr fontId="5" type="noConversion"/>
  </si>
  <si>
    <t>이주은 님</t>
    <phoneticPr fontId="5" type="noConversion"/>
  </si>
  <si>
    <t>* 김호중 계장, 김소영 사원 하프근무</t>
    <phoneticPr fontId="5" type="noConversion"/>
  </si>
  <si>
    <t>* 천상목 사원</t>
    <phoneticPr fontId="5" type="noConversion"/>
  </si>
  <si>
    <t>* 이길만 주임, 조성훈 사원</t>
    <phoneticPr fontId="5" type="noConversion"/>
  </si>
  <si>
    <t>* 김남희 사원</t>
    <phoneticPr fontId="5" type="noConversion"/>
  </si>
  <si>
    <t>* 금일 런치타임에는 꽃가루가 많이 날리는 날씨임에도 테라스에서 식사를 이용하시는 고객님이 많았습니다.</t>
    <phoneticPr fontId="5" type="noConversion"/>
  </si>
  <si>
    <t xml:space="preserve">  하였습니다.</t>
    <phoneticPr fontId="5" type="noConversion"/>
  </si>
  <si>
    <t>* 파트타임 배시온 사원이 금일 근무를 마지막으로 퇴사하였습니다. 첫 출근한 김남희 사원에게 주말 2일동안 인수인계 업무를 마무리</t>
    <phoneticPr fontId="5" type="noConversion"/>
  </si>
  <si>
    <t>* 최영환 주임,고재훈 사원</t>
    <phoneticPr fontId="5" type="noConversion"/>
  </si>
  <si>
    <t>* 윤은선 사원</t>
    <phoneticPr fontId="5" type="noConversion"/>
  </si>
  <si>
    <t xml:space="preserve">* 김정필 사원 </t>
    <phoneticPr fontId="5" type="noConversion"/>
  </si>
  <si>
    <t>* 김선경 사원</t>
    <phoneticPr fontId="5" type="noConversion"/>
  </si>
  <si>
    <t>* 송상민 사원</t>
    <phoneticPr fontId="5" type="noConversion"/>
  </si>
  <si>
    <t>* 주말 디쉬 아르바이트 직원 첫 출근 ( 정영욱 )</t>
    <phoneticPr fontId="5" type="noConversion"/>
  </si>
  <si>
    <t>* 냉장고 정리 정돈 ( 송상민, 윤은선 사원 )</t>
    <phoneticPr fontId="5" type="noConversion"/>
  </si>
  <si>
    <t>* 최영환주임, 송상민 사원</t>
    <phoneticPr fontId="5" type="noConversion"/>
  </si>
  <si>
    <t>* 윤은선 사원</t>
    <phoneticPr fontId="5" type="noConversion"/>
  </si>
  <si>
    <t>* 김정필 사원</t>
    <phoneticPr fontId="5" type="noConversion"/>
  </si>
  <si>
    <t>* 고재훈 사원</t>
    <phoneticPr fontId="5" type="noConversion"/>
  </si>
  <si>
    <t xml:space="preserve">* 섹션별 대청소 </t>
    <phoneticPr fontId="5" type="noConversion"/>
  </si>
  <si>
    <t>* 주방 식당 및 6층 주방 청소 ( 윤은선, 김선경 사원 )</t>
    <phoneticPr fontId="5" type="noConversion"/>
  </si>
  <si>
    <t>* 트렌치 및 바닥 청소 ( 고재훈, 김정필 사원 )</t>
    <phoneticPr fontId="5" type="noConversion"/>
  </si>
  <si>
    <t>박석민 님</t>
    <phoneticPr fontId="5" type="noConversion"/>
  </si>
  <si>
    <t>장민석 님</t>
    <phoneticPr fontId="5" type="noConversion"/>
  </si>
  <si>
    <t>임선영 님</t>
    <phoneticPr fontId="5" type="noConversion"/>
  </si>
  <si>
    <t>백재호 님</t>
    <phoneticPr fontId="5" type="noConversion"/>
  </si>
  <si>
    <t>* 이길만 주임, 김소영 사원</t>
    <phoneticPr fontId="5" type="noConversion"/>
  </si>
  <si>
    <t>* 정화영, 김주영 사원</t>
    <phoneticPr fontId="5" type="noConversion"/>
  </si>
  <si>
    <t>* 금일은 해운대 지역에 많은 강수량과 강한 바람이 부는 날씨였습니다. 런치타임에는 꾸준히 고객님들이 방문하셨으나, 디너타임에는</t>
    <phoneticPr fontId="5" type="noConversion"/>
  </si>
  <si>
    <t xml:space="preserve"> 날씨에 영향으로 인하여 방문고객이 뜸하였습니다.</t>
    <phoneticPr fontId="5" type="noConversion"/>
  </si>
  <si>
    <t>* 6층 직원 락카 정리정돈 (천상목, 조성훈 사원)</t>
    <phoneticPr fontId="5" type="noConversion"/>
  </si>
  <si>
    <t>2(2)</t>
    <phoneticPr fontId="5" type="noConversion"/>
  </si>
  <si>
    <t>0(0)</t>
    <phoneticPr fontId="5" type="noConversion"/>
  </si>
  <si>
    <t>1(1)</t>
    <phoneticPr fontId="5" type="noConversion"/>
  </si>
  <si>
    <t>* Lunch A Set</t>
    <phoneticPr fontId="5" type="noConversion"/>
  </si>
  <si>
    <t>* Pas-Aglio e Olio</t>
    <phoneticPr fontId="5" type="noConversion"/>
  </si>
  <si>
    <t>* Sal-Caprese</t>
    <phoneticPr fontId="5" type="noConversion"/>
  </si>
  <si>
    <t>* Piz-Gamberi</t>
    <phoneticPr fontId="5" type="noConversion"/>
  </si>
  <si>
    <t>김선영 님</t>
    <phoneticPr fontId="5" type="noConversion"/>
  </si>
  <si>
    <t>COC 모임</t>
    <phoneticPr fontId="5" type="noConversion"/>
  </si>
  <si>
    <t>L/Set , 최근 자주 방문하시는 단골 손님</t>
    <phoneticPr fontId="5" type="noConversion"/>
  </si>
  <si>
    <t xml:space="preserve">6F, L/B Set </t>
    <phoneticPr fontId="5" type="noConversion"/>
  </si>
  <si>
    <t>이지은 님</t>
    <phoneticPr fontId="5" type="noConversion"/>
  </si>
  <si>
    <t>한주연 님</t>
    <phoneticPr fontId="5" type="noConversion"/>
  </si>
  <si>
    <t>VIP, 남편분과 자주 방문하심</t>
    <phoneticPr fontId="5" type="noConversion"/>
  </si>
  <si>
    <t>조재은 님</t>
    <phoneticPr fontId="5" type="noConversion"/>
  </si>
  <si>
    <t>박혜경 님</t>
    <phoneticPr fontId="5" type="noConversion"/>
  </si>
  <si>
    <t>* 정화영, 조성훈 사원, 김주영사원 하프근무</t>
    <phoneticPr fontId="5" type="noConversion"/>
  </si>
  <si>
    <t>* 김호중 계장</t>
    <phoneticPr fontId="5" type="noConversion"/>
  </si>
  <si>
    <t>* 천상목, 김소영 사원</t>
    <phoneticPr fontId="5" type="noConversion"/>
  </si>
  <si>
    <t>* 이길만 주임, 김주영 사원</t>
    <phoneticPr fontId="5" type="noConversion"/>
  </si>
  <si>
    <t>윤선미 님</t>
    <phoneticPr fontId="5" type="noConversion"/>
  </si>
  <si>
    <t>* 금일은 기존에 방문하셨던 단골손님들께서 매장을 많이 찾아주셨습니다.</t>
    <phoneticPr fontId="5" type="noConversion"/>
  </si>
  <si>
    <t>* 계수대 물때제거 (천상목 사원)</t>
    <phoneticPr fontId="5" type="noConversion"/>
  </si>
  <si>
    <t>윤은선, 김정필 사원 휴무</t>
    <phoneticPr fontId="5" type="noConversion"/>
  </si>
  <si>
    <t>김선경 사원</t>
    <phoneticPr fontId="5" type="noConversion"/>
  </si>
  <si>
    <t>고재훈 사원</t>
    <phoneticPr fontId="5" type="noConversion"/>
  </si>
  <si>
    <t>송상민 사원</t>
    <phoneticPr fontId="5" type="noConversion"/>
  </si>
  <si>
    <t>최영환 사원</t>
    <phoneticPr fontId="5" type="noConversion"/>
  </si>
  <si>
    <t>*프라이 기계 교체</t>
    <phoneticPr fontId="5" type="noConversion"/>
  </si>
  <si>
    <t>*선반 청소 (고재훈, 송상민 사원)</t>
    <phoneticPr fontId="5" type="noConversion"/>
  </si>
  <si>
    <t>0(2)</t>
    <phoneticPr fontId="5" type="noConversion"/>
  </si>
  <si>
    <t>*Lunch B set</t>
    <phoneticPr fontId="5" type="noConversion"/>
  </si>
  <si>
    <t>*Dinner B set</t>
    <phoneticPr fontId="5" type="noConversion"/>
  </si>
  <si>
    <t>*Ant-Pecse Gratin</t>
    <phoneticPr fontId="5" type="noConversion"/>
  </si>
  <si>
    <t>*Ris-오징어먹물</t>
    <phoneticPr fontId="5" type="noConversion"/>
  </si>
  <si>
    <t>* 천상목사원 휴무, 김주영사원 하프근무</t>
    <phoneticPr fontId="5" type="noConversion"/>
  </si>
  <si>
    <t>* 김소영. 김주영 사원</t>
    <phoneticPr fontId="5" type="noConversion"/>
  </si>
  <si>
    <t>* 5월 전체 미팅 실시</t>
    <phoneticPr fontId="5" type="noConversion"/>
  </si>
  <si>
    <t>* Gourmet Week 신메뉴 시식 및 평가</t>
    <phoneticPr fontId="5" type="noConversion"/>
  </si>
  <si>
    <t>* 김호중 계장, 정화영, 조성훈 사원</t>
    <phoneticPr fontId="5" type="noConversion"/>
  </si>
  <si>
    <t>0(0)</t>
    <phoneticPr fontId="5" type="noConversion"/>
  </si>
  <si>
    <t>* Lunch B set</t>
    <phoneticPr fontId="5" type="noConversion"/>
  </si>
  <si>
    <t>* Lunch A set</t>
    <phoneticPr fontId="5" type="noConversion"/>
  </si>
  <si>
    <t>김주원 님</t>
    <phoneticPr fontId="5" type="noConversion"/>
  </si>
  <si>
    <t>정소희 님</t>
    <phoneticPr fontId="5" type="noConversion"/>
  </si>
  <si>
    <t>존엘리엇&amp;피터슬롯웨그</t>
    <phoneticPr fontId="5" type="noConversion"/>
  </si>
  <si>
    <t>BNCT 임원진 식사 모임 6F, 와인추천판매</t>
    <phoneticPr fontId="5" type="noConversion"/>
  </si>
  <si>
    <t>신라대학교 총장님</t>
    <phoneticPr fontId="5" type="noConversion"/>
  </si>
  <si>
    <t>신라대 총장님 단골, 와인추천판매</t>
    <phoneticPr fontId="5" type="noConversion"/>
  </si>
  <si>
    <t>이한나 님</t>
    <phoneticPr fontId="5" type="noConversion"/>
  </si>
  <si>
    <t>2+1</t>
    <phoneticPr fontId="5" type="noConversion"/>
  </si>
  <si>
    <t>김선경 사원 휴무</t>
    <phoneticPr fontId="5" type="noConversion"/>
  </si>
  <si>
    <t>윤은선 사원</t>
    <phoneticPr fontId="5" type="noConversion"/>
  </si>
  <si>
    <t>김정필 사원</t>
    <phoneticPr fontId="5" type="noConversion"/>
  </si>
  <si>
    <t>고재훈,송상민 사원</t>
    <phoneticPr fontId="5" type="noConversion"/>
  </si>
  <si>
    <t>최영환 주임</t>
    <phoneticPr fontId="5" type="noConversion"/>
  </si>
  <si>
    <t>*고메위크 메뉴 시연 (주현철 과장)</t>
    <phoneticPr fontId="5" type="noConversion"/>
  </si>
  <si>
    <t>*고메이크 건 주방 전체 미팅</t>
    <phoneticPr fontId="5" type="noConversion"/>
  </si>
  <si>
    <t>* BNCT 사장 존엘리엇 님에게 프리미엄 와인 두병 추천판매, 식사와 서비스에 만족하셨습니다.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</si>
</sst>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2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9" fontId="9" fillId="0" borderId="0" xfId="35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6" fontId="9" fillId="0" borderId="0" xfId="35" applyNumberFormat="1" applyFont="1" applyBorder="1" applyAlignment="1">
      <alignment horizontal="center" vertical="center"/>
    </xf>
    <xf numFmtId="9" fontId="0" fillId="0" borderId="0" xfId="0" applyNumberFormat="1" applyBorder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9" fillId="0" borderId="2" xfId="0" applyFont="1" applyBorder="1" applyAlignment="1"/>
    <xf numFmtId="0" fontId="9" fillId="0" borderId="4" xfId="0" applyFont="1" applyBorder="1" applyAlignment="1"/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20" fontId="9" fillId="0" borderId="1" xfId="0" quotePrefix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2" sqref="B32:C32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6.109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29" t="s">
        <v>5</v>
      </c>
      <c r="B2" s="20">
        <v>41730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30" t="s">
        <v>15</v>
      </c>
      <c r="D3" s="30" t="s">
        <v>16</v>
      </c>
      <c r="E3" s="30" t="s">
        <v>15</v>
      </c>
      <c r="F3" s="10" t="s">
        <v>16</v>
      </c>
      <c r="G3" s="1"/>
    </row>
    <row r="4" spans="1:8" ht="17.100000000000001" customHeight="1">
      <c r="A4" s="29" t="s">
        <v>6</v>
      </c>
      <c r="B4" s="5">
        <v>1760650</v>
      </c>
      <c r="C4" s="11" t="s">
        <v>45</v>
      </c>
      <c r="D4" s="14">
        <v>0.13</v>
      </c>
      <c r="E4" s="12" t="s">
        <v>54</v>
      </c>
      <c r="F4" s="16">
        <v>0.04</v>
      </c>
      <c r="G4" s="1"/>
    </row>
    <row r="5" spans="1:8" ht="17.100000000000001" customHeight="1">
      <c r="A5" s="29" t="s">
        <v>7</v>
      </c>
      <c r="B5" s="5">
        <f>B6-B4</f>
        <v>1350200</v>
      </c>
      <c r="C5" s="12" t="s">
        <v>46</v>
      </c>
      <c r="D5" s="14">
        <v>0.06</v>
      </c>
      <c r="E5" s="12" t="s">
        <v>55</v>
      </c>
      <c r="F5" s="16">
        <v>0.21</v>
      </c>
      <c r="H5" s="22"/>
    </row>
    <row r="6" spans="1:8" ht="17.100000000000001" customHeight="1">
      <c r="A6" s="29" t="s">
        <v>8</v>
      </c>
      <c r="B6" s="5">
        <v>3110850</v>
      </c>
      <c r="C6" s="11" t="s">
        <v>47</v>
      </c>
      <c r="D6" s="14">
        <v>0.11</v>
      </c>
      <c r="E6" s="12" t="s">
        <v>56</v>
      </c>
      <c r="F6" s="16">
        <v>0.05</v>
      </c>
      <c r="G6" s="23"/>
      <c r="H6" s="22"/>
    </row>
    <row r="7" spans="1:8" ht="17.100000000000001" customHeight="1">
      <c r="A7" s="29" t="s">
        <v>9</v>
      </c>
      <c r="B7" s="5">
        <v>3110850</v>
      </c>
      <c r="C7" s="12" t="s">
        <v>52</v>
      </c>
      <c r="D7" s="14">
        <v>0.22</v>
      </c>
      <c r="E7" s="11" t="s">
        <v>57</v>
      </c>
      <c r="F7" s="16">
        <v>0.02</v>
      </c>
      <c r="H7" s="22"/>
    </row>
    <row r="8" spans="1:8" ht="17.100000000000001" customHeight="1">
      <c r="A8" s="29" t="s">
        <v>14</v>
      </c>
      <c r="B8" s="5">
        <v>91022800</v>
      </c>
      <c r="C8" s="11" t="s">
        <v>53</v>
      </c>
      <c r="D8" s="14">
        <v>0.06</v>
      </c>
      <c r="E8" s="12" t="s">
        <v>58</v>
      </c>
      <c r="F8" s="16">
        <v>0.11</v>
      </c>
      <c r="H8" s="22"/>
    </row>
    <row r="9" spans="1:8" ht="17.100000000000001" customHeight="1">
      <c r="A9" s="29" t="s">
        <v>32</v>
      </c>
      <c r="B9" s="7">
        <f>B7/B8</f>
        <v>3.4176601906335556E-2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29" t="s">
        <v>23</v>
      </c>
      <c r="C11" s="29" t="s">
        <v>19</v>
      </c>
      <c r="D11" s="29" t="s">
        <v>22</v>
      </c>
      <c r="E11" s="29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79</v>
      </c>
      <c r="D12" s="195" t="s">
        <v>20</v>
      </c>
      <c r="E12" s="26" t="s">
        <v>83</v>
      </c>
      <c r="F12" s="19">
        <v>9</v>
      </c>
      <c r="H12" s="23"/>
    </row>
    <row r="13" spans="1:8" ht="17.100000000000001" customHeight="1">
      <c r="A13" s="194"/>
      <c r="B13" s="4" t="s">
        <v>49</v>
      </c>
      <c r="C13" s="24" t="s">
        <v>80</v>
      </c>
      <c r="D13" s="195"/>
      <c r="E13" s="26" t="s">
        <v>84</v>
      </c>
      <c r="F13" s="19">
        <v>9</v>
      </c>
    </row>
    <row r="14" spans="1:8" ht="17.100000000000001" customHeight="1">
      <c r="A14" s="194"/>
      <c r="B14" s="4" t="s">
        <v>50</v>
      </c>
      <c r="C14" s="24" t="s">
        <v>81</v>
      </c>
      <c r="D14" s="195" t="s">
        <v>21</v>
      </c>
      <c r="E14" s="26" t="s">
        <v>85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82</v>
      </c>
      <c r="D15" s="195"/>
      <c r="E15" s="26" t="s">
        <v>86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29" t="s">
        <v>42</v>
      </c>
      <c r="C17" s="29" t="s">
        <v>25</v>
      </c>
      <c r="D17" s="29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28">
        <v>0.5</v>
      </c>
      <c r="C18" s="28" t="s">
        <v>66</v>
      </c>
      <c r="D18" s="15">
        <v>6</v>
      </c>
      <c r="E18" s="199"/>
      <c r="F18" s="200"/>
    </row>
    <row r="19" spans="1:6" ht="17.100000000000001" customHeight="1">
      <c r="A19" s="194"/>
      <c r="B19" s="28">
        <v>0.5</v>
      </c>
      <c r="C19" s="28" t="s">
        <v>67</v>
      </c>
      <c r="D19" s="15">
        <v>6</v>
      </c>
      <c r="E19" s="199"/>
      <c r="F19" s="200"/>
    </row>
    <row r="20" spans="1:6" ht="17.100000000000001" customHeight="1">
      <c r="A20" s="194"/>
      <c r="B20" s="28">
        <v>0.52083333333333337</v>
      </c>
      <c r="C20" s="28" t="s">
        <v>68</v>
      </c>
      <c r="D20" s="15" t="s">
        <v>69</v>
      </c>
      <c r="E20" s="199"/>
      <c r="F20" s="200"/>
    </row>
    <row r="21" spans="1:6" ht="17.100000000000001" customHeight="1">
      <c r="A21" s="194"/>
      <c r="B21" s="28">
        <v>0.52777777777777779</v>
      </c>
      <c r="C21" s="28" t="s">
        <v>70</v>
      </c>
      <c r="D21" s="15">
        <v>3</v>
      </c>
      <c r="E21" s="199"/>
      <c r="F21" s="200"/>
    </row>
    <row r="22" spans="1:6" ht="17.100000000000001" customHeight="1">
      <c r="A22" s="194"/>
      <c r="B22" s="28">
        <v>0.61111111111111105</v>
      </c>
      <c r="C22" s="28" t="s">
        <v>71</v>
      </c>
      <c r="D22" s="15">
        <v>2</v>
      </c>
      <c r="E22" s="199"/>
      <c r="F22" s="200"/>
    </row>
    <row r="23" spans="1:6" ht="17.100000000000001" customHeight="1">
      <c r="A23" s="198"/>
      <c r="B23" s="28"/>
      <c r="C23" s="24"/>
      <c r="D23" s="15"/>
      <c r="E23" s="199"/>
      <c r="F23" s="200"/>
    </row>
    <row r="24" spans="1:6" ht="17.100000000000001" customHeight="1">
      <c r="A24" s="194" t="s">
        <v>0</v>
      </c>
      <c r="B24" s="28">
        <v>0.72916666666666663</v>
      </c>
      <c r="C24" s="28" t="s">
        <v>72</v>
      </c>
      <c r="D24" s="15">
        <v>3</v>
      </c>
      <c r="E24" s="199"/>
      <c r="F24" s="200"/>
    </row>
    <row r="25" spans="1:6" ht="17.100000000000001" customHeight="1">
      <c r="A25" s="194"/>
      <c r="B25" s="28">
        <v>0.77083333333333337</v>
      </c>
      <c r="C25" s="28" t="s">
        <v>73</v>
      </c>
      <c r="D25" s="15">
        <v>2</v>
      </c>
      <c r="E25" s="199"/>
      <c r="F25" s="200"/>
    </row>
    <row r="26" spans="1:6" ht="17.100000000000001" customHeight="1">
      <c r="A26" s="194"/>
      <c r="B26" s="28">
        <v>0.8125</v>
      </c>
      <c r="C26" s="28" t="s">
        <v>74</v>
      </c>
      <c r="D26" s="15">
        <v>3</v>
      </c>
      <c r="E26" s="199"/>
      <c r="F26" s="200"/>
    </row>
    <row r="27" spans="1:6" ht="17.100000000000001" customHeight="1">
      <c r="A27" s="194"/>
      <c r="B27" s="28">
        <v>0.8125</v>
      </c>
      <c r="C27" s="28" t="s">
        <v>75</v>
      </c>
      <c r="D27" s="15" t="s">
        <v>76</v>
      </c>
      <c r="E27" s="199"/>
      <c r="F27" s="200"/>
    </row>
    <row r="28" spans="1:6" ht="17.100000000000001" customHeight="1">
      <c r="A28" s="194"/>
      <c r="B28" s="28">
        <v>0.81944444444444453</v>
      </c>
      <c r="C28" s="13" t="s">
        <v>77</v>
      </c>
      <c r="D28" s="15">
        <v>2</v>
      </c>
      <c r="E28" s="199" t="s">
        <v>78</v>
      </c>
      <c r="F28" s="200"/>
    </row>
    <row r="29" spans="1:6" ht="17.100000000000001" customHeight="1">
      <c r="A29" s="194"/>
      <c r="B29" s="28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87</v>
      </c>
      <c r="C31" s="204"/>
      <c r="D31" s="201" t="s">
        <v>24</v>
      </c>
      <c r="E31" s="203" t="s">
        <v>62</v>
      </c>
      <c r="F31" s="204"/>
    </row>
    <row r="32" spans="1:6" ht="17.100000000000001" customHeight="1">
      <c r="A32" s="202"/>
      <c r="B32" s="206" t="s">
        <v>59</v>
      </c>
      <c r="C32" s="206"/>
      <c r="D32" s="205"/>
      <c r="E32" s="206" t="s">
        <v>64</v>
      </c>
      <c r="F32" s="206"/>
    </row>
    <row r="33" spans="1:6" ht="17.100000000000001" customHeight="1">
      <c r="A33" s="202"/>
      <c r="B33" s="207"/>
      <c r="C33" s="208"/>
      <c r="D33" s="205"/>
      <c r="E33" s="209" t="s">
        <v>63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27" t="s">
        <v>36</v>
      </c>
      <c r="B35" s="203" t="s">
        <v>33</v>
      </c>
      <c r="C35" s="204"/>
      <c r="D35" s="2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60</v>
      </c>
      <c r="C37" s="219"/>
      <c r="D37" s="195" t="s">
        <v>24</v>
      </c>
      <c r="E37" s="218" t="s">
        <v>65</v>
      </c>
      <c r="F37" s="219"/>
    </row>
    <row r="38" spans="1:6" ht="17.100000000000001" customHeight="1">
      <c r="A38" s="195"/>
      <c r="B38" s="206" t="s">
        <v>61</v>
      </c>
      <c r="C38" s="206"/>
      <c r="D38" s="217"/>
      <c r="E38" s="218" t="s">
        <v>44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25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C13" sqref="C1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68" t="s">
        <v>5</v>
      </c>
      <c r="B2" s="20">
        <v>41739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65" t="s">
        <v>15</v>
      </c>
      <c r="D3" s="65" t="s">
        <v>16</v>
      </c>
      <c r="E3" s="65" t="s">
        <v>15</v>
      </c>
      <c r="F3" s="10" t="s">
        <v>16</v>
      </c>
      <c r="G3" s="1"/>
    </row>
    <row r="4" spans="1:8" ht="17.100000000000001" customHeight="1">
      <c r="A4" s="68" t="s">
        <v>6</v>
      </c>
      <c r="B4" s="5">
        <v>982900</v>
      </c>
      <c r="C4" s="11" t="s">
        <v>45</v>
      </c>
      <c r="D4" s="14">
        <v>0.02</v>
      </c>
      <c r="E4" s="12" t="s">
        <v>54</v>
      </c>
      <c r="F4" s="16">
        <v>0.12</v>
      </c>
      <c r="G4" s="1"/>
      <c r="H4" s="63"/>
    </row>
    <row r="5" spans="1:8" ht="17.100000000000001" customHeight="1">
      <c r="A5" s="68" t="s">
        <v>7</v>
      </c>
      <c r="B5" s="5">
        <f>B6-B4</f>
        <v>993500</v>
      </c>
      <c r="C5" s="12" t="s">
        <v>46</v>
      </c>
      <c r="D5" s="14">
        <v>0.02</v>
      </c>
      <c r="E5" s="12" t="s">
        <v>55</v>
      </c>
      <c r="F5" s="16">
        <v>0.31</v>
      </c>
      <c r="H5" s="61"/>
    </row>
    <row r="6" spans="1:8" ht="17.100000000000001" customHeight="1">
      <c r="A6" s="68" t="s">
        <v>8</v>
      </c>
      <c r="B6" s="5">
        <v>1976400</v>
      </c>
      <c r="C6" s="11" t="s">
        <v>47</v>
      </c>
      <c r="D6" s="14">
        <v>0.13</v>
      </c>
      <c r="E6" s="12" t="s">
        <v>56</v>
      </c>
      <c r="F6" s="16">
        <v>0</v>
      </c>
      <c r="G6" s="23"/>
      <c r="H6" s="61"/>
    </row>
    <row r="7" spans="1:8" ht="17.100000000000001" customHeight="1">
      <c r="A7" s="68" t="s">
        <v>9</v>
      </c>
      <c r="B7" s="5">
        <v>35027550</v>
      </c>
      <c r="C7" s="12" t="s">
        <v>52</v>
      </c>
      <c r="D7" s="14">
        <v>0.22</v>
      </c>
      <c r="E7" s="11" t="s">
        <v>57</v>
      </c>
      <c r="F7" s="16">
        <v>0</v>
      </c>
      <c r="H7" s="61"/>
    </row>
    <row r="8" spans="1:8" ht="17.100000000000001" customHeight="1">
      <c r="A8" s="68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6">
        <v>0.13</v>
      </c>
      <c r="H8" s="61"/>
    </row>
    <row r="9" spans="1:8" ht="17.100000000000001" customHeight="1">
      <c r="A9" s="68" t="s">
        <v>32</v>
      </c>
      <c r="B9" s="7">
        <f>B7/B8</f>
        <v>0.38482171499887941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68" t="s">
        <v>23</v>
      </c>
      <c r="C11" s="68" t="s">
        <v>19</v>
      </c>
      <c r="D11" s="68" t="s">
        <v>22</v>
      </c>
      <c r="E11" s="68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79</v>
      </c>
      <c r="D12" s="195" t="s">
        <v>20</v>
      </c>
      <c r="E12" s="70" t="s">
        <v>290</v>
      </c>
      <c r="F12" s="19">
        <v>12</v>
      </c>
      <c r="H12" s="62"/>
    </row>
    <row r="13" spans="1:8" ht="17.100000000000001" customHeight="1">
      <c r="A13" s="194"/>
      <c r="B13" s="4" t="s">
        <v>49</v>
      </c>
      <c r="C13" s="24" t="s">
        <v>289</v>
      </c>
      <c r="D13" s="195"/>
      <c r="E13" s="70" t="s">
        <v>291</v>
      </c>
      <c r="F13" s="19">
        <v>5</v>
      </c>
      <c r="H13" s="62"/>
    </row>
    <row r="14" spans="1:8" ht="17.100000000000001" customHeight="1">
      <c r="A14" s="194"/>
      <c r="B14" s="4" t="s">
        <v>85</v>
      </c>
      <c r="C14" s="24" t="s">
        <v>79</v>
      </c>
      <c r="D14" s="195" t="s">
        <v>21</v>
      </c>
      <c r="E14" s="70" t="s">
        <v>50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262</v>
      </c>
      <c r="D15" s="195"/>
      <c r="E15" s="70" t="s">
        <v>292</v>
      </c>
      <c r="F15" s="19">
        <v>0</v>
      </c>
      <c r="H15" s="64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68" t="s">
        <v>42</v>
      </c>
      <c r="C17" s="68" t="s">
        <v>25</v>
      </c>
      <c r="D17" s="68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69">
        <v>0.50694444444444442</v>
      </c>
      <c r="C18" s="69" t="s">
        <v>293</v>
      </c>
      <c r="D18" s="15">
        <v>2</v>
      </c>
      <c r="E18" s="199"/>
      <c r="F18" s="200"/>
    </row>
    <row r="19" spans="1:6" ht="17.100000000000001" customHeight="1">
      <c r="A19" s="194"/>
      <c r="B19" s="69">
        <v>0.6875</v>
      </c>
      <c r="C19" s="69" t="s">
        <v>294</v>
      </c>
      <c r="D19" s="15">
        <v>4</v>
      </c>
      <c r="E19" s="199"/>
      <c r="F19" s="200"/>
    </row>
    <row r="20" spans="1:6" ht="17.100000000000001" customHeight="1">
      <c r="A20" s="194"/>
      <c r="B20" s="69"/>
      <c r="C20" s="69"/>
      <c r="D20" s="15"/>
      <c r="E20" s="199"/>
      <c r="F20" s="200"/>
    </row>
    <row r="21" spans="1:6" ht="17.100000000000001" customHeight="1">
      <c r="A21" s="194"/>
      <c r="B21" s="69"/>
      <c r="C21" s="69"/>
      <c r="D21" s="15"/>
      <c r="E21" s="199"/>
      <c r="F21" s="200"/>
    </row>
    <row r="22" spans="1:6" ht="17.100000000000001" customHeight="1">
      <c r="A22" s="194"/>
      <c r="B22" s="69"/>
      <c r="C22" s="69"/>
      <c r="D22" s="15"/>
      <c r="E22" s="199"/>
      <c r="F22" s="200"/>
    </row>
    <row r="23" spans="1:6" ht="17.100000000000001" customHeight="1">
      <c r="A23" s="198"/>
      <c r="B23" s="69"/>
      <c r="C23" s="24"/>
      <c r="D23" s="15"/>
      <c r="E23" s="199"/>
      <c r="F23" s="200"/>
    </row>
    <row r="24" spans="1:6" ht="17.100000000000001" customHeight="1">
      <c r="A24" s="194" t="s">
        <v>0</v>
      </c>
      <c r="B24" s="69">
        <v>0.79166666666666663</v>
      </c>
      <c r="C24" s="69" t="s">
        <v>295</v>
      </c>
      <c r="D24" s="15">
        <v>5</v>
      </c>
      <c r="E24" s="199"/>
      <c r="F24" s="200"/>
    </row>
    <row r="25" spans="1:6" ht="17.100000000000001" customHeight="1">
      <c r="A25" s="194"/>
      <c r="B25" s="69">
        <v>0.80555555555555547</v>
      </c>
      <c r="C25" s="69" t="s">
        <v>296</v>
      </c>
      <c r="D25" s="15">
        <v>7</v>
      </c>
      <c r="E25" s="199" t="s">
        <v>297</v>
      </c>
      <c r="F25" s="200"/>
    </row>
    <row r="26" spans="1:6" ht="17.100000000000001" customHeight="1">
      <c r="A26" s="194"/>
      <c r="B26" s="69">
        <v>0.8125</v>
      </c>
      <c r="C26" s="69" t="s">
        <v>298</v>
      </c>
      <c r="D26" s="15">
        <v>2</v>
      </c>
      <c r="E26" s="199"/>
      <c r="F26" s="200"/>
    </row>
    <row r="27" spans="1:6" ht="17.100000000000001" customHeight="1">
      <c r="A27" s="194"/>
      <c r="B27" s="69"/>
      <c r="C27" s="69"/>
      <c r="D27" s="15"/>
      <c r="E27" s="199"/>
      <c r="F27" s="200"/>
    </row>
    <row r="28" spans="1:6" ht="17.100000000000001" customHeight="1">
      <c r="A28" s="194"/>
      <c r="B28" s="69"/>
      <c r="C28" s="13"/>
      <c r="D28" s="15"/>
      <c r="E28" s="199"/>
      <c r="F28" s="200"/>
    </row>
    <row r="29" spans="1:6" ht="17.100000000000001" customHeight="1">
      <c r="A29" s="194"/>
      <c r="B29" s="69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280</v>
      </c>
      <c r="C31" s="204"/>
      <c r="D31" s="201" t="s">
        <v>24</v>
      </c>
      <c r="E31" s="203" t="s">
        <v>299</v>
      </c>
      <c r="F31" s="204"/>
    </row>
    <row r="32" spans="1:6" ht="17.100000000000001" customHeight="1">
      <c r="A32" s="202"/>
      <c r="B32" s="206" t="s">
        <v>285</v>
      </c>
      <c r="C32" s="206"/>
      <c r="D32" s="205"/>
      <c r="E32" s="206" t="s">
        <v>300</v>
      </c>
      <c r="F32" s="206"/>
    </row>
    <row r="33" spans="1:6" ht="17.100000000000001" customHeight="1">
      <c r="A33" s="202"/>
      <c r="B33" s="207"/>
      <c r="C33" s="208"/>
      <c r="D33" s="205"/>
      <c r="E33" s="209" t="s">
        <v>257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67" t="s">
        <v>36</v>
      </c>
      <c r="B35" s="203" t="s">
        <v>33</v>
      </c>
      <c r="C35" s="204"/>
      <c r="D35" s="6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286</v>
      </c>
      <c r="C37" s="219"/>
      <c r="D37" s="195" t="s">
        <v>24</v>
      </c>
      <c r="E37" s="218" t="s">
        <v>301</v>
      </c>
      <c r="F37" s="219"/>
    </row>
    <row r="38" spans="1:6" ht="17.100000000000001" customHeight="1">
      <c r="A38" s="195"/>
      <c r="B38" s="206" t="s">
        <v>287</v>
      </c>
      <c r="C38" s="206"/>
      <c r="D38" s="217"/>
      <c r="E38" s="218" t="s">
        <v>270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66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7" sqref="E37:F37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68" t="s">
        <v>5</v>
      </c>
      <c r="B2" s="20">
        <v>41740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65" t="s">
        <v>15</v>
      </c>
      <c r="D3" s="65" t="s">
        <v>16</v>
      </c>
      <c r="E3" s="65" t="s">
        <v>15</v>
      </c>
      <c r="F3" s="10" t="s">
        <v>16</v>
      </c>
      <c r="G3" s="1"/>
    </row>
    <row r="4" spans="1:8" ht="17.100000000000001" customHeight="1">
      <c r="A4" s="68" t="s">
        <v>6</v>
      </c>
      <c r="B4" s="5">
        <v>1038400</v>
      </c>
      <c r="C4" s="11" t="s">
        <v>45</v>
      </c>
      <c r="D4" s="14">
        <v>0.06</v>
      </c>
      <c r="E4" s="12" t="s">
        <v>54</v>
      </c>
      <c r="F4" s="16">
        <v>0.1</v>
      </c>
      <c r="G4" s="1"/>
      <c r="H4" s="63"/>
    </row>
    <row r="5" spans="1:8" ht="17.100000000000001" customHeight="1">
      <c r="A5" s="68" t="s">
        <v>7</v>
      </c>
      <c r="B5" s="5">
        <f>B6-B4</f>
        <v>1268500</v>
      </c>
      <c r="C5" s="12" t="s">
        <v>46</v>
      </c>
      <c r="D5" s="14">
        <v>0.05</v>
      </c>
      <c r="E5" s="12" t="s">
        <v>55</v>
      </c>
      <c r="F5" s="16">
        <v>0.17</v>
      </c>
      <c r="H5" s="61"/>
    </row>
    <row r="6" spans="1:8" ht="17.100000000000001" customHeight="1">
      <c r="A6" s="68" t="s">
        <v>8</v>
      </c>
      <c r="B6" s="5">
        <v>2306900</v>
      </c>
      <c r="C6" s="11" t="s">
        <v>47</v>
      </c>
      <c r="D6" s="14">
        <v>0.17</v>
      </c>
      <c r="E6" s="12" t="s">
        <v>56</v>
      </c>
      <c r="F6" s="16">
        <v>7.0000000000000007E-2</v>
      </c>
      <c r="G6" s="23"/>
      <c r="H6" s="61"/>
    </row>
    <row r="7" spans="1:8" ht="17.100000000000001" customHeight="1">
      <c r="A7" s="68" t="s">
        <v>9</v>
      </c>
      <c r="B7" s="5">
        <v>37334450</v>
      </c>
      <c r="C7" s="12" t="s">
        <v>52</v>
      </c>
      <c r="D7" s="14">
        <v>0.24</v>
      </c>
      <c r="E7" s="11" t="s">
        <v>57</v>
      </c>
      <c r="F7" s="16">
        <v>0</v>
      </c>
      <c r="H7" s="61"/>
    </row>
    <row r="8" spans="1:8" ht="17.100000000000001" customHeight="1">
      <c r="A8" s="68" t="s">
        <v>14</v>
      </c>
      <c r="B8" s="5">
        <v>91022800</v>
      </c>
      <c r="C8" s="11" t="s">
        <v>53</v>
      </c>
      <c r="D8" s="14">
        <v>0.04</v>
      </c>
      <c r="E8" s="12" t="s">
        <v>58</v>
      </c>
      <c r="F8" s="16">
        <v>0.09</v>
      </c>
      <c r="H8" s="61"/>
    </row>
    <row r="9" spans="1:8" ht="17.100000000000001" customHeight="1">
      <c r="A9" s="68" t="s">
        <v>32</v>
      </c>
      <c r="B9" s="7">
        <f>B7/B8</f>
        <v>0.41016591447417572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68" t="s">
        <v>23</v>
      </c>
      <c r="C11" s="68" t="s">
        <v>19</v>
      </c>
      <c r="D11" s="68" t="s">
        <v>22</v>
      </c>
      <c r="E11" s="68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80</v>
      </c>
      <c r="D12" s="195" t="s">
        <v>20</v>
      </c>
      <c r="E12" s="70" t="s">
        <v>309</v>
      </c>
      <c r="F12" s="19">
        <v>8</v>
      </c>
      <c r="H12" s="62"/>
    </row>
    <row r="13" spans="1:8" ht="17.100000000000001" customHeight="1">
      <c r="A13" s="194"/>
      <c r="B13" s="4" t="s">
        <v>49</v>
      </c>
      <c r="C13" s="24" t="s">
        <v>131</v>
      </c>
      <c r="D13" s="195"/>
      <c r="E13" s="70" t="s">
        <v>310</v>
      </c>
      <c r="F13" s="19">
        <v>7</v>
      </c>
      <c r="H13" s="62"/>
    </row>
    <row r="14" spans="1:8" ht="17.100000000000001" customHeight="1">
      <c r="A14" s="194"/>
      <c r="B14" s="4" t="s">
        <v>85</v>
      </c>
      <c r="C14" s="24" t="s">
        <v>79</v>
      </c>
      <c r="D14" s="195" t="s">
        <v>21</v>
      </c>
      <c r="E14" s="70" t="s">
        <v>311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195</v>
      </c>
      <c r="D15" s="195"/>
      <c r="E15" s="70" t="s">
        <v>312</v>
      </c>
      <c r="F15" s="19">
        <v>0</v>
      </c>
      <c r="H15" s="64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68" t="s">
        <v>42</v>
      </c>
      <c r="C17" s="68" t="s">
        <v>25</v>
      </c>
      <c r="D17" s="68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69">
        <v>0.52083333333333337</v>
      </c>
      <c r="C18" s="69" t="s">
        <v>305</v>
      </c>
      <c r="D18" s="15">
        <v>2</v>
      </c>
      <c r="E18" s="199"/>
      <c r="F18" s="200"/>
    </row>
    <row r="19" spans="1:6" ht="17.100000000000001" customHeight="1">
      <c r="A19" s="194"/>
      <c r="B19" s="69"/>
      <c r="C19" s="69"/>
      <c r="D19" s="15"/>
      <c r="E19" s="199"/>
      <c r="F19" s="200"/>
    </row>
    <row r="20" spans="1:6" ht="17.100000000000001" customHeight="1">
      <c r="A20" s="194"/>
      <c r="B20" s="69"/>
      <c r="C20" s="69"/>
      <c r="D20" s="15"/>
      <c r="E20" s="199"/>
      <c r="F20" s="200"/>
    </row>
    <row r="21" spans="1:6" ht="17.100000000000001" customHeight="1">
      <c r="A21" s="194"/>
      <c r="B21" s="69"/>
      <c r="C21" s="69"/>
      <c r="D21" s="15"/>
      <c r="E21" s="199"/>
      <c r="F21" s="200"/>
    </row>
    <row r="22" spans="1:6" ht="17.100000000000001" customHeight="1">
      <c r="A22" s="194"/>
      <c r="B22" s="69"/>
      <c r="C22" s="69"/>
      <c r="D22" s="15"/>
      <c r="E22" s="199"/>
      <c r="F22" s="200"/>
    </row>
    <row r="23" spans="1:6" ht="17.100000000000001" customHeight="1">
      <c r="A23" s="198"/>
      <c r="B23" s="69"/>
      <c r="C23" s="24"/>
      <c r="D23" s="15"/>
      <c r="E23" s="199"/>
      <c r="F23" s="200"/>
    </row>
    <row r="24" spans="1:6" ht="17.100000000000001" customHeight="1">
      <c r="A24" s="194" t="s">
        <v>0</v>
      </c>
      <c r="B24" s="69">
        <v>0.75</v>
      </c>
      <c r="C24" s="69" t="s">
        <v>313</v>
      </c>
      <c r="D24" s="15">
        <v>5</v>
      </c>
      <c r="E24" s="199"/>
      <c r="F24" s="200"/>
    </row>
    <row r="25" spans="1:6" ht="17.100000000000001" customHeight="1">
      <c r="A25" s="194"/>
      <c r="B25" s="69" t="s">
        <v>314</v>
      </c>
      <c r="C25" s="69" t="s">
        <v>307</v>
      </c>
      <c r="D25" s="15">
        <v>2</v>
      </c>
      <c r="E25" s="199"/>
      <c r="F25" s="200"/>
    </row>
    <row r="26" spans="1:6" ht="17.100000000000001" customHeight="1">
      <c r="A26" s="194"/>
      <c r="B26" s="69">
        <v>0.79166666666666663</v>
      </c>
      <c r="C26" s="69" t="s">
        <v>308</v>
      </c>
      <c r="D26" s="15">
        <v>4</v>
      </c>
      <c r="E26" s="199"/>
      <c r="F26" s="200"/>
    </row>
    <row r="27" spans="1:6" ht="17.100000000000001" customHeight="1">
      <c r="A27" s="194"/>
      <c r="B27" s="69">
        <v>0.8125</v>
      </c>
      <c r="C27" s="69" t="s">
        <v>306</v>
      </c>
      <c r="D27" s="15" t="s">
        <v>315</v>
      </c>
      <c r="E27" s="199"/>
      <c r="F27" s="200"/>
    </row>
    <row r="28" spans="1:6" ht="17.100000000000001" customHeight="1">
      <c r="A28" s="194"/>
      <c r="B28" s="69">
        <v>0.8125</v>
      </c>
      <c r="C28" s="13" t="s">
        <v>316</v>
      </c>
      <c r="D28" s="15">
        <v>2</v>
      </c>
      <c r="E28" s="199"/>
      <c r="F28" s="200"/>
    </row>
    <row r="29" spans="1:6" ht="17.100000000000001" customHeight="1">
      <c r="A29" s="194"/>
      <c r="B29" s="69">
        <v>0.85416666666666663</v>
      </c>
      <c r="C29" s="24" t="s">
        <v>317</v>
      </c>
      <c r="D29" s="15">
        <v>2</v>
      </c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281</v>
      </c>
      <c r="C31" s="204"/>
      <c r="D31" s="201" t="s">
        <v>24</v>
      </c>
      <c r="E31" s="203" t="s">
        <v>302</v>
      </c>
      <c r="F31" s="204"/>
    </row>
    <row r="32" spans="1:6" ht="17.100000000000001" customHeight="1">
      <c r="A32" s="202"/>
      <c r="B32" s="206" t="s">
        <v>282</v>
      </c>
      <c r="C32" s="206"/>
      <c r="D32" s="205"/>
      <c r="E32" s="206" t="s">
        <v>318</v>
      </c>
      <c r="F32" s="206"/>
    </row>
    <row r="33" spans="1:6" ht="17.100000000000001" customHeight="1">
      <c r="A33" s="202"/>
      <c r="B33" s="207"/>
      <c r="C33" s="208"/>
      <c r="D33" s="205"/>
      <c r="E33" s="209" t="s">
        <v>319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67" t="s">
        <v>36</v>
      </c>
      <c r="B35" s="203" t="s">
        <v>33</v>
      </c>
      <c r="C35" s="204"/>
      <c r="D35" s="6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283</v>
      </c>
      <c r="C37" s="219"/>
      <c r="D37" s="195" t="s">
        <v>24</v>
      </c>
      <c r="E37" s="218" t="s">
        <v>303</v>
      </c>
      <c r="F37" s="219"/>
    </row>
    <row r="38" spans="1:6" ht="17.100000000000001" customHeight="1">
      <c r="A38" s="195"/>
      <c r="B38" s="206" t="s">
        <v>284</v>
      </c>
      <c r="C38" s="206"/>
      <c r="D38" s="217"/>
      <c r="E38" s="218" t="s">
        <v>304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66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75" t="s">
        <v>5</v>
      </c>
      <c r="B2" s="20">
        <v>41741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76" t="s">
        <v>15</v>
      </c>
      <c r="D3" s="76" t="s">
        <v>16</v>
      </c>
      <c r="E3" s="76" t="s">
        <v>15</v>
      </c>
      <c r="F3" s="10" t="s">
        <v>16</v>
      </c>
      <c r="G3" s="1"/>
    </row>
    <row r="4" spans="1:8" ht="17.100000000000001" customHeight="1">
      <c r="A4" s="75" t="s">
        <v>6</v>
      </c>
      <c r="B4" s="5">
        <v>2163200</v>
      </c>
      <c r="C4" s="11" t="s">
        <v>45</v>
      </c>
      <c r="D4" s="14">
        <v>0.08</v>
      </c>
      <c r="E4" s="12" t="s">
        <v>54</v>
      </c>
      <c r="F4" s="16">
        <v>0.12</v>
      </c>
      <c r="G4" s="1"/>
      <c r="H4" s="63"/>
    </row>
    <row r="5" spans="1:8" ht="17.100000000000001" customHeight="1">
      <c r="A5" s="75" t="s">
        <v>7</v>
      </c>
      <c r="B5" s="5">
        <f>B6-B4</f>
        <v>3546850</v>
      </c>
      <c r="C5" s="12" t="s">
        <v>46</v>
      </c>
      <c r="D5" s="14">
        <v>0.06</v>
      </c>
      <c r="E5" s="12" t="s">
        <v>55</v>
      </c>
      <c r="F5" s="16">
        <v>0.15</v>
      </c>
      <c r="H5" s="61"/>
    </row>
    <row r="6" spans="1:8" ht="17.100000000000001" customHeight="1">
      <c r="A6" s="75" t="s">
        <v>8</v>
      </c>
      <c r="B6" s="5">
        <v>5710050</v>
      </c>
      <c r="C6" s="11" t="s">
        <v>47</v>
      </c>
      <c r="D6" s="14">
        <v>0.14000000000000001</v>
      </c>
      <c r="E6" s="12" t="s">
        <v>56</v>
      </c>
      <c r="F6" s="16">
        <v>0</v>
      </c>
      <c r="G6" s="23"/>
      <c r="H6" s="61"/>
    </row>
    <row r="7" spans="1:8" ht="17.100000000000001" customHeight="1">
      <c r="A7" s="75" t="s">
        <v>9</v>
      </c>
      <c r="B7" s="5">
        <v>43044500</v>
      </c>
      <c r="C7" s="12" t="s">
        <v>52</v>
      </c>
      <c r="D7" s="14">
        <v>0.18</v>
      </c>
      <c r="E7" s="11" t="s">
        <v>57</v>
      </c>
      <c r="F7" s="16">
        <v>0.01</v>
      </c>
      <c r="H7" s="61"/>
    </row>
    <row r="8" spans="1:8" ht="17.100000000000001" customHeight="1">
      <c r="A8" s="75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6">
        <v>0.19</v>
      </c>
      <c r="H8" s="61"/>
    </row>
    <row r="9" spans="1:8" ht="17.100000000000001" customHeight="1">
      <c r="A9" s="75" t="s">
        <v>32</v>
      </c>
      <c r="B9" s="7">
        <f>B7/B8</f>
        <v>0.47289799918262237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75" t="s">
        <v>23</v>
      </c>
      <c r="C11" s="75" t="s">
        <v>19</v>
      </c>
      <c r="D11" s="75" t="s">
        <v>22</v>
      </c>
      <c r="E11" s="75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337</v>
      </c>
      <c r="D12" s="195" t="s">
        <v>20</v>
      </c>
      <c r="E12" s="72" t="s">
        <v>340</v>
      </c>
      <c r="F12" s="19">
        <v>18</v>
      </c>
      <c r="H12" s="62"/>
    </row>
    <row r="13" spans="1:8" ht="17.100000000000001" customHeight="1">
      <c r="A13" s="194"/>
      <c r="B13" s="4" t="s">
        <v>49</v>
      </c>
      <c r="C13" s="24" t="s">
        <v>131</v>
      </c>
      <c r="D13" s="195"/>
      <c r="E13" s="72" t="s">
        <v>341</v>
      </c>
      <c r="F13" s="19">
        <v>14</v>
      </c>
      <c r="H13" s="62"/>
    </row>
    <row r="14" spans="1:8" ht="17.100000000000001" customHeight="1">
      <c r="A14" s="194"/>
      <c r="B14" s="4" t="s">
        <v>85</v>
      </c>
      <c r="C14" s="24" t="s">
        <v>338</v>
      </c>
      <c r="D14" s="195" t="s">
        <v>21</v>
      </c>
      <c r="E14" s="72" t="s">
        <v>342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339</v>
      </c>
      <c r="D15" s="195"/>
      <c r="E15" s="72" t="s">
        <v>343</v>
      </c>
      <c r="F15" s="19">
        <v>0</v>
      </c>
      <c r="H15" s="64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75" t="s">
        <v>42</v>
      </c>
      <c r="C17" s="75" t="s">
        <v>25</v>
      </c>
      <c r="D17" s="75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74">
        <v>0.5</v>
      </c>
      <c r="C18" s="74" t="s">
        <v>320</v>
      </c>
      <c r="D18" s="15" t="s">
        <v>321</v>
      </c>
      <c r="E18" s="199"/>
      <c r="F18" s="200"/>
    </row>
    <row r="19" spans="1:6" ht="17.100000000000001" customHeight="1">
      <c r="A19" s="194"/>
      <c r="B19" s="74">
        <v>0.5</v>
      </c>
      <c r="C19" s="74" t="s">
        <v>322</v>
      </c>
      <c r="D19" s="15">
        <v>3</v>
      </c>
      <c r="E19" s="199"/>
      <c r="F19" s="200"/>
    </row>
    <row r="20" spans="1:6" ht="17.100000000000001" customHeight="1">
      <c r="A20" s="194"/>
      <c r="B20" s="74">
        <v>0.54166666666666663</v>
      </c>
      <c r="C20" s="74" t="s">
        <v>323</v>
      </c>
      <c r="D20" s="15">
        <v>8</v>
      </c>
      <c r="E20" s="199" t="s">
        <v>151</v>
      </c>
      <c r="F20" s="200"/>
    </row>
    <row r="21" spans="1:6" ht="17.100000000000001" customHeight="1">
      <c r="A21" s="194"/>
      <c r="B21" s="74">
        <v>0.54166666666666663</v>
      </c>
      <c r="C21" s="74" t="s">
        <v>324</v>
      </c>
      <c r="D21" s="15">
        <v>2</v>
      </c>
      <c r="E21" s="199" t="s">
        <v>151</v>
      </c>
      <c r="F21" s="200"/>
    </row>
    <row r="22" spans="1:6" ht="17.100000000000001" customHeight="1">
      <c r="A22" s="194"/>
      <c r="B22" s="74">
        <v>0.58333333333333337</v>
      </c>
      <c r="C22" s="74" t="s">
        <v>325</v>
      </c>
      <c r="D22" s="15">
        <v>7</v>
      </c>
      <c r="E22" s="199" t="s">
        <v>151</v>
      </c>
      <c r="F22" s="200"/>
    </row>
    <row r="23" spans="1:6" ht="17.100000000000001" customHeight="1">
      <c r="A23" s="198"/>
      <c r="B23" s="74">
        <v>0.66666666666666663</v>
      </c>
      <c r="C23" s="24" t="s">
        <v>326</v>
      </c>
      <c r="D23" s="15">
        <v>4</v>
      </c>
      <c r="E23" s="199"/>
      <c r="F23" s="200"/>
    </row>
    <row r="24" spans="1:6" ht="17.100000000000001" customHeight="1">
      <c r="A24" s="194" t="s">
        <v>0</v>
      </c>
      <c r="B24" s="74">
        <v>0.70833333333333337</v>
      </c>
      <c r="C24" s="74" t="s">
        <v>327</v>
      </c>
      <c r="D24" s="15">
        <v>8</v>
      </c>
      <c r="E24" s="199"/>
      <c r="F24" s="200"/>
    </row>
    <row r="25" spans="1:6" ht="17.100000000000001" customHeight="1">
      <c r="A25" s="194"/>
      <c r="B25" s="74">
        <v>0.75</v>
      </c>
      <c r="C25" s="74" t="s">
        <v>112</v>
      </c>
      <c r="D25" s="15">
        <v>8</v>
      </c>
      <c r="E25" s="199" t="s">
        <v>328</v>
      </c>
      <c r="F25" s="200"/>
    </row>
    <row r="26" spans="1:6" ht="17.100000000000001" customHeight="1">
      <c r="A26" s="194"/>
      <c r="B26" s="74">
        <v>0.76736111111111116</v>
      </c>
      <c r="C26" s="74" t="s">
        <v>329</v>
      </c>
      <c r="D26" s="15">
        <v>2</v>
      </c>
      <c r="E26" s="199"/>
      <c r="F26" s="200"/>
    </row>
    <row r="27" spans="1:6" ht="17.100000000000001" customHeight="1">
      <c r="A27" s="194"/>
      <c r="B27" s="74">
        <v>0.77083333333333337</v>
      </c>
      <c r="C27" s="74" t="s">
        <v>330</v>
      </c>
      <c r="D27" s="15" t="s">
        <v>315</v>
      </c>
      <c r="E27" s="199"/>
      <c r="F27" s="200"/>
    </row>
    <row r="28" spans="1:6" ht="17.100000000000001" customHeight="1">
      <c r="A28" s="194"/>
      <c r="B28" s="74">
        <v>0.79166666666666663</v>
      </c>
      <c r="C28" s="13" t="s">
        <v>331</v>
      </c>
      <c r="D28" s="15">
        <v>2</v>
      </c>
      <c r="E28" s="199"/>
      <c r="F28" s="200"/>
    </row>
    <row r="29" spans="1:6" ht="17.100000000000001" customHeight="1">
      <c r="A29" s="194"/>
      <c r="B29" s="74">
        <v>0.8125</v>
      </c>
      <c r="C29" s="24" t="s">
        <v>332</v>
      </c>
      <c r="D29" s="15">
        <v>4</v>
      </c>
      <c r="E29" s="199" t="s">
        <v>333</v>
      </c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359</v>
      </c>
      <c r="C31" s="204"/>
      <c r="D31" s="201" t="s">
        <v>24</v>
      </c>
      <c r="E31" s="203" t="s">
        <v>98</v>
      </c>
      <c r="F31" s="204"/>
    </row>
    <row r="32" spans="1:6" ht="17.100000000000001" customHeight="1">
      <c r="A32" s="202"/>
      <c r="B32" s="206" t="s">
        <v>360</v>
      </c>
      <c r="C32" s="206"/>
      <c r="D32" s="205"/>
      <c r="E32" s="206" t="s">
        <v>334</v>
      </c>
      <c r="F32" s="206"/>
    </row>
    <row r="33" spans="1:6" ht="17.100000000000001" customHeight="1">
      <c r="A33" s="202"/>
      <c r="B33" s="207"/>
      <c r="C33" s="208"/>
      <c r="D33" s="205"/>
      <c r="E33" s="209" t="s">
        <v>335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73" t="s">
        <v>36</v>
      </c>
      <c r="B35" s="203" t="s">
        <v>33</v>
      </c>
      <c r="C35" s="204"/>
      <c r="D35" s="73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361</v>
      </c>
      <c r="C37" s="219"/>
      <c r="D37" s="195" t="s">
        <v>24</v>
      </c>
      <c r="E37" s="218" t="s">
        <v>260</v>
      </c>
      <c r="F37" s="219"/>
    </row>
    <row r="38" spans="1:6" ht="17.100000000000001" customHeight="1">
      <c r="A38" s="195"/>
      <c r="B38" s="206"/>
      <c r="C38" s="206"/>
      <c r="D38" s="217"/>
      <c r="E38" s="218" t="s">
        <v>336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71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33" sqref="E33:F3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80" t="s">
        <v>5</v>
      </c>
      <c r="B2" s="20">
        <v>41742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77" t="s">
        <v>15</v>
      </c>
      <c r="D3" s="77" t="s">
        <v>16</v>
      </c>
      <c r="E3" s="77" t="s">
        <v>15</v>
      </c>
      <c r="F3" s="10" t="s">
        <v>16</v>
      </c>
      <c r="G3" s="1"/>
    </row>
    <row r="4" spans="1:8" ht="17.100000000000001" customHeight="1">
      <c r="A4" s="80" t="s">
        <v>6</v>
      </c>
      <c r="B4" s="5">
        <v>2572250</v>
      </c>
      <c r="C4" s="11" t="s">
        <v>45</v>
      </c>
      <c r="D4" s="14">
        <v>0.04</v>
      </c>
      <c r="E4" s="12" t="s">
        <v>54</v>
      </c>
      <c r="F4" s="16">
        <v>7.0000000000000007E-2</v>
      </c>
      <c r="G4" s="1"/>
      <c r="H4" s="63"/>
    </row>
    <row r="5" spans="1:8" ht="17.100000000000001" customHeight="1">
      <c r="A5" s="80" t="s">
        <v>7</v>
      </c>
      <c r="B5" s="5">
        <f>B6-B4</f>
        <v>1324700</v>
      </c>
      <c r="C5" s="12" t="s">
        <v>46</v>
      </c>
      <c r="D5" s="14">
        <v>0.06</v>
      </c>
      <c r="E5" s="12" t="s">
        <v>55</v>
      </c>
      <c r="F5" s="16">
        <v>0.2</v>
      </c>
      <c r="H5" s="61"/>
    </row>
    <row r="6" spans="1:8" ht="17.100000000000001" customHeight="1">
      <c r="A6" s="80" t="s">
        <v>8</v>
      </c>
      <c r="B6" s="5">
        <v>3896950</v>
      </c>
      <c r="C6" s="11" t="s">
        <v>47</v>
      </c>
      <c r="D6" s="14">
        <v>0.14000000000000001</v>
      </c>
      <c r="E6" s="12" t="s">
        <v>56</v>
      </c>
      <c r="F6" s="16">
        <v>0.08</v>
      </c>
      <c r="G6" s="23"/>
      <c r="H6" s="61"/>
    </row>
    <row r="7" spans="1:8" ht="17.100000000000001" customHeight="1">
      <c r="A7" s="80" t="s">
        <v>9</v>
      </c>
      <c r="B7" s="5">
        <v>46941450</v>
      </c>
      <c r="C7" s="12" t="s">
        <v>52</v>
      </c>
      <c r="D7" s="14">
        <v>0.21</v>
      </c>
      <c r="E7" s="11" t="s">
        <v>57</v>
      </c>
      <c r="F7" s="16">
        <v>0.02</v>
      </c>
      <c r="H7" s="61"/>
    </row>
    <row r="8" spans="1:8" ht="17.100000000000001" customHeight="1">
      <c r="A8" s="80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6">
        <v>0.13</v>
      </c>
      <c r="H8" s="61"/>
    </row>
    <row r="9" spans="1:8" ht="17.100000000000001" customHeight="1">
      <c r="A9" s="80" t="s">
        <v>32</v>
      </c>
      <c r="B9" s="7">
        <f>B7/B8</f>
        <v>0.51571089880777121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80" t="s">
        <v>23</v>
      </c>
      <c r="C11" s="80" t="s">
        <v>19</v>
      </c>
      <c r="D11" s="80" t="s">
        <v>22</v>
      </c>
      <c r="E11" s="80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262</v>
      </c>
      <c r="D12" s="195" t="s">
        <v>20</v>
      </c>
      <c r="E12" s="82" t="s">
        <v>366</v>
      </c>
      <c r="F12" s="19">
        <v>15</v>
      </c>
      <c r="H12" s="62"/>
    </row>
    <row r="13" spans="1:8" ht="17.100000000000001" customHeight="1">
      <c r="A13" s="194"/>
      <c r="B13" s="4" t="s">
        <v>49</v>
      </c>
      <c r="C13" s="24" t="s">
        <v>131</v>
      </c>
      <c r="D13" s="195"/>
      <c r="E13" s="82" t="s">
        <v>367</v>
      </c>
      <c r="F13" s="19">
        <v>12</v>
      </c>
      <c r="H13" s="62"/>
    </row>
    <row r="14" spans="1:8" ht="17.100000000000001" customHeight="1">
      <c r="A14" s="194"/>
      <c r="B14" s="4" t="s">
        <v>85</v>
      </c>
      <c r="C14" s="24" t="s">
        <v>132</v>
      </c>
      <c r="D14" s="195" t="s">
        <v>21</v>
      </c>
      <c r="E14" s="82" t="s">
        <v>368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365</v>
      </c>
      <c r="D15" s="195"/>
      <c r="E15" s="82" t="s">
        <v>369</v>
      </c>
      <c r="F15" s="19">
        <v>0</v>
      </c>
      <c r="H15" s="64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80" t="s">
        <v>42</v>
      </c>
      <c r="C17" s="80" t="s">
        <v>25</v>
      </c>
      <c r="D17" s="80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81">
        <v>0.47916666666666669</v>
      </c>
      <c r="C18" s="81" t="s">
        <v>344</v>
      </c>
      <c r="D18" s="15">
        <v>14</v>
      </c>
      <c r="E18" s="199" t="s">
        <v>345</v>
      </c>
      <c r="F18" s="200"/>
    </row>
    <row r="19" spans="1:6" ht="17.100000000000001" customHeight="1">
      <c r="A19" s="194"/>
      <c r="B19" s="81">
        <v>0.53472222222222221</v>
      </c>
      <c r="C19" s="81" t="s">
        <v>346</v>
      </c>
      <c r="D19" s="15">
        <v>2</v>
      </c>
      <c r="E19" s="199"/>
      <c r="F19" s="200"/>
    </row>
    <row r="20" spans="1:6" ht="17.100000000000001" customHeight="1">
      <c r="A20" s="194"/>
      <c r="B20" s="81">
        <v>0.55555555555555558</v>
      </c>
      <c r="C20" s="81" t="s">
        <v>347</v>
      </c>
      <c r="D20" s="15" t="s">
        <v>348</v>
      </c>
      <c r="E20" s="199"/>
      <c r="F20" s="200"/>
    </row>
    <row r="21" spans="1:6" ht="17.100000000000001" customHeight="1">
      <c r="A21" s="194"/>
      <c r="B21" s="81">
        <v>0.57291666666666663</v>
      </c>
      <c r="C21" s="81" t="s">
        <v>349</v>
      </c>
      <c r="D21" s="15">
        <v>2</v>
      </c>
      <c r="E21" s="199"/>
      <c r="F21" s="200"/>
    </row>
    <row r="22" spans="1:6" ht="17.100000000000001" customHeight="1">
      <c r="A22" s="194"/>
      <c r="B22" s="81">
        <v>0.59027777777777779</v>
      </c>
      <c r="C22" s="81" t="s">
        <v>350</v>
      </c>
      <c r="D22" s="15">
        <v>2</v>
      </c>
      <c r="E22" s="199"/>
      <c r="F22" s="200"/>
    </row>
    <row r="23" spans="1:6" ht="17.100000000000001" customHeight="1">
      <c r="A23" s="198"/>
      <c r="B23" s="81"/>
      <c r="C23" s="24"/>
      <c r="D23" s="15"/>
      <c r="E23" s="199"/>
      <c r="F23" s="200"/>
    </row>
    <row r="24" spans="1:6" ht="17.100000000000001" customHeight="1">
      <c r="A24" s="194" t="s">
        <v>0</v>
      </c>
      <c r="B24" s="81">
        <v>0.75</v>
      </c>
      <c r="C24" s="81" t="s">
        <v>351</v>
      </c>
      <c r="D24" s="15">
        <v>2</v>
      </c>
      <c r="E24" s="199"/>
      <c r="F24" s="200"/>
    </row>
    <row r="25" spans="1:6" ht="17.100000000000001" customHeight="1">
      <c r="A25" s="194"/>
      <c r="B25" s="81">
        <v>0.75</v>
      </c>
      <c r="C25" s="81" t="s">
        <v>352</v>
      </c>
      <c r="D25" s="15">
        <v>2</v>
      </c>
      <c r="E25" s="199"/>
      <c r="F25" s="200"/>
    </row>
    <row r="26" spans="1:6" ht="17.100000000000001" customHeight="1">
      <c r="A26" s="194"/>
      <c r="B26" s="81">
        <v>0.75</v>
      </c>
      <c r="C26" s="81" t="s">
        <v>353</v>
      </c>
      <c r="D26" s="15">
        <v>4</v>
      </c>
      <c r="E26" s="199"/>
      <c r="F26" s="200"/>
    </row>
    <row r="27" spans="1:6" ht="17.100000000000001" customHeight="1">
      <c r="A27" s="194"/>
      <c r="B27" s="81">
        <v>0.77083333333333337</v>
      </c>
      <c r="C27" s="81" t="s">
        <v>354</v>
      </c>
      <c r="D27" s="15">
        <v>2</v>
      </c>
      <c r="E27" s="199"/>
      <c r="F27" s="200"/>
    </row>
    <row r="28" spans="1:6" ht="17.100000000000001" customHeight="1">
      <c r="A28" s="194"/>
      <c r="B28" s="81">
        <v>0.79166666666666663</v>
      </c>
      <c r="C28" s="13" t="s">
        <v>355</v>
      </c>
      <c r="D28" s="15">
        <v>4</v>
      </c>
      <c r="E28" s="199"/>
      <c r="F28" s="200"/>
    </row>
    <row r="29" spans="1:6" ht="17.100000000000001" customHeight="1">
      <c r="A29" s="194"/>
      <c r="B29" s="81">
        <v>0.79166666666666663</v>
      </c>
      <c r="C29" s="24" t="s">
        <v>370</v>
      </c>
      <c r="D29" s="15">
        <v>5</v>
      </c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362</v>
      </c>
      <c r="C31" s="204"/>
      <c r="D31" s="201" t="s">
        <v>24</v>
      </c>
      <c r="E31" s="203" t="s">
        <v>356</v>
      </c>
      <c r="F31" s="204"/>
    </row>
    <row r="32" spans="1:6" ht="17.100000000000001" customHeight="1">
      <c r="A32" s="202"/>
      <c r="B32" s="206" t="s">
        <v>360</v>
      </c>
      <c r="C32" s="206"/>
      <c r="D32" s="205"/>
      <c r="E32" s="206" t="s">
        <v>371</v>
      </c>
      <c r="F32" s="206"/>
    </row>
    <row r="33" spans="1:6" ht="17.100000000000001" customHeight="1">
      <c r="A33" s="202"/>
      <c r="B33" s="207"/>
      <c r="C33" s="208"/>
      <c r="D33" s="205"/>
      <c r="E33" s="209"/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79" t="s">
        <v>36</v>
      </c>
      <c r="B35" s="203" t="s">
        <v>33</v>
      </c>
      <c r="C35" s="204"/>
      <c r="D35" s="79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363</v>
      </c>
      <c r="C37" s="219"/>
      <c r="D37" s="195" t="s">
        <v>24</v>
      </c>
      <c r="E37" s="218" t="s">
        <v>357</v>
      </c>
      <c r="F37" s="219"/>
    </row>
    <row r="38" spans="1:6" ht="17.100000000000001" customHeight="1">
      <c r="A38" s="195"/>
      <c r="B38" s="206" t="s">
        <v>364</v>
      </c>
      <c r="C38" s="206"/>
      <c r="D38" s="217"/>
      <c r="E38" s="218" t="s">
        <v>101</v>
      </c>
      <c r="F38" s="219"/>
    </row>
    <row r="39" spans="1:6" ht="17.100000000000001" customHeight="1">
      <c r="A39" s="195"/>
      <c r="B39" s="220"/>
      <c r="C39" s="220"/>
      <c r="D39" s="217"/>
      <c r="E39" s="220" t="s">
        <v>358</v>
      </c>
      <c r="F39" s="220"/>
    </row>
    <row r="40" spans="1:6" ht="24" customHeight="1">
      <c r="A40" s="211" t="s">
        <v>13</v>
      </c>
      <c r="B40" s="212"/>
      <c r="C40" s="213"/>
      <c r="D40" s="78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C56" sqref="C56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87" t="s">
        <v>5</v>
      </c>
      <c r="B2" s="20">
        <v>41743</v>
      </c>
      <c r="C2" s="8" t="s">
        <v>17</v>
      </c>
      <c r="D2" s="20" t="s">
        <v>372</v>
      </c>
      <c r="E2" s="9" t="s">
        <v>18</v>
      </c>
      <c r="F2" s="24"/>
    </row>
    <row r="3" spans="1:8" ht="24" customHeight="1">
      <c r="A3" s="192" t="s">
        <v>35</v>
      </c>
      <c r="B3" s="192"/>
      <c r="C3" s="88" t="s">
        <v>15</v>
      </c>
      <c r="D3" s="88" t="s">
        <v>16</v>
      </c>
      <c r="E3" s="88" t="s">
        <v>15</v>
      </c>
      <c r="F3" s="10" t="s">
        <v>16</v>
      </c>
      <c r="G3" s="1"/>
    </row>
    <row r="4" spans="1:8" ht="17.100000000000001" customHeight="1">
      <c r="A4" s="87" t="s">
        <v>6</v>
      </c>
      <c r="B4" s="5">
        <v>1379500</v>
      </c>
      <c r="C4" s="11" t="s">
        <v>45</v>
      </c>
      <c r="D4" s="14">
        <v>0.06</v>
      </c>
      <c r="E4" s="12" t="s">
        <v>54</v>
      </c>
      <c r="F4" s="16">
        <v>0.06</v>
      </c>
      <c r="G4" s="1"/>
      <c r="H4" s="63"/>
    </row>
    <row r="5" spans="1:8" ht="17.100000000000001" customHeight="1">
      <c r="A5" s="87" t="s">
        <v>7</v>
      </c>
      <c r="B5" s="5">
        <f>B6-B4</f>
        <v>1323300</v>
      </c>
      <c r="C5" s="12" t="s">
        <v>46</v>
      </c>
      <c r="D5" s="14">
        <v>0.04</v>
      </c>
      <c r="E5" s="12" t="s">
        <v>55</v>
      </c>
      <c r="F5" s="16">
        <v>7.0000000000000007E-2</v>
      </c>
    </row>
    <row r="6" spans="1:8" ht="17.100000000000001" customHeight="1">
      <c r="A6" s="87" t="s">
        <v>8</v>
      </c>
      <c r="B6" s="5">
        <v>2702800</v>
      </c>
      <c r="C6" s="11" t="s">
        <v>47</v>
      </c>
      <c r="D6" s="14">
        <v>0.16</v>
      </c>
      <c r="E6" s="12" t="s">
        <v>56</v>
      </c>
      <c r="F6" s="16">
        <v>0.22</v>
      </c>
      <c r="G6" s="23"/>
    </row>
    <row r="7" spans="1:8" ht="17.100000000000001" customHeight="1">
      <c r="A7" s="87" t="s">
        <v>9</v>
      </c>
      <c r="B7" s="5">
        <v>49644250</v>
      </c>
      <c r="C7" s="12" t="s">
        <v>52</v>
      </c>
      <c r="D7" s="14">
        <v>0.26</v>
      </c>
      <c r="E7" s="11" t="s">
        <v>57</v>
      </c>
      <c r="F7" s="16">
        <v>0</v>
      </c>
    </row>
    <row r="8" spans="1:8" ht="17.100000000000001" customHeight="1">
      <c r="A8" s="87" t="s">
        <v>14</v>
      </c>
      <c r="B8" s="5">
        <v>91022800</v>
      </c>
      <c r="C8" s="11" t="s">
        <v>53</v>
      </c>
      <c r="D8" s="14">
        <v>0.03</v>
      </c>
      <c r="E8" s="12" t="s">
        <v>58</v>
      </c>
      <c r="F8" s="16">
        <v>0.09</v>
      </c>
    </row>
    <row r="9" spans="1:8" ht="17.100000000000001" customHeight="1">
      <c r="A9" s="87" t="s">
        <v>32</v>
      </c>
      <c r="B9" s="7">
        <f>B7/B8</f>
        <v>0.54540455797887999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</row>
    <row r="11" spans="1:8" ht="17.100000000000001" customHeight="1">
      <c r="A11" s="194" t="s">
        <v>31</v>
      </c>
      <c r="B11" s="87" t="s">
        <v>23</v>
      </c>
      <c r="C11" s="87" t="s">
        <v>19</v>
      </c>
      <c r="D11" s="87" t="s">
        <v>22</v>
      </c>
      <c r="E11" s="87" t="s">
        <v>10</v>
      </c>
      <c r="F11" s="21" t="s">
        <v>11</v>
      </c>
    </row>
    <row r="12" spans="1:8" ht="17.100000000000001" customHeight="1">
      <c r="A12" s="194"/>
      <c r="B12" s="4" t="s">
        <v>388</v>
      </c>
      <c r="C12" s="24" t="s">
        <v>390</v>
      </c>
      <c r="D12" s="195" t="s">
        <v>20</v>
      </c>
      <c r="E12" s="84" t="s">
        <v>341</v>
      </c>
      <c r="F12" s="19">
        <v>8</v>
      </c>
    </row>
    <row r="13" spans="1:8" ht="17.100000000000001" customHeight="1">
      <c r="A13" s="194"/>
      <c r="B13" s="4" t="s">
        <v>389</v>
      </c>
      <c r="C13" s="24" t="s">
        <v>391</v>
      </c>
      <c r="D13" s="195"/>
      <c r="E13" s="84" t="s">
        <v>104</v>
      </c>
      <c r="F13" s="19">
        <v>11</v>
      </c>
    </row>
    <row r="14" spans="1:8" ht="17.100000000000001" customHeight="1">
      <c r="A14" s="194"/>
      <c r="B14" s="4" t="s">
        <v>373</v>
      </c>
      <c r="C14" s="24" t="s">
        <v>391</v>
      </c>
      <c r="D14" s="195" t="s">
        <v>21</v>
      </c>
      <c r="E14" s="84" t="s">
        <v>85</v>
      </c>
      <c r="F14" s="19">
        <v>0</v>
      </c>
    </row>
    <row r="15" spans="1:8" ht="17.100000000000001" customHeight="1">
      <c r="A15" s="194"/>
      <c r="B15" s="4" t="s">
        <v>86</v>
      </c>
      <c r="C15" s="24" t="s">
        <v>390</v>
      </c>
      <c r="D15" s="195"/>
      <c r="E15" s="84" t="s">
        <v>374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87" t="s">
        <v>42</v>
      </c>
      <c r="C17" s="87" t="s">
        <v>25</v>
      </c>
      <c r="D17" s="87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86">
        <v>0.5</v>
      </c>
      <c r="C18" s="86" t="s">
        <v>379</v>
      </c>
      <c r="D18" s="15">
        <v>7</v>
      </c>
      <c r="E18" s="199"/>
      <c r="F18" s="200"/>
    </row>
    <row r="19" spans="1:6" ht="17.100000000000001" customHeight="1">
      <c r="A19" s="194"/>
      <c r="B19" s="86">
        <v>0.52083333333333337</v>
      </c>
      <c r="C19" s="86" t="s">
        <v>380</v>
      </c>
      <c r="D19" s="15">
        <v>6</v>
      </c>
      <c r="E19" s="199"/>
      <c r="F19" s="200"/>
    </row>
    <row r="20" spans="1:6" ht="17.100000000000001" customHeight="1">
      <c r="A20" s="194"/>
      <c r="B20" s="86"/>
      <c r="C20" s="86"/>
      <c r="D20" s="15"/>
      <c r="E20" s="199"/>
      <c r="F20" s="200"/>
    </row>
    <row r="21" spans="1:6" ht="17.100000000000001" customHeight="1">
      <c r="A21" s="194"/>
      <c r="B21" s="86"/>
      <c r="C21" s="86"/>
      <c r="D21" s="15"/>
      <c r="E21" s="199"/>
      <c r="F21" s="200"/>
    </row>
    <row r="22" spans="1:6" ht="17.100000000000001" customHeight="1">
      <c r="A22" s="194"/>
      <c r="B22" s="86"/>
      <c r="C22" s="86"/>
      <c r="D22" s="15"/>
      <c r="E22" s="199"/>
      <c r="F22" s="200"/>
    </row>
    <row r="23" spans="1:6" ht="17.100000000000001" customHeight="1">
      <c r="A23" s="198"/>
      <c r="B23" s="86"/>
      <c r="C23" s="24"/>
      <c r="D23" s="15"/>
      <c r="E23" s="199"/>
      <c r="F23" s="200"/>
    </row>
    <row r="24" spans="1:6" ht="17.100000000000001" customHeight="1">
      <c r="A24" s="194" t="s">
        <v>0</v>
      </c>
      <c r="B24" s="86">
        <v>0.75</v>
      </c>
      <c r="C24" s="86" t="s">
        <v>381</v>
      </c>
      <c r="D24" s="15">
        <v>2</v>
      </c>
      <c r="E24" s="199"/>
      <c r="F24" s="200"/>
    </row>
    <row r="25" spans="1:6" ht="17.100000000000001" customHeight="1">
      <c r="A25" s="194"/>
      <c r="B25" s="86">
        <v>0.75</v>
      </c>
      <c r="C25" s="86" t="s">
        <v>382</v>
      </c>
      <c r="D25" s="15" t="s">
        <v>76</v>
      </c>
      <c r="E25" s="199"/>
      <c r="F25" s="200"/>
    </row>
    <row r="26" spans="1:6" ht="17.100000000000001" customHeight="1">
      <c r="A26" s="194"/>
      <c r="B26" s="86">
        <v>0.79861111111111116</v>
      </c>
      <c r="C26" s="86" t="s">
        <v>383</v>
      </c>
      <c r="D26" s="15">
        <v>5</v>
      </c>
      <c r="E26" s="199"/>
      <c r="F26" s="200"/>
    </row>
    <row r="27" spans="1:6" ht="17.100000000000001" customHeight="1">
      <c r="A27" s="194"/>
      <c r="B27" s="86">
        <v>0.83333333333333337</v>
      </c>
      <c r="C27" s="86" t="s">
        <v>384</v>
      </c>
      <c r="D27" s="15">
        <v>2</v>
      </c>
      <c r="E27" s="199" t="s">
        <v>385</v>
      </c>
      <c r="F27" s="200"/>
    </row>
    <row r="28" spans="1:6" ht="17.100000000000001" customHeight="1">
      <c r="A28" s="194"/>
      <c r="B28" s="86"/>
      <c r="C28" s="13"/>
      <c r="D28" s="15"/>
      <c r="E28" s="199"/>
      <c r="F28" s="200"/>
    </row>
    <row r="29" spans="1:6" ht="17.100000000000001" customHeight="1">
      <c r="A29" s="194"/>
      <c r="B29" s="86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386</v>
      </c>
      <c r="C31" s="204"/>
      <c r="D31" s="201" t="s">
        <v>24</v>
      </c>
      <c r="E31" s="203" t="s">
        <v>375</v>
      </c>
      <c r="F31" s="204"/>
    </row>
    <row r="32" spans="1:6" ht="17.100000000000001" customHeight="1">
      <c r="A32" s="202"/>
      <c r="B32" s="206" t="s">
        <v>387</v>
      </c>
      <c r="C32" s="206"/>
      <c r="D32" s="205"/>
      <c r="E32" s="206" t="s">
        <v>376</v>
      </c>
      <c r="F32" s="206"/>
    </row>
    <row r="33" spans="1:6" ht="17.100000000000001" customHeight="1">
      <c r="A33" s="202"/>
      <c r="B33" s="207"/>
      <c r="C33" s="208"/>
      <c r="D33" s="205"/>
      <c r="E33" s="209" t="s">
        <v>377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85" t="s">
        <v>36</v>
      </c>
      <c r="B35" s="203" t="s">
        <v>33</v>
      </c>
      <c r="C35" s="204"/>
      <c r="D35" s="85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277</v>
      </c>
      <c r="C37" s="219"/>
      <c r="D37" s="195" t="s">
        <v>24</v>
      </c>
      <c r="E37" s="218" t="s">
        <v>214</v>
      </c>
      <c r="F37" s="219"/>
    </row>
    <row r="38" spans="1:6" ht="17.100000000000001" customHeight="1">
      <c r="A38" s="195"/>
      <c r="B38" s="206" t="s">
        <v>278</v>
      </c>
      <c r="C38" s="206"/>
      <c r="D38" s="217"/>
      <c r="E38" s="218" t="s">
        <v>378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83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92" t="s">
        <v>5</v>
      </c>
      <c r="B2" s="20">
        <v>41744</v>
      </c>
      <c r="C2" s="8" t="s">
        <v>17</v>
      </c>
      <c r="D2" s="20" t="s">
        <v>244</v>
      </c>
      <c r="E2" s="9" t="s">
        <v>18</v>
      </c>
      <c r="F2" s="24"/>
    </row>
    <row r="3" spans="1:8" ht="24" customHeight="1">
      <c r="A3" s="192" t="s">
        <v>35</v>
      </c>
      <c r="B3" s="192"/>
      <c r="C3" s="89" t="s">
        <v>15</v>
      </c>
      <c r="D3" s="89" t="s">
        <v>16</v>
      </c>
      <c r="E3" s="89" t="s">
        <v>15</v>
      </c>
      <c r="F3" s="10" t="s">
        <v>16</v>
      </c>
    </row>
    <row r="4" spans="1:8" ht="17.100000000000001" customHeight="1">
      <c r="A4" s="92" t="s">
        <v>6</v>
      </c>
      <c r="B4" s="5">
        <v>1200500</v>
      </c>
      <c r="C4" s="11" t="s">
        <v>45</v>
      </c>
      <c r="D4" s="14">
        <v>0.1</v>
      </c>
      <c r="E4" s="12" t="s">
        <v>54</v>
      </c>
      <c r="F4" s="16">
        <v>0.13</v>
      </c>
      <c r="G4" s="63"/>
    </row>
    <row r="5" spans="1:8" ht="17.100000000000001" customHeight="1">
      <c r="A5" s="92" t="s">
        <v>7</v>
      </c>
      <c r="B5" s="5">
        <f>B6-B4</f>
        <v>1908100</v>
      </c>
      <c r="C5" s="12" t="s">
        <v>46</v>
      </c>
      <c r="D5" s="14">
        <v>0.04</v>
      </c>
      <c r="E5" s="12" t="s">
        <v>55</v>
      </c>
      <c r="F5" s="16">
        <v>0.08</v>
      </c>
    </row>
    <row r="6" spans="1:8" ht="17.100000000000001" customHeight="1">
      <c r="A6" s="92" t="s">
        <v>8</v>
      </c>
      <c r="B6" s="5">
        <v>3108600</v>
      </c>
      <c r="C6" s="11" t="s">
        <v>47</v>
      </c>
      <c r="D6" s="14">
        <v>0.1</v>
      </c>
      <c r="E6" s="12" t="s">
        <v>56</v>
      </c>
      <c r="F6" s="16">
        <v>0.1</v>
      </c>
    </row>
    <row r="7" spans="1:8" ht="17.100000000000001" customHeight="1">
      <c r="A7" s="92" t="s">
        <v>9</v>
      </c>
      <c r="B7" s="5">
        <v>52752850</v>
      </c>
      <c r="C7" s="12" t="s">
        <v>52</v>
      </c>
      <c r="D7" s="14">
        <v>0.14000000000000001</v>
      </c>
      <c r="E7" s="11" t="s">
        <v>57</v>
      </c>
      <c r="F7" s="16">
        <v>0</v>
      </c>
    </row>
    <row r="8" spans="1:8" ht="17.100000000000001" customHeight="1">
      <c r="A8" s="92" t="s">
        <v>14</v>
      </c>
      <c r="B8" s="5">
        <v>91022800</v>
      </c>
      <c r="C8" s="11" t="s">
        <v>53</v>
      </c>
      <c r="D8" s="14">
        <v>0.06</v>
      </c>
      <c r="E8" s="12" t="s">
        <v>58</v>
      </c>
      <c r="F8" s="16">
        <v>0.25</v>
      </c>
    </row>
    <row r="9" spans="1:8" ht="17.100000000000001" customHeight="1">
      <c r="A9" s="92" t="s">
        <v>32</v>
      </c>
      <c r="B9" s="7">
        <f>B7/B8</f>
        <v>0.5795564408038425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</row>
    <row r="11" spans="1:8" ht="17.100000000000001" customHeight="1">
      <c r="A11" s="194" t="s">
        <v>31</v>
      </c>
      <c r="B11" s="92" t="s">
        <v>23</v>
      </c>
      <c r="C11" s="92" t="s">
        <v>19</v>
      </c>
      <c r="D11" s="92" t="s">
        <v>22</v>
      </c>
      <c r="E11" s="92" t="s">
        <v>10</v>
      </c>
      <c r="F11" s="21" t="s">
        <v>11</v>
      </c>
    </row>
    <row r="12" spans="1:8" ht="17.100000000000001" customHeight="1">
      <c r="A12" s="194"/>
      <c r="B12" s="4" t="s">
        <v>388</v>
      </c>
      <c r="C12" s="24" t="s">
        <v>392</v>
      </c>
      <c r="D12" s="195" t="s">
        <v>20</v>
      </c>
      <c r="E12" s="94" t="s">
        <v>394</v>
      </c>
      <c r="F12" s="19">
        <v>7</v>
      </c>
      <c r="G12" s="22"/>
    </row>
    <row r="13" spans="1:8" ht="17.100000000000001" customHeight="1">
      <c r="A13" s="194"/>
      <c r="B13" s="4" t="s">
        <v>389</v>
      </c>
      <c r="C13" s="24" t="s">
        <v>390</v>
      </c>
      <c r="D13" s="195"/>
      <c r="E13" s="94" t="s">
        <v>395</v>
      </c>
      <c r="F13" s="19">
        <v>11</v>
      </c>
    </row>
    <row r="14" spans="1:8" ht="17.100000000000001" customHeight="1">
      <c r="A14" s="194"/>
      <c r="B14" s="4" t="s">
        <v>373</v>
      </c>
      <c r="C14" s="24" t="s">
        <v>391</v>
      </c>
      <c r="D14" s="195" t="s">
        <v>21</v>
      </c>
      <c r="E14" s="94" t="s">
        <v>50</v>
      </c>
      <c r="F14" s="19">
        <v>0</v>
      </c>
    </row>
    <row r="15" spans="1:8" ht="17.100000000000001" customHeight="1">
      <c r="A15" s="194"/>
      <c r="B15" s="4" t="s">
        <v>86</v>
      </c>
      <c r="C15" s="24" t="s">
        <v>393</v>
      </c>
      <c r="D15" s="195"/>
      <c r="E15" s="94" t="s">
        <v>396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92" t="s">
        <v>42</v>
      </c>
      <c r="C17" s="92" t="s">
        <v>25</v>
      </c>
      <c r="D17" s="9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93">
        <v>0.51388888888888895</v>
      </c>
      <c r="C18" s="93" t="s">
        <v>397</v>
      </c>
      <c r="D18" s="15">
        <v>4</v>
      </c>
      <c r="E18" s="199"/>
      <c r="F18" s="200"/>
    </row>
    <row r="19" spans="1:6" ht="17.100000000000001" customHeight="1">
      <c r="A19" s="194"/>
      <c r="B19" s="93"/>
      <c r="C19" s="93"/>
      <c r="D19" s="15"/>
      <c r="E19" s="199"/>
      <c r="F19" s="200"/>
    </row>
    <row r="20" spans="1:6" ht="17.100000000000001" customHeight="1">
      <c r="A20" s="194"/>
      <c r="B20" s="93"/>
      <c r="C20" s="93"/>
      <c r="D20" s="15"/>
      <c r="E20" s="199"/>
      <c r="F20" s="200"/>
    </row>
    <row r="21" spans="1:6" ht="17.100000000000001" customHeight="1">
      <c r="A21" s="194"/>
      <c r="B21" s="93"/>
      <c r="C21" s="93"/>
      <c r="D21" s="15"/>
      <c r="E21" s="199"/>
      <c r="F21" s="200"/>
    </row>
    <row r="22" spans="1:6" ht="17.100000000000001" customHeight="1">
      <c r="A22" s="194"/>
      <c r="B22" s="93"/>
      <c r="C22" s="93"/>
      <c r="D22" s="15"/>
      <c r="E22" s="199"/>
      <c r="F22" s="200"/>
    </row>
    <row r="23" spans="1:6" ht="17.100000000000001" customHeight="1">
      <c r="A23" s="198"/>
      <c r="B23" s="93"/>
      <c r="C23" s="24"/>
      <c r="D23" s="15"/>
      <c r="E23" s="199"/>
      <c r="F23" s="200"/>
    </row>
    <row r="24" spans="1:6" ht="17.100000000000001" customHeight="1">
      <c r="A24" s="194" t="s">
        <v>0</v>
      </c>
      <c r="B24" s="93">
        <v>0.72916666666666663</v>
      </c>
      <c r="C24" s="93" t="s">
        <v>398</v>
      </c>
      <c r="D24" s="15">
        <v>2</v>
      </c>
      <c r="E24" s="199"/>
      <c r="F24" s="200"/>
    </row>
    <row r="25" spans="1:6" ht="17.100000000000001" customHeight="1">
      <c r="A25" s="194"/>
      <c r="B25" s="93">
        <v>0.77083333333333337</v>
      </c>
      <c r="C25" s="93" t="s">
        <v>399</v>
      </c>
      <c r="D25" s="15">
        <v>2</v>
      </c>
      <c r="E25" s="199"/>
      <c r="F25" s="200"/>
    </row>
    <row r="26" spans="1:6" ht="17.100000000000001" customHeight="1">
      <c r="A26" s="194"/>
      <c r="B26" s="93">
        <v>0.79166666666666663</v>
      </c>
      <c r="C26" s="93" t="s">
        <v>400</v>
      </c>
      <c r="D26" s="15">
        <v>6</v>
      </c>
      <c r="E26" s="199" t="s">
        <v>401</v>
      </c>
      <c r="F26" s="200"/>
    </row>
    <row r="27" spans="1:6" ht="17.100000000000001" customHeight="1">
      <c r="A27" s="194"/>
      <c r="B27" s="93">
        <v>0.8125</v>
      </c>
      <c r="C27" s="93" t="s">
        <v>405</v>
      </c>
      <c r="D27" s="15">
        <v>3</v>
      </c>
      <c r="E27" s="199" t="s">
        <v>406</v>
      </c>
      <c r="F27" s="200"/>
    </row>
    <row r="28" spans="1:6" ht="17.100000000000001" customHeight="1">
      <c r="A28" s="194"/>
      <c r="B28" s="93">
        <v>0.86805555555555547</v>
      </c>
      <c r="C28" s="93" t="s">
        <v>402</v>
      </c>
      <c r="D28" s="15" t="s">
        <v>403</v>
      </c>
      <c r="E28" s="199" t="s">
        <v>404</v>
      </c>
      <c r="F28" s="200"/>
    </row>
    <row r="29" spans="1:6" ht="17.100000000000001" customHeight="1">
      <c r="A29" s="194"/>
      <c r="B29" s="93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413</v>
      </c>
      <c r="C31" s="204"/>
      <c r="D31" s="201" t="s">
        <v>24</v>
      </c>
      <c r="E31" s="203" t="s">
        <v>407</v>
      </c>
      <c r="F31" s="204"/>
    </row>
    <row r="32" spans="1:6" ht="17.100000000000001" customHeight="1">
      <c r="A32" s="202"/>
      <c r="B32" s="206"/>
      <c r="C32" s="206"/>
      <c r="D32" s="205"/>
      <c r="E32" s="206" t="s">
        <v>408</v>
      </c>
      <c r="F32" s="206"/>
    </row>
    <row r="33" spans="1:6" ht="17.100000000000001" customHeight="1">
      <c r="A33" s="202"/>
      <c r="B33" s="207"/>
      <c r="C33" s="208"/>
      <c r="D33" s="205"/>
      <c r="E33" s="209" t="s">
        <v>409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91" t="s">
        <v>36</v>
      </c>
      <c r="B35" s="203" t="s">
        <v>33</v>
      </c>
      <c r="C35" s="204"/>
      <c r="D35" s="91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414</v>
      </c>
      <c r="C37" s="219"/>
      <c r="D37" s="195" t="s">
        <v>24</v>
      </c>
      <c r="E37" s="218" t="s">
        <v>410</v>
      </c>
      <c r="F37" s="219"/>
    </row>
    <row r="38" spans="1:6" ht="17.100000000000001" customHeight="1">
      <c r="A38" s="195"/>
      <c r="B38" s="206" t="s">
        <v>415</v>
      </c>
      <c r="C38" s="206"/>
      <c r="D38" s="217"/>
      <c r="E38" s="218" t="s">
        <v>411</v>
      </c>
      <c r="F38" s="219"/>
    </row>
    <row r="39" spans="1:6" ht="17.100000000000001" customHeight="1">
      <c r="A39" s="195"/>
      <c r="B39" s="220"/>
      <c r="C39" s="220"/>
      <c r="D39" s="217"/>
      <c r="E39" s="220" t="s">
        <v>412</v>
      </c>
      <c r="F39" s="220"/>
    </row>
    <row r="40" spans="1:6" ht="24" customHeight="1">
      <c r="A40" s="211" t="s">
        <v>13</v>
      </c>
      <c r="B40" s="212"/>
      <c r="C40" s="213"/>
      <c r="D40" s="90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13" zoomScale="106" zoomScaleNormal="106" zoomScalePageLayoutView="150" workbookViewId="0">
      <selection activeCell="B35" sqref="B35:C35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99" t="s">
        <v>5</v>
      </c>
      <c r="B2" s="20">
        <v>41745</v>
      </c>
      <c r="C2" s="8" t="s">
        <v>17</v>
      </c>
      <c r="D2" s="20" t="s">
        <v>244</v>
      </c>
      <c r="E2" s="9" t="s">
        <v>18</v>
      </c>
      <c r="F2" s="24"/>
    </row>
    <row r="3" spans="1:8" ht="24" customHeight="1">
      <c r="A3" s="192" t="s">
        <v>35</v>
      </c>
      <c r="B3" s="192"/>
      <c r="C3" s="100" t="s">
        <v>15</v>
      </c>
      <c r="D3" s="100" t="s">
        <v>16</v>
      </c>
      <c r="E3" s="100" t="s">
        <v>15</v>
      </c>
      <c r="F3" s="10" t="s">
        <v>16</v>
      </c>
    </row>
    <row r="4" spans="1:8" ht="17.100000000000001" customHeight="1">
      <c r="A4" s="99" t="s">
        <v>6</v>
      </c>
      <c r="B4" s="5">
        <v>1144500</v>
      </c>
      <c r="C4" s="11" t="s">
        <v>45</v>
      </c>
      <c r="D4" s="14">
        <v>0.1</v>
      </c>
      <c r="E4" s="12" t="s">
        <v>54</v>
      </c>
      <c r="F4" s="16">
        <v>0.13</v>
      </c>
      <c r="G4" s="63"/>
    </row>
    <row r="5" spans="1:8" ht="17.100000000000001" customHeight="1">
      <c r="A5" s="99" t="s">
        <v>7</v>
      </c>
      <c r="B5" s="5">
        <f>B6-B4</f>
        <v>1268150</v>
      </c>
      <c r="C5" s="12" t="s">
        <v>46</v>
      </c>
      <c r="D5" s="14">
        <v>0.04</v>
      </c>
      <c r="E5" s="12" t="s">
        <v>55</v>
      </c>
      <c r="F5" s="16">
        <v>0.15</v>
      </c>
    </row>
    <row r="6" spans="1:8" ht="17.100000000000001" customHeight="1">
      <c r="A6" s="99" t="s">
        <v>8</v>
      </c>
      <c r="B6" s="5">
        <v>2412650</v>
      </c>
      <c r="C6" s="11" t="s">
        <v>47</v>
      </c>
      <c r="D6" s="14">
        <v>0.11</v>
      </c>
      <c r="E6" s="12" t="s">
        <v>56</v>
      </c>
      <c r="F6" s="16">
        <v>0.13</v>
      </c>
    </row>
    <row r="7" spans="1:8" ht="17.100000000000001" customHeight="1">
      <c r="A7" s="99" t="s">
        <v>9</v>
      </c>
      <c r="B7" s="5">
        <v>55165500</v>
      </c>
      <c r="C7" s="12" t="s">
        <v>52</v>
      </c>
      <c r="D7" s="14">
        <v>0.15</v>
      </c>
      <c r="E7" s="11" t="s">
        <v>57</v>
      </c>
      <c r="F7" s="16">
        <v>0</v>
      </c>
    </row>
    <row r="8" spans="1:8" ht="17.100000000000001" customHeight="1">
      <c r="A8" s="99" t="s">
        <v>14</v>
      </c>
      <c r="B8" s="5">
        <v>91022800</v>
      </c>
      <c r="C8" s="11" t="s">
        <v>53</v>
      </c>
      <c r="D8" s="14">
        <v>0</v>
      </c>
      <c r="E8" s="12" t="s">
        <v>58</v>
      </c>
      <c r="F8" s="16">
        <v>0.19</v>
      </c>
      <c r="H8" s="5">
        <v>2412650</v>
      </c>
    </row>
    <row r="9" spans="1:8" ht="17.100000000000001" customHeight="1">
      <c r="A9" s="99" t="s">
        <v>32</v>
      </c>
      <c r="B9" s="7">
        <f>B7/B8</f>
        <v>0.60606243710367069</v>
      </c>
      <c r="C9" s="11"/>
      <c r="D9" s="14"/>
      <c r="E9" s="12"/>
      <c r="F9" s="16"/>
      <c r="H9" s="5">
        <v>52752850</v>
      </c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3">
        <f>SUM(H8:H9)</f>
        <v>55165500</v>
      </c>
    </row>
    <row r="11" spans="1:8" ht="17.100000000000001" customHeight="1">
      <c r="A11" s="194" t="s">
        <v>31</v>
      </c>
      <c r="B11" s="99" t="s">
        <v>23</v>
      </c>
      <c r="C11" s="99" t="s">
        <v>19</v>
      </c>
      <c r="D11" s="99" t="s">
        <v>22</v>
      </c>
      <c r="E11" s="99" t="s">
        <v>10</v>
      </c>
      <c r="F11" s="21" t="s">
        <v>11</v>
      </c>
    </row>
    <row r="12" spans="1:8" ht="17.100000000000001" customHeight="1">
      <c r="A12" s="194"/>
      <c r="B12" s="4" t="s">
        <v>388</v>
      </c>
      <c r="C12" s="24" t="s">
        <v>416</v>
      </c>
      <c r="D12" s="195" t="s">
        <v>20</v>
      </c>
      <c r="E12" s="96" t="s">
        <v>418</v>
      </c>
      <c r="F12" s="19">
        <v>5</v>
      </c>
      <c r="G12" s="22"/>
    </row>
    <row r="13" spans="1:8" ht="17.100000000000001" customHeight="1">
      <c r="A13" s="194"/>
      <c r="B13" s="4" t="s">
        <v>200</v>
      </c>
      <c r="C13" s="24" t="s">
        <v>417</v>
      </c>
      <c r="D13" s="195"/>
      <c r="E13" s="96" t="s">
        <v>419</v>
      </c>
      <c r="F13" s="19">
        <v>7</v>
      </c>
    </row>
    <row r="14" spans="1:8" ht="17.100000000000001" customHeight="1">
      <c r="A14" s="194"/>
      <c r="B14" s="4" t="s">
        <v>373</v>
      </c>
      <c r="C14" s="24" t="s">
        <v>250</v>
      </c>
      <c r="D14" s="195" t="s">
        <v>21</v>
      </c>
      <c r="E14" s="96" t="s">
        <v>420</v>
      </c>
      <c r="F14" s="19">
        <v>0</v>
      </c>
    </row>
    <row r="15" spans="1:8" ht="17.100000000000001" customHeight="1">
      <c r="A15" s="194"/>
      <c r="B15" s="4" t="s">
        <v>86</v>
      </c>
      <c r="C15" s="24" t="s">
        <v>167</v>
      </c>
      <c r="D15" s="195"/>
      <c r="E15" s="96" t="s">
        <v>421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99" t="s">
        <v>42</v>
      </c>
      <c r="C17" s="99" t="s">
        <v>25</v>
      </c>
      <c r="D17" s="99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98">
        <v>0.5</v>
      </c>
      <c r="C18" s="98" t="s">
        <v>422</v>
      </c>
      <c r="D18" s="15" t="s">
        <v>423</v>
      </c>
      <c r="E18" s="199" t="s">
        <v>424</v>
      </c>
      <c r="F18" s="200"/>
    </row>
    <row r="19" spans="1:6" ht="17.100000000000001" customHeight="1">
      <c r="A19" s="194"/>
      <c r="B19" s="98">
        <v>0.54166666666666663</v>
      </c>
      <c r="C19" s="98" t="s">
        <v>425</v>
      </c>
      <c r="D19" s="15">
        <v>2</v>
      </c>
      <c r="E19" s="199"/>
      <c r="F19" s="200"/>
    </row>
    <row r="20" spans="1:6" ht="17.100000000000001" customHeight="1">
      <c r="A20" s="194"/>
      <c r="B20" s="98"/>
      <c r="C20" s="98"/>
      <c r="D20" s="15"/>
      <c r="E20" s="199"/>
      <c r="F20" s="200"/>
    </row>
    <row r="21" spans="1:6" ht="17.100000000000001" customHeight="1">
      <c r="A21" s="194"/>
      <c r="B21" s="98"/>
      <c r="C21" s="98"/>
      <c r="D21" s="15"/>
      <c r="E21" s="199"/>
      <c r="F21" s="200"/>
    </row>
    <row r="22" spans="1:6" ht="17.100000000000001" customHeight="1">
      <c r="A22" s="194"/>
      <c r="B22" s="98"/>
      <c r="C22" s="98"/>
      <c r="D22" s="15"/>
      <c r="E22" s="199"/>
      <c r="F22" s="200"/>
    </row>
    <row r="23" spans="1:6" ht="17.100000000000001" customHeight="1">
      <c r="A23" s="198"/>
      <c r="B23" s="98"/>
      <c r="C23" s="24"/>
      <c r="D23" s="15"/>
      <c r="E23" s="199"/>
      <c r="F23" s="200"/>
    </row>
    <row r="24" spans="1:6" ht="17.100000000000001" customHeight="1">
      <c r="A24" s="194" t="s">
        <v>0</v>
      </c>
      <c r="B24" s="98">
        <v>0.82291666666666663</v>
      </c>
      <c r="C24" s="98" t="s">
        <v>426</v>
      </c>
      <c r="D24" s="15">
        <v>4</v>
      </c>
      <c r="E24" s="199"/>
      <c r="F24" s="200"/>
    </row>
    <row r="25" spans="1:6" ht="17.100000000000001" customHeight="1">
      <c r="A25" s="194"/>
      <c r="B25" s="98">
        <v>0.83333333333333337</v>
      </c>
      <c r="C25" s="98" t="s">
        <v>427</v>
      </c>
      <c r="D25" s="15">
        <v>2</v>
      </c>
      <c r="E25" s="199"/>
      <c r="F25" s="200"/>
    </row>
    <row r="26" spans="1:6" ht="17.100000000000001" customHeight="1">
      <c r="A26" s="194"/>
      <c r="B26" s="98">
        <v>0.85416666666666663</v>
      </c>
      <c r="C26" s="98" t="s">
        <v>428</v>
      </c>
      <c r="D26" s="15">
        <v>4</v>
      </c>
      <c r="E26" s="199" t="s">
        <v>429</v>
      </c>
      <c r="F26" s="200"/>
    </row>
    <row r="27" spans="1:6" ht="17.100000000000001" customHeight="1">
      <c r="A27" s="194"/>
      <c r="B27" s="98"/>
      <c r="C27" s="98"/>
      <c r="D27" s="15"/>
      <c r="E27" s="199"/>
      <c r="F27" s="200"/>
    </row>
    <row r="28" spans="1:6" ht="17.100000000000001" customHeight="1">
      <c r="A28" s="194"/>
      <c r="B28" s="98"/>
      <c r="C28" s="98"/>
      <c r="D28" s="15"/>
      <c r="E28" s="199"/>
      <c r="F28" s="200"/>
    </row>
    <row r="29" spans="1:6" ht="17.100000000000001" customHeight="1">
      <c r="A29" s="194"/>
      <c r="B29" s="98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435</v>
      </c>
      <c r="C31" s="204"/>
      <c r="D31" s="201" t="s">
        <v>24</v>
      </c>
      <c r="E31" s="203" t="s">
        <v>430</v>
      </c>
      <c r="F31" s="204"/>
    </row>
    <row r="32" spans="1:6" ht="17.100000000000001" customHeight="1">
      <c r="A32" s="202"/>
      <c r="B32" s="206" t="s">
        <v>436</v>
      </c>
      <c r="C32" s="206"/>
      <c r="D32" s="205"/>
      <c r="E32" s="206" t="s">
        <v>431</v>
      </c>
      <c r="F32" s="206"/>
    </row>
    <row r="33" spans="1:6" ht="17.100000000000001" customHeight="1">
      <c r="A33" s="202"/>
      <c r="B33" s="207"/>
      <c r="C33" s="208"/>
      <c r="D33" s="205"/>
      <c r="E33" s="209" t="s">
        <v>432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97" t="s">
        <v>36</v>
      </c>
      <c r="B35" s="203" t="s">
        <v>33</v>
      </c>
      <c r="C35" s="204"/>
      <c r="D35" s="9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437</v>
      </c>
      <c r="C37" s="219"/>
      <c r="D37" s="195" t="s">
        <v>24</v>
      </c>
      <c r="E37" s="218" t="s">
        <v>433</v>
      </c>
      <c r="F37" s="219"/>
    </row>
    <row r="38" spans="1:6" ht="17.100000000000001" customHeight="1">
      <c r="A38" s="195"/>
      <c r="B38" s="206" t="s">
        <v>438</v>
      </c>
      <c r="C38" s="206"/>
      <c r="D38" s="217"/>
      <c r="E38" s="218" t="s">
        <v>434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95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28" style="6" customWidth="1"/>
    <col min="4" max="4" width="17.33203125" style="6" customWidth="1"/>
    <col min="5" max="5" width="27.5546875" style="6" customWidth="1"/>
    <col min="6" max="6" width="34.664062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105" t="s">
        <v>5</v>
      </c>
      <c r="B2" s="20">
        <v>41746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106" t="s">
        <v>15</v>
      </c>
      <c r="D3" s="106" t="s">
        <v>16</v>
      </c>
      <c r="E3" s="106" t="s">
        <v>15</v>
      </c>
      <c r="F3" s="10" t="s">
        <v>16</v>
      </c>
    </row>
    <row r="4" spans="1:8" ht="17.100000000000001" customHeight="1">
      <c r="A4" s="105" t="s">
        <v>6</v>
      </c>
      <c r="B4" s="5">
        <v>535900</v>
      </c>
      <c r="C4" s="11" t="s">
        <v>45</v>
      </c>
      <c r="D4" s="14">
        <v>0.04</v>
      </c>
      <c r="E4" s="12" t="s">
        <v>54</v>
      </c>
      <c r="F4" s="16">
        <v>0.1</v>
      </c>
      <c r="G4" s="63"/>
    </row>
    <row r="5" spans="1:8" ht="17.100000000000001" customHeight="1">
      <c r="A5" s="105" t="s">
        <v>7</v>
      </c>
      <c r="B5" s="5">
        <f>B6-B4</f>
        <v>1251600</v>
      </c>
      <c r="C5" s="12" t="s">
        <v>46</v>
      </c>
      <c r="D5" s="14">
        <v>0.01</v>
      </c>
      <c r="E5" s="12" t="s">
        <v>55</v>
      </c>
      <c r="F5" s="16">
        <v>0.17</v>
      </c>
    </row>
    <row r="6" spans="1:8" ht="17.100000000000001" customHeight="1">
      <c r="A6" s="105" t="s">
        <v>8</v>
      </c>
      <c r="B6" s="5">
        <v>1787500</v>
      </c>
      <c r="C6" s="11" t="s">
        <v>47</v>
      </c>
      <c r="D6" s="14">
        <v>0.2</v>
      </c>
      <c r="E6" s="12" t="s">
        <v>56</v>
      </c>
      <c r="F6" s="16">
        <v>0</v>
      </c>
    </row>
    <row r="7" spans="1:8" ht="17.100000000000001" customHeight="1">
      <c r="A7" s="105" t="s">
        <v>9</v>
      </c>
      <c r="B7" s="5">
        <v>56953000</v>
      </c>
      <c r="C7" s="12" t="s">
        <v>52</v>
      </c>
      <c r="D7" s="14">
        <v>0.23</v>
      </c>
      <c r="E7" s="11" t="s">
        <v>57</v>
      </c>
      <c r="F7" s="16">
        <v>0</v>
      </c>
    </row>
    <row r="8" spans="1:8" ht="17.100000000000001" customHeight="1">
      <c r="A8" s="105" t="s">
        <v>14</v>
      </c>
      <c r="B8" s="5">
        <v>91022800</v>
      </c>
      <c r="C8" s="11" t="s">
        <v>53</v>
      </c>
      <c r="D8" s="14">
        <v>0.04</v>
      </c>
      <c r="E8" s="12" t="s">
        <v>58</v>
      </c>
      <c r="F8" s="16">
        <v>0.22</v>
      </c>
      <c r="H8" s="5">
        <v>2412650</v>
      </c>
    </row>
    <row r="9" spans="1:8" ht="17.100000000000001" customHeight="1">
      <c r="A9" s="105" t="s">
        <v>32</v>
      </c>
      <c r="B9" s="7">
        <f>B7/B8</f>
        <v>0.62570037397223555</v>
      </c>
      <c r="C9" s="11"/>
      <c r="D9" s="14"/>
      <c r="E9" s="12"/>
      <c r="F9" s="16"/>
      <c r="H9" s="5">
        <v>52752850</v>
      </c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3">
        <f>SUM(H8:H9)</f>
        <v>55165500</v>
      </c>
    </row>
    <row r="11" spans="1:8" ht="17.100000000000001" customHeight="1">
      <c r="A11" s="194" t="s">
        <v>31</v>
      </c>
      <c r="B11" s="105" t="s">
        <v>23</v>
      </c>
      <c r="C11" s="105" t="s">
        <v>19</v>
      </c>
      <c r="D11" s="105" t="s">
        <v>22</v>
      </c>
      <c r="E11" s="105" t="s">
        <v>10</v>
      </c>
      <c r="F11" s="21" t="s">
        <v>11</v>
      </c>
    </row>
    <row r="12" spans="1:8" ht="17.100000000000001" customHeight="1">
      <c r="A12" s="194"/>
      <c r="B12" s="4" t="s">
        <v>388</v>
      </c>
      <c r="C12" s="24" t="s">
        <v>449</v>
      </c>
      <c r="D12" s="195" t="s">
        <v>20</v>
      </c>
      <c r="E12" s="102" t="s">
        <v>450</v>
      </c>
      <c r="F12" s="19">
        <v>10</v>
      </c>
      <c r="G12" s="22"/>
    </row>
    <row r="13" spans="1:8" ht="17.100000000000001" customHeight="1">
      <c r="A13" s="194"/>
      <c r="B13" s="4" t="s">
        <v>200</v>
      </c>
      <c r="C13" s="24" t="s">
        <v>102</v>
      </c>
      <c r="D13" s="195"/>
      <c r="E13" s="102" t="s">
        <v>451</v>
      </c>
      <c r="F13" s="19">
        <v>5</v>
      </c>
    </row>
    <row r="14" spans="1:8" ht="17.100000000000001" customHeight="1">
      <c r="A14" s="194"/>
      <c r="B14" s="4" t="s">
        <v>373</v>
      </c>
      <c r="C14" s="24" t="s">
        <v>79</v>
      </c>
      <c r="D14" s="195" t="s">
        <v>21</v>
      </c>
      <c r="E14" s="102" t="s">
        <v>452</v>
      </c>
      <c r="F14" s="19">
        <v>0</v>
      </c>
    </row>
    <row r="15" spans="1:8" ht="17.100000000000001" customHeight="1">
      <c r="A15" s="194"/>
      <c r="B15" s="4" t="s">
        <v>86</v>
      </c>
      <c r="C15" s="24" t="s">
        <v>167</v>
      </c>
      <c r="D15" s="195"/>
      <c r="E15" s="102" t="s">
        <v>453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105" t="s">
        <v>42</v>
      </c>
      <c r="C17" s="105" t="s">
        <v>25</v>
      </c>
      <c r="D17" s="105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04"/>
      <c r="C18" s="104"/>
      <c r="D18" s="15"/>
      <c r="E18" s="199"/>
      <c r="F18" s="200"/>
    </row>
    <row r="19" spans="1:6" ht="17.100000000000001" customHeight="1">
      <c r="A19" s="194"/>
      <c r="B19" s="104"/>
      <c r="C19" s="104"/>
      <c r="D19" s="15"/>
      <c r="E19" s="199"/>
      <c r="F19" s="200"/>
    </row>
    <row r="20" spans="1:6" ht="17.100000000000001" customHeight="1">
      <c r="A20" s="194"/>
      <c r="B20" s="104"/>
      <c r="C20" s="104"/>
      <c r="D20" s="15"/>
      <c r="E20" s="199"/>
      <c r="F20" s="200"/>
    </row>
    <row r="21" spans="1:6" ht="17.100000000000001" customHeight="1">
      <c r="A21" s="194"/>
      <c r="B21" s="104"/>
      <c r="C21" s="104"/>
      <c r="D21" s="15"/>
      <c r="E21" s="199"/>
      <c r="F21" s="200"/>
    </row>
    <row r="22" spans="1:6" ht="17.100000000000001" customHeight="1">
      <c r="A22" s="194"/>
      <c r="B22" s="104"/>
      <c r="C22" s="104"/>
      <c r="D22" s="15"/>
      <c r="E22" s="199"/>
      <c r="F22" s="200"/>
    </row>
    <row r="23" spans="1:6" ht="17.100000000000001" customHeight="1">
      <c r="A23" s="198"/>
      <c r="B23" s="104"/>
      <c r="C23" s="24"/>
      <c r="D23" s="15"/>
      <c r="E23" s="199"/>
      <c r="F23" s="200"/>
    </row>
    <row r="24" spans="1:6" ht="17.100000000000001" customHeight="1">
      <c r="A24" s="194" t="s">
        <v>0</v>
      </c>
      <c r="B24" s="104">
        <v>0.75</v>
      </c>
      <c r="C24" s="104" t="s">
        <v>439</v>
      </c>
      <c r="D24" s="15">
        <v>2</v>
      </c>
      <c r="E24" s="199"/>
      <c r="F24" s="200"/>
    </row>
    <row r="25" spans="1:6" ht="17.100000000000001" customHeight="1">
      <c r="A25" s="194"/>
      <c r="B25" s="104">
        <v>0.85416666666666663</v>
      </c>
      <c r="C25" s="104" t="s">
        <v>440</v>
      </c>
      <c r="D25" s="15">
        <v>4</v>
      </c>
      <c r="E25" s="199"/>
      <c r="F25" s="200"/>
    </row>
    <row r="26" spans="1:6" ht="17.100000000000001" customHeight="1">
      <c r="A26" s="194"/>
      <c r="B26" s="104"/>
      <c r="C26" s="104"/>
      <c r="D26" s="15"/>
      <c r="E26" s="199"/>
      <c r="F26" s="200"/>
    </row>
    <row r="27" spans="1:6" ht="17.100000000000001" customHeight="1">
      <c r="A27" s="194"/>
      <c r="B27" s="104"/>
      <c r="C27" s="104"/>
      <c r="D27" s="15"/>
      <c r="E27" s="199"/>
      <c r="F27" s="200"/>
    </row>
    <row r="28" spans="1:6" ht="17.100000000000001" customHeight="1">
      <c r="A28" s="194"/>
      <c r="B28" s="104"/>
      <c r="C28" s="104"/>
      <c r="D28" s="15"/>
      <c r="E28" s="199"/>
      <c r="F28" s="200"/>
    </row>
    <row r="29" spans="1:6" ht="17.100000000000001" customHeight="1">
      <c r="A29" s="194"/>
      <c r="B29" s="104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441</v>
      </c>
      <c r="C31" s="204"/>
      <c r="D31" s="201" t="s">
        <v>24</v>
      </c>
      <c r="E31" s="203" t="s">
        <v>444</v>
      </c>
      <c r="F31" s="204"/>
    </row>
    <row r="32" spans="1:6" ht="17.100000000000001" customHeight="1">
      <c r="A32" s="202"/>
      <c r="B32" s="206" t="s">
        <v>442</v>
      </c>
      <c r="C32" s="206"/>
      <c r="D32" s="205"/>
      <c r="E32" s="206" t="s">
        <v>445</v>
      </c>
      <c r="F32" s="206"/>
    </row>
    <row r="33" spans="1:6" ht="17.100000000000001" customHeight="1">
      <c r="A33" s="202"/>
      <c r="B33" s="207"/>
      <c r="C33" s="208"/>
      <c r="D33" s="205"/>
      <c r="E33" s="209" t="s">
        <v>446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103" t="s">
        <v>36</v>
      </c>
      <c r="B35" s="203" t="s">
        <v>33</v>
      </c>
      <c r="C35" s="204"/>
      <c r="D35" s="103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454</v>
      </c>
      <c r="C37" s="219"/>
      <c r="D37" s="195" t="s">
        <v>24</v>
      </c>
      <c r="E37" s="218" t="s">
        <v>447</v>
      </c>
      <c r="F37" s="219"/>
    </row>
    <row r="38" spans="1:6" ht="17.100000000000001" customHeight="1">
      <c r="A38" s="195"/>
      <c r="B38" s="206" t="s">
        <v>443</v>
      </c>
      <c r="C38" s="206"/>
      <c r="D38" s="217"/>
      <c r="E38" s="218" t="s">
        <v>448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101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H8" sqref="H8:H10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32.6640625" style="6" customWidth="1"/>
    <col min="4" max="4" width="17.33203125" style="6" customWidth="1"/>
    <col min="5" max="5" width="27.5546875" style="6" customWidth="1"/>
    <col min="6" max="6" width="40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111" t="s">
        <v>5</v>
      </c>
      <c r="B2" s="20">
        <v>41747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112" t="s">
        <v>15</v>
      </c>
      <c r="D3" s="112" t="s">
        <v>16</v>
      </c>
      <c r="E3" s="112" t="s">
        <v>15</v>
      </c>
      <c r="F3" s="10" t="s">
        <v>16</v>
      </c>
    </row>
    <row r="4" spans="1:8" ht="17.100000000000001" customHeight="1">
      <c r="A4" s="111" t="s">
        <v>6</v>
      </c>
      <c r="B4" s="5">
        <v>919950</v>
      </c>
      <c r="C4" s="11" t="s">
        <v>45</v>
      </c>
      <c r="D4" s="14">
        <v>7.0000000000000007E-2</v>
      </c>
      <c r="E4" s="12" t="s">
        <v>54</v>
      </c>
      <c r="F4" s="16">
        <v>0.05</v>
      </c>
      <c r="G4" s="63"/>
    </row>
    <row r="5" spans="1:8" ht="17.100000000000001" customHeight="1">
      <c r="A5" s="111" t="s">
        <v>7</v>
      </c>
      <c r="B5" s="5">
        <f>B6-B4</f>
        <v>2562800</v>
      </c>
      <c r="C5" s="12" t="s">
        <v>46</v>
      </c>
      <c r="D5" s="14">
        <v>0.02</v>
      </c>
      <c r="E5" s="12" t="s">
        <v>55</v>
      </c>
      <c r="F5" s="16">
        <v>0.1</v>
      </c>
    </row>
    <row r="6" spans="1:8" ht="17.100000000000001" customHeight="1">
      <c r="A6" s="111" t="s">
        <v>8</v>
      </c>
      <c r="B6" s="5">
        <v>3482750</v>
      </c>
      <c r="C6" s="11" t="s">
        <v>47</v>
      </c>
      <c r="D6" s="14">
        <v>0.09</v>
      </c>
      <c r="E6" s="12" t="s">
        <v>56</v>
      </c>
      <c r="F6" s="16">
        <v>0</v>
      </c>
    </row>
    <row r="7" spans="1:8" ht="17.100000000000001" customHeight="1">
      <c r="A7" s="111" t="s">
        <v>9</v>
      </c>
      <c r="B7" s="5">
        <v>60435750</v>
      </c>
      <c r="C7" s="12" t="s">
        <v>52</v>
      </c>
      <c r="D7" s="14">
        <v>0.09</v>
      </c>
      <c r="E7" s="11" t="s">
        <v>57</v>
      </c>
      <c r="F7" s="16">
        <v>0.02</v>
      </c>
    </row>
    <row r="8" spans="1:8" ht="17.100000000000001" customHeight="1">
      <c r="A8" s="111" t="s">
        <v>14</v>
      </c>
      <c r="B8" s="5">
        <v>91022800</v>
      </c>
      <c r="C8" s="11" t="s">
        <v>53</v>
      </c>
      <c r="D8" s="14">
        <v>0.03</v>
      </c>
      <c r="E8" s="12" t="s">
        <v>58</v>
      </c>
      <c r="F8" s="16">
        <v>0.22</v>
      </c>
      <c r="H8" s="5"/>
    </row>
    <row r="9" spans="1:8" ht="17.100000000000001" customHeight="1">
      <c r="A9" s="111" t="s">
        <v>32</v>
      </c>
      <c r="B9" s="7">
        <f>B7/B8</f>
        <v>0.66396276537307142</v>
      </c>
      <c r="C9" s="11"/>
      <c r="D9" s="14"/>
      <c r="E9" s="12" t="s">
        <v>467</v>
      </c>
      <c r="F9" s="16">
        <v>0.31</v>
      </c>
      <c r="H9" s="5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3"/>
    </row>
    <row r="11" spans="1:8" ht="17.100000000000001" customHeight="1">
      <c r="A11" s="194" t="s">
        <v>31</v>
      </c>
      <c r="B11" s="111" t="s">
        <v>23</v>
      </c>
      <c r="C11" s="111" t="s">
        <v>19</v>
      </c>
      <c r="D11" s="111" t="s">
        <v>22</v>
      </c>
      <c r="E11" s="111" t="s">
        <v>10</v>
      </c>
      <c r="F11" s="21" t="s">
        <v>11</v>
      </c>
    </row>
    <row r="12" spans="1:8" ht="17.100000000000001" customHeight="1">
      <c r="A12" s="194"/>
      <c r="B12" s="4" t="s">
        <v>388</v>
      </c>
      <c r="C12" s="24" t="s">
        <v>468</v>
      </c>
      <c r="D12" s="195" t="s">
        <v>20</v>
      </c>
      <c r="E12" s="108" t="s">
        <v>471</v>
      </c>
      <c r="F12" s="19">
        <v>18</v>
      </c>
      <c r="G12" s="22"/>
    </row>
    <row r="13" spans="1:8" ht="17.100000000000001" customHeight="1">
      <c r="A13" s="194"/>
      <c r="B13" s="4" t="s">
        <v>200</v>
      </c>
      <c r="C13" s="24" t="s">
        <v>469</v>
      </c>
      <c r="D13" s="195"/>
      <c r="E13" s="108" t="s">
        <v>472</v>
      </c>
      <c r="F13" s="19">
        <v>8</v>
      </c>
    </row>
    <row r="14" spans="1:8" ht="17.100000000000001" customHeight="1">
      <c r="A14" s="194"/>
      <c r="B14" s="4" t="s">
        <v>85</v>
      </c>
      <c r="C14" s="24" t="s">
        <v>79</v>
      </c>
      <c r="D14" s="195" t="s">
        <v>21</v>
      </c>
      <c r="E14" s="108" t="s">
        <v>473</v>
      </c>
      <c r="F14" s="19">
        <v>0</v>
      </c>
    </row>
    <row r="15" spans="1:8" ht="17.100000000000001" customHeight="1">
      <c r="A15" s="194"/>
      <c r="B15" s="4" t="s">
        <v>86</v>
      </c>
      <c r="C15" s="24" t="s">
        <v>470</v>
      </c>
      <c r="D15" s="195"/>
      <c r="E15" s="108" t="s">
        <v>474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111" t="s">
        <v>42</v>
      </c>
      <c r="C17" s="111" t="s">
        <v>25</v>
      </c>
      <c r="D17" s="111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10">
        <v>0.45833333333333331</v>
      </c>
      <c r="C18" s="110" t="s">
        <v>455</v>
      </c>
      <c r="D18" s="15">
        <v>5</v>
      </c>
      <c r="E18" s="199"/>
      <c r="F18" s="200"/>
    </row>
    <row r="19" spans="1:6" ht="17.100000000000001" customHeight="1">
      <c r="A19" s="194"/>
      <c r="B19" s="110">
        <v>0.52083333333333337</v>
      </c>
      <c r="C19" s="110" t="s">
        <v>456</v>
      </c>
      <c r="D19" s="15">
        <v>2</v>
      </c>
      <c r="E19" s="199"/>
      <c r="F19" s="200"/>
    </row>
    <row r="20" spans="1:6" ht="17.100000000000001" customHeight="1">
      <c r="A20" s="194"/>
      <c r="B20" s="110">
        <v>0.58333333333333337</v>
      </c>
      <c r="C20" s="110" t="s">
        <v>457</v>
      </c>
      <c r="D20" s="15" t="s">
        <v>458</v>
      </c>
      <c r="E20" s="199"/>
      <c r="F20" s="200"/>
    </row>
    <row r="21" spans="1:6" ht="17.100000000000001" customHeight="1">
      <c r="A21" s="194"/>
      <c r="B21" s="110"/>
      <c r="C21" s="110"/>
      <c r="D21" s="15"/>
      <c r="E21" s="199"/>
      <c r="F21" s="200"/>
    </row>
    <row r="22" spans="1:6" ht="17.100000000000001" customHeight="1">
      <c r="A22" s="194"/>
      <c r="B22" s="110"/>
      <c r="C22" s="110"/>
      <c r="D22" s="15"/>
      <c r="E22" s="199"/>
      <c r="F22" s="200"/>
    </row>
    <row r="23" spans="1:6" ht="17.100000000000001" customHeight="1">
      <c r="A23" s="198"/>
      <c r="B23" s="110"/>
      <c r="C23" s="24"/>
      <c r="D23" s="15"/>
      <c r="E23" s="199"/>
      <c r="F23" s="200"/>
    </row>
    <row r="24" spans="1:6" ht="17.100000000000001" customHeight="1">
      <c r="A24" s="194" t="s">
        <v>0</v>
      </c>
      <c r="B24" s="110">
        <v>0.72916666666666663</v>
      </c>
      <c r="C24" s="110" t="s">
        <v>459</v>
      </c>
      <c r="D24" s="15">
        <v>4</v>
      </c>
      <c r="E24" s="199"/>
      <c r="F24" s="200"/>
    </row>
    <row r="25" spans="1:6" ht="17.100000000000001" customHeight="1">
      <c r="A25" s="194"/>
      <c r="B25" s="110">
        <v>0.75</v>
      </c>
      <c r="C25" s="110" t="s">
        <v>460</v>
      </c>
      <c r="D25" s="15">
        <v>18</v>
      </c>
      <c r="E25" s="199" t="s">
        <v>461</v>
      </c>
      <c r="F25" s="200"/>
    </row>
    <row r="26" spans="1:6" ht="17.100000000000001" customHeight="1">
      <c r="A26" s="194"/>
      <c r="B26" s="110">
        <v>0.79166666666666663</v>
      </c>
      <c r="C26" s="110" t="s">
        <v>462</v>
      </c>
      <c r="D26" s="15">
        <v>2</v>
      </c>
      <c r="E26" s="199"/>
      <c r="F26" s="200"/>
    </row>
    <row r="27" spans="1:6" ht="17.100000000000001" customHeight="1">
      <c r="A27" s="194"/>
      <c r="B27" s="110">
        <v>0.83333333333333337</v>
      </c>
      <c r="C27" s="110" t="s">
        <v>463</v>
      </c>
      <c r="D27" s="15">
        <v>2</v>
      </c>
      <c r="E27" s="199"/>
      <c r="F27" s="200"/>
    </row>
    <row r="28" spans="1:6" ht="17.100000000000001" customHeight="1">
      <c r="A28" s="194"/>
      <c r="B28" s="110"/>
      <c r="C28" s="110"/>
      <c r="D28" s="15"/>
      <c r="E28" s="199"/>
      <c r="F28" s="200"/>
    </row>
    <row r="29" spans="1:6" ht="17.100000000000001" customHeight="1">
      <c r="A29" s="194"/>
      <c r="B29" s="110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477</v>
      </c>
      <c r="C31" s="204"/>
      <c r="D31" s="201" t="s">
        <v>24</v>
      </c>
      <c r="E31" s="203" t="s">
        <v>464</v>
      </c>
      <c r="F31" s="204"/>
    </row>
    <row r="32" spans="1:6" ht="17.100000000000001" customHeight="1">
      <c r="A32" s="202"/>
      <c r="B32" s="206" t="s">
        <v>478</v>
      </c>
      <c r="C32" s="206"/>
      <c r="D32" s="205"/>
      <c r="E32" s="206" t="s">
        <v>475</v>
      </c>
      <c r="F32" s="206"/>
    </row>
    <row r="33" spans="1:6" ht="17.100000000000001" customHeight="1">
      <c r="A33" s="202"/>
      <c r="B33" s="207"/>
      <c r="C33" s="208"/>
      <c r="D33" s="205"/>
      <c r="E33" s="209" t="s">
        <v>476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109" t="s">
        <v>36</v>
      </c>
      <c r="B35" s="203" t="s">
        <v>33</v>
      </c>
      <c r="C35" s="204"/>
      <c r="D35" s="109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479</v>
      </c>
      <c r="C37" s="219"/>
      <c r="D37" s="195" t="s">
        <v>24</v>
      </c>
      <c r="E37" s="218" t="s">
        <v>465</v>
      </c>
      <c r="F37" s="219"/>
    </row>
    <row r="38" spans="1:6" ht="17.100000000000001" customHeight="1">
      <c r="A38" s="195"/>
      <c r="B38" s="206" t="s">
        <v>480</v>
      </c>
      <c r="C38" s="206"/>
      <c r="D38" s="217"/>
      <c r="E38" s="218" t="s">
        <v>193</v>
      </c>
      <c r="F38" s="219"/>
    </row>
    <row r="39" spans="1:6" ht="17.100000000000001" customHeight="1">
      <c r="A39" s="195"/>
      <c r="B39" s="220" t="s">
        <v>481</v>
      </c>
      <c r="C39" s="220"/>
      <c r="D39" s="217"/>
      <c r="E39" s="220" t="s">
        <v>466</v>
      </c>
      <c r="F39" s="220"/>
    </row>
    <row r="40" spans="1:6" ht="24" customHeight="1">
      <c r="A40" s="211" t="s">
        <v>13</v>
      </c>
      <c r="B40" s="212"/>
      <c r="C40" s="213"/>
      <c r="D40" s="107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32.6640625" style="6" customWidth="1"/>
    <col min="4" max="4" width="17.33203125" style="6" customWidth="1"/>
    <col min="5" max="5" width="27.5546875" style="6" customWidth="1"/>
    <col min="6" max="6" width="40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16" t="s">
        <v>5</v>
      </c>
      <c r="B2" s="20">
        <v>41748</v>
      </c>
      <c r="C2" s="8" t="s">
        <v>17</v>
      </c>
      <c r="D2" s="20" t="s">
        <v>372</v>
      </c>
      <c r="E2" s="9" t="s">
        <v>18</v>
      </c>
      <c r="F2" s="24"/>
    </row>
    <row r="3" spans="1:7" ht="24" customHeight="1">
      <c r="A3" s="192" t="s">
        <v>35</v>
      </c>
      <c r="B3" s="192"/>
      <c r="C3" s="113" t="s">
        <v>15</v>
      </c>
      <c r="D3" s="113" t="s">
        <v>16</v>
      </c>
      <c r="E3" s="113" t="s">
        <v>15</v>
      </c>
      <c r="F3" s="10" t="s">
        <v>16</v>
      </c>
    </row>
    <row r="4" spans="1:7" ht="17.100000000000001" customHeight="1">
      <c r="A4" s="116" t="s">
        <v>6</v>
      </c>
      <c r="B4" s="5">
        <v>1990500</v>
      </c>
      <c r="C4" s="11" t="s">
        <v>45</v>
      </c>
      <c r="D4" s="14">
        <v>0.09</v>
      </c>
      <c r="E4" s="12" t="s">
        <v>54</v>
      </c>
      <c r="F4" s="16">
        <v>0.1</v>
      </c>
      <c r="G4" s="63"/>
    </row>
    <row r="5" spans="1:7" ht="17.100000000000001" customHeight="1">
      <c r="A5" s="116" t="s">
        <v>7</v>
      </c>
      <c r="B5" s="5">
        <f>B6-B4</f>
        <v>1742200</v>
      </c>
      <c r="C5" s="12" t="s">
        <v>46</v>
      </c>
      <c r="D5" s="14">
        <v>0.04</v>
      </c>
      <c r="E5" s="12" t="s">
        <v>55</v>
      </c>
      <c r="F5" s="16">
        <v>0.04</v>
      </c>
    </row>
    <row r="6" spans="1:7" ht="17.100000000000001" customHeight="1">
      <c r="A6" s="116" t="s">
        <v>8</v>
      </c>
      <c r="B6" s="5">
        <v>3732700</v>
      </c>
      <c r="C6" s="11" t="s">
        <v>47</v>
      </c>
      <c r="D6" s="14">
        <v>0.16</v>
      </c>
      <c r="E6" s="12" t="s">
        <v>56</v>
      </c>
      <c r="F6" s="16">
        <v>0.02</v>
      </c>
    </row>
    <row r="7" spans="1:7" ht="17.100000000000001" customHeight="1">
      <c r="A7" s="116" t="s">
        <v>9</v>
      </c>
      <c r="B7" s="5">
        <v>64168450</v>
      </c>
      <c r="C7" s="12" t="s">
        <v>52</v>
      </c>
      <c r="D7" s="14">
        <v>0.3</v>
      </c>
      <c r="E7" s="11" t="s">
        <v>57</v>
      </c>
      <c r="F7" s="16">
        <v>0</v>
      </c>
    </row>
    <row r="8" spans="1:7" ht="17.100000000000001" customHeight="1">
      <c r="A8" s="116" t="s">
        <v>14</v>
      </c>
      <c r="B8" s="5">
        <v>91022800</v>
      </c>
      <c r="C8" s="11" t="s">
        <v>53</v>
      </c>
      <c r="D8" s="14">
        <v>0.06</v>
      </c>
      <c r="E8" s="12" t="s">
        <v>58</v>
      </c>
      <c r="F8" s="16">
        <v>0.18</v>
      </c>
    </row>
    <row r="9" spans="1:7" ht="17.100000000000001" customHeight="1">
      <c r="A9" s="116" t="s">
        <v>32</v>
      </c>
      <c r="B9" s="7">
        <f>B7/B8</f>
        <v>0.70497117205798987</v>
      </c>
      <c r="C9" s="11"/>
      <c r="D9" s="14"/>
      <c r="E9" s="12" t="s">
        <v>467</v>
      </c>
      <c r="F9" s="16">
        <v>0</v>
      </c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16" t="s">
        <v>23</v>
      </c>
      <c r="C11" s="116" t="s">
        <v>19</v>
      </c>
      <c r="D11" s="116" t="s">
        <v>22</v>
      </c>
      <c r="E11" s="116" t="s">
        <v>10</v>
      </c>
      <c r="F11" s="21" t="s">
        <v>11</v>
      </c>
    </row>
    <row r="12" spans="1:7" ht="17.100000000000001" customHeight="1">
      <c r="A12" s="194"/>
      <c r="B12" s="4" t="s">
        <v>388</v>
      </c>
      <c r="C12" s="24" t="s">
        <v>482</v>
      </c>
      <c r="D12" s="195" t="s">
        <v>20</v>
      </c>
      <c r="E12" s="118" t="s">
        <v>341</v>
      </c>
      <c r="F12" s="19">
        <v>12</v>
      </c>
      <c r="G12" s="22"/>
    </row>
    <row r="13" spans="1:7" ht="17.100000000000001" customHeight="1">
      <c r="A13" s="194"/>
      <c r="B13" s="4" t="s">
        <v>200</v>
      </c>
      <c r="C13" s="24" t="s">
        <v>132</v>
      </c>
      <c r="D13" s="195"/>
      <c r="E13" s="118" t="s">
        <v>484</v>
      </c>
      <c r="F13" s="19">
        <v>9</v>
      </c>
    </row>
    <row r="14" spans="1:7" ht="17.100000000000001" customHeight="1">
      <c r="A14" s="194"/>
      <c r="B14" s="4" t="s">
        <v>85</v>
      </c>
      <c r="C14" s="24" t="s">
        <v>79</v>
      </c>
      <c r="D14" s="195" t="s">
        <v>21</v>
      </c>
      <c r="E14" s="118" t="s">
        <v>85</v>
      </c>
      <c r="F14" s="19">
        <v>0</v>
      </c>
    </row>
    <row r="15" spans="1:7" ht="17.100000000000001" customHeight="1">
      <c r="A15" s="194"/>
      <c r="B15" s="4" t="s">
        <v>86</v>
      </c>
      <c r="C15" s="24" t="s">
        <v>483</v>
      </c>
      <c r="D15" s="195"/>
      <c r="E15" s="118" t="s">
        <v>485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16" t="s">
        <v>42</v>
      </c>
      <c r="C17" s="116" t="s">
        <v>25</v>
      </c>
      <c r="D17" s="116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17">
        <v>0.47916666666666669</v>
      </c>
      <c r="C18" s="117" t="s">
        <v>486</v>
      </c>
      <c r="D18" s="15">
        <v>2</v>
      </c>
      <c r="E18" s="199"/>
      <c r="F18" s="200"/>
    </row>
    <row r="19" spans="1:6" ht="17.100000000000001" customHeight="1">
      <c r="A19" s="194"/>
      <c r="B19" s="117">
        <v>0.4861111111111111</v>
      </c>
      <c r="C19" s="117" t="s">
        <v>487</v>
      </c>
      <c r="D19" s="15">
        <v>2</v>
      </c>
      <c r="E19" s="199"/>
      <c r="F19" s="200"/>
    </row>
    <row r="20" spans="1:6" ht="17.100000000000001" customHeight="1">
      <c r="A20" s="194"/>
      <c r="B20" s="117">
        <v>0.5</v>
      </c>
      <c r="C20" s="117" t="s">
        <v>488</v>
      </c>
      <c r="D20" s="15">
        <v>2</v>
      </c>
      <c r="E20" s="199"/>
      <c r="F20" s="200"/>
    </row>
    <row r="21" spans="1:6" ht="17.100000000000001" customHeight="1">
      <c r="A21" s="194"/>
      <c r="B21" s="117">
        <v>0.52083333333333337</v>
      </c>
      <c r="C21" s="117" t="s">
        <v>489</v>
      </c>
      <c r="D21" s="15">
        <v>4</v>
      </c>
      <c r="E21" s="199"/>
      <c r="F21" s="200"/>
    </row>
    <row r="22" spans="1:6" ht="17.100000000000001" customHeight="1">
      <c r="A22" s="194"/>
      <c r="B22" s="117">
        <v>0.57638888888888895</v>
      </c>
      <c r="C22" s="117" t="s">
        <v>490</v>
      </c>
      <c r="D22" s="15">
        <v>8</v>
      </c>
      <c r="E22" s="199"/>
      <c r="F22" s="200"/>
    </row>
    <row r="23" spans="1:6" ht="17.100000000000001" customHeight="1">
      <c r="A23" s="198"/>
      <c r="B23" s="117"/>
      <c r="C23" s="24"/>
      <c r="D23" s="15"/>
      <c r="E23" s="199"/>
      <c r="F23" s="200"/>
    </row>
    <row r="24" spans="1:6" ht="17.100000000000001" customHeight="1">
      <c r="A24" s="194" t="s">
        <v>0</v>
      </c>
      <c r="B24" s="117">
        <v>0.72916666666666663</v>
      </c>
      <c r="C24" s="117" t="s">
        <v>491</v>
      </c>
      <c r="D24" s="15">
        <v>5</v>
      </c>
      <c r="E24" s="199"/>
      <c r="F24" s="200"/>
    </row>
    <row r="25" spans="1:6" ht="17.100000000000001" customHeight="1">
      <c r="A25" s="194"/>
      <c r="B25" s="117">
        <v>0.72916666666666663</v>
      </c>
      <c r="C25" s="117" t="s">
        <v>492</v>
      </c>
      <c r="D25" s="15">
        <v>2</v>
      </c>
      <c r="E25" s="199"/>
      <c r="F25" s="200"/>
    </row>
    <row r="26" spans="1:6" ht="17.100000000000001" customHeight="1">
      <c r="A26" s="194"/>
      <c r="B26" s="117">
        <v>0.77083333333333337</v>
      </c>
      <c r="C26" s="117" t="s">
        <v>493</v>
      </c>
      <c r="D26" s="15">
        <v>2</v>
      </c>
      <c r="E26" s="199"/>
      <c r="F26" s="200"/>
    </row>
    <row r="27" spans="1:6" ht="17.100000000000001" customHeight="1">
      <c r="A27" s="194"/>
      <c r="B27" s="117">
        <v>0.79166666666666663</v>
      </c>
      <c r="C27" s="117" t="s">
        <v>494</v>
      </c>
      <c r="D27" s="15">
        <v>4</v>
      </c>
      <c r="E27" s="199"/>
      <c r="F27" s="200"/>
    </row>
    <row r="28" spans="1:6" ht="17.100000000000001" customHeight="1">
      <c r="A28" s="194"/>
      <c r="B28" s="117">
        <v>0.83333333333333337</v>
      </c>
      <c r="C28" s="117" t="s">
        <v>495</v>
      </c>
      <c r="D28" s="15">
        <v>2</v>
      </c>
      <c r="E28" s="199"/>
      <c r="F28" s="200"/>
    </row>
    <row r="29" spans="1:6" ht="17.100000000000001" customHeight="1">
      <c r="A29" s="194"/>
      <c r="B29" s="117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526</v>
      </c>
      <c r="C31" s="204"/>
      <c r="D31" s="201" t="s">
        <v>24</v>
      </c>
      <c r="E31" s="203" t="s">
        <v>496</v>
      </c>
      <c r="F31" s="204"/>
    </row>
    <row r="32" spans="1:6" ht="17.100000000000001" customHeight="1">
      <c r="A32" s="202"/>
      <c r="B32" s="206" t="s">
        <v>527</v>
      </c>
      <c r="C32" s="206"/>
      <c r="D32" s="205"/>
      <c r="E32" s="206" t="s">
        <v>499</v>
      </c>
      <c r="F32" s="206"/>
    </row>
    <row r="33" spans="1:6" ht="17.100000000000001" customHeight="1">
      <c r="A33" s="202"/>
      <c r="B33" s="207"/>
      <c r="C33" s="208"/>
      <c r="D33" s="205"/>
      <c r="E33" s="209" t="s">
        <v>500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115" t="s">
        <v>36</v>
      </c>
      <c r="B35" s="203" t="s">
        <v>33</v>
      </c>
      <c r="C35" s="204"/>
      <c r="D35" s="115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528</v>
      </c>
      <c r="C37" s="219"/>
      <c r="D37" s="195" t="s">
        <v>24</v>
      </c>
      <c r="E37" s="218" t="s">
        <v>498</v>
      </c>
      <c r="F37" s="219"/>
    </row>
    <row r="38" spans="1:6" ht="17.100000000000001" customHeight="1">
      <c r="A38" s="195"/>
      <c r="B38" s="206" t="s">
        <v>529</v>
      </c>
      <c r="C38" s="206"/>
      <c r="D38" s="217"/>
      <c r="E38" s="218" t="s">
        <v>497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114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8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35" t="s">
        <v>5</v>
      </c>
      <c r="B2" s="20">
        <v>41731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36" t="s">
        <v>15</v>
      </c>
      <c r="D3" s="36" t="s">
        <v>16</v>
      </c>
      <c r="E3" s="36" t="s">
        <v>15</v>
      </c>
      <c r="F3" s="10" t="s">
        <v>16</v>
      </c>
      <c r="G3" s="1"/>
    </row>
    <row r="4" spans="1:8" ht="17.100000000000001" customHeight="1">
      <c r="A4" s="35" t="s">
        <v>6</v>
      </c>
      <c r="B4" s="5">
        <v>1487600</v>
      </c>
      <c r="C4" s="11" t="s">
        <v>45</v>
      </c>
      <c r="D4" s="14">
        <v>7.0000000000000007E-2</v>
      </c>
      <c r="E4" s="12" t="s">
        <v>54</v>
      </c>
      <c r="F4" s="16">
        <v>0.09</v>
      </c>
      <c r="G4" s="1"/>
    </row>
    <row r="5" spans="1:8" ht="17.100000000000001" customHeight="1">
      <c r="A5" s="35" t="s">
        <v>7</v>
      </c>
      <c r="B5" s="5">
        <f>B6-B4</f>
        <v>2157900</v>
      </c>
      <c r="C5" s="12" t="s">
        <v>46</v>
      </c>
      <c r="D5" s="14">
        <v>0.05</v>
      </c>
      <c r="E5" s="12" t="s">
        <v>55</v>
      </c>
      <c r="F5" s="16">
        <v>0.18</v>
      </c>
      <c r="H5" s="22"/>
    </row>
    <row r="6" spans="1:8" ht="17.100000000000001" customHeight="1">
      <c r="A6" s="35" t="s">
        <v>8</v>
      </c>
      <c r="B6" s="5">
        <v>3645500</v>
      </c>
      <c r="C6" s="11" t="s">
        <v>47</v>
      </c>
      <c r="D6" s="14">
        <v>0.13</v>
      </c>
      <c r="E6" s="12" t="s">
        <v>56</v>
      </c>
      <c r="F6" s="16">
        <v>7.0000000000000007E-2</v>
      </c>
      <c r="G6" s="23"/>
      <c r="H6" s="22"/>
    </row>
    <row r="7" spans="1:8" ht="17.100000000000001" customHeight="1">
      <c r="A7" s="35" t="s">
        <v>9</v>
      </c>
      <c r="B7" s="5">
        <v>6756350</v>
      </c>
      <c r="C7" s="12" t="s">
        <v>52</v>
      </c>
      <c r="D7" s="14">
        <v>0.23</v>
      </c>
      <c r="E7" s="11" t="s">
        <v>57</v>
      </c>
      <c r="F7" s="16">
        <v>0.02</v>
      </c>
      <c r="H7" s="22"/>
    </row>
    <row r="8" spans="1:8" ht="17.100000000000001" customHeight="1">
      <c r="A8" s="35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6">
        <v>0.13</v>
      </c>
      <c r="H8" s="22"/>
    </row>
    <row r="9" spans="1:8" ht="17.100000000000001" customHeight="1">
      <c r="A9" s="35" t="s">
        <v>32</v>
      </c>
      <c r="B9" s="7">
        <f>B7/B8</f>
        <v>7.4227006859819741E-2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35" t="s">
        <v>23</v>
      </c>
      <c r="C11" s="35" t="s">
        <v>19</v>
      </c>
      <c r="D11" s="35" t="s">
        <v>22</v>
      </c>
      <c r="E11" s="35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79</v>
      </c>
      <c r="D12" s="195" t="s">
        <v>20</v>
      </c>
      <c r="E12" s="32" t="s">
        <v>104</v>
      </c>
      <c r="F12" s="19">
        <v>15</v>
      </c>
      <c r="H12" s="23"/>
    </row>
    <row r="13" spans="1:8" ht="17.100000000000001" customHeight="1">
      <c r="A13" s="194"/>
      <c r="B13" s="4" t="s">
        <v>49</v>
      </c>
      <c r="C13" s="24" t="s">
        <v>81</v>
      </c>
      <c r="D13" s="195"/>
      <c r="E13" s="32" t="s">
        <v>105</v>
      </c>
      <c r="F13" s="19">
        <v>14</v>
      </c>
    </row>
    <row r="14" spans="1:8" ht="17.100000000000001" customHeight="1">
      <c r="A14" s="194"/>
      <c r="B14" s="4" t="s">
        <v>50</v>
      </c>
      <c r="C14" s="24" t="s">
        <v>102</v>
      </c>
      <c r="D14" s="195" t="s">
        <v>21</v>
      </c>
      <c r="E14" s="32" t="s">
        <v>106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103</v>
      </c>
      <c r="D15" s="195"/>
      <c r="E15" s="32" t="s">
        <v>107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35" t="s">
        <v>42</v>
      </c>
      <c r="C17" s="35" t="s">
        <v>25</v>
      </c>
      <c r="D17" s="35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34">
        <v>0.4861111111111111</v>
      </c>
      <c r="C18" s="34" t="s">
        <v>88</v>
      </c>
      <c r="D18" s="15">
        <v>2</v>
      </c>
      <c r="E18" s="199" t="s">
        <v>90</v>
      </c>
      <c r="F18" s="200"/>
    </row>
    <row r="19" spans="1:6" ht="17.100000000000001" customHeight="1">
      <c r="A19" s="194"/>
      <c r="B19" s="34">
        <v>0.52083333333333337</v>
      </c>
      <c r="C19" s="34" t="s">
        <v>89</v>
      </c>
      <c r="D19" s="15">
        <v>3</v>
      </c>
      <c r="E19" s="199"/>
      <c r="F19" s="200"/>
    </row>
    <row r="20" spans="1:6" ht="17.100000000000001" customHeight="1">
      <c r="A20" s="194"/>
      <c r="B20" s="34">
        <v>0.52083333333333337</v>
      </c>
      <c r="C20" s="34" t="s">
        <v>91</v>
      </c>
      <c r="D20" s="15">
        <v>3</v>
      </c>
      <c r="E20" s="199"/>
      <c r="F20" s="200"/>
    </row>
    <row r="21" spans="1:6" ht="17.100000000000001" customHeight="1">
      <c r="A21" s="194"/>
      <c r="B21" s="34">
        <v>0.60416666666666663</v>
      </c>
      <c r="C21" s="34" t="s">
        <v>92</v>
      </c>
      <c r="D21" s="15">
        <v>2</v>
      </c>
      <c r="E21" s="199"/>
      <c r="F21" s="200"/>
    </row>
    <row r="22" spans="1:6" ht="17.100000000000001" customHeight="1">
      <c r="A22" s="194"/>
      <c r="B22" s="34">
        <v>0.61805555555555558</v>
      </c>
      <c r="C22" s="34" t="s">
        <v>93</v>
      </c>
      <c r="D22" s="15">
        <v>2</v>
      </c>
      <c r="E22" s="199"/>
      <c r="F22" s="200"/>
    </row>
    <row r="23" spans="1:6" ht="17.100000000000001" customHeight="1">
      <c r="A23" s="198"/>
      <c r="B23" s="34"/>
      <c r="C23" s="24"/>
      <c r="D23" s="15"/>
      <c r="E23" s="199"/>
      <c r="F23" s="200"/>
    </row>
    <row r="24" spans="1:6" ht="17.100000000000001" customHeight="1">
      <c r="A24" s="194" t="s">
        <v>0</v>
      </c>
      <c r="B24" s="34">
        <v>0.72916666666666663</v>
      </c>
      <c r="C24" s="34" t="s">
        <v>94</v>
      </c>
      <c r="D24" s="15">
        <v>6</v>
      </c>
      <c r="E24" s="199"/>
      <c r="F24" s="200"/>
    </row>
    <row r="25" spans="1:6" ht="17.100000000000001" customHeight="1">
      <c r="A25" s="194"/>
      <c r="B25" s="34">
        <v>0.72916666666666663</v>
      </c>
      <c r="C25" s="34" t="s">
        <v>95</v>
      </c>
      <c r="D25" s="15">
        <v>4</v>
      </c>
      <c r="E25" s="199"/>
      <c r="F25" s="200"/>
    </row>
    <row r="26" spans="1:6" ht="17.100000000000001" customHeight="1">
      <c r="A26" s="194"/>
      <c r="B26" s="34">
        <v>0.75</v>
      </c>
      <c r="C26" s="34" t="s">
        <v>96</v>
      </c>
      <c r="D26" s="15">
        <v>6</v>
      </c>
      <c r="E26" s="199"/>
      <c r="F26" s="200"/>
    </row>
    <row r="27" spans="1:6" ht="17.100000000000001" customHeight="1">
      <c r="A27" s="194"/>
      <c r="B27" s="34">
        <v>0.77083333333333337</v>
      </c>
      <c r="C27" s="34" t="s">
        <v>97</v>
      </c>
      <c r="D27" s="15">
        <v>2</v>
      </c>
      <c r="E27" s="199"/>
      <c r="F27" s="200"/>
    </row>
    <row r="28" spans="1:6" ht="17.100000000000001" customHeight="1">
      <c r="A28" s="194"/>
      <c r="B28" s="34">
        <v>0.80555555555555547</v>
      </c>
      <c r="C28" s="13" t="s">
        <v>108</v>
      </c>
      <c r="D28" s="15">
        <v>2</v>
      </c>
      <c r="E28" s="199"/>
      <c r="F28" s="200"/>
    </row>
    <row r="29" spans="1:6" ht="17.100000000000001" customHeight="1">
      <c r="A29" s="194"/>
      <c r="B29" s="34">
        <v>0.88888888888888884</v>
      </c>
      <c r="C29" s="24" t="s">
        <v>109</v>
      </c>
      <c r="D29" s="15">
        <v>2</v>
      </c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119</v>
      </c>
      <c r="C31" s="204"/>
      <c r="D31" s="201" t="s">
        <v>24</v>
      </c>
      <c r="E31" s="203" t="s">
        <v>98</v>
      </c>
      <c r="F31" s="204"/>
    </row>
    <row r="32" spans="1:6" ht="17.100000000000001" customHeight="1">
      <c r="A32" s="202"/>
      <c r="B32" s="206" t="s">
        <v>120</v>
      </c>
      <c r="C32" s="206"/>
      <c r="D32" s="205"/>
      <c r="E32" s="206" t="s">
        <v>99</v>
      </c>
      <c r="F32" s="206"/>
    </row>
    <row r="33" spans="1:6" ht="17.100000000000001" customHeight="1">
      <c r="A33" s="202"/>
      <c r="B33" s="207" t="s">
        <v>121</v>
      </c>
      <c r="C33" s="208"/>
      <c r="D33" s="205"/>
      <c r="E33" s="209" t="s">
        <v>110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33" t="s">
        <v>36</v>
      </c>
      <c r="B35" s="203" t="s">
        <v>33</v>
      </c>
      <c r="C35" s="204"/>
      <c r="D35" s="33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122</v>
      </c>
      <c r="C37" s="219"/>
      <c r="D37" s="195" t="s">
        <v>24</v>
      </c>
      <c r="E37" s="218" t="s">
        <v>100</v>
      </c>
      <c r="F37" s="219"/>
    </row>
    <row r="38" spans="1:6" ht="17.100000000000001" customHeight="1">
      <c r="A38" s="195"/>
      <c r="B38" s="206" t="s">
        <v>123</v>
      </c>
      <c r="C38" s="206"/>
      <c r="D38" s="217"/>
      <c r="E38" s="218" t="s">
        <v>101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31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106" zoomScaleNormal="106" zoomScalePageLayoutView="150" workbookViewId="0">
      <selection activeCell="E38" sqref="E38:F38"/>
    </sheetView>
  </sheetViews>
  <sheetFormatPr defaultColWidth="11.5546875" defaultRowHeight="17.25"/>
  <cols>
    <col min="1" max="1" width="17.33203125" customWidth="1"/>
    <col min="2" max="2" width="20.44140625" style="6" customWidth="1"/>
    <col min="3" max="3" width="32.6640625" style="6" customWidth="1"/>
    <col min="4" max="4" width="17.33203125" style="6" customWidth="1"/>
    <col min="5" max="5" width="27.5546875" style="6" customWidth="1"/>
    <col min="6" max="6" width="40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23" t="s">
        <v>5</v>
      </c>
      <c r="B2" s="20">
        <v>41749</v>
      </c>
      <c r="C2" s="8" t="s">
        <v>17</v>
      </c>
      <c r="D2" s="20" t="s">
        <v>372</v>
      </c>
      <c r="E2" s="9" t="s">
        <v>18</v>
      </c>
      <c r="F2" s="24"/>
    </row>
    <row r="3" spans="1:7" ht="24" customHeight="1">
      <c r="A3" s="192" t="s">
        <v>35</v>
      </c>
      <c r="B3" s="192"/>
      <c r="C3" s="124" t="s">
        <v>15</v>
      </c>
      <c r="D3" s="124" t="s">
        <v>16</v>
      </c>
      <c r="E3" s="124" t="s">
        <v>15</v>
      </c>
      <c r="F3" s="10" t="s">
        <v>16</v>
      </c>
    </row>
    <row r="4" spans="1:7" ht="17.100000000000001" customHeight="1">
      <c r="A4" s="123" t="s">
        <v>6</v>
      </c>
      <c r="B4" s="5">
        <v>2410000</v>
      </c>
      <c r="C4" s="11" t="s">
        <v>45</v>
      </c>
      <c r="D4" s="14">
        <v>0.06</v>
      </c>
      <c r="E4" s="12" t="s">
        <v>54</v>
      </c>
      <c r="F4" s="16">
        <v>0.1</v>
      </c>
      <c r="G4" s="63"/>
    </row>
    <row r="5" spans="1:7" ht="17.100000000000001" customHeight="1">
      <c r="A5" s="123" t="s">
        <v>7</v>
      </c>
      <c r="B5" s="5">
        <f>B6-B4</f>
        <v>1904950</v>
      </c>
      <c r="C5" s="12" t="s">
        <v>46</v>
      </c>
      <c r="D5" s="14">
        <v>0.06</v>
      </c>
      <c r="E5" s="12" t="s">
        <v>55</v>
      </c>
      <c r="F5" s="16">
        <v>0.23</v>
      </c>
    </row>
    <row r="6" spans="1:7" ht="17.100000000000001" customHeight="1">
      <c r="A6" s="123" t="s">
        <v>8</v>
      </c>
      <c r="B6" s="5">
        <v>4314950</v>
      </c>
      <c r="C6" s="11" t="s">
        <v>47</v>
      </c>
      <c r="D6" s="14">
        <v>0.16</v>
      </c>
      <c r="E6" s="12" t="s">
        <v>56</v>
      </c>
      <c r="F6" s="16">
        <v>0</v>
      </c>
    </row>
    <row r="7" spans="1:7" ht="17.100000000000001" customHeight="1">
      <c r="A7" s="123" t="s">
        <v>9</v>
      </c>
      <c r="B7" s="5">
        <v>68483400</v>
      </c>
      <c r="C7" s="12" t="s">
        <v>52</v>
      </c>
      <c r="D7" s="14">
        <v>0.21</v>
      </c>
      <c r="E7" s="11" t="s">
        <v>57</v>
      </c>
      <c r="F7" s="16">
        <v>0</v>
      </c>
    </row>
    <row r="8" spans="1:7" ht="17.100000000000001" customHeight="1">
      <c r="A8" s="123" t="s">
        <v>14</v>
      </c>
      <c r="B8" s="5">
        <v>91022800</v>
      </c>
      <c r="C8" s="11" t="s">
        <v>53</v>
      </c>
      <c r="D8" s="14">
        <v>0.06</v>
      </c>
      <c r="E8" s="12" t="s">
        <v>58</v>
      </c>
      <c r="F8" s="16">
        <v>0.13</v>
      </c>
    </row>
    <row r="9" spans="1:7" ht="17.100000000000001" customHeight="1">
      <c r="A9" s="123" t="s">
        <v>32</v>
      </c>
      <c r="B9" s="7">
        <f>B7/B8</f>
        <v>0.75237632768932616</v>
      </c>
      <c r="C9" s="11"/>
      <c r="D9" s="14"/>
      <c r="E9" s="12" t="s">
        <v>467</v>
      </c>
      <c r="F9" s="16">
        <v>0</v>
      </c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23" t="s">
        <v>23</v>
      </c>
      <c r="C11" s="123" t="s">
        <v>19</v>
      </c>
      <c r="D11" s="123" t="s">
        <v>22</v>
      </c>
      <c r="E11" s="123" t="s">
        <v>10</v>
      </c>
      <c r="F11" s="21" t="s">
        <v>11</v>
      </c>
    </row>
    <row r="12" spans="1:7" ht="17.100000000000001" customHeight="1">
      <c r="A12" s="194"/>
      <c r="B12" s="4" t="s">
        <v>388</v>
      </c>
      <c r="C12" s="24" t="s">
        <v>508</v>
      </c>
      <c r="D12" s="195" t="s">
        <v>20</v>
      </c>
      <c r="E12" s="120" t="s">
        <v>506</v>
      </c>
      <c r="F12" s="19">
        <v>20</v>
      </c>
      <c r="G12" s="22"/>
    </row>
    <row r="13" spans="1:7" ht="17.100000000000001" customHeight="1">
      <c r="A13" s="194"/>
      <c r="B13" s="4" t="s">
        <v>200</v>
      </c>
      <c r="C13" s="24" t="s">
        <v>132</v>
      </c>
      <c r="D13" s="195"/>
      <c r="E13" s="120" t="s">
        <v>419</v>
      </c>
      <c r="F13" s="19">
        <v>10</v>
      </c>
    </row>
    <row r="14" spans="1:7" ht="17.100000000000001" customHeight="1">
      <c r="A14" s="194"/>
      <c r="B14" s="4" t="s">
        <v>85</v>
      </c>
      <c r="C14" s="24" t="s">
        <v>79</v>
      </c>
      <c r="D14" s="195" t="s">
        <v>21</v>
      </c>
      <c r="E14" s="120" t="s">
        <v>200</v>
      </c>
      <c r="F14" s="19">
        <v>0</v>
      </c>
    </row>
    <row r="15" spans="1:7" ht="17.100000000000001" customHeight="1">
      <c r="A15" s="194"/>
      <c r="B15" s="4" t="s">
        <v>86</v>
      </c>
      <c r="C15" s="24" t="s">
        <v>505</v>
      </c>
      <c r="D15" s="195"/>
      <c r="E15" s="120" t="s">
        <v>507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23" t="s">
        <v>42</v>
      </c>
      <c r="C17" s="123" t="s">
        <v>25</v>
      </c>
      <c r="D17" s="123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22">
        <v>0.5</v>
      </c>
      <c r="C18" s="122" t="s">
        <v>510</v>
      </c>
      <c r="D18" s="15">
        <v>12</v>
      </c>
      <c r="E18" s="199" t="s">
        <v>509</v>
      </c>
      <c r="F18" s="200"/>
    </row>
    <row r="19" spans="1:6" ht="17.100000000000001" customHeight="1">
      <c r="A19" s="194"/>
      <c r="B19" s="122">
        <v>0.50694444444444442</v>
      </c>
      <c r="C19" s="122" t="s">
        <v>511</v>
      </c>
      <c r="D19" s="15" t="s">
        <v>512</v>
      </c>
      <c r="E19" s="199"/>
      <c r="F19" s="200"/>
    </row>
    <row r="20" spans="1:6" ht="17.100000000000001" customHeight="1">
      <c r="A20" s="194"/>
      <c r="B20" s="122">
        <v>0.52083333333333337</v>
      </c>
      <c r="C20" s="122" t="s">
        <v>513</v>
      </c>
      <c r="D20" s="15">
        <v>3</v>
      </c>
      <c r="E20" s="199"/>
      <c r="F20" s="200"/>
    </row>
    <row r="21" spans="1:6" ht="17.100000000000001" customHeight="1">
      <c r="A21" s="194"/>
      <c r="B21" s="122">
        <v>0.52083333333333337</v>
      </c>
      <c r="C21" s="122" t="s">
        <v>514</v>
      </c>
      <c r="D21" s="15">
        <v>2</v>
      </c>
      <c r="E21" s="199"/>
      <c r="F21" s="200"/>
    </row>
    <row r="22" spans="1:6" ht="17.100000000000001" customHeight="1">
      <c r="A22" s="194"/>
      <c r="B22" s="122">
        <v>0.54166666666666663</v>
      </c>
      <c r="C22" s="122" t="s">
        <v>515</v>
      </c>
      <c r="D22" s="15">
        <v>3</v>
      </c>
      <c r="E22" s="199"/>
      <c r="F22" s="200"/>
    </row>
    <row r="23" spans="1:6" ht="17.100000000000001" customHeight="1">
      <c r="A23" s="198"/>
      <c r="B23" s="122">
        <v>0.58333333333333337</v>
      </c>
      <c r="C23" s="24" t="s">
        <v>516</v>
      </c>
      <c r="D23" s="15">
        <v>2</v>
      </c>
      <c r="E23" s="199"/>
      <c r="F23" s="200"/>
    </row>
    <row r="24" spans="1:6" ht="17.100000000000001" customHeight="1">
      <c r="A24" s="194" t="s">
        <v>0</v>
      </c>
      <c r="B24" s="122">
        <v>0.70833333333333337</v>
      </c>
      <c r="C24" s="122" t="s">
        <v>517</v>
      </c>
      <c r="D24" s="15">
        <v>3</v>
      </c>
      <c r="E24" s="199" t="s">
        <v>518</v>
      </c>
      <c r="F24" s="200"/>
    </row>
    <row r="25" spans="1:6" ht="17.100000000000001" customHeight="1">
      <c r="A25" s="194"/>
      <c r="B25" s="122">
        <v>0.72916666666666663</v>
      </c>
      <c r="C25" s="122" t="s">
        <v>519</v>
      </c>
      <c r="D25" s="15" t="s">
        <v>520</v>
      </c>
      <c r="E25" s="199"/>
      <c r="F25" s="200"/>
    </row>
    <row r="26" spans="1:6" ht="17.100000000000001" customHeight="1">
      <c r="A26" s="194"/>
      <c r="B26" s="122">
        <v>0.75</v>
      </c>
      <c r="C26" s="122" t="s">
        <v>521</v>
      </c>
      <c r="D26" s="15">
        <v>3</v>
      </c>
      <c r="E26" s="199"/>
      <c r="F26" s="200"/>
    </row>
    <row r="27" spans="1:6" ht="17.100000000000001" customHeight="1">
      <c r="A27" s="194"/>
      <c r="B27" s="122"/>
      <c r="C27" s="122"/>
      <c r="D27" s="15"/>
      <c r="E27" s="199"/>
      <c r="F27" s="200"/>
    </row>
    <row r="28" spans="1:6" ht="17.100000000000001" customHeight="1">
      <c r="A28" s="194"/>
      <c r="B28" s="122"/>
      <c r="C28" s="122"/>
      <c r="D28" s="15"/>
      <c r="E28" s="199"/>
      <c r="F28" s="200"/>
    </row>
    <row r="29" spans="1:6" ht="17.100000000000001" customHeight="1">
      <c r="A29" s="194"/>
      <c r="B29" s="122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501</v>
      </c>
      <c r="C31" s="204"/>
      <c r="D31" s="201" t="s">
        <v>24</v>
      </c>
      <c r="E31" s="203" t="s">
        <v>522</v>
      </c>
      <c r="F31" s="204"/>
    </row>
    <row r="32" spans="1:6" ht="17.100000000000001" customHeight="1">
      <c r="A32" s="202"/>
      <c r="B32" s="206" t="s">
        <v>502</v>
      </c>
      <c r="C32" s="206"/>
      <c r="D32" s="205"/>
      <c r="E32" s="206" t="s">
        <v>523</v>
      </c>
      <c r="F32" s="206"/>
    </row>
    <row r="33" spans="1:6" ht="17.100000000000001" customHeight="1">
      <c r="A33" s="202"/>
      <c r="B33" s="207"/>
      <c r="C33" s="208"/>
      <c r="D33" s="205"/>
      <c r="E33" s="209"/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121" t="s">
        <v>36</v>
      </c>
      <c r="B35" s="203" t="s">
        <v>33</v>
      </c>
      <c r="C35" s="204"/>
      <c r="D35" s="121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503</v>
      </c>
      <c r="C37" s="219"/>
      <c r="D37" s="195" t="s">
        <v>24</v>
      </c>
      <c r="E37" s="218" t="s">
        <v>498</v>
      </c>
      <c r="F37" s="219"/>
    </row>
    <row r="38" spans="1:6" ht="17.100000000000001" customHeight="1">
      <c r="A38" s="195"/>
      <c r="B38" s="206" t="s">
        <v>504</v>
      </c>
      <c r="C38" s="206"/>
      <c r="D38" s="217"/>
      <c r="E38" s="218" t="s">
        <v>525</v>
      </c>
      <c r="F38" s="219"/>
    </row>
    <row r="39" spans="1:6" ht="17.100000000000001" customHeight="1">
      <c r="A39" s="195"/>
      <c r="B39" s="220"/>
      <c r="C39" s="220"/>
      <c r="D39" s="217"/>
      <c r="E39" s="220" t="s">
        <v>524</v>
      </c>
      <c r="F39" s="220"/>
    </row>
    <row r="40" spans="1:6" ht="24" customHeight="1">
      <c r="A40" s="211" t="s">
        <v>13</v>
      </c>
      <c r="B40" s="212"/>
      <c r="C40" s="213"/>
      <c r="D40" s="119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6" zoomScale="106" zoomScaleNormal="106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2.77734375" style="6" customWidth="1"/>
    <col min="4" max="4" width="11.77734375" style="6" customWidth="1"/>
    <col min="5" max="5" width="16.77734375" style="6" customWidth="1"/>
    <col min="6" max="6" width="17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28" t="s">
        <v>5</v>
      </c>
      <c r="B2" s="20">
        <v>41750</v>
      </c>
      <c r="C2" s="8" t="s">
        <v>17</v>
      </c>
      <c r="D2" s="20" t="s">
        <v>244</v>
      </c>
      <c r="E2" s="9" t="s">
        <v>18</v>
      </c>
      <c r="F2" s="24"/>
    </row>
    <row r="3" spans="1:7" ht="24" customHeight="1">
      <c r="A3" s="192" t="s">
        <v>35</v>
      </c>
      <c r="B3" s="192"/>
      <c r="C3" s="129" t="s">
        <v>15</v>
      </c>
      <c r="D3" s="129" t="s">
        <v>16</v>
      </c>
      <c r="E3" s="129" t="s">
        <v>15</v>
      </c>
      <c r="F3" s="10" t="s">
        <v>16</v>
      </c>
    </row>
    <row r="4" spans="1:7" ht="17.100000000000001" customHeight="1">
      <c r="A4" s="128" t="s">
        <v>6</v>
      </c>
      <c r="B4" s="5">
        <v>859000</v>
      </c>
      <c r="C4" s="11" t="s">
        <v>45</v>
      </c>
      <c r="D4" s="14">
        <v>0.1</v>
      </c>
      <c r="E4" s="12" t="s">
        <v>54</v>
      </c>
      <c r="F4" s="16">
        <v>0.1</v>
      </c>
      <c r="G4" s="63"/>
    </row>
    <row r="5" spans="1:7" ht="17.100000000000001" customHeight="1">
      <c r="A5" s="128" t="s">
        <v>7</v>
      </c>
      <c r="B5" s="5">
        <f>B6-B4</f>
        <v>1751100</v>
      </c>
      <c r="C5" s="12" t="s">
        <v>46</v>
      </c>
      <c r="D5" s="14">
        <v>0.04</v>
      </c>
      <c r="E5" s="12" t="s">
        <v>55</v>
      </c>
      <c r="F5" s="16">
        <v>0.21</v>
      </c>
    </row>
    <row r="6" spans="1:7" ht="17.100000000000001" customHeight="1">
      <c r="A6" s="128" t="s">
        <v>8</v>
      </c>
      <c r="B6" s="5">
        <v>2610100</v>
      </c>
      <c r="C6" s="11" t="s">
        <v>47</v>
      </c>
      <c r="D6" s="14">
        <v>0.09</v>
      </c>
      <c r="E6" s="12" t="s">
        <v>56</v>
      </c>
      <c r="F6" s="16">
        <v>0.1</v>
      </c>
    </row>
    <row r="7" spans="1:7" ht="17.100000000000001" customHeight="1">
      <c r="A7" s="128" t="s">
        <v>9</v>
      </c>
      <c r="B7" s="5">
        <v>71093500</v>
      </c>
      <c r="C7" s="12" t="s">
        <v>52</v>
      </c>
      <c r="D7" s="14">
        <v>0.11</v>
      </c>
      <c r="E7" s="11" t="s">
        <v>57</v>
      </c>
      <c r="F7" s="16">
        <v>0</v>
      </c>
    </row>
    <row r="8" spans="1:7" ht="17.100000000000001" customHeight="1">
      <c r="A8" s="128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6">
        <v>0.2</v>
      </c>
    </row>
    <row r="9" spans="1:7" ht="17.100000000000001" customHeight="1">
      <c r="A9" s="128" t="s">
        <v>32</v>
      </c>
      <c r="B9" s="7">
        <f>B7/B8</f>
        <v>0.78105156070786663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28" t="s">
        <v>23</v>
      </c>
      <c r="C11" s="128" t="s">
        <v>19</v>
      </c>
      <c r="D11" s="128" t="s">
        <v>22</v>
      </c>
      <c r="E11" s="128" t="s">
        <v>10</v>
      </c>
      <c r="F11" s="21" t="s">
        <v>11</v>
      </c>
    </row>
    <row r="12" spans="1:7" ht="17.100000000000001" customHeight="1">
      <c r="A12" s="194"/>
      <c r="B12" s="138" t="s">
        <v>542</v>
      </c>
      <c r="C12" s="24" t="s">
        <v>548</v>
      </c>
      <c r="D12" s="195" t="s">
        <v>20</v>
      </c>
      <c r="E12" s="132" t="s">
        <v>546</v>
      </c>
      <c r="F12" s="19">
        <v>8</v>
      </c>
      <c r="G12" s="22"/>
    </row>
    <row r="13" spans="1:7" ht="17.100000000000001" customHeight="1">
      <c r="A13" s="194"/>
      <c r="B13" s="138" t="s">
        <v>543</v>
      </c>
      <c r="C13" s="24" t="s">
        <v>549</v>
      </c>
      <c r="D13" s="195"/>
      <c r="E13" s="132" t="s">
        <v>547</v>
      </c>
      <c r="F13" s="19">
        <v>6</v>
      </c>
    </row>
    <row r="14" spans="1:7" ht="17.100000000000001" customHeight="1">
      <c r="A14" s="194"/>
      <c r="B14" s="138" t="s">
        <v>545</v>
      </c>
      <c r="C14" s="24" t="s">
        <v>550</v>
      </c>
      <c r="D14" s="195" t="s">
        <v>21</v>
      </c>
      <c r="E14" s="138" t="s">
        <v>544</v>
      </c>
      <c r="F14" s="19">
        <v>0</v>
      </c>
    </row>
    <row r="15" spans="1:7" ht="17.100000000000001" customHeight="1">
      <c r="A15" s="194"/>
      <c r="B15" s="138" t="s">
        <v>544</v>
      </c>
      <c r="C15" s="24" t="s">
        <v>549</v>
      </c>
      <c r="D15" s="195"/>
      <c r="E15" s="138" t="s">
        <v>543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28" t="s">
        <v>42</v>
      </c>
      <c r="C17" s="128" t="s">
        <v>25</v>
      </c>
      <c r="D17" s="128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27">
        <v>0.5</v>
      </c>
      <c r="C18" s="134" t="s">
        <v>551</v>
      </c>
      <c r="D18" s="15">
        <v>5</v>
      </c>
      <c r="E18" s="199" t="s">
        <v>552</v>
      </c>
      <c r="F18" s="200"/>
    </row>
    <row r="19" spans="1:6" ht="17.100000000000001" customHeight="1">
      <c r="A19" s="194"/>
      <c r="B19" s="127">
        <v>0.54166666666666663</v>
      </c>
      <c r="C19" s="134" t="s">
        <v>553</v>
      </c>
      <c r="D19" s="15">
        <v>2</v>
      </c>
      <c r="E19" s="199"/>
      <c r="F19" s="200"/>
    </row>
    <row r="20" spans="1:6" ht="17.100000000000001" customHeight="1">
      <c r="A20" s="194"/>
      <c r="B20" s="127"/>
      <c r="C20" s="127"/>
      <c r="D20" s="15"/>
      <c r="E20" s="199"/>
      <c r="F20" s="200"/>
    </row>
    <row r="21" spans="1:6" ht="17.100000000000001" customHeight="1">
      <c r="A21" s="194"/>
      <c r="B21" s="127"/>
      <c r="C21" s="127"/>
      <c r="D21" s="15"/>
      <c r="E21" s="199"/>
      <c r="F21" s="200"/>
    </row>
    <row r="22" spans="1:6" ht="17.100000000000001" customHeight="1">
      <c r="A22" s="194"/>
      <c r="B22" s="127"/>
      <c r="C22" s="127"/>
      <c r="D22" s="15"/>
      <c r="E22" s="199"/>
      <c r="F22" s="200"/>
    </row>
    <row r="23" spans="1:6" ht="17.100000000000001" customHeight="1">
      <c r="A23" s="198"/>
      <c r="B23" s="127"/>
      <c r="C23" s="24"/>
      <c r="D23" s="15"/>
      <c r="E23" s="199"/>
      <c r="F23" s="200"/>
    </row>
    <row r="24" spans="1:6" ht="17.100000000000001" customHeight="1">
      <c r="A24" s="194" t="s">
        <v>0</v>
      </c>
      <c r="B24" s="127">
        <v>0.77083333333333337</v>
      </c>
      <c r="C24" s="134" t="s">
        <v>554</v>
      </c>
      <c r="D24" s="15">
        <v>9</v>
      </c>
      <c r="E24" s="221" t="s">
        <v>555</v>
      </c>
      <c r="F24" s="200"/>
    </row>
    <row r="25" spans="1:6" ht="17.100000000000001" customHeight="1">
      <c r="A25" s="194"/>
      <c r="B25" s="127">
        <v>0.79166666666666663</v>
      </c>
      <c r="C25" s="134" t="s">
        <v>556</v>
      </c>
      <c r="D25" s="15">
        <v>2</v>
      </c>
      <c r="E25" s="199"/>
      <c r="F25" s="200"/>
    </row>
    <row r="26" spans="1:6" ht="17.100000000000001" customHeight="1">
      <c r="A26" s="194"/>
      <c r="B26" s="127">
        <v>0.8125</v>
      </c>
      <c r="C26" s="134" t="s">
        <v>557</v>
      </c>
      <c r="D26" s="15" t="s">
        <v>558</v>
      </c>
      <c r="E26" s="199" t="s">
        <v>559</v>
      </c>
      <c r="F26" s="200"/>
    </row>
    <row r="27" spans="1:6" ht="17.100000000000001" customHeight="1">
      <c r="A27" s="194"/>
      <c r="B27" s="127">
        <v>0.85763888888888884</v>
      </c>
      <c r="C27" s="134" t="s">
        <v>560</v>
      </c>
      <c r="D27" s="15">
        <v>3</v>
      </c>
      <c r="E27" s="199" t="s">
        <v>561</v>
      </c>
      <c r="F27" s="200"/>
    </row>
    <row r="28" spans="1:6" ht="17.100000000000001" customHeight="1">
      <c r="A28" s="194"/>
      <c r="B28" s="127"/>
      <c r="C28" s="127"/>
      <c r="D28" s="15"/>
      <c r="E28" s="199"/>
      <c r="F28" s="200"/>
    </row>
    <row r="29" spans="1:6" ht="17.100000000000001" customHeight="1">
      <c r="A29" s="194"/>
      <c r="B29" s="127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571</v>
      </c>
      <c r="D31" s="201" t="s">
        <v>24</v>
      </c>
      <c r="E31" s="130" t="s">
        <v>531</v>
      </c>
      <c r="F31" s="146" t="s">
        <v>570</v>
      </c>
    </row>
    <row r="32" spans="1:6" ht="17.100000000000001" customHeight="1">
      <c r="A32" s="202"/>
      <c r="B32" s="136" t="s">
        <v>532</v>
      </c>
      <c r="C32" s="147" t="s">
        <v>572</v>
      </c>
      <c r="D32" s="205"/>
      <c r="E32" s="21" t="s">
        <v>536</v>
      </c>
      <c r="F32" s="133" t="s">
        <v>564</v>
      </c>
    </row>
    <row r="33" spans="1:6" ht="17.100000000000001" customHeight="1">
      <c r="A33" s="202"/>
      <c r="B33" s="137" t="s">
        <v>533</v>
      </c>
      <c r="C33" s="148" t="s">
        <v>573</v>
      </c>
      <c r="D33" s="205"/>
      <c r="E33" s="21" t="s">
        <v>537</v>
      </c>
      <c r="F33" s="133" t="s">
        <v>563</v>
      </c>
    </row>
    <row r="34" spans="1:6" ht="17.100000000000001" customHeight="1">
      <c r="A34" s="222"/>
      <c r="B34" s="137" t="s">
        <v>534</v>
      </c>
      <c r="C34" s="148" t="s">
        <v>574</v>
      </c>
      <c r="D34" s="224"/>
      <c r="E34" s="21" t="s">
        <v>538</v>
      </c>
      <c r="F34" s="133" t="s">
        <v>562</v>
      </c>
    </row>
    <row r="35" spans="1:6" ht="17.100000000000001" customHeight="1">
      <c r="A35" s="223"/>
      <c r="B35" s="137" t="s">
        <v>535</v>
      </c>
      <c r="C35" s="148" t="s">
        <v>575</v>
      </c>
      <c r="D35" s="225"/>
      <c r="E35" s="21" t="s">
        <v>539</v>
      </c>
      <c r="F35" s="131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565</v>
      </c>
      <c r="C37" s="227"/>
      <c r="D37" s="227"/>
      <c r="E37" s="227"/>
      <c r="F37" s="228"/>
    </row>
    <row r="38" spans="1:6" ht="17.100000000000001" customHeight="1">
      <c r="A38" s="222"/>
      <c r="B38" s="226" t="s">
        <v>566</v>
      </c>
      <c r="C38" s="227"/>
      <c r="D38" s="227"/>
      <c r="E38" s="227"/>
      <c r="F38" s="228"/>
    </row>
    <row r="39" spans="1:6" ht="17.100000000000001" customHeight="1">
      <c r="A39" s="223"/>
      <c r="B39" s="226" t="s">
        <v>567</v>
      </c>
      <c r="C39" s="227"/>
      <c r="D39" s="227"/>
      <c r="E39" s="227"/>
      <c r="F39" s="228"/>
    </row>
    <row r="40" spans="1:6" ht="17.100000000000001" customHeight="1">
      <c r="A40" s="201" t="s">
        <v>541</v>
      </c>
      <c r="B40" s="226" t="s">
        <v>568</v>
      </c>
      <c r="C40" s="227"/>
      <c r="D40" s="227"/>
      <c r="E40" s="227"/>
      <c r="F40" s="228"/>
    </row>
    <row r="41" spans="1:6" ht="17.100000000000001" customHeight="1">
      <c r="A41" s="222"/>
      <c r="B41" s="226" t="s">
        <v>569</v>
      </c>
      <c r="C41" s="227"/>
      <c r="D41" s="227"/>
      <c r="E41" s="227"/>
      <c r="F41" s="228"/>
    </row>
    <row r="42" spans="1:6" ht="17.100000000000001" customHeight="1">
      <c r="A42" s="223"/>
      <c r="B42" s="226"/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26" t="s">
        <v>36</v>
      </c>
      <c r="B44" s="203" t="s">
        <v>33</v>
      </c>
      <c r="C44" s="204"/>
      <c r="D44" s="126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25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30:F30"/>
    <mergeCell ref="A31:A35"/>
    <mergeCell ref="D31:D35"/>
    <mergeCell ref="A43:F43"/>
    <mergeCell ref="B44:C44"/>
    <mergeCell ref="E44:F44"/>
    <mergeCell ref="B37:F37"/>
    <mergeCell ref="A37:A39"/>
    <mergeCell ref="B38:F38"/>
    <mergeCell ref="B39:F39"/>
    <mergeCell ref="A36:F36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B37" sqref="B37:F38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2.77734375" style="6" customWidth="1"/>
    <col min="4" max="4" width="11.77734375" style="6" customWidth="1"/>
    <col min="5" max="5" width="16.77734375" style="6" customWidth="1"/>
    <col min="6" max="6" width="17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42" t="s">
        <v>5</v>
      </c>
      <c r="B2" s="20">
        <v>41751</v>
      </c>
      <c r="C2" s="8" t="s">
        <v>17</v>
      </c>
      <c r="D2" s="20" t="s">
        <v>244</v>
      </c>
      <c r="E2" s="9" t="s">
        <v>18</v>
      </c>
      <c r="F2" s="24"/>
    </row>
    <row r="3" spans="1:7" ht="24" customHeight="1">
      <c r="A3" s="192" t="s">
        <v>35</v>
      </c>
      <c r="B3" s="192"/>
      <c r="C3" s="139" t="s">
        <v>15</v>
      </c>
      <c r="D3" s="139" t="s">
        <v>16</v>
      </c>
      <c r="E3" s="139" t="s">
        <v>15</v>
      </c>
      <c r="F3" s="10" t="s">
        <v>16</v>
      </c>
    </row>
    <row r="4" spans="1:7" ht="17.100000000000001" customHeight="1">
      <c r="A4" s="142" t="s">
        <v>6</v>
      </c>
      <c r="B4" s="5">
        <v>600500</v>
      </c>
      <c r="C4" s="11" t="s">
        <v>45</v>
      </c>
      <c r="D4" s="14">
        <v>0.09</v>
      </c>
      <c r="E4" s="12" t="s">
        <v>54</v>
      </c>
      <c r="F4" s="14">
        <v>0.03</v>
      </c>
      <c r="G4" s="63"/>
    </row>
    <row r="5" spans="1:7" ht="17.100000000000001" customHeight="1">
      <c r="A5" s="142" t="s">
        <v>7</v>
      </c>
      <c r="B5" s="5">
        <f>B6-B4</f>
        <v>816200</v>
      </c>
      <c r="C5" s="12" t="s">
        <v>46</v>
      </c>
      <c r="D5" s="14">
        <v>0.09</v>
      </c>
      <c r="E5" s="12" t="s">
        <v>55</v>
      </c>
      <c r="F5" s="14">
        <v>0.11</v>
      </c>
    </row>
    <row r="6" spans="1:7" ht="17.100000000000001" customHeight="1">
      <c r="A6" s="142" t="s">
        <v>8</v>
      </c>
      <c r="B6" s="5">
        <v>1416700</v>
      </c>
      <c r="C6" s="11" t="s">
        <v>47</v>
      </c>
      <c r="D6" s="14">
        <v>0.13</v>
      </c>
      <c r="E6" s="12" t="s">
        <v>56</v>
      </c>
      <c r="F6" s="14">
        <v>0</v>
      </c>
    </row>
    <row r="7" spans="1:7" ht="17.100000000000001" customHeight="1">
      <c r="A7" s="142" t="s">
        <v>9</v>
      </c>
      <c r="B7" s="5">
        <v>72510200</v>
      </c>
      <c r="C7" s="12" t="s">
        <v>52</v>
      </c>
      <c r="D7" s="14">
        <v>0.37</v>
      </c>
      <c r="E7" s="11" t="s">
        <v>57</v>
      </c>
      <c r="F7" s="14">
        <v>0</v>
      </c>
    </row>
    <row r="8" spans="1:7" ht="17.100000000000001" customHeight="1">
      <c r="A8" s="142" t="s">
        <v>14</v>
      </c>
      <c r="B8" s="5">
        <v>91022800</v>
      </c>
      <c r="C8" s="11" t="s">
        <v>53</v>
      </c>
      <c r="D8" s="14">
        <v>0</v>
      </c>
      <c r="E8" s="12" t="s">
        <v>58</v>
      </c>
      <c r="F8" s="14">
        <v>0.18</v>
      </c>
    </row>
    <row r="9" spans="1:7" ht="17.100000000000001" customHeight="1">
      <c r="A9" s="142" t="s">
        <v>32</v>
      </c>
      <c r="B9" s="7">
        <f>B7/B8</f>
        <v>0.79661579296615792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42" t="s">
        <v>23</v>
      </c>
      <c r="C11" s="142" t="s">
        <v>19</v>
      </c>
      <c r="D11" s="142" t="s">
        <v>22</v>
      </c>
      <c r="E11" s="142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288</v>
      </c>
      <c r="D12" s="195" t="s">
        <v>20</v>
      </c>
      <c r="E12" s="144" t="s">
        <v>577</v>
      </c>
      <c r="F12" s="19">
        <v>7</v>
      </c>
      <c r="G12" s="22"/>
    </row>
    <row r="13" spans="1:7" ht="17.100000000000001" customHeight="1">
      <c r="A13" s="194"/>
      <c r="B13" s="138" t="s">
        <v>49</v>
      </c>
      <c r="C13" s="24" t="s">
        <v>391</v>
      </c>
      <c r="D13" s="195"/>
      <c r="E13" s="144" t="s">
        <v>578</v>
      </c>
      <c r="F13" s="19">
        <v>5</v>
      </c>
    </row>
    <row r="14" spans="1:7" ht="17.100000000000001" customHeight="1">
      <c r="A14" s="194"/>
      <c r="B14" s="138" t="s">
        <v>200</v>
      </c>
      <c r="C14" s="24" t="s">
        <v>576</v>
      </c>
      <c r="D14" s="195" t="s">
        <v>21</v>
      </c>
      <c r="E14" s="138" t="s">
        <v>579</v>
      </c>
      <c r="F14" s="19">
        <v>0</v>
      </c>
    </row>
    <row r="15" spans="1:7" ht="17.100000000000001" customHeight="1">
      <c r="A15" s="194"/>
      <c r="B15" s="138" t="s">
        <v>544</v>
      </c>
      <c r="C15" s="24" t="s">
        <v>391</v>
      </c>
      <c r="D15" s="195"/>
      <c r="E15" s="138" t="s">
        <v>580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42" t="s">
        <v>42</v>
      </c>
      <c r="C17" s="142" t="s">
        <v>25</v>
      </c>
      <c r="D17" s="14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43">
        <v>0.5</v>
      </c>
      <c r="C18" s="143" t="s">
        <v>581</v>
      </c>
      <c r="D18" s="15">
        <v>2</v>
      </c>
      <c r="E18" s="199"/>
      <c r="F18" s="200"/>
    </row>
    <row r="19" spans="1:6" ht="17.100000000000001" customHeight="1">
      <c r="A19" s="194"/>
      <c r="B19" s="143">
        <v>0.52083333333333337</v>
      </c>
      <c r="C19" s="143" t="s">
        <v>582</v>
      </c>
      <c r="D19" s="15">
        <v>4</v>
      </c>
      <c r="E19" s="199"/>
      <c r="F19" s="200"/>
    </row>
    <row r="20" spans="1:6" ht="17.100000000000001" customHeight="1">
      <c r="A20" s="194"/>
      <c r="B20" s="143">
        <v>0.56944444444444442</v>
      </c>
      <c r="C20" s="143" t="s">
        <v>583</v>
      </c>
      <c r="D20" s="15">
        <v>2</v>
      </c>
      <c r="E20" s="199" t="s">
        <v>584</v>
      </c>
      <c r="F20" s="200"/>
    </row>
    <row r="21" spans="1:6" ht="17.100000000000001" customHeight="1">
      <c r="A21" s="194"/>
      <c r="B21" s="143">
        <v>0.60416666666666663</v>
      </c>
      <c r="C21" s="143" t="s">
        <v>585</v>
      </c>
      <c r="D21" s="15">
        <v>2</v>
      </c>
      <c r="E21" s="199"/>
      <c r="F21" s="200"/>
    </row>
    <row r="22" spans="1:6" ht="17.100000000000001" customHeight="1">
      <c r="A22" s="194"/>
      <c r="B22" s="143"/>
      <c r="C22" s="143"/>
      <c r="D22" s="15"/>
      <c r="E22" s="199"/>
      <c r="F22" s="200"/>
    </row>
    <row r="23" spans="1:6" ht="17.100000000000001" customHeight="1">
      <c r="A23" s="198"/>
      <c r="B23" s="143"/>
      <c r="C23" s="24"/>
      <c r="D23" s="15"/>
      <c r="E23" s="199"/>
      <c r="F23" s="200"/>
    </row>
    <row r="24" spans="1:6" ht="17.100000000000001" customHeight="1">
      <c r="A24" s="194" t="s">
        <v>0</v>
      </c>
      <c r="B24" s="143"/>
      <c r="C24" s="143"/>
      <c r="D24" s="15"/>
      <c r="E24" s="221"/>
      <c r="F24" s="200"/>
    </row>
    <row r="25" spans="1:6" ht="17.100000000000001" customHeight="1">
      <c r="A25" s="194"/>
      <c r="B25" s="143"/>
      <c r="C25" s="143"/>
      <c r="D25" s="15"/>
      <c r="E25" s="199"/>
      <c r="F25" s="200"/>
    </row>
    <row r="26" spans="1:6" ht="17.100000000000001" customHeight="1">
      <c r="A26" s="194"/>
      <c r="B26" s="143"/>
      <c r="C26" s="143"/>
      <c r="D26" s="15"/>
      <c r="E26" s="199"/>
      <c r="F26" s="200"/>
    </row>
    <row r="27" spans="1:6" ht="17.100000000000001" customHeight="1">
      <c r="A27" s="194"/>
      <c r="B27" s="143"/>
      <c r="C27" s="143"/>
      <c r="D27" s="15"/>
      <c r="E27" s="199"/>
      <c r="F27" s="200"/>
    </row>
    <row r="28" spans="1:6" ht="17.100000000000001" customHeight="1">
      <c r="A28" s="194"/>
      <c r="B28" s="143"/>
      <c r="C28" s="143"/>
      <c r="D28" s="15"/>
      <c r="E28" s="199"/>
      <c r="F28" s="200"/>
    </row>
    <row r="29" spans="1:6" ht="17.100000000000001" customHeight="1">
      <c r="A29" s="194"/>
      <c r="B29" s="143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586</v>
      </c>
      <c r="D31" s="201" t="s">
        <v>24</v>
      </c>
      <c r="E31" s="142" t="s">
        <v>531</v>
      </c>
      <c r="F31" s="146" t="s">
        <v>589</v>
      </c>
    </row>
    <row r="32" spans="1:6" ht="17.100000000000001" customHeight="1">
      <c r="A32" s="202"/>
      <c r="B32" s="136" t="s">
        <v>532</v>
      </c>
      <c r="C32" s="147" t="s">
        <v>574</v>
      </c>
      <c r="D32" s="205"/>
      <c r="E32" s="21" t="s">
        <v>536</v>
      </c>
      <c r="F32" s="145" t="s">
        <v>562</v>
      </c>
    </row>
    <row r="33" spans="1:6" ht="17.100000000000001" customHeight="1">
      <c r="A33" s="202"/>
      <c r="B33" s="137" t="s">
        <v>533</v>
      </c>
      <c r="C33" s="148" t="s">
        <v>587</v>
      </c>
      <c r="D33" s="205"/>
      <c r="E33" s="21" t="s">
        <v>537</v>
      </c>
      <c r="F33" s="145" t="s">
        <v>563</v>
      </c>
    </row>
    <row r="34" spans="1:6" ht="17.100000000000001" customHeight="1">
      <c r="A34" s="222"/>
      <c r="B34" s="137" t="s">
        <v>534</v>
      </c>
      <c r="C34" s="148" t="s">
        <v>588</v>
      </c>
      <c r="D34" s="224"/>
      <c r="E34" s="21" t="s">
        <v>538</v>
      </c>
      <c r="F34" s="145"/>
    </row>
    <row r="35" spans="1:6" ht="17.100000000000001" customHeight="1">
      <c r="A35" s="223"/>
      <c r="B35" s="137" t="s">
        <v>535</v>
      </c>
      <c r="C35" s="148" t="s">
        <v>575</v>
      </c>
      <c r="D35" s="225"/>
      <c r="E35" s="21" t="s">
        <v>539</v>
      </c>
      <c r="F35" s="145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590</v>
      </c>
      <c r="C37" s="227"/>
      <c r="D37" s="227"/>
      <c r="E37" s="227"/>
      <c r="F37" s="228"/>
    </row>
    <row r="38" spans="1:6" ht="17.100000000000001" customHeight="1">
      <c r="A38" s="222"/>
      <c r="B38" s="226" t="s">
        <v>591</v>
      </c>
      <c r="C38" s="227"/>
      <c r="D38" s="227"/>
      <c r="E38" s="227"/>
      <c r="F38" s="228"/>
    </row>
    <row r="39" spans="1:6" ht="17.100000000000001" customHeight="1">
      <c r="A39" s="223"/>
      <c r="B39" s="226"/>
      <c r="C39" s="227"/>
      <c r="D39" s="227"/>
      <c r="E39" s="227"/>
      <c r="F39" s="228"/>
    </row>
    <row r="40" spans="1:6" ht="17.100000000000001" customHeight="1">
      <c r="A40" s="201" t="s">
        <v>541</v>
      </c>
      <c r="B40" s="226" t="s">
        <v>592</v>
      </c>
      <c r="C40" s="227"/>
      <c r="D40" s="227"/>
      <c r="E40" s="227"/>
      <c r="F40" s="228"/>
    </row>
    <row r="41" spans="1:6" ht="17.100000000000001" customHeight="1">
      <c r="A41" s="222"/>
      <c r="B41" s="226" t="s">
        <v>593</v>
      </c>
      <c r="C41" s="227"/>
      <c r="D41" s="227"/>
      <c r="E41" s="227"/>
      <c r="F41" s="228"/>
    </row>
    <row r="42" spans="1:6" ht="17.100000000000001" customHeight="1">
      <c r="A42" s="223"/>
      <c r="B42" s="226"/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41" t="s">
        <v>36</v>
      </c>
      <c r="B44" s="203" t="s">
        <v>33</v>
      </c>
      <c r="C44" s="204"/>
      <c r="D44" s="141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40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6" zoomScale="106" zoomScaleNormal="106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2.77734375" style="6" customWidth="1"/>
    <col min="4" max="4" width="11.77734375" style="6" customWidth="1"/>
    <col min="5" max="5" width="16.77734375" style="6" customWidth="1"/>
    <col min="6" max="6" width="18.218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54" t="s">
        <v>5</v>
      </c>
      <c r="B2" s="20">
        <v>41752</v>
      </c>
      <c r="C2" s="8" t="s">
        <v>17</v>
      </c>
      <c r="D2" s="20" t="s">
        <v>244</v>
      </c>
      <c r="E2" s="9" t="s">
        <v>18</v>
      </c>
      <c r="F2" s="24"/>
    </row>
    <row r="3" spans="1:7" ht="24" customHeight="1">
      <c r="A3" s="192" t="s">
        <v>35</v>
      </c>
      <c r="B3" s="192"/>
      <c r="C3" s="155" t="s">
        <v>15</v>
      </c>
      <c r="D3" s="155" t="s">
        <v>16</v>
      </c>
      <c r="E3" s="155" t="s">
        <v>15</v>
      </c>
      <c r="F3" s="10" t="s">
        <v>16</v>
      </c>
    </row>
    <row r="4" spans="1:7" ht="17.100000000000001" customHeight="1">
      <c r="A4" s="154" t="s">
        <v>6</v>
      </c>
      <c r="B4" s="5">
        <v>1037000</v>
      </c>
      <c r="C4" s="11" t="s">
        <v>45</v>
      </c>
      <c r="D4" s="14">
        <v>0.1</v>
      </c>
      <c r="E4" s="12" t="s">
        <v>54</v>
      </c>
      <c r="F4" s="14">
        <v>0.05</v>
      </c>
      <c r="G4" s="63"/>
    </row>
    <row r="5" spans="1:7" ht="17.100000000000001" customHeight="1">
      <c r="A5" s="154" t="s">
        <v>7</v>
      </c>
      <c r="B5" s="5">
        <f>B6-B4</f>
        <v>971400</v>
      </c>
      <c r="C5" s="12" t="s">
        <v>46</v>
      </c>
      <c r="D5" s="14">
        <v>0.04</v>
      </c>
      <c r="E5" s="12" t="s">
        <v>55</v>
      </c>
      <c r="F5" s="14">
        <v>0.18</v>
      </c>
    </row>
    <row r="6" spans="1:7" ht="17.100000000000001" customHeight="1">
      <c r="A6" s="154" t="s">
        <v>8</v>
      </c>
      <c r="B6" s="5">
        <v>2008400</v>
      </c>
      <c r="C6" s="11" t="s">
        <v>47</v>
      </c>
      <c r="D6" s="14">
        <v>0.15</v>
      </c>
      <c r="E6" s="12" t="s">
        <v>56</v>
      </c>
      <c r="F6" s="14">
        <v>0</v>
      </c>
    </row>
    <row r="7" spans="1:7" ht="17.100000000000001" customHeight="1">
      <c r="A7" s="154" t="s">
        <v>9</v>
      </c>
      <c r="B7" s="5">
        <v>74518600</v>
      </c>
      <c r="C7" s="12" t="s">
        <v>52</v>
      </c>
      <c r="D7" s="14">
        <v>0.2</v>
      </c>
      <c r="E7" s="11" t="s">
        <v>57</v>
      </c>
      <c r="F7" s="14">
        <v>0</v>
      </c>
    </row>
    <row r="8" spans="1:7" ht="17.100000000000001" customHeight="1">
      <c r="A8" s="154" t="s">
        <v>14</v>
      </c>
      <c r="B8" s="5">
        <v>91022800</v>
      </c>
      <c r="C8" s="11" t="s">
        <v>53</v>
      </c>
      <c r="D8" s="14">
        <v>0.02</v>
      </c>
      <c r="E8" s="12" t="s">
        <v>58</v>
      </c>
      <c r="F8" s="14">
        <v>0.24</v>
      </c>
    </row>
    <row r="9" spans="1:7" ht="17.100000000000001" customHeight="1">
      <c r="A9" s="154" t="s">
        <v>32</v>
      </c>
      <c r="B9" s="7">
        <f>B7/B8</f>
        <v>0.81868059431263374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54" t="s">
        <v>23</v>
      </c>
      <c r="C11" s="154" t="s">
        <v>19</v>
      </c>
      <c r="D11" s="154" t="s">
        <v>22</v>
      </c>
      <c r="E11" s="154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288</v>
      </c>
      <c r="D12" s="195" t="s">
        <v>20</v>
      </c>
      <c r="E12" s="150" t="s">
        <v>595</v>
      </c>
      <c r="F12" s="19">
        <v>5</v>
      </c>
      <c r="G12" s="22"/>
    </row>
    <row r="13" spans="1:7" ht="17.100000000000001" customHeight="1">
      <c r="A13" s="194"/>
      <c r="B13" s="138" t="s">
        <v>49</v>
      </c>
      <c r="C13" s="24" t="s">
        <v>594</v>
      </c>
      <c r="D13" s="195"/>
      <c r="E13" s="150" t="s">
        <v>577</v>
      </c>
      <c r="F13" s="19">
        <v>5</v>
      </c>
    </row>
    <row r="14" spans="1:7" ht="17.100000000000001" customHeight="1">
      <c r="A14" s="194"/>
      <c r="B14" s="138" t="s">
        <v>200</v>
      </c>
      <c r="C14" s="24" t="s">
        <v>81</v>
      </c>
      <c r="D14" s="195" t="s">
        <v>21</v>
      </c>
      <c r="E14" s="138" t="s">
        <v>596</v>
      </c>
      <c r="F14" s="19">
        <v>0</v>
      </c>
    </row>
    <row r="15" spans="1:7" ht="17.100000000000001" customHeight="1">
      <c r="A15" s="194"/>
      <c r="B15" s="138" t="s">
        <v>85</v>
      </c>
      <c r="C15" s="24" t="s">
        <v>250</v>
      </c>
      <c r="D15" s="195"/>
      <c r="E15" s="138" t="s">
        <v>597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54" t="s">
        <v>42</v>
      </c>
      <c r="C17" s="154" t="s">
        <v>25</v>
      </c>
      <c r="D17" s="154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53" t="s">
        <v>598</v>
      </c>
      <c r="C18" s="153">
        <v>0.52083333333333337</v>
      </c>
      <c r="D18" s="15" t="s">
        <v>315</v>
      </c>
      <c r="E18" s="199"/>
      <c r="F18" s="200"/>
    </row>
    <row r="19" spans="1:6" ht="17.100000000000001" customHeight="1">
      <c r="A19" s="194"/>
      <c r="B19" s="153"/>
      <c r="C19" s="153"/>
      <c r="D19" s="15"/>
      <c r="E19" s="199"/>
      <c r="F19" s="200"/>
    </row>
    <row r="20" spans="1:6" ht="17.100000000000001" customHeight="1">
      <c r="A20" s="194"/>
      <c r="B20" s="153"/>
      <c r="C20" s="153"/>
      <c r="D20" s="15"/>
      <c r="E20" s="199"/>
      <c r="F20" s="200"/>
    </row>
    <row r="21" spans="1:6" ht="17.100000000000001" customHeight="1">
      <c r="A21" s="194"/>
      <c r="B21" s="153"/>
      <c r="C21" s="153"/>
      <c r="D21" s="15"/>
      <c r="E21" s="199"/>
      <c r="F21" s="200"/>
    </row>
    <row r="22" spans="1:6" ht="17.100000000000001" customHeight="1">
      <c r="A22" s="194"/>
      <c r="B22" s="153"/>
      <c r="C22" s="153"/>
      <c r="D22" s="15"/>
      <c r="E22" s="199"/>
      <c r="F22" s="200"/>
    </row>
    <row r="23" spans="1:6" ht="17.100000000000001" customHeight="1">
      <c r="A23" s="198"/>
      <c r="B23" s="153"/>
      <c r="C23" s="24"/>
      <c r="D23" s="15"/>
      <c r="E23" s="199"/>
      <c r="F23" s="200"/>
    </row>
    <row r="24" spans="1:6" ht="17.100000000000001" customHeight="1">
      <c r="A24" s="194" t="s">
        <v>0</v>
      </c>
      <c r="B24" s="153" t="s">
        <v>599</v>
      </c>
      <c r="C24" s="153">
        <v>0.79166666666666663</v>
      </c>
      <c r="D24" s="15">
        <v>3</v>
      </c>
      <c r="E24" s="221"/>
      <c r="F24" s="200"/>
    </row>
    <row r="25" spans="1:6" ht="17.100000000000001" customHeight="1">
      <c r="A25" s="194"/>
      <c r="B25" s="153" t="s">
        <v>600</v>
      </c>
      <c r="C25" s="153">
        <v>0.79166666666666663</v>
      </c>
      <c r="D25" s="15">
        <v>5</v>
      </c>
      <c r="E25" s="199"/>
      <c r="F25" s="200"/>
    </row>
    <row r="26" spans="1:6" ht="17.100000000000001" customHeight="1">
      <c r="A26" s="194"/>
      <c r="B26" s="153" t="s">
        <v>601</v>
      </c>
      <c r="C26" s="153">
        <v>0.82638888888888884</v>
      </c>
      <c r="D26" s="15">
        <v>5</v>
      </c>
      <c r="E26" s="199" t="s">
        <v>615</v>
      </c>
      <c r="F26" s="200"/>
    </row>
    <row r="27" spans="1:6" ht="17.100000000000001" customHeight="1">
      <c r="A27" s="194"/>
      <c r="B27" s="153"/>
      <c r="C27" s="153"/>
      <c r="D27" s="15"/>
      <c r="E27" s="199"/>
      <c r="F27" s="200"/>
    </row>
    <row r="28" spans="1:6" ht="17.100000000000001" customHeight="1">
      <c r="A28" s="194"/>
      <c r="B28" s="153"/>
      <c r="C28" s="153"/>
      <c r="D28" s="15"/>
      <c r="E28" s="199"/>
      <c r="F28" s="200"/>
    </row>
    <row r="29" spans="1:6" ht="17.100000000000001" customHeight="1">
      <c r="A29" s="194"/>
      <c r="B29" s="153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602</v>
      </c>
      <c r="D31" s="201" t="s">
        <v>24</v>
      </c>
      <c r="E31" s="154" t="s">
        <v>531</v>
      </c>
      <c r="F31" s="146" t="s">
        <v>607</v>
      </c>
    </row>
    <row r="32" spans="1:6" ht="17.100000000000001" customHeight="1">
      <c r="A32" s="202"/>
      <c r="B32" s="136" t="s">
        <v>532</v>
      </c>
      <c r="C32" s="147" t="s">
        <v>587</v>
      </c>
      <c r="D32" s="205"/>
      <c r="E32" s="21" t="s">
        <v>536</v>
      </c>
      <c r="F32" s="152" t="s">
        <v>609</v>
      </c>
    </row>
    <row r="33" spans="1:6" ht="17.100000000000001" customHeight="1">
      <c r="A33" s="202"/>
      <c r="B33" s="137" t="s">
        <v>533</v>
      </c>
      <c r="C33" s="148" t="s">
        <v>573</v>
      </c>
      <c r="D33" s="205"/>
      <c r="E33" s="21" t="s">
        <v>537</v>
      </c>
      <c r="F33" s="152" t="s">
        <v>608</v>
      </c>
    </row>
    <row r="34" spans="1:6" ht="17.100000000000001" customHeight="1">
      <c r="A34" s="222"/>
      <c r="B34" s="137" t="s">
        <v>534</v>
      </c>
      <c r="C34" s="148" t="s">
        <v>603</v>
      </c>
      <c r="D34" s="224"/>
      <c r="E34" s="21" t="s">
        <v>538</v>
      </c>
      <c r="F34" s="152"/>
    </row>
    <row r="35" spans="1:6" ht="17.100000000000001" customHeight="1">
      <c r="A35" s="223"/>
      <c r="B35" s="137" t="s">
        <v>535</v>
      </c>
      <c r="C35" s="148" t="s">
        <v>575</v>
      </c>
      <c r="D35" s="225"/>
      <c r="E35" s="21" t="s">
        <v>539</v>
      </c>
      <c r="F35" s="152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604</v>
      </c>
      <c r="C37" s="227"/>
      <c r="D37" s="227"/>
      <c r="E37" s="227"/>
      <c r="F37" s="228"/>
    </row>
    <row r="38" spans="1:6" ht="17.100000000000001" customHeight="1">
      <c r="A38" s="222"/>
      <c r="B38" s="226" t="s">
        <v>605</v>
      </c>
      <c r="C38" s="227"/>
      <c r="D38" s="227"/>
      <c r="E38" s="227"/>
      <c r="F38" s="228"/>
    </row>
    <row r="39" spans="1:6" ht="17.100000000000001" customHeight="1">
      <c r="A39" s="223"/>
      <c r="B39" s="226" t="s">
        <v>606</v>
      </c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610</v>
      </c>
      <c r="C40" s="227"/>
      <c r="D40" s="227"/>
      <c r="E40" s="227"/>
      <c r="F40" s="228"/>
    </row>
    <row r="41" spans="1:6" ht="17.100000000000001" customHeight="1">
      <c r="A41" s="222"/>
      <c r="B41" s="226" t="s">
        <v>614</v>
      </c>
      <c r="C41" s="227"/>
      <c r="D41" s="227"/>
      <c r="E41" s="227"/>
      <c r="F41" s="228"/>
    </row>
    <row r="42" spans="1:6" ht="17.100000000000001" customHeight="1">
      <c r="A42" s="223"/>
      <c r="B42" s="226" t="s">
        <v>616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51" t="s">
        <v>36</v>
      </c>
      <c r="B44" s="203" t="s">
        <v>33</v>
      </c>
      <c r="C44" s="204"/>
      <c r="D44" s="151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49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2.77734375" style="6" customWidth="1"/>
    <col min="4" max="4" width="11.77734375" style="6" customWidth="1"/>
    <col min="5" max="5" width="16.77734375" style="6" customWidth="1"/>
    <col min="6" max="6" width="21.4414062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54" t="s">
        <v>5</v>
      </c>
      <c r="B2" s="20">
        <v>41753</v>
      </c>
      <c r="C2" s="8" t="s">
        <v>17</v>
      </c>
      <c r="D2" s="20" t="s">
        <v>617</v>
      </c>
      <c r="E2" s="9" t="s">
        <v>18</v>
      </c>
      <c r="F2" s="24"/>
    </row>
    <row r="3" spans="1:7" ht="24" customHeight="1">
      <c r="A3" s="192" t="s">
        <v>35</v>
      </c>
      <c r="B3" s="192"/>
      <c r="C3" s="155" t="s">
        <v>15</v>
      </c>
      <c r="D3" s="155" t="s">
        <v>16</v>
      </c>
      <c r="E3" s="155" t="s">
        <v>15</v>
      </c>
      <c r="F3" s="10" t="s">
        <v>16</v>
      </c>
    </row>
    <row r="4" spans="1:7" ht="17.100000000000001" customHeight="1">
      <c r="A4" s="154" t="s">
        <v>6</v>
      </c>
      <c r="B4" s="5">
        <v>887500</v>
      </c>
      <c r="C4" s="11" t="s">
        <v>45</v>
      </c>
      <c r="D4" s="14">
        <v>0.11</v>
      </c>
      <c r="E4" s="12" t="s">
        <v>54</v>
      </c>
      <c r="F4" s="14">
        <v>0.17</v>
      </c>
      <c r="G4" s="63"/>
    </row>
    <row r="5" spans="1:7" ht="17.100000000000001" customHeight="1">
      <c r="A5" s="154" t="s">
        <v>7</v>
      </c>
      <c r="B5" s="5">
        <f>B6-B4</f>
        <v>997600</v>
      </c>
      <c r="C5" s="12" t="s">
        <v>46</v>
      </c>
      <c r="D5" s="14">
        <v>0.05</v>
      </c>
      <c r="E5" s="12" t="s">
        <v>55</v>
      </c>
      <c r="F5" s="14">
        <v>0.11</v>
      </c>
    </row>
    <row r="6" spans="1:7" ht="17.100000000000001" customHeight="1">
      <c r="A6" s="154" t="s">
        <v>8</v>
      </c>
      <c r="B6" s="5">
        <v>1885100</v>
      </c>
      <c r="C6" s="11" t="s">
        <v>47</v>
      </c>
      <c r="D6" s="14">
        <v>0.13</v>
      </c>
      <c r="E6" s="12" t="s">
        <v>56</v>
      </c>
      <c r="F6" s="14">
        <v>0</v>
      </c>
    </row>
    <row r="7" spans="1:7" ht="17.100000000000001" customHeight="1">
      <c r="A7" s="154" t="s">
        <v>9</v>
      </c>
      <c r="B7" s="5">
        <v>76403700</v>
      </c>
      <c r="C7" s="12" t="s">
        <v>52</v>
      </c>
      <c r="D7" s="14">
        <v>0.23</v>
      </c>
      <c r="E7" s="11" t="s">
        <v>57</v>
      </c>
      <c r="F7" s="14">
        <v>0</v>
      </c>
    </row>
    <row r="8" spans="1:7" ht="17.100000000000001" customHeight="1">
      <c r="A8" s="154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4">
        <v>0.16</v>
      </c>
    </row>
    <row r="9" spans="1:7" ht="17.100000000000001" customHeight="1">
      <c r="A9" s="154" t="s">
        <v>32</v>
      </c>
      <c r="B9" s="7">
        <f>B7/B8</f>
        <v>0.83939078999986816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54" t="s">
        <v>23</v>
      </c>
      <c r="C11" s="154" t="s">
        <v>19</v>
      </c>
      <c r="D11" s="154" t="s">
        <v>22</v>
      </c>
      <c r="E11" s="154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288</v>
      </c>
      <c r="D12" s="195" t="s">
        <v>20</v>
      </c>
      <c r="E12" s="150" t="s">
        <v>633</v>
      </c>
      <c r="F12" s="19">
        <v>7</v>
      </c>
      <c r="G12" s="22"/>
    </row>
    <row r="13" spans="1:7" ht="17.100000000000001" customHeight="1">
      <c r="A13" s="194"/>
      <c r="B13" s="138" t="s">
        <v>49</v>
      </c>
      <c r="C13" s="24" t="s">
        <v>79</v>
      </c>
      <c r="D13" s="195"/>
      <c r="E13" s="150" t="s">
        <v>634</v>
      </c>
      <c r="F13" s="19">
        <v>7</v>
      </c>
    </row>
    <row r="14" spans="1:7" ht="17.100000000000001" customHeight="1">
      <c r="A14" s="194"/>
      <c r="B14" s="138" t="s">
        <v>200</v>
      </c>
      <c r="C14" s="24" t="s">
        <v>131</v>
      </c>
      <c r="D14" s="195" t="s">
        <v>21</v>
      </c>
      <c r="E14" s="138" t="s">
        <v>635</v>
      </c>
      <c r="F14" s="19">
        <v>0</v>
      </c>
    </row>
    <row r="15" spans="1:7" ht="17.100000000000001" customHeight="1">
      <c r="A15" s="194"/>
      <c r="B15" s="138" t="s">
        <v>85</v>
      </c>
      <c r="C15" s="24" t="s">
        <v>632</v>
      </c>
      <c r="D15" s="195"/>
      <c r="E15" s="138" t="s">
        <v>636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54" t="s">
        <v>42</v>
      </c>
      <c r="C17" s="154" t="s">
        <v>25</v>
      </c>
      <c r="D17" s="154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53">
        <v>0.5</v>
      </c>
      <c r="C18" s="153" t="s">
        <v>625</v>
      </c>
      <c r="D18" s="15">
        <v>2</v>
      </c>
      <c r="E18" s="199"/>
      <c r="F18" s="200"/>
    </row>
    <row r="19" spans="1:6" ht="17.100000000000001" customHeight="1">
      <c r="A19" s="194"/>
      <c r="B19" s="153">
        <v>0.54166666666666663</v>
      </c>
      <c r="C19" s="153" t="s">
        <v>626</v>
      </c>
      <c r="D19" s="15">
        <v>2</v>
      </c>
      <c r="E19" s="199" t="s">
        <v>627</v>
      </c>
      <c r="F19" s="200"/>
    </row>
    <row r="20" spans="1:6" ht="17.100000000000001" customHeight="1">
      <c r="A20" s="194"/>
      <c r="B20" s="153"/>
      <c r="C20" s="153"/>
      <c r="D20" s="15"/>
      <c r="E20" s="199"/>
      <c r="F20" s="200"/>
    </row>
    <row r="21" spans="1:6" ht="17.100000000000001" customHeight="1">
      <c r="A21" s="194"/>
      <c r="B21" s="153"/>
      <c r="C21" s="153"/>
      <c r="D21" s="15"/>
      <c r="E21" s="199"/>
      <c r="F21" s="200"/>
    </row>
    <row r="22" spans="1:6" ht="17.100000000000001" customHeight="1">
      <c r="A22" s="194"/>
      <c r="B22" s="153"/>
      <c r="C22" s="153"/>
      <c r="D22" s="15"/>
      <c r="E22" s="199"/>
      <c r="F22" s="200"/>
    </row>
    <row r="23" spans="1:6" ht="17.100000000000001" customHeight="1">
      <c r="A23" s="198"/>
      <c r="B23" s="153"/>
      <c r="C23" s="24"/>
      <c r="D23" s="15"/>
      <c r="E23" s="199"/>
      <c r="F23" s="200"/>
    </row>
    <row r="24" spans="1:6" ht="17.100000000000001" customHeight="1">
      <c r="A24" s="194" t="s">
        <v>0</v>
      </c>
      <c r="B24" s="153">
        <v>0.72916666666666663</v>
      </c>
      <c r="C24" s="153" t="s">
        <v>628</v>
      </c>
      <c r="D24" s="15">
        <v>2</v>
      </c>
      <c r="E24" s="221"/>
      <c r="F24" s="200"/>
    </row>
    <row r="25" spans="1:6" ht="17.100000000000001" customHeight="1">
      <c r="A25" s="194"/>
      <c r="B25" s="153">
        <v>0.77083333333333337</v>
      </c>
      <c r="C25" s="153" t="s">
        <v>629</v>
      </c>
      <c r="D25" s="15" t="s">
        <v>630</v>
      </c>
      <c r="E25" s="199" t="s">
        <v>631</v>
      </c>
      <c r="F25" s="200"/>
    </row>
    <row r="26" spans="1:6" ht="17.100000000000001" customHeight="1">
      <c r="A26" s="194"/>
      <c r="B26" s="153"/>
      <c r="C26" s="153"/>
      <c r="D26" s="15"/>
      <c r="E26" s="199"/>
      <c r="F26" s="200"/>
    </row>
    <row r="27" spans="1:6" ht="17.100000000000001" customHeight="1">
      <c r="A27" s="194"/>
      <c r="B27" s="153"/>
      <c r="C27" s="153"/>
      <c r="D27" s="15"/>
      <c r="E27" s="199"/>
      <c r="F27" s="200"/>
    </row>
    <row r="28" spans="1:6" ht="17.100000000000001" customHeight="1">
      <c r="A28" s="194"/>
      <c r="B28" s="153"/>
      <c r="C28" s="153"/>
      <c r="D28" s="15"/>
      <c r="E28" s="199"/>
      <c r="F28" s="200"/>
    </row>
    <row r="29" spans="1:6" ht="17.100000000000001" customHeight="1">
      <c r="A29" s="194"/>
      <c r="B29" s="153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574</v>
      </c>
      <c r="D31" s="201" t="s">
        <v>24</v>
      </c>
      <c r="E31" s="154" t="s">
        <v>531</v>
      </c>
      <c r="F31" s="146" t="s">
        <v>611</v>
      </c>
    </row>
    <row r="32" spans="1:6" ht="17.100000000000001" customHeight="1">
      <c r="A32" s="202"/>
      <c r="B32" s="136" t="s">
        <v>532</v>
      </c>
      <c r="C32" s="147" t="s">
        <v>613</v>
      </c>
      <c r="D32" s="205"/>
      <c r="E32" s="21" t="s">
        <v>536</v>
      </c>
      <c r="F32" s="152" t="s">
        <v>612</v>
      </c>
    </row>
    <row r="33" spans="1:6" ht="17.100000000000001" customHeight="1">
      <c r="A33" s="202"/>
      <c r="B33" s="137" t="s">
        <v>533</v>
      </c>
      <c r="C33" s="148" t="s">
        <v>573</v>
      </c>
      <c r="D33" s="205"/>
      <c r="E33" s="21" t="s">
        <v>537</v>
      </c>
      <c r="F33" s="152" t="s">
        <v>624</v>
      </c>
    </row>
    <row r="34" spans="1:6" ht="17.100000000000001" customHeight="1">
      <c r="A34" s="222"/>
      <c r="B34" s="137" t="s">
        <v>534</v>
      </c>
      <c r="C34" s="148" t="s">
        <v>571</v>
      </c>
      <c r="D34" s="224"/>
      <c r="E34" s="21" t="s">
        <v>538</v>
      </c>
      <c r="F34" s="152"/>
    </row>
    <row r="35" spans="1:6" ht="17.100000000000001" customHeight="1">
      <c r="A35" s="223"/>
      <c r="B35" s="137" t="s">
        <v>535</v>
      </c>
      <c r="C35" s="148" t="s">
        <v>575</v>
      </c>
      <c r="D35" s="225"/>
      <c r="E35" s="21" t="s">
        <v>539</v>
      </c>
      <c r="F35" s="152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618</v>
      </c>
      <c r="C37" s="227"/>
      <c r="D37" s="227"/>
      <c r="E37" s="227"/>
      <c r="F37" s="228"/>
    </row>
    <row r="38" spans="1:6" ht="17.100000000000001" customHeight="1">
      <c r="A38" s="222"/>
      <c r="B38" s="226" t="s">
        <v>619</v>
      </c>
      <c r="C38" s="227"/>
      <c r="D38" s="227"/>
      <c r="E38" s="227"/>
      <c r="F38" s="228"/>
    </row>
    <row r="39" spans="1:6" ht="17.100000000000001" customHeight="1">
      <c r="A39" s="223"/>
      <c r="B39" s="226" t="s">
        <v>620</v>
      </c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621</v>
      </c>
      <c r="C40" s="227"/>
      <c r="D40" s="227"/>
      <c r="E40" s="227"/>
      <c r="F40" s="228"/>
    </row>
    <row r="41" spans="1:6" ht="17.100000000000001" customHeight="1">
      <c r="A41" s="222"/>
      <c r="B41" s="226" t="s">
        <v>622</v>
      </c>
      <c r="C41" s="227"/>
      <c r="D41" s="227"/>
      <c r="E41" s="227"/>
      <c r="F41" s="228"/>
    </row>
    <row r="42" spans="1:6" ht="17.100000000000001" customHeight="1">
      <c r="A42" s="223"/>
      <c r="B42" s="226" t="s">
        <v>623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51" t="s">
        <v>36</v>
      </c>
      <c r="B44" s="203" t="s">
        <v>33</v>
      </c>
      <c r="C44" s="204"/>
      <c r="D44" s="151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49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J12" sqref="J12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7.21875" style="6" customWidth="1"/>
    <col min="4" max="4" width="11.77734375" style="6" customWidth="1"/>
    <col min="5" max="5" width="16.77734375" style="6" customWidth="1"/>
    <col min="6" max="6" width="21.4414062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58" t="s">
        <v>5</v>
      </c>
      <c r="B2" s="20">
        <v>41754</v>
      </c>
      <c r="C2" s="8" t="s">
        <v>17</v>
      </c>
      <c r="D2" s="20" t="s">
        <v>663</v>
      </c>
      <c r="E2" s="9" t="s">
        <v>18</v>
      </c>
      <c r="F2" s="24"/>
    </row>
    <row r="3" spans="1:7" ht="24" customHeight="1">
      <c r="A3" s="192" t="s">
        <v>35</v>
      </c>
      <c r="B3" s="192"/>
      <c r="C3" s="159" t="s">
        <v>15</v>
      </c>
      <c r="D3" s="159" t="s">
        <v>16</v>
      </c>
      <c r="E3" s="159" t="s">
        <v>15</v>
      </c>
      <c r="F3" s="10" t="s">
        <v>16</v>
      </c>
    </row>
    <row r="4" spans="1:7" ht="17.100000000000001" customHeight="1">
      <c r="A4" s="158" t="s">
        <v>6</v>
      </c>
      <c r="B4" s="5">
        <v>877500</v>
      </c>
      <c r="C4" s="11" t="s">
        <v>45</v>
      </c>
      <c r="D4" s="14">
        <v>0.06</v>
      </c>
      <c r="E4" s="12" t="s">
        <v>54</v>
      </c>
      <c r="F4" s="14">
        <v>7.0000000000000007E-2</v>
      </c>
      <c r="G4" s="63"/>
    </row>
    <row r="5" spans="1:7" ht="17.100000000000001" customHeight="1">
      <c r="A5" s="158" t="s">
        <v>7</v>
      </c>
      <c r="B5" s="5">
        <f>B6-B4</f>
        <v>2298500</v>
      </c>
      <c r="C5" s="12" t="s">
        <v>46</v>
      </c>
      <c r="D5" s="14">
        <v>0.02</v>
      </c>
      <c r="E5" s="12" t="s">
        <v>55</v>
      </c>
      <c r="F5" s="14">
        <v>0.09</v>
      </c>
    </row>
    <row r="6" spans="1:7" ht="17.100000000000001" customHeight="1">
      <c r="A6" s="158" t="s">
        <v>8</v>
      </c>
      <c r="B6" s="5">
        <v>3176000</v>
      </c>
      <c r="C6" s="11" t="s">
        <v>47</v>
      </c>
      <c r="D6" s="14">
        <v>0.11</v>
      </c>
      <c r="E6" s="12" t="s">
        <v>56</v>
      </c>
      <c r="F6" s="14">
        <v>0.28999999999999998</v>
      </c>
    </row>
    <row r="7" spans="1:7" ht="17.100000000000001" customHeight="1">
      <c r="A7" s="158" t="s">
        <v>9</v>
      </c>
      <c r="B7" s="5">
        <v>79579700</v>
      </c>
      <c r="C7" s="12" t="s">
        <v>52</v>
      </c>
      <c r="D7" s="14">
        <v>0.18</v>
      </c>
      <c r="E7" s="11" t="s">
        <v>57</v>
      </c>
      <c r="F7" s="14">
        <v>0.02</v>
      </c>
    </row>
    <row r="8" spans="1:7" ht="17.100000000000001" customHeight="1">
      <c r="A8" s="158" t="s">
        <v>14</v>
      </c>
      <c r="B8" s="5">
        <v>91022800</v>
      </c>
      <c r="C8" s="11" t="s">
        <v>53</v>
      </c>
      <c r="D8" s="14">
        <v>0.02</v>
      </c>
      <c r="E8" s="12" t="s">
        <v>58</v>
      </c>
      <c r="F8" s="14">
        <v>0.14000000000000001</v>
      </c>
    </row>
    <row r="9" spans="1:7" ht="17.100000000000001" customHeight="1">
      <c r="A9" s="158" t="s">
        <v>32</v>
      </c>
      <c r="B9" s="7">
        <f>B7/B8</f>
        <v>0.87428314664018247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58" t="s">
        <v>23</v>
      </c>
      <c r="C11" s="158" t="s">
        <v>19</v>
      </c>
      <c r="D11" s="158" t="s">
        <v>22</v>
      </c>
      <c r="E11" s="158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288</v>
      </c>
      <c r="D12" s="195" t="s">
        <v>20</v>
      </c>
      <c r="E12" s="163" t="s">
        <v>664</v>
      </c>
      <c r="F12" s="19">
        <v>6</v>
      </c>
      <c r="G12" s="22"/>
    </row>
    <row r="13" spans="1:7" ht="17.100000000000001" customHeight="1">
      <c r="A13" s="194"/>
      <c r="B13" s="138" t="s">
        <v>49</v>
      </c>
      <c r="C13" s="24" t="s">
        <v>79</v>
      </c>
      <c r="D13" s="195"/>
      <c r="E13" s="163" t="s">
        <v>665</v>
      </c>
      <c r="F13" s="19">
        <v>5</v>
      </c>
    </row>
    <row r="14" spans="1:7" ht="17.100000000000001" customHeight="1">
      <c r="A14" s="194"/>
      <c r="B14" s="138" t="s">
        <v>200</v>
      </c>
      <c r="C14" s="24" t="s">
        <v>131</v>
      </c>
      <c r="D14" s="195" t="s">
        <v>21</v>
      </c>
      <c r="E14" s="138" t="s">
        <v>666</v>
      </c>
      <c r="F14" s="19">
        <v>0</v>
      </c>
    </row>
    <row r="15" spans="1:7" ht="17.100000000000001" customHeight="1">
      <c r="A15" s="194"/>
      <c r="B15" s="138" t="s">
        <v>85</v>
      </c>
      <c r="C15" s="24" t="s">
        <v>131</v>
      </c>
      <c r="D15" s="195"/>
      <c r="E15" s="138" t="s">
        <v>667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58" t="s">
        <v>42</v>
      </c>
      <c r="C17" s="158" t="s">
        <v>25</v>
      </c>
      <c r="D17" s="158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57">
        <v>0.52083333333333337</v>
      </c>
      <c r="C18" s="157" t="s">
        <v>637</v>
      </c>
      <c r="D18" s="15" t="s">
        <v>315</v>
      </c>
      <c r="E18" s="199" t="s">
        <v>638</v>
      </c>
      <c r="F18" s="200"/>
    </row>
    <row r="19" spans="1:6" ht="17.100000000000001" customHeight="1">
      <c r="A19" s="194"/>
      <c r="B19" s="157">
        <v>0.54166666666666663</v>
      </c>
      <c r="C19" s="157" t="s">
        <v>639</v>
      </c>
      <c r="D19" s="15" t="s">
        <v>640</v>
      </c>
      <c r="E19" s="199"/>
      <c r="F19" s="200"/>
    </row>
    <row r="20" spans="1:6" ht="17.100000000000001" customHeight="1">
      <c r="A20" s="194"/>
      <c r="B20" s="157"/>
      <c r="C20" s="157"/>
      <c r="D20" s="15"/>
      <c r="E20" s="199"/>
      <c r="F20" s="200"/>
    </row>
    <row r="21" spans="1:6" ht="17.100000000000001" customHeight="1">
      <c r="A21" s="194"/>
      <c r="B21" s="157"/>
      <c r="C21" s="157"/>
      <c r="D21" s="15"/>
      <c r="E21" s="199"/>
      <c r="F21" s="200"/>
    </row>
    <row r="22" spans="1:6" ht="17.100000000000001" customHeight="1">
      <c r="A22" s="194"/>
      <c r="B22" s="157"/>
      <c r="C22" s="157"/>
      <c r="D22" s="15"/>
      <c r="E22" s="199"/>
      <c r="F22" s="200"/>
    </row>
    <row r="23" spans="1:6" ht="17.100000000000001" customHeight="1">
      <c r="A23" s="198"/>
      <c r="B23" s="157"/>
      <c r="C23" s="24"/>
      <c r="D23" s="15"/>
      <c r="E23" s="199"/>
      <c r="F23" s="200"/>
    </row>
    <row r="24" spans="1:6" ht="17.100000000000001" customHeight="1">
      <c r="A24" s="194" t="s">
        <v>0</v>
      </c>
      <c r="B24" s="157">
        <v>0.79166666666666663</v>
      </c>
      <c r="C24" s="157" t="s">
        <v>653</v>
      </c>
      <c r="D24" s="15" t="s">
        <v>656</v>
      </c>
      <c r="E24" s="221" t="s">
        <v>657</v>
      </c>
      <c r="F24" s="200"/>
    </row>
    <row r="25" spans="1:6" ht="17.100000000000001" customHeight="1">
      <c r="A25" s="194"/>
      <c r="B25" s="157">
        <v>0.8125</v>
      </c>
      <c r="C25" s="157" t="s">
        <v>654</v>
      </c>
      <c r="D25" s="15">
        <v>5</v>
      </c>
      <c r="E25" s="199"/>
      <c r="F25" s="200"/>
    </row>
    <row r="26" spans="1:6" ht="17.100000000000001" customHeight="1">
      <c r="A26" s="194"/>
      <c r="B26" s="157">
        <v>0.83333333333333337</v>
      </c>
      <c r="C26" s="157" t="s">
        <v>658</v>
      </c>
      <c r="D26" s="15" t="s">
        <v>659</v>
      </c>
      <c r="E26" s="199"/>
      <c r="F26" s="200"/>
    </row>
    <row r="27" spans="1:6" ht="17.100000000000001" customHeight="1">
      <c r="A27" s="194"/>
      <c r="B27" s="157">
        <v>0.83333333333333337</v>
      </c>
      <c r="C27" s="157" t="s">
        <v>660</v>
      </c>
      <c r="D27" s="15">
        <v>2</v>
      </c>
      <c r="E27" s="199" t="s">
        <v>661</v>
      </c>
      <c r="F27" s="200"/>
    </row>
    <row r="28" spans="1:6" ht="17.100000000000001" customHeight="1">
      <c r="A28" s="194"/>
      <c r="B28" s="157"/>
      <c r="C28" s="157"/>
      <c r="D28" s="15"/>
      <c r="E28" s="199"/>
      <c r="F28" s="200"/>
    </row>
    <row r="29" spans="1:6" ht="17.100000000000001" customHeight="1">
      <c r="A29" s="194"/>
      <c r="B29" s="157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645</v>
      </c>
      <c r="D31" s="201" t="s">
        <v>24</v>
      </c>
      <c r="E31" s="158" t="s">
        <v>531</v>
      </c>
      <c r="F31" s="146" t="s">
        <v>642</v>
      </c>
    </row>
    <row r="32" spans="1:6" ht="17.100000000000001" customHeight="1">
      <c r="A32" s="202"/>
      <c r="B32" s="136" t="s">
        <v>532</v>
      </c>
      <c r="C32" s="147" t="s">
        <v>646</v>
      </c>
      <c r="D32" s="205"/>
      <c r="E32" s="21" t="s">
        <v>536</v>
      </c>
      <c r="F32" s="161" t="s">
        <v>643</v>
      </c>
    </row>
    <row r="33" spans="1:6" ht="17.100000000000001" customHeight="1">
      <c r="A33" s="202"/>
      <c r="B33" s="137" t="s">
        <v>533</v>
      </c>
      <c r="C33" s="148" t="s">
        <v>647</v>
      </c>
      <c r="D33" s="205"/>
      <c r="E33" s="21" t="s">
        <v>537</v>
      </c>
      <c r="F33" s="161" t="s">
        <v>644</v>
      </c>
    </row>
    <row r="34" spans="1:6" ht="17.100000000000001" customHeight="1">
      <c r="A34" s="222"/>
      <c r="B34" s="137" t="s">
        <v>534</v>
      </c>
      <c r="C34" s="148" t="s">
        <v>648</v>
      </c>
      <c r="D34" s="224"/>
      <c r="E34" s="21" t="s">
        <v>538</v>
      </c>
      <c r="F34" s="161"/>
    </row>
    <row r="35" spans="1:6" ht="17.100000000000001" customHeight="1">
      <c r="A35" s="223"/>
      <c r="B35" s="137" t="s">
        <v>535</v>
      </c>
      <c r="C35" s="148" t="s">
        <v>649</v>
      </c>
      <c r="D35" s="225"/>
      <c r="E35" s="21" t="s">
        <v>539</v>
      </c>
      <c r="F35" s="161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650</v>
      </c>
      <c r="C37" s="227"/>
      <c r="D37" s="227"/>
      <c r="E37" s="227"/>
      <c r="F37" s="228"/>
    </row>
    <row r="38" spans="1:6" ht="17.100000000000001" customHeight="1">
      <c r="A38" s="222"/>
      <c r="B38" s="226" t="s">
        <v>651</v>
      </c>
      <c r="C38" s="227"/>
      <c r="D38" s="227"/>
      <c r="E38" s="227"/>
      <c r="F38" s="228"/>
    </row>
    <row r="39" spans="1:6" ht="17.100000000000001" customHeight="1">
      <c r="A39" s="223"/>
      <c r="B39" s="226" t="s">
        <v>652</v>
      </c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641</v>
      </c>
      <c r="C40" s="227"/>
      <c r="D40" s="227"/>
      <c r="E40" s="227"/>
      <c r="F40" s="228"/>
    </row>
    <row r="41" spans="1:6" ht="17.100000000000001" customHeight="1">
      <c r="A41" s="222"/>
      <c r="B41" s="226" t="s">
        <v>662</v>
      </c>
      <c r="C41" s="227"/>
      <c r="D41" s="227"/>
      <c r="E41" s="227"/>
      <c r="F41" s="228"/>
    </row>
    <row r="42" spans="1:6" ht="17.100000000000001" customHeight="1">
      <c r="A42" s="223"/>
      <c r="B42" s="226" t="s">
        <v>655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60" t="s">
        <v>36</v>
      </c>
      <c r="B44" s="203" t="s">
        <v>33</v>
      </c>
      <c r="C44" s="204"/>
      <c r="D44" s="160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56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25" zoomScale="106" zoomScaleNormal="106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7.21875" style="6" customWidth="1"/>
    <col min="4" max="4" width="11.77734375" style="6" customWidth="1"/>
    <col min="5" max="5" width="16.77734375" style="6" customWidth="1"/>
    <col min="6" max="6" width="21.4414062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65" t="s">
        <v>5</v>
      </c>
      <c r="B2" s="20">
        <v>41755</v>
      </c>
      <c r="C2" s="8" t="s">
        <v>17</v>
      </c>
      <c r="D2" s="20" t="s">
        <v>663</v>
      </c>
      <c r="E2" s="9" t="s">
        <v>18</v>
      </c>
      <c r="F2" s="24"/>
    </row>
    <row r="3" spans="1:7" ht="24" customHeight="1">
      <c r="A3" s="192" t="s">
        <v>35</v>
      </c>
      <c r="B3" s="192"/>
      <c r="C3" s="166" t="s">
        <v>15</v>
      </c>
      <c r="D3" s="166" t="s">
        <v>16</v>
      </c>
      <c r="E3" s="166" t="s">
        <v>15</v>
      </c>
      <c r="F3" s="10" t="s">
        <v>16</v>
      </c>
    </row>
    <row r="4" spans="1:7" ht="17.100000000000001" customHeight="1">
      <c r="A4" s="165" t="s">
        <v>6</v>
      </c>
      <c r="B4" s="5">
        <v>2986500</v>
      </c>
      <c r="C4" s="11" t="s">
        <v>45</v>
      </c>
      <c r="D4" s="14">
        <v>0.08</v>
      </c>
      <c r="E4" s="12" t="s">
        <v>54</v>
      </c>
      <c r="F4" s="14">
        <v>0.04</v>
      </c>
      <c r="G4" s="63"/>
    </row>
    <row r="5" spans="1:7" ht="17.100000000000001" customHeight="1">
      <c r="A5" s="165" t="s">
        <v>7</v>
      </c>
      <c r="B5" s="5">
        <f>B6-B4</f>
        <v>3045500</v>
      </c>
      <c r="C5" s="12" t="s">
        <v>46</v>
      </c>
      <c r="D5" s="14">
        <v>0.01</v>
      </c>
      <c r="E5" s="12" t="s">
        <v>55</v>
      </c>
      <c r="F5" s="14">
        <v>0.19</v>
      </c>
    </row>
    <row r="6" spans="1:7" ht="17.100000000000001" customHeight="1">
      <c r="A6" s="165" t="s">
        <v>8</v>
      </c>
      <c r="B6" s="5">
        <v>6032000</v>
      </c>
      <c r="C6" s="11" t="s">
        <v>47</v>
      </c>
      <c r="D6" s="14">
        <v>0.14000000000000001</v>
      </c>
      <c r="E6" s="12" t="s">
        <v>56</v>
      </c>
      <c r="F6" s="14">
        <v>0.13</v>
      </c>
    </row>
    <row r="7" spans="1:7" ht="17.100000000000001" customHeight="1">
      <c r="A7" s="165" t="s">
        <v>9</v>
      </c>
      <c r="B7" s="5">
        <v>85611700</v>
      </c>
      <c r="C7" s="12" t="s">
        <v>52</v>
      </c>
      <c r="D7" s="14">
        <v>0.14000000000000001</v>
      </c>
      <c r="E7" s="11" t="s">
        <v>57</v>
      </c>
      <c r="F7" s="14">
        <v>0</v>
      </c>
    </row>
    <row r="8" spans="1:7" ht="17.100000000000001" customHeight="1">
      <c r="A8" s="165" t="s">
        <v>14</v>
      </c>
      <c r="B8" s="5">
        <v>91022800</v>
      </c>
      <c r="C8" s="11" t="s">
        <v>53</v>
      </c>
      <c r="D8" s="14">
        <v>0.04</v>
      </c>
      <c r="E8" s="12" t="s">
        <v>58</v>
      </c>
      <c r="F8" s="14">
        <v>0.22</v>
      </c>
    </row>
    <row r="9" spans="1:7" ht="17.100000000000001" customHeight="1">
      <c r="A9" s="165" t="s">
        <v>32</v>
      </c>
      <c r="B9" s="7">
        <f>B7/B8</f>
        <v>0.94055225723664837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65" t="s">
        <v>23</v>
      </c>
      <c r="C11" s="165" t="s">
        <v>19</v>
      </c>
      <c r="D11" s="165" t="s">
        <v>22</v>
      </c>
      <c r="E11" s="165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668</v>
      </c>
      <c r="D12" s="195" t="s">
        <v>20</v>
      </c>
      <c r="E12" s="163" t="s">
        <v>670</v>
      </c>
      <c r="F12" s="19">
        <v>19</v>
      </c>
      <c r="G12" s="22"/>
    </row>
    <row r="13" spans="1:7" ht="17.100000000000001" customHeight="1">
      <c r="A13" s="194"/>
      <c r="B13" s="138" t="s">
        <v>49</v>
      </c>
      <c r="C13" s="24" t="s">
        <v>80</v>
      </c>
      <c r="D13" s="195"/>
      <c r="E13" s="163" t="s">
        <v>669</v>
      </c>
      <c r="F13" s="19">
        <v>17</v>
      </c>
    </row>
    <row r="14" spans="1:7" ht="17.100000000000001" customHeight="1">
      <c r="A14" s="194"/>
      <c r="B14" s="138" t="s">
        <v>200</v>
      </c>
      <c r="C14" s="24" t="s">
        <v>131</v>
      </c>
      <c r="D14" s="195" t="s">
        <v>21</v>
      </c>
      <c r="E14" s="138" t="s">
        <v>666</v>
      </c>
      <c r="F14" s="19">
        <v>0</v>
      </c>
    </row>
    <row r="15" spans="1:7" ht="17.100000000000001" customHeight="1">
      <c r="A15" s="194"/>
      <c r="B15" s="138" t="s">
        <v>85</v>
      </c>
      <c r="C15" s="24" t="s">
        <v>131</v>
      </c>
      <c r="D15" s="195"/>
      <c r="E15" s="138" t="s">
        <v>667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65" t="s">
        <v>42</v>
      </c>
      <c r="C17" s="165" t="s">
        <v>25</v>
      </c>
      <c r="D17" s="165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64">
        <v>0.47916666666666669</v>
      </c>
      <c r="C18" s="164" t="s">
        <v>671</v>
      </c>
      <c r="D18" s="15">
        <v>2</v>
      </c>
      <c r="E18" s="199"/>
      <c r="F18" s="200"/>
    </row>
    <row r="19" spans="1:6" ht="17.100000000000001" customHeight="1">
      <c r="A19" s="194"/>
      <c r="B19" s="164">
        <v>0.5</v>
      </c>
      <c r="C19" s="164" t="s">
        <v>672</v>
      </c>
      <c r="D19" s="15">
        <v>4</v>
      </c>
      <c r="E19" s="199"/>
      <c r="F19" s="200"/>
    </row>
    <row r="20" spans="1:6" ht="17.100000000000001" customHeight="1">
      <c r="A20" s="194"/>
      <c r="B20" s="164">
        <v>0.5</v>
      </c>
      <c r="C20" s="164" t="s">
        <v>673</v>
      </c>
      <c r="D20" s="15" t="s">
        <v>674</v>
      </c>
      <c r="E20" s="199" t="s">
        <v>675</v>
      </c>
      <c r="F20" s="200"/>
    </row>
    <row r="21" spans="1:6" ht="17.100000000000001" customHeight="1">
      <c r="A21" s="194"/>
      <c r="B21" s="164">
        <v>0.54166666666666663</v>
      </c>
      <c r="C21" s="164" t="s">
        <v>676</v>
      </c>
      <c r="D21" s="15">
        <v>3</v>
      </c>
      <c r="E21" s="199"/>
      <c r="F21" s="200"/>
    </row>
    <row r="22" spans="1:6" ht="17.100000000000001" customHeight="1">
      <c r="A22" s="194"/>
      <c r="B22" s="164">
        <v>0.54166666666666663</v>
      </c>
      <c r="C22" s="164" t="s">
        <v>677</v>
      </c>
      <c r="D22" s="15">
        <v>2</v>
      </c>
      <c r="E22" s="199" t="s">
        <v>678</v>
      </c>
      <c r="F22" s="200"/>
    </row>
    <row r="23" spans="1:6" ht="17.100000000000001" customHeight="1">
      <c r="A23" s="198"/>
      <c r="B23" s="164"/>
      <c r="C23" s="24"/>
      <c r="D23" s="15"/>
      <c r="E23" s="199"/>
      <c r="F23" s="200"/>
    </row>
    <row r="24" spans="1:6" ht="17.100000000000001" customHeight="1">
      <c r="A24" s="194" t="s">
        <v>0</v>
      </c>
      <c r="B24" s="164">
        <v>0.75</v>
      </c>
      <c r="C24" s="164" t="s">
        <v>679</v>
      </c>
      <c r="D24" s="15" t="s">
        <v>680</v>
      </c>
      <c r="E24" s="199" t="s">
        <v>681</v>
      </c>
      <c r="F24" s="200"/>
    </row>
    <row r="25" spans="1:6" ht="17.100000000000001" customHeight="1">
      <c r="A25" s="194"/>
      <c r="B25" s="164">
        <v>0.77083333333333337</v>
      </c>
      <c r="C25" s="164" t="s">
        <v>682</v>
      </c>
      <c r="D25" s="15" t="s">
        <v>147</v>
      </c>
      <c r="E25" s="199"/>
      <c r="F25" s="200"/>
    </row>
    <row r="26" spans="1:6" ht="17.100000000000001" customHeight="1">
      <c r="A26" s="194"/>
      <c r="B26" s="164">
        <v>0.79166666666666663</v>
      </c>
      <c r="C26" s="164" t="s">
        <v>683</v>
      </c>
      <c r="D26" s="15">
        <v>2</v>
      </c>
      <c r="E26" s="199"/>
      <c r="F26" s="200"/>
    </row>
    <row r="27" spans="1:6" ht="17.100000000000001" customHeight="1">
      <c r="A27" s="194"/>
      <c r="B27" s="164">
        <v>0.85416666666666663</v>
      </c>
      <c r="C27" s="164" t="s">
        <v>684</v>
      </c>
      <c r="D27" s="15" t="s">
        <v>321</v>
      </c>
      <c r="E27" s="199" t="s">
        <v>685</v>
      </c>
      <c r="F27" s="200"/>
    </row>
    <row r="28" spans="1:6" ht="17.100000000000001" customHeight="1">
      <c r="A28" s="194"/>
      <c r="B28" s="164"/>
      <c r="C28" s="164"/>
      <c r="D28" s="15"/>
      <c r="E28" s="199"/>
      <c r="F28" s="200"/>
    </row>
    <row r="29" spans="1:6" ht="17.100000000000001" customHeight="1">
      <c r="A29" s="194"/>
      <c r="B29" s="164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/>
      <c r="D31" s="201" t="s">
        <v>24</v>
      </c>
      <c r="E31" s="165" t="s">
        <v>531</v>
      </c>
      <c r="F31" s="146" t="s">
        <v>686</v>
      </c>
    </row>
    <row r="32" spans="1:6" ht="17.100000000000001" customHeight="1">
      <c r="A32" s="202"/>
      <c r="B32" s="136" t="s">
        <v>532</v>
      </c>
      <c r="C32" s="147" t="s">
        <v>646</v>
      </c>
      <c r="D32" s="205"/>
      <c r="E32" s="21" t="s">
        <v>536</v>
      </c>
      <c r="F32" s="168" t="s">
        <v>643</v>
      </c>
    </row>
    <row r="33" spans="1:6" ht="17.100000000000001" customHeight="1">
      <c r="A33" s="202"/>
      <c r="B33" s="137" t="s">
        <v>533</v>
      </c>
      <c r="C33" s="148" t="s">
        <v>647</v>
      </c>
      <c r="D33" s="205"/>
      <c r="E33" s="21" t="s">
        <v>537</v>
      </c>
      <c r="F33" s="168" t="s">
        <v>644</v>
      </c>
    </row>
    <row r="34" spans="1:6" ht="17.100000000000001" customHeight="1">
      <c r="A34" s="222"/>
      <c r="B34" s="137" t="s">
        <v>534</v>
      </c>
      <c r="C34" s="148" t="s">
        <v>648</v>
      </c>
      <c r="D34" s="224"/>
      <c r="E34" s="21" t="s">
        <v>538</v>
      </c>
      <c r="F34" s="168" t="s">
        <v>687</v>
      </c>
    </row>
    <row r="35" spans="1:6" ht="17.100000000000001" customHeight="1">
      <c r="A35" s="223"/>
      <c r="B35" s="137" t="s">
        <v>535</v>
      </c>
      <c r="C35" s="148" t="s">
        <v>649</v>
      </c>
      <c r="D35" s="225"/>
      <c r="E35" s="21" t="s">
        <v>539</v>
      </c>
      <c r="F35" s="168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688</v>
      </c>
      <c r="C37" s="227"/>
      <c r="D37" s="227"/>
      <c r="E37" s="227"/>
      <c r="F37" s="228"/>
    </row>
    <row r="38" spans="1:6" ht="17.100000000000001" customHeight="1">
      <c r="A38" s="222"/>
      <c r="B38" s="226" t="s">
        <v>689</v>
      </c>
      <c r="C38" s="227"/>
      <c r="D38" s="227"/>
      <c r="E38" s="227"/>
      <c r="F38" s="228"/>
    </row>
    <row r="39" spans="1:6" ht="17.100000000000001" customHeight="1">
      <c r="A39" s="223"/>
      <c r="B39" s="226"/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690</v>
      </c>
      <c r="C40" s="227"/>
      <c r="D40" s="227"/>
      <c r="E40" s="227"/>
      <c r="F40" s="228"/>
    </row>
    <row r="41" spans="1:6" ht="17.100000000000001" customHeight="1">
      <c r="A41" s="222"/>
      <c r="B41" s="226" t="s">
        <v>691</v>
      </c>
      <c r="C41" s="227"/>
      <c r="D41" s="227"/>
      <c r="E41" s="227"/>
      <c r="F41" s="228"/>
    </row>
    <row r="42" spans="1:6" ht="17.100000000000001" customHeight="1">
      <c r="A42" s="223"/>
      <c r="B42" s="226"/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67" t="s">
        <v>36</v>
      </c>
      <c r="B44" s="203" t="s">
        <v>33</v>
      </c>
      <c r="C44" s="204"/>
      <c r="D44" s="167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62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H38" sqref="H38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20" style="6" customWidth="1"/>
    <col min="4" max="4" width="11.77734375" style="6" customWidth="1"/>
    <col min="5" max="5" width="16.77734375" style="6" customWidth="1"/>
    <col min="6" max="6" width="2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72" t="s">
        <v>5</v>
      </c>
      <c r="B2" s="20">
        <v>41756</v>
      </c>
      <c r="C2" s="8" t="s">
        <v>17</v>
      </c>
      <c r="D2" s="20" t="s">
        <v>692</v>
      </c>
      <c r="E2" s="9" t="s">
        <v>18</v>
      </c>
      <c r="F2" s="24"/>
    </row>
    <row r="3" spans="1:7" ht="24" customHeight="1">
      <c r="A3" s="192" t="s">
        <v>35</v>
      </c>
      <c r="B3" s="192"/>
      <c r="C3" s="169" t="s">
        <v>15</v>
      </c>
      <c r="D3" s="169" t="s">
        <v>16</v>
      </c>
      <c r="E3" s="169" t="s">
        <v>15</v>
      </c>
      <c r="F3" s="10" t="s">
        <v>16</v>
      </c>
    </row>
    <row r="4" spans="1:7" ht="17.100000000000001" customHeight="1">
      <c r="A4" s="172" t="s">
        <v>6</v>
      </c>
      <c r="B4" s="5">
        <v>1928600</v>
      </c>
      <c r="C4" s="11" t="s">
        <v>45</v>
      </c>
      <c r="D4" s="14">
        <v>7.0000000000000007E-2</v>
      </c>
      <c r="E4" s="12" t="s">
        <v>54</v>
      </c>
      <c r="F4" s="14">
        <v>0.11</v>
      </c>
      <c r="G4" s="63"/>
    </row>
    <row r="5" spans="1:7" ht="17.100000000000001" customHeight="1">
      <c r="A5" s="172" t="s">
        <v>7</v>
      </c>
      <c r="B5" s="5">
        <f>B6-B4</f>
        <v>923000</v>
      </c>
      <c r="C5" s="12" t="s">
        <v>46</v>
      </c>
      <c r="D5" s="14">
        <v>7.0000000000000007E-2</v>
      </c>
      <c r="E5" s="12" t="s">
        <v>55</v>
      </c>
      <c r="F5" s="14">
        <v>0.12</v>
      </c>
    </row>
    <row r="6" spans="1:7" ht="17.100000000000001" customHeight="1">
      <c r="A6" s="172" t="s">
        <v>8</v>
      </c>
      <c r="B6" s="5">
        <v>2851600</v>
      </c>
      <c r="C6" s="11" t="s">
        <v>47</v>
      </c>
      <c r="D6" s="14">
        <v>0.14000000000000001</v>
      </c>
      <c r="E6" s="12" t="s">
        <v>56</v>
      </c>
      <c r="F6" s="14">
        <v>0</v>
      </c>
    </row>
    <row r="7" spans="1:7" ht="17.100000000000001" customHeight="1">
      <c r="A7" s="172" t="s">
        <v>9</v>
      </c>
      <c r="B7" s="5">
        <v>88463300</v>
      </c>
      <c r="C7" s="12" t="s">
        <v>52</v>
      </c>
      <c r="D7" s="14">
        <v>0.26</v>
      </c>
      <c r="E7" s="11" t="s">
        <v>57</v>
      </c>
      <c r="F7" s="14">
        <v>0</v>
      </c>
    </row>
    <row r="8" spans="1:7" ht="17.100000000000001" customHeight="1">
      <c r="A8" s="172" t="s">
        <v>14</v>
      </c>
      <c r="B8" s="5">
        <v>91022800</v>
      </c>
      <c r="C8" s="11" t="s">
        <v>53</v>
      </c>
      <c r="D8" s="14">
        <v>0.08</v>
      </c>
      <c r="E8" s="12" t="s">
        <v>58</v>
      </c>
      <c r="F8" s="14">
        <v>0.15</v>
      </c>
    </row>
    <row r="9" spans="1:7" ht="17.100000000000001" customHeight="1">
      <c r="A9" s="172" t="s">
        <v>32</v>
      </c>
      <c r="B9" s="7">
        <f>B7/B8</f>
        <v>0.97188067165589276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72" t="s">
        <v>23</v>
      </c>
      <c r="C11" s="172" t="s">
        <v>19</v>
      </c>
      <c r="D11" s="172" t="s">
        <v>22</v>
      </c>
      <c r="E11" s="172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262</v>
      </c>
      <c r="D12" s="195" t="s">
        <v>20</v>
      </c>
      <c r="E12" s="174" t="s">
        <v>240</v>
      </c>
      <c r="F12" s="19">
        <v>10</v>
      </c>
      <c r="G12" s="22"/>
    </row>
    <row r="13" spans="1:7" ht="17.100000000000001" customHeight="1">
      <c r="A13" s="194"/>
      <c r="B13" s="138" t="s">
        <v>49</v>
      </c>
      <c r="C13" s="24" t="s">
        <v>288</v>
      </c>
      <c r="D13" s="195"/>
      <c r="E13" s="174" t="s">
        <v>693</v>
      </c>
      <c r="F13" s="19">
        <v>8</v>
      </c>
    </row>
    <row r="14" spans="1:7" ht="17.100000000000001" customHeight="1">
      <c r="A14" s="194"/>
      <c r="B14" s="138" t="s">
        <v>200</v>
      </c>
      <c r="C14" s="24" t="s">
        <v>82</v>
      </c>
      <c r="D14" s="195" t="s">
        <v>21</v>
      </c>
      <c r="E14" s="138" t="s">
        <v>635</v>
      </c>
      <c r="F14" s="19">
        <v>0</v>
      </c>
    </row>
    <row r="15" spans="1:7" ht="17.100000000000001" customHeight="1">
      <c r="A15" s="194"/>
      <c r="B15" s="138" t="s">
        <v>85</v>
      </c>
      <c r="C15" s="24" t="s">
        <v>393</v>
      </c>
      <c r="D15" s="195"/>
      <c r="E15" s="138" t="s">
        <v>312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72" t="s">
        <v>42</v>
      </c>
      <c r="C17" s="172" t="s">
        <v>25</v>
      </c>
      <c r="D17" s="17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73">
        <v>0.5</v>
      </c>
      <c r="C18" s="173" t="s">
        <v>694</v>
      </c>
      <c r="D18" s="15">
        <v>2</v>
      </c>
      <c r="E18" s="199"/>
      <c r="F18" s="200"/>
    </row>
    <row r="19" spans="1:6" ht="17.100000000000001" customHeight="1">
      <c r="A19" s="194"/>
      <c r="B19" s="173">
        <v>0.52083333333333337</v>
      </c>
      <c r="C19" s="173" t="s">
        <v>695</v>
      </c>
      <c r="D19" s="15">
        <v>2</v>
      </c>
      <c r="E19" s="199"/>
      <c r="F19" s="200"/>
    </row>
    <row r="20" spans="1:6" ht="17.100000000000001" customHeight="1">
      <c r="A20" s="194"/>
      <c r="B20" s="173">
        <v>0.52083333333333337</v>
      </c>
      <c r="C20" s="173" t="s">
        <v>696</v>
      </c>
      <c r="D20" s="15" t="s">
        <v>697</v>
      </c>
      <c r="E20" s="199"/>
      <c r="F20" s="200"/>
    </row>
    <row r="21" spans="1:6" ht="17.100000000000001" customHeight="1">
      <c r="A21" s="194"/>
      <c r="B21" s="173">
        <v>0.54166666666666663</v>
      </c>
      <c r="C21" s="173" t="s">
        <v>698</v>
      </c>
      <c r="D21" s="15" t="s">
        <v>699</v>
      </c>
      <c r="E21" s="199"/>
      <c r="F21" s="200"/>
    </row>
    <row r="22" spans="1:6" ht="17.100000000000001" customHeight="1">
      <c r="A22" s="194"/>
      <c r="B22" s="173">
        <v>0.5625</v>
      </c>
      <c r="C22" s="173" t="s">
        <v>700</v>
      </c>
      <c r="D22" s="15">
        <v>2</v>
      </c>
      <c r="E22" s="199"/>
      <c r="F22" s="200"/>
    </row>
    <row r="23" spans="1:6" ht="17.100000000000001" customHeight="1">
      <c r="A23" s="198"/>
      <c r="B23" s="173">
        <v>0.59722222222222221</v>
      </c>
      <c r="C23" s="24" t="s">
        <v>701</v>
      </c>
      <c r="D23" s="15" t="s">
        <v>315</v>
      </c>
      <c r="E23" s="199"/>
      <c r="F23" s="200"/>
    </row>
    <row r="24" spans="1:6" ht="17.100000000000001" customHeight="1">
      <c r="A24" s="194" t="s">
        <v>0</v>
      </c>
      <c r="B24" s="173">
        <v>0.75</v>
      </c>
      <c r="C24" s="173" t="s">
        <v>702</v>
      </c>
      <c r="D24" s="15">
        <v>8</v>
      </c>
      <c r="E24" s="199"/>
      <c r="F24" s="200"/>
    </row>
    <row r="25" spans="1:6" ht="17.100000000000001" customHeight="1">
      <c r="A25" s="194"/>
      <c r="B25" s="173">
        <v>0.77083333333333337</v>
      </c>
      <c r="C25" s="173" t="s">
        <v>703</v>
      </c>
      <c r="D25" s="15">
        <v>3</v>
      </c>
      <c r="E25" s="199"/>
      <c r="F25" s="200"/>
    </row>
    <row r="26" spans="1:6" ht="17.100000000000001" customHeight="1">
      <c r="A26" s="194"/>
      <c r="B26" s="173"/>
      <c r="C26" s="173"/>
      <c r="D26" s="15"/>
      <c r="E26" s="199"/>
      <c r="F26" s="200"/>
    </row>
    <row r="27" spans="1:6" ht="17.100000000000001" customHeight="1">
      <c r="A27" s="194"/>
      <c r="B27" s="173"/>
      <c r="C27" s="173"/>
      <c r="D27" s="15"/>
      <c r="E27" s="199"/>
      <c r="F27" s="200"/>
    </row>
    <row r="28" spans="1:6" ht="17.100000000000001" customHeight="1">
      <c r="A28" s="194"/>
      <c r="B28" s="173"/>
      <c r="C28" s="173"/>
      <c r="D28" s="15"/>
      <c r="E28" s="199"/>
      <c r="F28" s="200"/>
    </row>
    <row r="29" spans="1:6" ht="17.100000000000001" customHeight="1">
      <c r="A29" s="194"/>
      <c r="B29" s="173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711</v>
      </c>
      <c r="D31" s="201" t="s">
        <v>24</v>
      </c>
      <c r="E31" s="172" t="s">
        <v>531</v>
      </c>
      <c r="F31" s="146" t="s">
        <v>704</v>
      </c>
    </row>
    <row r="32" spans="1:6" ht="17.100000000000001" customHeight="1">
      <c r="A32" s="202"/>
      <c r="B32" s="136" t="s">
        <v>532</v>
      </c>
      <c r="C32" s="147" t="s">
        <v>712</v>
      </c>
      <c r="D32" s="205"/>
      <c r="E32" s="21" t="s">
        <v>536</v>
      </c>
      <c r="F32" s="175" t="s">
        <v>706</v>
      </c>
    </row>
    <row r="33" spans="1:6" ht="17.100000000000001" customHeight="1">
      <c r="A33" s="202"/>
      <c r="B33" s="137" t="s">
        <v>533</v>
      </c>
      <c r="C33" s="148" t="s">
        <v>713</v>
      </c>
      <c r="D33" s="205"/>
      <c r="E33" s="21" t="s">
        <v>537</v>
      </c>
      <c r="F33" s="175" t="s">
        <v>644</v>
      </c>
    </row>
    <row r="34" spans="1:6" ht="17.100000000000001" customHeight="1">
      <c r="A34" s="222"/>
      <c r="B34" s="137" t="s">
        <v>534</v>
      </c>
      <c r="C34" s="148" t="s">
        <v>714</v>
      </c>
      <c r="D34" s="224"/>
      <c r="E34" s="21" t="s">
        <v>538</v>
      </c>
      <c r="F34" s="175" t="s">
        <v>705</v>
      </c>
    </row>
    <row r="35" spans="1:6" ht="17.100000000000001" customHeight="1">
      <c r="A35" s="223"/>
      <c r="B35" s="137" t="s">
        <v>535</v>
      </c>
      <c r="C35" s="148" t="s">
        <v>715</v>
      </c>
      <c r="D35" s="225"/>
      <c r="E35" s="21" t="s">
        <v>539</v>
      </c>
      <c r="F35" s="175" t="s">
        <v>707</v>
      </c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716</v>
      </c>
      <c r="C37" s="227"/>
      <c r="D37" s="227"/>
      <c r="E37" s="227"/>
      <c r="F37" s="228"/>
    </row>
    <row r="38" spans="1:6" ht="17.100000000000001" customHeight="1">
      <c r="A38" s="222"/>
      <c r="B38" s="226" t="s">
        <v>717</v>
      </c>
      <c r="C38" s="227"/>
      <c r="D38" s="227"/>
      <c r="E38" s="227"/>
      <c r="F38" s="228"/>
    </row>
    <row r="39" spans="1:6" ht="17.100000000000001" customHeight="1">
      <c r="A39" s="223"/>
      <c r="B39" s="226"/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708</v>
      </c>
      <c r="C40" s="227"/>
      <c r="D40" s="227"/>
      <c r="E40" s="227"/>
      <c r="F40" s="228"/>
    </row>
    <row r="41" spans="1:6" ht="17.100000000000001" customHeight="1">
      <c r="A41" s="222"/>
      <c r="B41" s="226" t="s">
        <v>710</v>
      </c>
      <c r="C41" s="227"/>
      <c r="D41" s="227"/>
      <c r="E41" s="227"/>
      <c r="F41" s="228"/>
    </row>
    <row r="42" spans="1:6" ht="17.100000000000001" customHeight="1">
      <c r="A42" s="223"/>
      <c r="B42" s="226" t="s">
        <v>709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71" t="s">
        <v>36</v>
      </c>
      <c r="B44" s="203" t="s">
        <v>33</v>
      </c>
      <c r="C44" s="204"/>
      <c r="D44" s="171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70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9.33203125" style="6" customWidth="1"/>
    <col min="4" max="4" width="11.77734375" style="6" customWidth="1"/>
    <col min="5" max="5" width="16.77734375" style="6" customWidth="1"/>
    <col min="6" max="6" width="26.3320312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72" t="s">
        <v>5</v>
      </c>
      <c r="B2" s="20">
        <v>41757</v>
      </c>
      <c r="C2" s="8" t="s">
        <v>17</v>
      </c>
      <c r="D2" s="20" t="s">
        <v>41</v>
      </c>
      <c r="E2" s="9" t="s">
        <v>18</v>
      </c>
      <c r="F2" s="24"/>
    </row>
    <row r="3" spans="1:7" ht="24" customHeight="1">
      <c r="A3" s="192" t="s">
        <v>35</v>
      </c>
      <c r="B3" s="192"/>
      <c r="C3" s="169" t="s">
        <v>15</v>
      </c>
      <c r="D3" s="169" t="s">
        <v>16</v>
      </c>
      <c r="E3" s="169" t="s">
        <v>15</v>
      </c>
      <c r="F3" s="10" t="s">
        <v>16</v>
      </c>
    </row>
    <row r="4" spans="1:7" ht="17.100000000000001" customHeight="1">
      <c r="A4" s="172" t="s">
        <v>6</v>
      </c>
      <c r="B4" s="5">
        <v>974000</v>
      </c>
      <c r="C4" s="11" t="s">
        <v>45</v>
      </c>
      <c r="D4" s="14">
        <v>0.08</v>
      </c>
      <c r="E4" s="12" t="s">
        <v>54</v>
      </c>
      <c r="F4" s="14">
        <v>0.05</v>
      </c>
      <c r="G4" s="63"/>
    </row>
    <row r="5" spans="1:7" ht="17.100000000000001" customHeight="1">
      <c r="A5" s="172" t="s">
        <v>7</v>
      </c>
      <c r="B5" s="5">
        <f>B6-B4</f>
        <v>636400</v>
      </c>
      <c r="C5" s="12" t="s">
        <v>46</v>
      </c>
      <c r="D5" s="14">
        <v>0.05</v>
      </c>
      <c r="E5" s="12" t="s">
        <v>55</v>
      </c>
      <c r="F5" s="14">
        <v>0.16</v>
      </c>
    </row>
    <row r="6" spans="1:7" ht="17.100000000000001" customHeight="1">
      <c r="A6" s="172" t="s">
        <v>8</v>
      </c>
      <c r="B6" s="5">
        <v>1610400</v>
      </c>
      <c r="C6" s="11" t="s">
        <v>47</v>
      </c>
      <c r="D6" s="14">
        <v>0.09</v>
      </c>
      <c r="E6" s="12" t="s">
        <v>56</v>
      </c>
      <c r="F6" s="14">
        <v>0</v>
      </c>
    </row>
    <row r="7" spans="1:7" ht="17.100000000000001" customHeight="1">
      <c r="A7" s="172" t="s">
        <v>9</v>
      </c>
      <c r="B7" s="5">
        <v>90073700</v>
      </c>
      <c r="C7" s="12" t="s">
        <v>52</v>
      </c>
      <c r="D7" s="14">
        <v>0.23</v>
      </c>
      <c r="E7" s="11" t="s">
        <v>57</v>
      </c>
      <c r="F7" s="14">
        <v>0</v>
      </c>
    </row>
    <row r="8" spans="1:7" ht="17.100000000000001" customHeight="1">
      <c r="A8" s="172" t="s">
        <v>14</v>
      </c>
      <c r="B8" s="5">
        <v>91022800</v>
      </c>
      <c r="C8" s="11" t="s">
        <v>53</v>
      </c>
      <c r="D8" s="14">
        <v>0.03</v>
      </c>
      <c r="E8" s="12" t="s">
        <v>58</v>
      </c>
      <c r="F8" s="14">
        <v>0.3</v>
      </c>
    </row>
    <row r="9" spans="1:7" ht="17.100000000000001" customHeight="1">
      <c r="A9" s="172" t="s">
        <v>32</v>
      </c>
      <c r="B9" s="7">
        <f>B7/B8</f>
        <v>0.98957294216394132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72" t="s">
        <v>23</v>
      </c>
      <c r="C11" s="172" t="s">
        <v>19</v>
      </c>
      <c r="D11" s="172" t="s">
        <v>22</v>
      </c>
      <c r="E11" s="172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734</v>
      </c>
      <c r="D12" s="195" t="s">
        <v>20</v>
      </c>
      <c r="E12" s="174" t="s">
        <v>737</v>
      </c>
      <c r="F12" s="19">
        <v>6</v>
      </c>
      <c r="G12" s="22"/>
    </row>
    <row r="13" spans="1:7" ht="17.100000000000001" customHeight="1">
      <c r="A13" s="194"/>
      <c r="B13" s="138" t="s">
        <v>49</v>
      </c>
      <c r="C13" s="24" t="s">
        <v>735</v>
      </c>
      <c r="D13" s="195"/>
      <c r="E13" s="174" t="s">
        <v>738</v>
      </c>
      <c r="F13" s="19">
        <v>4</v>
      </c>
    </row>
    <row r="14" spans="1:7" ht="17.100000000000001" customHeight="1">
      <c r="A14" s="194"/>
      <c r="B14" s="138" t="s">
        <v>200</v>
      </c>
      <c r="C14" s="24" t="s">
        <v>735</v>
      </c>
      <c r="D14" s="195" t="s">
        <v>21</v>
      </c>
      <c r="E14" s="138" t="s">
        <v>739</v>
      </c>
      <c r="F14" s="19">
        <v>0</v>
      </c>
    </row>
    <row r="15" spans="1:7" ht="17.100000000000001" customHeight="1">
      <c r="A15" s="194"/>
      <c r="B15" s="138" t="s">
        <v>51</v>
      </c>
      <c r="C15" s="24" t="s">
        <v>736</v>
      </c>
      <c r="D15" s="195"/>
      <c r="E15" s="138" t="s">
        <v>740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72" t="s">
        <v>42</v>
      </c>
      <c r="C17" s="172" t="s">
        <v>25</v>
      </c>
      <c r="D17" s="17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73">
        <v>0.58333333333333337</v>
      </c>
      <c r="C18" s="173" t="s">
        <v>725</v>
      </c>
      <c r="D18" s="15">
        <v>2</v>
      </c>
      <c r="E18" s="199"/>
      <c r="F18" s="200"/>
    </row>
    <row r="19" spans="1:6" ht="17.100000000000001" customHeight="1">
      <c r="A19" s="194"/>
      <c r="B19" s="173">
        <v>0.58333333333333337</v>
      </c>
      <c r="C19" s="173" t="s">
        <v>726</v>
      </c>
      <c r="D19" s="15">
        <v>2</v>
      </c>
      <c r="E19" s="199"/>
      <c r="F19" s="200"/>
    </row>
    <row r="20" spans="1:6" ht="17.100000000000001" customHeight="1">
      <c r="A20" s="194"/>
      <c r="B20" s="173"/>
      <c r="C20" s="173"/>
      <c r="D20" s="15"/>
      <c r="E20" s="199"/>
      <c r="F20" s="200"/>
    </row>
    <row r="21" spans="1:6" ht="17.100000000000001" customHeight="1">
      <c r="A21" s="194"/>
      <c r="B21" s="173"/>
      <c r="C21" s="173"/>
      <c r="D21" s="15"/>
      <c r="E21" s="199"/>
      <c r="F21" s="200"/>
    </row>
    <row r="22" spans="1:6" ht="17.100000000000001" customHeight="1">
      <c r="A22" s="194"/>
      <c r="B22" s="173"/>
      <c r="C22" s="173"/>
      <c r="D22" s="15"/>
      <c r="E22" s="199"/>
      <c r="F22" s="200"/>
    </row>
    <row r="23" spans="1:6" ht="17.100000000000001" customHeight="1">
      <c r="A23" s="198"/>
      <c r="B23" s="173"/>
      <c r="C23" s="24"/>
      <c r="D23" s="15"/>
      <c r="E23" s="199"/>
      <c r="F23" s="200"/>
    </row>
    <row r="24" spans="1:6" ht="17.100000000000001" customHeight="1">
      <c r="A24" s="194" t="s">
        <v>0</v>
      </c>
      <c r="B24" s="173">
        <v>0.70833333333333337</v>
      </c>
      <c r="C24" s="173" t="s">
        <v>727</v>
      </c>
      <c r="D24" s="15">
        <v>2</v>
      </c>
      <c r="E24" s="199"/>
      <c r="F24" s="200"/>
    </row>
    <row r="25" spans="1:6" ht="17.100000000000001" customHeight="1">
      <c r="A25" s="194"/>
      <c r="B25" s="173">
        <v>0.8125</v>
      </c>
      <c r="C25" s="173" t="s">
        <v>728</v>
      </c>
      <c r="D25" s="15">
        <v>3</v>
      </c>
      <c r="E25" s="199"/>
      <c r="F25" s="200"/>
    </row>
    <row r="26" spans="1:6" ht="17.100000000000001" customHeight="1">
      <c r="A26" s="194"/>
      <c r="B26" s="173"/>
      <c r="C26" s="173"/>
      <c r="D26" s="15"/>
      <c r="E26" s="199"/>
      <c r="F26" s="200"/>
    </row>
    <row r="27" spans="1:6" ht="17.100000000000001" customHeight="1">
      <c r="A27" s="194"/>
      <c r="B27" s="173"/>
      <c r="C27" s="173"/>
      <c r="D27" s="15"/>
      <c r="E27" s="199"/>
      <c r="F27" s="200"/>
    </row>
    <row r="28" spans="1:6" ht="17.100000000000001" customHeight="1">
      <c r="A28" s="194"/>
      <c r="B28" s="173"/>
      <c r="C28" s="173"/>
      <c r="D28" s="15"/>
      <c r="E28" s="199"/>
      <c r="F28" s="200"/>
    </row>
    <row r="29" spans="1:6" ht="17.100000000000001" customHeight="1">
      <c r="A29" s="194"/>
      <c r="B29" s="173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718</v>
      </c>
      <c r="D31" s="201" t="s">
        <v>24</v>
      </c>
      <c r="E31" s="172" t="s">
        <v>531</v>
      </c>
      <c r="F31" s="146" t="s">
        <v>729</v>
      </c>
    </row>
    <row r="32" spans="1:6" ht="17.100000000000001" customHeight="1">
      <c r="A32" s="202"/>
      <c r="B32" s="136" t="s">
        <v>532</v>
      </c>
      <c r="C32" s="147" t="s">
        <v>719</v>
      </c>
      <c r="D32" s="205"/>
      <c r="E32" s="21" t="s">
        <v>536</v>
      </c>
      <c r="F32" s="175" t="s">
        <v>643</v>
      </c>
    </row>
    <row r="33" spans="1:6" ht="17.100000000000001" customHeight="1">
      <c r="A33" s="202"/>
      <c r="B33" s="137" t="s">
        <v>533</v>
      </c>
      <c r="C33" s="148" t="s">
        <v>720</v>
      </c>
      <c r="D33" s="205"/>
      <c r="E33" s="21" t="s">
        <v>537</v>
      </c>
      <c r="F33" s="175" t="s">
        <v>730</v>
      </c>
    </row>
    <row r="34" spans="1:6" ht="17.100000000000001" customHeight="1">
      <c r="A34" s="222"/>
      <c r="B34" s="137" t="s">
        <v>534</v>
      </c>
      <c r="C34" s="148" t="s">
        <v>721</v>
      </c>
      <c r="D34" s="224"/>
      <c r="E34" s="21" t="s">
        <v>538</v>
      </c>
      <c r="F34" s="175"/>
    </row>
    <row r="35" spans="1:6" ht="17.100000000000001" customHeight="1">
      <c r="A35" s="223"/>
      <c r="B35" s="137" t="s">
        <v>535</v>
      </c>
      <c r="C35" s="148" t="s">
        <v>714</v>
      </c>
      <c r="D35" s="225"/>
      <c r="E35" s="21" t="s">
        <v>539</v>
      </c>
      <c r="F35" s="175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722</v>
      </c>
      <c r="C37" s="227"/>
      <c r="D37" s="227"/>
      <c r="E37" s="227"/>
      <c r="F37" s="228"/>
    </row>
    <row r="38" spans="1:6" ht="17.100000000000001" customHeight="1">
      <c r="A38" s="222"/>
      <c r="B38" s="226" t="s">
        <v>723</v>
      </c>
      <c r="C38" s="227"/>
      <c r="D38" s="227"/>
      <c r="E38" s="227"/>
      <c r="F38" s="228"/>
    </row>
    <row r="39" spans="1:6" ht="17.100000000000001" customHeight="1">
      <c r="A39" s="223"/>
      <c r="B39" s="226" t="s">
        <v>724</v>
      </c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731</v>
      </c>
      <c r="C40" s="227"/>
      <c r="D40" s="227"/>
      <c r="E40" s="227"/>
      <c r="F40" s="228"/>
    </row>
    <row r="41" spans="1:6" ht="17.100000000000001" customHeight="1">
      <c r="A41" s="222"/>
      <c r="B41" s="226" t="s">
        <v>732</v>
      </c>
      <c r="C41" s="227"/>
      <c r="D41" s="227"/>
      <c r="E41" s="227"/>
      <c r="F41" s="228"/>
    </row>
    <row r="42" spans="1:6" ht="17.100000000000001" customHeight="1">
      <c r="A42" s="223"/>
      <c r="B42" s="226" t="s">
        <v>733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71" t="s">
        <v>36</v>
      </c>
      <c r="B44" s="203" t="s">
        <v>33</v>
      </c>
      <c r="C44" s="204"/>
      <c r="D44" s="171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70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06" zoomScaleNormal="106" zoomScalePageLayoutView="150" workbookViewId="0">
      <selection activeCell="B7" sqref="B7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9.33203125" style="6" customWidth="1"/>
    <col min="4" max="4" width="11.77734375" style="6" customWidth="1"/>
    <col min="5" max="5" width="16.77734375" style="6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78" t="s">
        <v>5</v>
      </c>
      <c r="B2" s="20">
        <v>41758</v>
      </c>
      <c r="C2" s="8" t="s">
        <v>17</v>
      </c>
      <c r="D2" s="20" t="s">
        <v>41</v>
      </c>
      <c r="E2" s="9" t="s">
        <v>18</v>
      </c>
      <c r="F2" s="24"/>
    </row>
    <row r="3" spans="1:7" ht="24" customHeight="1">
      <c r="A3" s="192" t="s">
        <v>35</v>
      </c>
      <c r="B3" s="192"/>
      <c r="C3" s="179" t="s">
        <v>15</v>
      </c>
      <c r="D3" s="179" t="s">
        <v>16</v>
      </c>
      <c r="E3" s="179" t="s">
        <v>15</v>
      </c>
      <c r="F3" s="10" t="s">
        <v>16</v>
      </c>
    </row>
    <row r="4" spans="1:7" ht="17.100000000000001" customHeight="1">
      <c r="A4" s="178" t="s">
        <v>6</v>
      </c>
      <c r="B4" s="5">
        <v>1002500</v>
      </c>
      <c r="C4" s="11" t="s">
        <v>45</v>
      </c>
      <c r="D4" s="14">
        <v>0.02</v>
      </c>
      <c r="E4" s="12" t="s">
        <v>54</v>
      </c>
      <c r="F4" s="14">
        <v>0.09</v>
      </c>
      <c r="G4" s="63"/>
    </row>
    <row r="5" spans="1:7" ht="17.100000000000001" customHeight="1">
      <c r="A5" s="178" t="s">
        <v>7</v>
      </c>
      <c r="B5" s="5">
        <f>B6-B4</f>
        <v>1087300</v>
      </c>
      <c r="C5" s="12" t="s">
        <v>46</v>
      </c>
      <c r="D5" s="14">
        <v>0.01</v>
      </c>
      <c r="E5" s="12" t="s">
        <v>55</v>
      </c>
      <c r="F5" s="14">
        <v>0.28999999999999998</v>
      </c>
    </row>
    <row r="6" spans="1:7" ht="17.100000000000001" customHeight="1">
      <c r="A6" s="178" t="s">
        <v>8</v>
      </c>
      <c r="B6" s="5">
        <v>2089800</v>
      </c>
      <c r="C6" s="11" t="s">
        <v>47</v>
      </c>
      <c r="D6" s="14">
        <v>0.13</v>
      </c>
      <c r="E6" s="12" t="s">
        <v>56</v>
      </c>
      <c r="F6" s="14">
        <v>0.16</v>
      </c>
    </row>
    <row r="7" spans="1:7" ht="17.100000000000001" customHeight="1">
      <c r="A7" s="178" t="s">
        <v>9</v>
      </c>
      <c r="B7" s="5">
        <v>92163500</v>
      </c>
      <c r="C7" s="12" t="s">
        <v>52</v>
      </c>
      <c r="D7" s="14">
        <v>0.12</v>
      </c>
      <c r="E7" s="11" t="s">
        <v>57</v>
      </c>
      <c r="F7" s="14">
        <v>0.02</v>
      </c>
    </row>
    <row r="8" spans="1:7" ht="17.100000000000001" customHeight="1">
      <c r="A8" s="178" t="s">
        <v>14</v>
      </c>
      <c r="B8" s="5">
        <v>91022800</v>
      </c>
      <c r="C8" s="11" t="s">
        <v>53</v>
      </c>
      <c r="D8" s="14">
        <v>0.02</v>
      </c>
      <c r="E8" s="12" t="s">
        <v>58</v>
      </c>
      <c r="F8" s="14">
        <v>0.14000000000000001</v>
      </c>
    </row>
    <row r="9" spans="1:7" ht="17.100000000000001" customHeight="1">
      <c r="A9" s="178" t="s">
        <v>32</v>
      </c>
      <c r="B9" s="7">
        <f>B7/B8</f>
        <v>1.012532024943201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78" t="s">
        <v>23</v>
      </c>
      <c r="C11" s="178" t="s">
        <v>19</v>
      </c>
      <c r="D11" s="178" t="s">
        <v>22</v>
      </c>
      <c r="E11" s="178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764</v>
      </c>
      <c r="D12" s="195" t="s">
        <v>20</v>
      </c>
      <c r="E12" s="183" t="s">
        <v>765</v>
      </c>
      <c r="F12" s="19">
        <v>12</v>
      </c>
      <c r="G12" s="22"/>
    </row>
    <row r="13" spans="1:7" ht="17.100000000000001" customHeight="1">
      <c r="A13" s="194"/>
      <c r="B13" s="138" t="s">
        <v>49</v>
      </c>
      <c r="C13" s="24" t="s">
        <v>735</v>
      </c>
      <c r="D13" s="195"/>
      <c r="E13" s="183" t="s">
        <v>766</v>
      </c>
      <c r="F13" s="19">
        <v>4</v>
      </c>
    </row>
    <row r="14" spans="1:7" ht="17.100000000000001" customHeight="1">
      <c r="A14" s="194"/>
      <c r="B14" s="138" t="s">
        <v>200</v>
      </c>
      <c r="C14" s="24" t="s">
        <v>735</v>
      </c>
      <c r="D14" s="195" t="s">
        <v>21</v>
      </c>
      <c r="E14" s="138" t="s">
        <v>767</v>
      </c>
      <c r="F14" s="19">
        <v>0</v>
      </c>
    </row>
    <row r="15" spans="1:7" ht="17.100000000000001" customHeight="1">
      <c r="A15" s="194"/>
      <c r="B15" s="138" t="s">
        <v>51</v>
      </c>
      <c r="C15" s="24" t="s">
        <v>80</v>
      </c>
      <c r="D15" s="195"/>
      <c r="E15" s="138" t="s">
        <v>768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78" t="s">
        <v>42</v>
      </c>
      <c r="C17" s="178" t="s">
        <v>25</v>
      </c>
      <c r="D17" s="178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77">
        <v>0.47916666666666669</v>
      </c>
      <c r="C18" s="177" t="s">
        <v>741</v>
      </c>
      <c r="D18" s="15">
        <v>5</v>
      </c>
      <c r="E18" s="199" t="s">
        <v>743</v>
      </c>
      <c r="F18" s="200"/>
    </row>
    <row r="19" spans="1:6" ht="17.100000000000001" customHeight="1">
      <c r="A19" s="194"/>
      <c r="B19" s="177">
        <v>0.5</v>
      </c>
      <c r="C19" s="177" t="s">
        <v>742</v>
      </c>
      <c r="D19" s="15">
        <v>8</v>
      </c>
      <c r="E19" s="199" t="s">
        <v>744</v>
      </c>
      <c r="F19" s="200"/>
    </row>
    <row r="20" spans="1:6" ht="17.100000000000001" customHeight="1">
      <c r="A20" s="194"/>
      <c r="B20" s="177">
        <v>0.50694444444444442</v>
      </c>
      <c r="C20" s="177" t="s">
        <v>745</v>
      </c>
      <c r="D20" s="15">
        <v>3</v>
      </c>
      <c r="E20" s="199" t="s">
        <v>747</v>
      </c>
      <c r="F20" s="200"/>
    </row>
    <row r="21" spans="1:6" ht="17.100000000000001" customHeight="1">
      <c r="A21" s="194"/>
      <c r="B21" s="177">
        <v>0.52083333333333337</v>
      </c>
      <c r="C21" s="177" t="s">
        <v>746</v>
      </c>
      <c r="D21" s="15">
        <v>2</v>
      </c>
      <c r="E21" s="199"/>
      <c r="F21" s="200"/>
    </row>
    <row r="22" spans="1:6" ht="17.100000000000001" customHeight="1">
      <c r="A22" s="194"/>
      <c r="B22" s="177"/>
      <c r="C22" s="177"/>
      <c r="D22" s="15"/>
      <c r="E22" s="199"/>
      <c r="F22" s="200"/>
    </row>
    <row r="23" spans="1:6" ht="17.100000000000001" customHeight="1">
      <c r="A23" s="198"/>
      <c r="B23" s="177"/>
      <c r="C23" s="24"/>
      <c r="D23" s="15"/>
      <c r="E23" s="199"/>
      <c r="F23" s="200"/>
    </row>
    <row r="24" spans="1:6" ht="17.100000000000001" customHeight="1">
      <c r="A24" s="194" t="s">
        <v>0</v>
      </c>
      <c r="B24" s="177">
        <v>0.79166666666666663</v>
      </c>
      <c r="C24" s="177" t="s">
        <v>748</v>
      </c>
      <c r="D24" s="15">
        <v>4</v>
      </c>
      <c r="E24" s="199" t="s">
        <v>155</v>
      </c>
      <c r="F24" s="200"/>
    </row>
    <row r="25" spans="1:6" ht="17.100000000000001" customHeight="1">
      <c r="A25" s="194"/>
      <c r="B25" s="177">
        <v>0.79166666666666663</v>
      </c>
      <c r="C25" s="177" t="s">
        <v>754</v>
      </c>
      <c r="D25" s="15">
        <v>3</v>
      </c>
      <c r="E25" s="199"/>
      <c r="F25" s="200"/>
    </row>
    <row r="26" spans="1:6" ht="17.100000000000001" customHeight="1">
      <c r="A26" s="194"/>
      <c r="B26" s="177">
        <v>0.83333333333333337</v>
      </c>
      <c r="C26" s="177" t="s">
        <v>749</v>
      </c>
      <c r="D26" s="15">
        <v>2</v>
      </c>
      <c r="E26" s="199"/>
      <c r="F26" s="200"/>
    </row>
    <row r="27" spans="1:6" ht="17.100000000000001" customHeight="1">
      <c r="A27" s="194"/>
      <c r="B27" s="177"/>
      <c r="C27" s="177"/>
      <c r="D27" s="15"/>
      <c r="E27" s="199"/>
      <c r="F27" s="200"/>
    </row>
    <row r="28" spans="1:6" ht="17.100000000000001" customHeight="1">
      <c r="A28" s="194"/>
      <c r="B28" s="177"/>
      <c r="C28" s="177"/>
      <c r="D28" s="15"/>
      <c r="E28" s="199"/>
      <c r="F28" s="200"/>
    </row>
    <row r="29" spans="1:6" ht="17.100000000000001" customHeight="1">
      <c r="A29" s="194"/>
      <c r="B29" s="177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757</v>
      </c>
      <c r="D31" s="201" t="s">
        <v>24</v>
      </c>
      <c r="E31" s="178" t="s">
        <v>531</v>
      </c>
      <c r="F31" s="146" t="s">
        <v>750</v>
      </c>
    </row>
    <row r="32" spans="1:6" ht="17.100000000000001" customHeight="1">
      <c r="A32" s="202"/>
      <c r="B32" s="136" t="s">
        <v>532</v>
      </c>
      <c r="C32" s="147" t="s">
        <v>758</v>
      </c>
      <c r="D32" s="205"/>
      <c r="E32" s="21" t="s">
        <v>536</v>
      </c>
      <c r="F32" s="181" t="s">
        <v>751</v>
      </c>
    </row>
    <row r="33" spans="1:6" ht="17.100000000000001" customHeight="1">
      <c r="A33" s="202"/>
      <c r="B33" s="137" t="s">
        <v>533</v>
      </c>
      <c r="C33" s="148" t="s">
        <v>759</v>
      </c>
      <c r="D33" s="205"/>
      <c r="E33" s="21" t="s">
        <v>537</v>
      </c>
      <c r="F33" s="181" t="s">
        <v>752</v>
      </c>
    </row>
    <row r="34" spans="1:6" ht="17.100000000000001" customHeight="1">
      <c r="A34" s="222"/>
      <c r="B34" s="137" t="s">
        <v>534</v>
      </c>
      <c r="C34" s="148" t="s">
        <v>760</v>
      </c>
      <c r="D34" s="224"/>
      <c r="E34" s="21" t="s">
        <v>538</v>
      </c>
      <c r="F34" s="181" t="s">
        <v>753</v>
      </c>
    </row>
    <row r="35" spans="1:6" ht="17.100000000000001" customHeight="1">
      <c r="A35" s="223"/>
      <c r="B35" s="137" t="s">
        <v>535</v>
      </c>
      <c r="C35" s="148" t="s">
        <v>761</v>
      </c>
      <c r="D35" s="225"/>
      <c r="E35" s="21" t="s">
        <v>539</v>
      </c>
      <c r="F35" s="181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763</v>
      </c>
      <c r="C37" s="227"/>
      <c r="D37" s="227"/>
      <c r="E37" s="227"/>
      <c r="F37" s="228"/>
    </row>
    <row r="38" spans="1:6" ht="17.100000000000001" customHeight="1">
      <c r="A38" s="222"/>
      <c r="B38" s="226" t="s">
        <v>762</v>
      </c>
      <c r="C38" s="227"/>
      <c r="D38" s="227"/>
      <c r="E38" s="227"/>
      <c r="F38" s="228"/>
    </row>
    <row r="39" spans="1:6" ht="17.100000000000001" customHeight="1">
      <c r="A39" s="223"/>
      <c r="B39" s="226"/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755</v>
      </c>
      <c r="C40" s="227"/>
      <c r="D40" s="227"/>
      <c r="E40" s="227"/>
      <c r="F40" s="228"/>
    </row>
    <row r="41" spans="1:6" ht="17.100000000000001" customHeight="1">
      <c r="A41" s="222"/>
      <c r="B41" s="226" t="s">
        <v>756</v>
      </c>
      <c r="C41" s="227"/>
      <c r="D41" s="227"/>
      <c r="E41" s="227"/>
      <c r="F41" s="228"/>
    </row>
    <row r="42" spans="1:6" ht="17.100000000000001" customHeight="1">
      <c r="A42" s="223"/>
      <c r="B42" s="226"/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80" t="s">
        <v>36</v>
      </c>
      <c r="B44" s="203" t="s">
        <v>33</v>
      </c>
      <c r="C44" s="204"/>
      <c r="D44" s="180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76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E25" sqref="E25:F25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8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40" t="s">
        <v>5</v>
      </c>
      <c r="B2" s="20">
        <v>41732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37" t="s">
        <v>15</v>
      </c>
      <c r="D3" s="37" t="s">
        <v>16</v>
      </c>
      <c r="E3" s="37" t="s">
        <v>15</v>
      </c>
      <c r="F3" s="10" t="s">
        <v>16</v>
      </c>
      <c r="G3" s="1"/>
    </row>
    <row r="4" spans="1:8" ht="17.100000000000001" customHeight="1">
      <c r="A4" s="40" t="s">
        <v>6</v>
      </c>
      <c r="B4" s="5">
        <v>1645300</v>
      </c>
      <c r="C4" s="11" t="s">
        <v>45</v>
      </c>
      <c r="D4" s="14">
        <v>0.11</v>
      </c>
      <c r="E4" s="12" t="s">
        <v>54</v>
      </c>
      <c r="F4" s="16">
        <v>0.11</v>
      </c>
      <c r="G4" s="1"/>
    </row>
    <row r="5" spans="1:8" ht="17.100000000000001" customHeight="1">
      <c r="A5" s="40" t="s">
        <v>7</v>
      </c>
      <c r="B5" s="5">
        <f>B6-B4</f>
        <v>1110200</v>
      </c>
      <c r="C5" s="12" t="s">
        <v>46</v>
      </c>
      <c r="D5" s="14">
        <v>0.04</v>
      </c>
      <c r="E5" s="12" t="s">
        <v>55</v>
      </c>
      <c r="F5" s="16">
        <v>0.19</v>
      </c>
      <c r="H5" s="22"/>
    </row>
    <row r="6" spans="1:8" ht="17.100000000000001" customHeight="1">
      <c r="A6" s="40" t="s">
        <v>8</v>
      </c>
      <c r="B6" s="5">
        <v>2755500</v>
      </c>
      <c r="C6" s="11" t="s">
        <v>47</v>
      </c>
      <c r="D6" s="14">
        <v>0.15</v>
      </c>
      <c r="E6" s="12" t="s">
        <v>56</v>
      </c>
      <c r="F6" s="16">
        <v>0.06</v>
      </c>
      <c r="G6" s="23"/>
      <c r="H6" s="22"/>
    </row>
    <row r="7" spans="1:8" ht="17.100000000000001" customHeight="1">
      <c r="A7" s="40" t="s">
        <v>9</v>
      </c>
      <c r="B7" s="5">
        <v>9511850</v>
      </c>
      <c r="C7" s="12" t="s">
        <v>52</v>
      </c>
      <c r="D7" s="14">
        <v>0.18</v>
      </c>
      <c r="E7" s="11" t="s">
        <v>57</v>
      </c>
      <c r="F7" s="16">
        <v>0</v>
      </c>
      <c r="H7" s="22"/>
    </row>
    <row r="8" spans="1:8" ht="17.100000000000001" customHeight="1">
      <c r="A8" s="40" t="s">
        <v>14</v>
      </c>
      <c r="B8" s="5">
        <v>91022800</v>
      </c>
      <c r="C8" s="11" t="s">
        <v>53</v>
      </c>
      <c r="D8" s="14">
        <v>0.04</v>
      </c>
      <c r="E8" s="12" t="s">
        <v>58</v>
      </c>
      <c r="F8" s="16">
        <v>0.12</v>
      </c>
      <c r="H8" s="22"/>
    </row>
    <row r="9" spans="1:8" ht="17.100000000000001" customHeight="1">
      <c r="A9" s="40" t="s">
        <v>32</v>
      </c>
      <c r="B9" s="7">
        <f>B7/B8</f>
        <v>0.10449964184797655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40" t="s">
        <v>23</v>
      </c>
      <c r="C11" s="40" t="s">
        <v>19</v>
      </c>
      <c r="D11" s="40" t="s">
        <v>22</v>
      </c>
      <c r="E11" s="40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130</v>
      </c>
      <c r="D12" s="195" t="s">
        <v>20</v>
      </c>
      <c r="E12" s="42" t="s">
        <v>134</v>
      </c>
      <c r="F12" s="19">
        <v>8</v>
      </c>
      <c r="H12" s="23"/>
    </row>
    <row r="13" spans="1:8" ht="17.100000000000001" customHeight="1">
      <c r="A13" s="194"/>
      <c r="B13" s="4" t="s">
        <v>49</v>
      </c>
      <c r="C13" s="24" t="s">
        <v>131</v>
      </c>
      <c r="D13" s="195"/>
      <c r="E13" s="42" t="s">
        <v>135</v>
      </c>
      <c r="F13" s="19">
        <v>7</v>
      </c>
    </row>
    <row r="14" spans="1:8" ht="17.100000000000001" customHeight="1">
      <c r="A14" s="194"/>
      <c r="B14" s="4" t="s">
        <v>50</v>
      </c>
      <c r="C14" s="24" t="s">
        <v>132</v>
      </c>
      <c r="D14" s="195" t="s">
        <v>21</v>
      </c>
      <c r="E14" s="42" t="s">
        <v>136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133</v>
      </c>
      <c r="D15" s="195"/>
      <c r="E15" s="42" t="s">
        <v>137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40" t="s">
        <v>42</v>
      </c>
      <c r="C17" s="40" t="s">
        <v>25</v>
      </c>
      <c r="D17" s="40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41">
        <v>0.47916666666666669</v>
      </c>
      <c r="C18" s="41" t="s">
        <v>111</v>
      </c>
      <c r="D18" s="15">
        <v>4</v>
      </c>
      <c r="E18" s="199"/>
      <c r="F18" s="200"/>
    </row>
    <row r="19" spans="1:6" ht="17.100000000000001" customHeight="1">
      <c r="A19" s="194"/>
      <c r="B19" s="41">
        <v>0.4861111111111111</v>
      </c>
      <c r="C19" s="41" t="s">
        <v>112</v>
      </c>
      <c r="D19" s="15">
        <v>2</v>
      </c>
      <c r="E19" s="199"/>
      <c r="F19" s="200"/>
    </row>
    <row r="20" spans="1:6" ht="17.100000000000001" customHeight="1">
      <c r="A20" s="194"/>
      <c r="B20" s="41">
        <v>0.5</v>
      </c>
      <c r="C20" s="41" t="s">
        <v>113</v>
      </c>
      <c r="D20" s="15">
        <v>2</v>
      </c>
      <c r="E20" s="199"/>
      <c r="F20" s="200"/>
    </row>
    <row r="21" spans="1:6" ht="17.100000000000001" customHeight="1">
      <c r="A21" s="194"/>
      <c r="B21" s="41">
        <v>0.52083333333333337</v>
      </c>
      <c r="C21" s="41" t="s">
        <v>114</v>
      </c>
      <c r="D21" s="15">
        <v>4</v>
      </c>
      <c r="E21" s="199" t="s">
        <v>115</v>
      </c>
      <c r="F21" s="200"/>
    </row>
    <row r="22" spans="1:6" ht="17.100000000000001" customHeight="1">
      <c r="A22" s="194"/>
      <c r="B22" s="41"/>
      <c r="C22" s="41"/>
      <c r="D22" s="15"/>
      <c r="E22" s="199"/>
      <c r="F22" s="200"/>
    </row>
    <row r="23" spans="1:6" ht="17.100000000000001" customHeight="1">
      <c r="A23" s="198"/>
      <c r="B23" s="41"/>
      <c r="C23" s="24"/>
      <c r="D23" s="15"/>
      <c r="E23" s="199"/>
      <c r="F23" s="200"/>
    </row>
    <row r="24" spans="1:6" ht="17.100000000000001" customHeight="1">
      <c r="A24" s="194" t="s">
        <v>0</v>
      </c>
      <c r="B24" s="41">
        <v>0.79513888888888884</v>
      </c>
      <c r="C24" s="41" t="s">
        <v>138</v>
      </c>
      <c r="D24" s="15">
        <v>2</v>
      </c>
      <c r="E24" s="199"/>
      <c r="F24" s="200"/>
    </row>
    <row r="25" spans="1:6" ht="17.100000000000001" customHeight="1">
      <c r="A25" s="194"/>
      <c r="B25" s="41"/>
      <c r="C25" s="41"/>
      <c r="D25" s="15"/>
      <c r="E25" s="199"/>
      <c r="F25" s="200"/>
    </row>
    <row r="26" spans="1:6" ht="17.100000000000001" customHeight="1">
      <c r="A26" s="194"/>
      <c r="B26" s="41"/>
      <c r="C26" s="41"/>
      <c r="D26" s="15"/>
      <c r="E26" s="199"/>
      <c r="F26" s="200"/>
    </row>
    <row r="27" spans="1:6" ht="17.100000000000001" customHeight="1">
      <c r="A27" s="194"/>
      <c r="B27" s="41"/>
      <c r="C27" s="41"/>
      <c r="D27" s="15"/>
      <c r="E27" s="199"/>
      <c r="F27" s="200"/>
    </row>
    <row r="28" spans="1:6" ht="17.100000000000001" customHeight="1">
      <c r="A28" s="194"/>
      <c r="B28" s="41"/>
      <c r="C28" s="13"/>
      <c r="D28" s="15"/>
      <c r="E28" s="199"/>
      <c r="F28" s="200"/>
    </row>
    <row r="29" spans="1:6" ht="17.100000000000001" customHeight="1">
      <c r="A29" s="194"/>
      <c r="B29" s="41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124</v>
      </c>
      <c r="C31" s="204"/>
      <c r="D31" s="201" t="s">
        <v>24</v>
      </c>
      <c r="E31" s="203" t="s">
        <v>116</v>
      </c>
      <c r="F31" s="204"/>
    </row>
    <row r="32" spans="1:6" ht="17.100000000000001" customHeight="1">
      <c r="A32" s="202"/>
      <c r="B32" s="206" t="s">
        <v>125</v>
      </c>
      <c r="C32" s="206"/>
      <c r="D32" s="205"/>
      <c r="E32" s="206" t="s">
        <v>129</v>
      </c>
      <c r="F32" s="206"/>
    </row>
    <row r="33" spans="1:6" ht="17.100000000000001" customHeight="1">
      <c r="A33" s="202"/>
      <c r="B33" s="207"/>
      <c r="C33" s="208"/>
      <c r="D33" s="205"/>
      <c r="E33" s="209" t="s">
        <v>128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39" t="s">
        <v>36</v>
      </c>
      <c r="B35" s="203" t="s">
        <v>33</v>
      </c>
      <c r="C35" s="204"/>
      <c r="D35" s="39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126</v>
      </c>
      <c r="C37" s="219"/>
      <c r="D37" s="195" t="s">
        <v>24</v>
      </c>
      <c r="E37" s="218" t="s">
        <v>117</v>
      </c>
      <c r="F37" s="219"/>
    </row>
    <row r="38" spans="1:6" ht="17.100000000000001" customHeight="1">
      <c r="A38" s="195"/>
      <c r="B38" s="206" t="s">
        <v>127</v>
      </c>
      <c r="C38" s="206"/>
      <c r="D38" s="217"/>
      <c r="E38" s="218" t="s">
        <v>118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38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106" zoomScaleNormal="106" zoomScalePageLayoutView="150" workbookViewId="0">
      <selection activeCell="H8" sqref="H8"/>
    </sheetView>
  </sheetViews>
  <sheetFormatPr defaultColWidth="11.5546875" defaultRowHeight="17.25"/>
  <cols>
    <col min="1" max="1" width="12.77734375" customWidth="1"/>
    <col min="2" max="2" width="16.77734375" style="6" customWidth="1"/>
    <col min="3" max="3" width="19.33203125" style="6" customWidth="1"/>
    <col min="4" max="4" width="11.77734375" style="6" customWidth="1"/>
    <col min="5" max="5" width="16.77734375" style="6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91" t="s">
        <v>39</v>
      </c>
      <c r="B1" s="191"/>
      <c r="C1" s="191"/>
      <c r="D1" s="191"/>
      <c r="E1" s="191"/>
      <c r="F1" s="191"/>
    </row>
    <row r="2" spans="1:7" ht="20.100000000000001" customHeight="1">
      <c r="A2" s="187" t="s">
        <v>5</v>
      </c>
      <c r="B2" s="20">
        <v>41759</v>
      </c>
      <c r="C2" s="8" t="s">
        <v>17</v>
      </c>
      <c r="D2" s="20" t="s">
        <v>244</v>
      </c>
      <c r="E2" s="9" t="s">
        <v>18</v>
      </c>
      <c r="F2" s="24"/>
    </row>
    <row r="3" spans="1:7" ht="24" customHeight="1">
      <c r="A3" s="192" t="s">
        <v>35</v>
      </c>
      <c r="B3" s="192"/>
      <c r="C3" s="188" t="s">
        <v>15</v>
      </c>
      <c r="D3" s="188" t="s">
        <v>16</v>
      </c>
      <c r="E3" s="188" t="s">
        <v>15</v>
      </c>
      <c r="F3" s="10" t="s">
        <v>16</v>
      </c>
    </row>
    <row r="4" spans="1:7" ht="17.100000000000001" customHeight="1">
      <c r="A4" s="187" t="s">
        <v>6</v>
      </c>
      <c r="B4" s="5">
        <v>884500</v>
      </c>
      <c r="C4" s="11" t="s">
        <v>45</v>
      </c>
      <c r="D4" s="14">
        <v>0.04</v>
      </c>
      <c r="E4" s="12" t="s">
        <v>54</v>
      </c>
      <c r="F4" s="14">
        <v>0.16</v>
      </c>
      <c r="G4" s="63"/>
    </row>
    <row r="5" spans="1:7" ht="17.100000000000001" customHeight="1">
      <c r="A5" s="187" t="s">
        <v>7</v>
      </c>
      <c r="B5" s="5">
        <f>B6-B4</f>
        <v>656000</v>
      </c>
      <c r="C5" s="12" t="s">
        <v>46</v>
      </c>
      <c r="D5" s="14">
        <v>0.04</v>
      </c>
      <c r="E5" s="12" t="s">
        <v>55</v>
      </c>
      <c r="F5" s="14">
        <v>0.28999999999999998</v>
      </c>
    </row>
    <row r="6" spans="1:7" ht="17.100000000000001" customHeight="1">
      <c r="A6" s="187" t="s">
        <v>8</v>
      </c>
      <c r="B6" s="5">
        <v>1540500</v>
      </c>
      <c r="C6" s="11" t="s">
        <v>47</v>
      </c>
      <c r="D6" s="14">
        <v>0.11</v>
      </c>
      <c r="E6" s="12" t="s">
        <v>56</v>
      </c>
      <c r="F6" s="14">
        <v>0</v>
      </c>
    </row>
    <row r="7" spans="1:7" ht="17.100000000000001" customHeight="1">
      <c r="A7" s="187" t="s">
        <v>9</v>
      </c>
      <c r="B7" s="5">
        <v>93704000</v>
      </c>
      <c r="C7" s="12" t="s">
        <v>52</v>
      </c>
      <c r="D7" s="14">
        <v>0.09</v>
      </c>
      <c r="E7" s="11" t="s">
        <v>57</v>
      </c>
      <c r="F7" s="14">
        <v>0</v>
      </c>
    </row>
    <row r="8" spans="1:7" ht="17.100000000000001" customHeight="1">
      <c r="A8" s="187" t="s">
        <v>14</v>
      </c>
      <c r="B8" s="5">
        <v>91022800</v>
      </c>
      <c r="C8" s="11" t="s">
        <v>53</v>
      </c>
      <c r="D8" s="14">
        <v>0.05</v>
      </c>
      <c r="E8" s="12" t="s">
        <v>58</v>
      </c>
      <c r="F8" s="14">
        <v>0.21</v>
      </c>
    </row>
    <row r="9" spans="1:7" ht="17.100000000000001" customHeight="1">
      <c r="A9" s="187" t="s">
        <v>32</v>
      </c>
      <c r="B9" s="7">
        <f>B7/B8</f>
        <v>1.0294563559899279</v>
      </c>
      <c r="C9" s="11"/>
      <c r="D9" s="14"/>
      <c r="E9" s="12"/>
      <c r="F9" s="16"/>
    </row>
    <row r="10" spans="1:7" ht="27.95" customHeight="1">
      <c r="A10" s="193" t="s">
        <v>30</v>
      </c>
      <c r="B10" s="193"/>
      <c r="C10" s="193"/>
      <c r="D10" s="193"/>
      <c r="E10" s="193"/>
      <c r="F10" s="193"/>
    </row>
    <row r="11" spans="1:7" ht="17.100000000000001" customHeight="1">
      <c r="A11" s="194" t="s">
        <v>31</v>
      </c>
      <c r="B11" s="187" t="s">
        <v>23</v>
      </c>
      <c r="C11" s="187" t="s">
        <v>19</v>
      </c>
      <c r="D11" s="187" t="s">
        <v>22</v>
      </c>
      <c r="E11" s="187" t="s">
        <v>10</v>
      </c>
      <c r="F11" s="21" t="s">
        <v>11</v>
      </c>
    </row>
    <row r="12" spans="1:7" ht="17.100000000000001" customHeight="1">
      <c r="A12" s="194"/>
      <c r="B12" s="138" t="s">
        <v>144</v>
      </c>
      <c r="C12" s="24" t="s">
        <v>774</v>
      </c>
      <c r="D12" s="195" t="s">
        <v>20</v>
      </c>
      <c r="E12" s="190" t="s">
        <v>775</v>
      </c>
      <c r="F12" s="19">
        <v>7</v>
      </c>
      <c r="G12" s="22"/>
    </row>
    <row r="13" spans="1:7" ht="17.100000000000001" customHeight="1">
      <c r="A13" s="194"/>
      <c r="B13" s="138" t="s">
        <v>49</v>
      </c>
      <c r="C13" s="24" t="s">
        <v>774</v>
      </c>
      <c r="D13" s="195"/>
      <c r="E13" s="190" t="s">
        <v>776</v>
      </c>
      <c r="F13" s="19">
        <v>5</v>
      </c>
    </row>
    <row r="14" spans="1:7" ht="17.100000000000001" customHeight="1">
      <c r="A14" s="194"/>
      <c r="B14" s="138" t="s">
        <v>200</v>
      </c>
      <c r="C14" s="24" t="s">
        <v>774</v>
      </c>
      <c r="D14" s="195" t="s">
        <v>21</v>
      </c>
      <c r="E14" s="138" t="s">
        <v>200</v>
      </c>
      <c r="F14" s="19">
        <v>0</v>
      </c>
    </row>
    <row r="15" spans="1:7" ht="17.100000000000001" customHeight="1">
      <c r="A15" s="194"/>
      <c r="B15" s="138" t="s">
        <v>51</v>
      </c>
      <c r="C15" s="24" t="s">
        <v>774</v>
      </c>
      <c r="D15" s="195"/>
      <c r="E15" s="138" t="s">
        <v>542</v>
      </c>
      <c r="F15" s="19">
        <v>0</v>
      </c>
    </row>
    <row r="16" spans="1:7" ht="27.95" customHeight="1">
      <c r="A16" s="193" t="s">
        <v>43</v>
      </c>
      <c r="B16" s="193"/>
      <c r="C16" s="193"/>
      <c r="D16" s="193"/>
      <c r="E16" s="193"/>
      <c r="F16" s="193"/>
    </row>
    <row r="17" spans="1:6" ht="18.95" customHeight="1">
      <c r="A17" s="2"/>
      <c r="B17" s="187" t="s">
        <v>42</v>
      </c>
      <c r="C17" s="187" t="s">
        <v>25</v>
      </c>
      <c r="D17" s="187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189">
        <v>0.47916666666666669</v>
      </c>
      <c r="C18" s="189" t="s">
        <v>777</v>
      </c>
      <c r="D18" s="15">
        <v>6</v>
      </c>
      <c r="E18" s="199"/>
      <c r="F18" s="200"/>
    </row>
    <row r="19" spans="1:6" ht="17.100000000000001" customHeight="1">
      <c r="A19" s="194"/>
      <c r="B19" s="189">
        <v>0.5</v>
      </c>
      <c r="C19" s="189" t="s">
        <v>778</v>
      </c>
      <c r="D19" s="15">
        <v>3</v>
      </c>
      <c r="E19" s="199"/>
      <c r="F19" s="200"/>
    </row>
    <row r="20" spans="1:6" ht="17.100000000000001" customHeight="1">
      <c r="A20" s="194"/>
      <c r="B20" s="189"/>
      <c r="C20" s="189"/>
      <c r="D20" s="15"/>
      <c r="E20" s="199"/>
      <c r="F20" s="200"/>
    </row>
    <row r="21" spans="1:6" ht="17.100000000000001" customHeight="1">
      <c r="A21" s="194"/>
      <c r="B21" s="189"/>
      <c r="C21" s="189"/>
      <c r="D21" s="15"/>
      <c r="E21" s="199"/>
      <c r="F21" s="200"/>
    </row>
    <row r="22" spans="1:6" ht="17.100000000000001" customHeight="1">
      <c r="A22" s="194"/>
      <c r="B22" s="189"/>
      <c r="C22" s="189"/>
      <c r="D22" s="15"/>
      <c r="E22" s="199"/>
      <c r="F22" s="200"/>
    </row>
    <row r="23" spans="1:6" ht="17.100000000000001" customHeight="1">
      <c r="A23" s="198"/>
      <c r="B23" s="189"/>
      <c r="C23" s="24"/>
      <c r="D23" s="15"/>
      <c r="E23" s="199"/>
      <c r="F23" s="200"/>
    </row>
    <row r="24" spans="1:6" ht="17.100000000000001" customHeight="1">
      <c r="A24" s="194" t="s">
        <v>0</v>
      </c>
      <c r="B24" s="189">
        <v>0.8125</v>
      </c>
      <c r="C24" s="189" t="s">
        <v>779</v>
      </c>
      <c r="D24" s="15">
        <v>3</v>
      </c>
      <c r="E24" s="199" t="s">
        <v>780</v>
      </c>
      <c r="F24" s="200"/>
    </row>
    <row r="25" spans="1:6" ht="17.100000000000001" customHeight="1">
      <c r="A25" s="194"/>
      <c r="B25" s="189">
        <v>0.8125</v>
      </c>
      <c r="C25" s="189" t="s">
        <v>781</v>
      </c>
      <c r="D25" s="15">
        <v>3</v>
      </c>
      <c r="E25" s="199" t="s">
        <v>782</v>
      </c>
      <c r="F25" s="200"/>
    </row>
    <row r="26" spans="1:6" ht="17.100000000000001" customHeight="1">
      <c r="A26" s="194"/>
      <c r="B26" s="189">
        <v>0.8125</v>
      </c>
      <c r="C26" s="189" t="s">
        <v>783</v>
      </c>
      <c r="D26" s="15" t="s">
        <v>784</v>
      </c>
      <c r="E26" s="199"/>
      <c r="F26" s="200"/>
    </row>
    <row r="27" spans="1:6" ht="17.100000000000001" customHeight="1">
      <c r="A27" s="194"/>
      <c r="B27" s="186"/>
      <c r="C27" s="186"/>
      <c r="D27" s="15"/>
      <c r="E27" s="199"/>
      <c r="F27" s="200"/>
    </row>
    <row r="28" spans="1:6" ht="17.100000000000001" customHeight="1">
      <c r="A28" s="194"/>
      <c r="B28" s="186"/>
      <c r="C28" s="186"/>
      <c r="D28" s="15"/>
      <c r="E28" s="199"/>
      <c r="F28" s="200"/>
    </row>
    <row r="29" spans="1:6" ht="17.100000000000001" customHeight="1">
      <c r="A29" s="194"/>
      <c r="B29" s="186"/>
      <c r="C29" s="24"/>
      <c r="D29" s="15"/>
      <c r="E29" s="199"/>
      <c r="F29" s="200"/>
    </row>
    <row r="30" spans="1:6" ht="26.1" customHeight="1">
      <c r="A30" s="193" t="s">
        <v>530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135" t="s">
        <v>531</v>
      </c>
      <c r="C31" s="146" t="s">
        <v>785</v>
      </c>
      <c r="D31" s="201" t="s">
        <v>24</v>
      </c>
      <c r="E31" s="187" t="s">
        <v>531</v>
      </c>
      <c r="F31" s="146" t="s">
        <v>769</v>
      </c>
    </row>
    <row r="32" spans="1:6" ht="17.100000000000001" customHeight="1">
      <c r="A32" s="202"/>
      <c r="B32" s="136" t="s">
        <v>532</v>
      </c>
      <c r="C32" s="147" t="s">
        <v>786</v>
      </c>
      <c r="D32" s="205"/>
      <c r="E32" s="21" t="s">
        <v>536</v>
      </c>
      <c r="F32" s="185" t="s">
        <v>773</v>
      </c>
    </row>
    <row r="33" spans="1:6" ht="17.100000000000001" customHeight="1">
      <c r="A33" s="202"/>
      <c r="B33" s="137" t="s">
        <v>533</v>
      </c>
      <c r="C33" s="148" t="s">
        <v>787</v>
      </c>
      <c r="D33" s="205"/>
      <c r="E33" s="21" t="s">
        <v>537</v>
      </c>
      <c r="F33" s="185" t="s">
        <v>770</v>
      </c>
    </row>
    <row r="34" spans="1:6" ht="17.100000000000001" customHeight="1">
      <c r="A34" s="222"/>
      <c r="B34" s="137" t="s">
        <v>534</v>
      </c>
      <c r="C34" s="148" t="s">
        <v>788</v>
      </c>
      <c r="D34" s="224"/>
      <c r="E34" s="21" t="s">
        <v>538</v>
      </c>
      <c r="F34" s="185" t="s">
        <v>687</v>
      </c>
    </row>
    <row r="35" spans="1:6" ht="17.100000000000001" customHeight="1">
      <c r="A35" s="223"/>
      <c r="B35" s="137" t="s">
        <v>535</v>
      </c>
      <c r="C35" s="148" t="s">
        <v>789</v>
      </c>
      <c r="D35" s="225"/>
      <c r="E35" s="21" t="s">
        <v>539</v>
      </c>
      <c r="F35" s="185"/>
    </row>
    <row r="36" spans="1:6" ht="27" customHeight="1">
      <c r="A36" s="193" t="s">
        <v>540</v>
      </c>
      <c r="B36" s="193"/>
      <c r="C36" s="193"/>
      <c r="D36" s="193"/>
      <c r="E36" s="193"/>
      <c r="F36" s="193"/>
    </row>
    <row r="37" spans="1:6" ht="17.100000000000001" customHeight="1">
      <c r="A37" s="201" t="s">
        <v>37</v>
      </c>
      <c r="B37" s="226" t="s">
        <v>790</v>
      </c>
      <c r="C37" s="227"/>
      <c r="D37" s="227"/>
      <c r="E37" s="227"/>
      <c r="F37" s="228"/>
    </row>
    <row r="38" spans="1:6" ht="17.100000000000001" customHeight="1">
      <c r="A38" s="222"/>
      <c r="B38" s="226" t="s">
        <v>791</v>
      </c>
      <c r="C38" s="227"/>
      <c r="D38" s="227"/>
      <c r="E38" s="227"/>
      <c r="F38" s="228"/>
    </row>
    <row r="39" spans="1:6" ht="17.100000000000001" customHeight="1">
      <c r="A39" s="223"/>
      <c r="B39" s="226"/>
      <c r="C39" s="227"/>
      <c r="D39" s="227"/>
      <c r="E39" s="227"/>
      <c r="F39" s="228"/>
    </row>
    <row r="40" spans="1:6" ht="17.100000000000001" customHeight="1">
      <c r="A40" s="201" t="s">
        <v>24</v>
      </c>
      <c r="B40" s="226" t="s">
        <v>771</v>
      </c>
      <c r="C40" s="227"/>
      <c r="D40" s="227"/>
      <c r="E40" s="227"/>
      <c r="F40" s="228"/>
    </row>
    <row r="41" spans="1:6" ht="17.100000000000001" customHeight="1">
      <c r="A41" s="222"/>
      <c r="B41" s="226" t="s">
        <v>772</v>
      </c>
      <c r="C41" s="227"/>
      <c r="D41" s="227"/>
      <c r="E41" s="227"/>
      <c r="F41" s="228"/>
    </row>
    <row r="42" spans="1:6" ht="17.100000000000001" customHeight="1">
      <c r="A42" s="223"/>
      <c r="B42" s="226" t="s">
        <v>792</v>
      </c>
      <c r="C42" s="227"/>
      <c r="D42" s="227"/>
      <c r="E42" s="227"/>
      <c r="F42" s="228"/>
    </row>
    <row r="43" spans="1:6" ht="24" customHeight="1">
      <c r="A43" s="193" t="s">
        <v>40</v>
      </c>
      <c r="B43" s="193"/>
      <c r="C43" s="193"/>
      <c r="D43" s="193"/>
      <c r="E43" s="193"/>
      <c r="F43" s="193"/>
    </row>
    <row r="44" spans="1:6" ht="27" customHeight="1">
      <c r="A44" s="184" t="s">
        <v>36</v>
      </c>
      <c r="B44" s="203" t="s">
        <v>33</v>
      </c>
      <c r="C44" s="204"/>
      <c r="D44" s="184" t="s">
        <v>24</v>
      </c>
      <c r="E44" s="203" t="s">
        <v>33</v>
      </c>
      <c r="F44" s="204"/>
    </row>
    <row r="45" spans="1:6" ht="24" customHeight="1">
      <c r="A45" s="211" t="s">
        <v>13</v>
      </c>
      <c r="B45" s="212"/>
      <c r="C45" s="213"/>
      <c r="D45" s="182" t="s">
        <v>12</v>
      </c>
      <c r="E45" s="214">
        <f>B47+B48+B49+E47+E48+E49</f>
        <v>0</v>
      </c>
      <c r="F45" s="215"/>
    </row>
    <row r="46" spans="1:6" ht="17.100000000000001" customHeight="1">
      <c r="A46" s="216" t="s">
        <v>36</v>
      </c>
      <c r="B46" s="17" t="s">
        <v>2</v>
      </c>
      <c r="C46" s="17" t="s">
        <v>28</v>
      </c>
      <c r="D46" s="216" t="s">
        <v>24</v>
      </c>
      <c r="E46" s="17" t="s">
        <v>29</v>
      </c>
      <c r="F46" s="17" t="s">
        <v>3</v>
      </c>
    </row>
    <row r="47" spans="1:6" ht="17.100000000000001" customHeight="1">
      <c r="A47" s="216"/>
      <c r="B47" s="3"/>
      <c r="C47" s="3"/>
      <c r="D47" s="217"/>
      <c r="E47" s="3"/>
      <c r="F47" s="18"/>
    </row>
    <row r="48" spans="1:6" ht="17.100000000000001" customHeight="1">
      <c r="A48" s="216"/>
      <c r="B48" s="3"/>
      <c r="C48" s="3"/>
      <c r="D48" s="217"/>
      <c r="E48" s="3"/>
      <c r="F48" s="18"/>
    </row>
    <row r="49" spans="1:6" ht="17.100000000000001" customHeight="1">
      <c r="A49" s="216"/>
      <c r="B49" s="3"/>
      <c r="C49" s="3"/>
      <c r="D49" s="217"/>
      <c r="E49" s="3"/>
      <c r="F49" s="18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9" sqref="B39:C39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8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47" t="s">
        <v>5</v>
      </c>
      <c r="B2" s="20">
        <v>41733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48" t="s">
        <v>15</v>
      </c>
      <c r="D3" s="48" t="s">
        <v>16</v>
      </c>
      <c r="E3" s="48" t="s">
        <v>15</v>
      </c>
      <c r="F3" s="10" t="s">
        <v>16</v>
      </c>
      <c r="G3" s="1"/>
    </row>
    <row r="4" spans="1:8" ht="17.100000000000001" customHeight="1">
      <c r="A4" s="47" t="s">
        <v>6</v>
      </c>
      <c r="B4" s="5">
        <v>1874900</v>
      </c>
      <c r="C4" s="11" t="s">
        <v>45</v>
      </c>
      <c r="D4" s="14">
        <v>7.0000000000000007E-2</v>
      </c>
      <c r="E4" s="12" t="s">
        <v>54</v>
      </c>
      <c r="F4" s="16">
        <v>7.0000000000000007E-2</v>
      </c>
      <c r="G4" s="1"/>
    </row>
    <row r="5" spans="1:8" ht="17.100000000000001" customHeight="1">
      <c r="A5" s="47" t="s">
        <v>7</v>
      </c>
      <c r="B5" s="5">
        <f>B6-B4</f>
        <v>3156400</v>
      </c>
      <c r="C5" s="12" t="s">
        <v>46</v>
      </c>
      <c r="D5" s="14">
        <v>0.05</v>
      </c>
      <c r="E5" s="12" t="s">
        <v>55</v>
      </c>
      <c r="F5" s="16">
        <v>0.17</v>
      </c>
      <c r="H5" s="22"/>
    </row>
    <row r="6" spans="1:8" ht="17.100000000000001" customHeight="1">
      <c r="A6" s="47" t="s">
        <v>8</v>
      </c>
      <c r="B6" s="5">
        <v>5031300</v>
      </c>
      <c r="C6" s="11" t="s">
        <v>47</v>
      </c>
      <c r="D6" s="14">
        <v>0.14000000000000001</v>
      </c>
      <c r="E6" s="12" t="s">
        <v>56</v>
      </c>
      <c r="F6" s="16">
        <v>0.04</v>
      </c>
      <c r="G6" s="23"/>
      <c r="H6" s="22"/>
    </row>
    <row r="7" spans="1:8" ht="17.100000000000001" customHeight="1">
      <c r="A7" s="47" t="s">
        <v>9</v>
      </c>
      <c r="B7" s="5">
        <v>14543150</v>
      </c>
      <c r="C7" s="12" t="s">
        <v>52</v>
      </c>
      <c r="D7" s="14">
        <v>0.24</v>
      </c>
      <c r="E7" s="11" t="s">
        <v>57</v>
      </c>
      <c r="F7" s="16">
        <v>0</v>
      </c>
      <c r="H7" s="22"/>
    </row>
    <row r="8" spans="1:8" ht="17.100000000000001" customHeight="1">
      <c r="A8" s="47" t="s">
        <v>14</v>
      </c>
      <c r="B8" s="5">
        <v>91022800</v>
      </c>
      <c r="C8" s="11" t="s">
        <v>53</v>
      </c>
      <c r="D8" s="14">
        <v>0.02</v>
      </c>
      <c r="E8" s="12" t="s">
        <v>58</v>
      </c>
      <c r="F8" s="16">
        <v>0.22</v>
      </c>
      <c r="H8" s="22"/>
    </row>
    <row r="9" spans="1:8" ht="17.100000000000001" customHeight="1">
      <c r="A9" s="47" t="s">
        <v>32</v>
      </c>
      <c r="B9" s="7">
        <f>B7/B8</f>
        <v>0.1597748036755626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47" t="s">
        <v>23</v>
      </c>
      <c r="C11" s="47" t="s">
        <v>19</v>
      </c>
      <c r="D11" s="47" t="s">
        <v>22</v>
      </c>
      <c r="E11" s="47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139</v>
      </c>
      <c r="D12" s="195" t="s">
        <v>20</v>
      </c>
      <c r="E12" s="44" t="s">
        <v>135</v>
      </c>
      <c r="F12" s="19">
        <v>16</v>
      </c>
      <c r="H12" s="23"/>
    </row>
    <row r="13" spans="1:8" ht="17.100000000000001" customHeight="1">
      <c r="A13" s="194"/>
      <c r="B13" s="4" t="s">
        <v>49</v>
      </c>
      <c r="C13" s="24" t="s">
        <v>131</v>
      </c>
      <c r="D13" s="195"/>
      <c r="E13" s="44" t="s">
        <v>142</v>
      </c>
      <c r="F13" s="19">
        <v>12</v>
      </c>
    </row>
    <row r="14" spans="1:8" ht="17.100000000000001" customHeight="1">
      <c r="A14" s="194"/>
      <c r="B14" s="4" t="s">
        <v>50</v>
      </c>
      <c r="C14" s="24" t="s">
        <v>140</v>
      </c>
      <c r="D14" s="195" t="s">
        <v>21</v>
      </c>
      <c r="E14" s="44" t="s">
        <v>143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141</v>
      </c>
      <c r="D15" s="195"/>
      <c r="E15" s="44" t="s">
        <v>144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47" t="s">
        <v>42</v>
      </c>
      <c r="C17" s="47" t="s">
        <v>25</v>
      </c>
      <c r="D17" s="47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46">
        <v>0.47916666666666669</v>
      </c>
      <c r="C18" s="46" t="s">
        <v>145</v>
      </c>
      <c r="D18" s="15">
        <v>5</v>
      </c>
      <c r="E18" s="199"/>
      <c r="F18" s="200"/>
    </row>
    <row r="19" spans="1:6" ht="17.100000000000001" customHeight="1">
      <c r="A19" s="194"/>
      <c r="B19" s="46">
        <v>0.47916666666666669</v>
      </c>
      <c r="C19" s="46" t="s">
        <v>146</v>
      </c>
      <c r="D19" s="15" t="s">
        <v>147</v>
      </c>
      <c r="E19" s="199"/>
      <c r="F19" s="200"/>
    </row>
    <row r="20" spans="1:6" ht="17.100000000000001" customHeight="1">
      <c r="A20" s="194"/>
      <c r="B20" s="46">
        <v>0.47916666666666669</v>
      </c>
      <c r="C20" s="46" t="s">
        <v>148</v>
      </c>
      <c r="D20" s="15">
        <v>3</v>
      </c>
      <c r="E20" s="199"/>
      <c r="F20" s="200"/>
    </row>
    <row r="21" spans="1:6" ht="17.100000000000001" customHeight="1">
      <c r="A21" s="194"/>
      <c r="B21" s="46">
        <v>0.47916666666666669</v>
      </c>
      <c r="C21" s="46" t="s">
        <v>149</v>
      </c>
      <c r="D21" s="15">
        <v>2</v>
      </c>
      <c r="E21" s="199"/>
      <c r="F21" s="200"/>
    </row>
    <row r="22" spans="1:6" ht="17.100000000000001" customHeight="1">
      <c r="A22" s="194"/>
      <c r="B22" s="46">
        <v>0.52083333333333337</v>
      </c>
      <c r="C22" s="46" t="s">
        <v>150</v>
      </c>
      <c r="D22" s="15">
        <v>8</v>
      </c>
      <c r="E22" s="199" t="s">
        <v>151</v>
      </c>
      <c r="F22" s="200"/>
    </row>
    <row r="23" spans="1:6" ht="17.100000000000001" customHeight="1">
      <c r="A23" s="198"/>
      <c r="B23" s="46">
        <v>0.52083333333333337</v>
      </c>
      <c r="C23" s="24" t="s">
        <v>152</v>
      </c>
      <c r="D23" s="15">
        <v>6</v>
      </c>
      <c r="E23" s="199"/>
      <c r="F23" s="200"/>
    </row>
    <row r="24" spans="1:6" ht="17.100000000000001" customHeight="1">
      <c r="A24" s="194" t="s">
        <v>0</v>
      </c>
      <c r="B24" s="46">
        <v>0.70833333333333337</v>
      </c>
      <c r="C24" s="46" t="s">
        <v>153</v>
      </c>
      <c r="D24" s="15">
        <v>2</v>
      </c>
      <c r="E24" s="199"/>
      <c r="F24" s="200"/>
    </row>
    <row r="25" spans="1:6" ht="17.100000000000001" customHeight="1">
      <c r="A25" s="194"/>
      <c r="B25" s="46">
        <v>0.70833333333333337</v>
      </c>
      <c r="C25" s="46" t="s">
        <v>154</v>
      </c>
      <c r="D25" s="15">
        <v>2</v>
      </c>
      <c r="E25" s="199" t="s">
        <v>155</v>
      </c>
      <c r="F25" s="200"/>
    </row>
    <row r="26" spans="1:6" ht="17.100000000000001" customHeight="1">
      <c r="A26" s="194"/>
      <c r="B26" s="46">
        <v>0.75</v>
      </c>
      <c r="C26" s="46" t="s">
        <v>156</v>
      </c>
      <c r="D26" s="15">
        <v>2</v>
      </c>
      <c r="E26" s="199"/>
      <c r="F26" s="200"/>
    </row>
    <row r="27" spans="1:6" ht="17.100000000000001" customHeight="1">
      <c r="A27" s="194"/>
      <c r="B27" s="46">
        <v>0.75</v>
      </c>
      <c r="C27" s="46" t="s">
        <v>157</v>
      </c>
      <c r="D27" s="15">
        <v>4</v>
      </c>
      <c r="E27" s="199"/>
      <c r="F27" s="200"/>
    </row>
    <row r="28" spans="1:6" ht="17.100000000000001" customHeight="1">
      <c r="A28" s="194"/>
      <c r="B28" s="46">
        <v>0.79166666666666663</v>
      </c>
      <c r="C28" s="13" t="s">
        <v>158</v>
      </c>
      <c r="D28" s="15">
        <v>2</v>
      </c>
      <c r="E28" s="199" t="s">
        <v>159</v>
      </c>
      <c r="F28" s="200"/>
    </row>
    <row r="29" spans="1:6" ht="17.100000000000001" customHeight="1">
      <c r="A29" s="194"/>
      <c r="B29" s="46">
        <v>0.8125</v>
      </c>
      <c r="C29" s="24" t="s">
        <v>160</v>
      </c>
      <c r="D29" s="15">
        <v>4</v>
      </c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221</v>
      </c>
      <c r="C31" s="204"/>
      <c r="D31" s="201" t="s">
        <v>24</v>
      </c>
      <c r="E31" s="203" t="s">
        <v>161</v>
      </c>
      <c r="F31" s="204"/>
    </row>
    <row r="32" spans="1:6" ht="17.100000000000001" customHeight="1">
      <c r="A32" s="202"/>
      <c r="B32" s="206" t="s">
        <v>222</v>
      </c>
      <c r="C32" s="206"/>
      <c r="D32" s="205"/>
      <c r="E32" s="206" t="s">
        <v>162</v>
      </c>
      <c r="F32" s="206"/>
    </row>
    <row r="33" spans="1:6" ht="17.100000000000001" customHeight="1">
      <c r="A33" s="202"/>
      <c r="B33" s="207"/>
      <c r="C33" s="208"/>
      <c r="D33" s="205"/>
      <c r="E33" s="209" t="s">
        <v>163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45" t="s">
        <v>36</v>
      </c>
      <c r="B35" s="203" t="s">
        <v>33</v>
      </c>
      <c r="C35" s="204"/>
      <c r="D35" s="45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223</v>
      </c>
      <c r="C37" s="219"/>
      <c r="D37" s="195" t="s">
        <v>24</v>
      </c>
      <c r="E37" s="218" t="s">
        <v>164</v>
      </c>
      <c r="F37" s="219"/>
    </row>
    <row r="38" spans="1:6" ht="17.100000000000001" customHeight="1">
      <c r="A38" s="195"/>
      <c r="B38" s="206" t="s">
        <v>224</v>
      </c>
      <c r="C38" s="206"/>
      <c r="D38" s="217"/>
      <c r="E38" s="218" t="s">
        <v>165</v>
      </c>
      <c r="F38" s="219"/>
    </row>
    <row r="39" spans="1:6" ht="17.100000000000001" customHeight="1">
      <c r="A39" s="195"/>
      <c r="B39" s="220"/>
      <c r="C39" s="220"/>
      <c r="D39" s="217"/>
      <c r="E39" s="220" t="s">
        <v>166</v>
      </c>
      <c r="F39" s="220"/>
    </row>
    <row r="40" spans="1:6" ht="24" customHeight="1">
      <c r="A40" s="211" t="s">
        <v>13</v>
      </c>
      <c r="B40" s="212"/>
      <c r="C40" s="213"/>
      <c r="D40" s="43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8" sqref="B38:C38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8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52" t="s">
        <v>5</v>
      </c>
      <c r="B2" s="20">
        <v>41734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49" t="s">
        <v>15</v>
      </c>
      <c r="D3" s="49" t="s">
        <v>16</v>
      </c>
      <c r="E3" s="49" t="s">
        <v>15</v>
      </c>
      <c r="F3" s="10" t="s">
        <v>16</v>
      </c>
      <c r="G3" s="1"/>
    </row>
    <row r="4" spans="1:8" ht="17.100000000000001" customHeight="1">
      <c r="A4" s="52" t="s">
        <v>6</v>
      </c>
      <c r="B4" s="5">
        <v>2235850</v>
      </c>
      <c r="C4" s="11" t="s">
        <v>45</v>
      </c>
      <c r="D4" s="14">
        <v>0.11</v>
      </c>
      <c r="E4" s="12" t="s">
        <v>54</v>
      </c>
      <c r="F4" s="16">
        <v>7.0000000000000007E-2</v>
      </c>
      <c r="G4" s="1"/>
    </row>
    <row r="5" spans="1:8" ht="17.100000000000001" customHeight="1">
      <c r="A5" s="52" t="s">
        <v>7</v>
      </c>
      <c r="B5" s="5">
        <f>B6-B4</f>
        <v>4781500</v>
      </c>
      <c r="C5" s="12" t="s">
        <v>46</v>
      </c>
      <c r="D5" s="14">
        <v>0.04</v>
      </c>
      <c r="E5" s="12" t="s">
        <v>55</v>
      </c>
      <c r="F5" s="16">
        <v>0.11</v>
      </c>
      <c r="H5" s="22"/>
    </row>
    <row r="6" spans="1:8" ht="17.100000000000001" customHeight="1">
      <c r="A6" s="52" t="s">
        <v>8</v>
      </c>
      <c r="B6" s="5">
        <v>7017350</v>
      </c>
      <c r="C6" s="11" t="s">
        <v>47</v>
      </c>
      <c r="D6" s="14">
        <v>0.14000000000000001</v>
      </c>
      <c r="E6" s="12" t="s">
        <v>56</v>
      </c>
      <c r="F6" s="16">
        <v>7.0000000000000007E-2</v>
      </c>
      <c r="G6" s="23"/>
      <c r="H6" s="22"/>
    </row>
    <row r="7" spans="1:8" ht="17.100000000000001" customHeight="1">
      <c r="A7" s="52" t="s">
        <v>9</v>
      </c>
      <c r="B7" s="5">
        <v>21560500</v>
      </c>
      <c r="C7" s="12" t="s">
        <v>52</v>
      </c>
      <c r="D7" s="14">
        <v>0.2</v>
      </c>
      <c r="E7" s="11" t="s">
        <v>57</v>
      </c>
      <c r="F7" s="16">
        <v>0.01</v>
      </c>
      <c r="H7" s="22"/>
    </row>
    <row r="8" spans="1:8" ht="17.100000000000001" customHeight="1">
      <c r="A8" s="52" t="s">
        <v>14</v>
      </c>
      <c r="B8" s="5">
        <v>91022800</v>
      </c>
      <c r="C8" s="11" t="s">
        <v>53</v>
      </c>
      <c r="D8" s="14">
        <v>7.0000000000000007E-2</v>
      </c>
      <c r="E8" s="12" t="s">
        <v>58</v>
      </c>
      <c r="F8" s="16">
        <v>0.18</v>
      </c>
      <c r="H8" s="22"/>
    </row>
    <row r="9" spans="1:8" ht="17.100000000000001" customHeight="1">
      <c r="A9" s="52" t="s">
        <v>32</v>
      </c>
      <c r="B9" s="7">
        <f>B7/B8</f>
        <v>0.23686922397465252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52" t="s">
        <v>23</v>
      </c>
      <c r="C11" s="52" t="s">
        <v>19</v>
      </c>
      <c r="D11" s="52" t="s">
        <v>22</v>
      </c>
      <c r="E11" s="52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167</v>
      </c>
      <c r="D12" s="195" t="s">
        <v>20</v>
      </c>
      <c r="E12" s="54" t="s">
        <v>170</v>
      </c>
      <c r="F12" s="19">
        <v>19</v>
      </c>
      <c r="H12" s="23"/>
    </row>
    <row r="13" spans="1:8" ht="17.100000000000001" customHeight="1">
      <c r="A13" s="194"/>
      <c r="B13" s="4" t="s">
        <v>49</v>
      </c>
      <c r="C13" s="24" t="s">
        <v>82</v>
      </c>
      <c r="D13" s="195"/>
      <c r="E13" s="54" t="s">
        <v>171</v>
      </c>
      <c r="F13" s="19">
        <v>17</v>
      </c>
    </row>
    <row r="14" spans="1:8" ht="17.100000000000001" customHeight="1">
      <c r="A14" s="194"/>
      <c r="B14" s="4" t="s">
        <v>50</v>
      </c>
      <c r="C14" s="24" t="s">
        <v>168</v>
      </c>
      <c r="D14" s="195" t="s">
        <v>21</v>
      </c>
      <c r="E14" s="54" t="s">
        <v>172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169</v>
      </c>
      <c r="D15" s="195"/>
      <c r="E15" s="54" t="s">
        <v>198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52" t="s">
        <v>42</v>
      </c>
      <c r="C17" s="52" t="s">
        <v>25</v>
      </c>
      <c r="D17" s="5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53">
        <v>0.47916666666666669</v>
      </c>
      <c r="C18" s="53" t="s">
        <v>173</v>
      </c>
      <c r="D18" s="15">
        <v>2</v>
      </c>
      <c r="E18" s="199"/>
      <c r="F18" s="200"/>
    </row>
    <row r="19" spans="1:6" ht="17.100000000000001" customHeight="1">
      <c r="A19" s="194"/>
      <c r="B19" s="53">
        <v>0.51388888888888895</v>
      </c>
      <c r="C19" s="53" t="s">
        <v>174</v>
      </c>
      <c r="D19" s="15">
        <v>2</v>
      </c>
      <c r="E19" s="199"/>
      <c r="F19" s="200"/>
    </row>
    <row r="20" spans="1:6" ht="17.100000000000001" customHeight="1">
      <c r="A20" s="194"/>
      <c r="B20" s="53">
        <v>0.54166666666666663</v>
      </c>
      <c r="C20" s="53" t="s">
        <v>175</v>
      </c>
      <c r="D20" s="15">
        <v>2</v>
      </c>
      <c r="E20" s="199"/>
      <c r="F20" s="200"/>
    </row>
    <row r="21" spans="1:6" ht="17.100000000000001" customHeight="1">
      <c r="A21" s="194"/>
      <c r="B21" s="53">
        <v>0.54166666666666663</v>
      </c>
      <c r="C21" s="53" t="s">
        <v>176</v>
      </c>
      <c r="D21" s="15">
        <v>3</v>
      </c>
      <c r="E21" s="199"/>
      <c r="F21" s="200"/>
    </row>
    <row r="22" spans="1:6" ht="17.100000000000001" customHeight="1">
      <c r="A22" s="194"/>
      <c r="B22" s="53">
        <v>0.56944444444444442</v>
      </c>
      <c r="C22" s="53" t="s">
        <v>177</v>
      </c>
      <c r="D22" s="15">
        <v>4</v>
      </c>
      <c r="E22" s="199"/>
      <c r="F22" s="200"/>
    </row>
    <row r="23" spans="1:6" ht="17.100000000000001" customHeight="1">
      <c r="A23" s="198"/>
      <c r="B23" s="53">
        <v>0.6875</v>
      </c>
      <c r="C23" s="24" t="s">
        <v>178</v>
      </c>
      <c r="D23" s="15">
        <v>3</v>
      </c>
      <c r="E23" s="199"/>
      <c r="F23" s="200"/>
    </row>
    <row r="24" spans="1:6" ht="17.100000000000001" customHeight="1">
      <c r="A24" s="194" t="s">
        <v>0</v>
      </c>
      <c r="B24" s="53">
        <v>0.74305555555555547</v>
      </c>
      <c r="C24" s="53" t="s">
        <v>179</v>
      </c>
      <c r="D24" s="15">
        <v>3</v>
      </c>
      <c r="E24" s="199" t="s">
        <v>180</v>
      </c>
      <c r="F24" s="200"/>
    </row>
    <row r="25" spans="1:6" ht="17.100000000000001" customHeight="1">
      <c r="A25" s="194"/>
      <c r="B25" s="53">
        <v>0.75</v>
      </c>
      <c r="C25" s="53" t="s">
        <v>181</v>
      </c>
      <c r="D25" s="15" t="s">
        <v>182</v>
      </c>
      <c r="E25" s="199" t="s">
        <v>183</v>
      </c>
      <c r="F25" s="200"/>
    </row>
    <row r="26" spans="1:6" ht="17.100000000000001" customHeight="1">
      <c r="A26" s="194"/>
      <c r="B26" s="53">
        <v>0.75</v>
      </c>
      <c r="C26" s="53" t="s">
        <v>187</v>
      </c>
      <c r="D26" s="15">
        <v>4</v>
      </c>
      <c r="E26" s="199"/>
      <c r="F26" s="200"/>
    </row>
    <row r="27" spans="1:6" ht="17.100000000000001" customHeight="1">
      <c r="A27" s="194"/>
      <c r="B27" s="53">
        <v>0.75694444444444453</v>
      </c>
      <c r="C27" s="53" t="s">
        <v>184</v>
      </c>
      <c r="D27" s="15">
        <v>2</v>
      </c>
      <c r="E27" s="199"/>
      <c r="F27" s="200"/>
    </row>
    <row r="28" spans="1:6" ht="17.100000000000001" customHeight="1">
      <c r="A28" s="194"/>
      <c r="B28" s="53">
        <v>0.77083333333333337</v>
      </c>
      <c r="C28" s="13" t="s">
        <v>185</v>
      </c>
      <c r="D28" s="15">
        <v>2</v>
      </c>
      <c r="E28" s="199"/>
      <c r="F28" s="200"/>
    </row>
    <row r="29" spans="1:6" ht="17.100000000000001" customHeight="1">
      <c r="A29" s="194"/>
      <c r="B29" s="53">
        <v>0.79166666666666663</v>
      </c>
      <c r="C29" s="24" t="s">
        <v>186</v>
      </c>
      <c r="D29" s="15">
        <v>6</v>
      </c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225</v>
      </c>
      <c r="C31" s="204"/>
      <c r="D31" s="201" t="s">
        <v>24</v>
      </c>
      <c r="E31" s="203" t="s">
        <v>188</v>
      </c>
      <c r="F31" s="204"/>
    </row>
    <row r="32" spans="1:6" ht="17.100000000000001" customHeight="1">
      <c r="A32" s="202"/>
      <c r="B32" s="206" t="s">
        <v>226</v>
      </c>
      <c r="C32" s="206"/>
      <c r="D32" s="205"/>
      <c r="E32" s="206" t="s">
        <v>189</v>
      </c>
      <c r="F32" s="206"/>
    </row>
    <row r="33" spans="1:6" ht="17.100000000000001" customHeight="1">
      <c r="A33" s="202"/>
      <c r="B33" s="207"/>
      <c r="C33" s="208"/>
      <c r="D33" s="205"/>
      <c r="E33" s="209" t="s">
        <v>190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51" t="s">
        <v>36</v>
      </c>
      <c r="B35" s="203" t="s">
        <v>33</v>
      </c>
      <c r="C35" s="204"/>
      <c r="D35" s="51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227</v>
      </c>
      <c r="C37" s="219"/>
      <c r="D37" s="195" t="s">
        <v>24</v>
      </c>
      <c r="E37" s="218" t="s">
        <v>192</v>
      </c>
      <c r="F37" s="219"/>
    </row>
    <row r="38" spans="1:6" ht="17.100000000000001" customHeight="1">
      <c r="A38" s="195"/>
      <c r="B38" s="206" t="s">
        <v>228</v>
      </c>
      <c r="C38" s="206"/>
      <c r="D38" s="217"/>
      <c r="E38" s="218" t="s">
        <v>193</v>
      </c>
      <c r="F38" s="219"/>
    </row>
    <row r="39" spans="1:6" ht="17.100000000000001" customHeight="1">
      <c r="A39" s="195"/>
      <c r="B39" s="220"/>
      <c r="C39" s="220"/>
      <c r="D39" s="217"/>
      <c r="E39" s="220" t="s">
        <v>191</v>
      </c>
      <c r="F39" s="220"/>
    </row>
    <row r="40" spans="1:6" ht="24" customHeight="1">
      <c r="A40" s="211" t="s">
        <v>13</v>
      </c>
      <c r="B40" s="212"/>
      <c r="C40" s="213"/>
      <c r="D40" s="50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9" sqref="B39:C39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28.777343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52" t="s">
        <v>5</v>
      </c>
      <c r="B2" s="20">
        <v>41735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49" t="s">
        <v>15</v>
      </c>
      <c r="D3" s="49" t="s">
        <v>16</v>
      </c>
      <c r="E3" s="49" t="s">
        <v>15</v>
      </c>
      <c r="F3" s="10" t="s">
        <v>16</v>
      </c>
      <c r="G3" s="1"/>
    </row>
    <row r="4" spans="1:8" ht="17.100000000000001" customHeight="1">
      <c r="A4" s="52" t="s">
        <v>6</v>
      </c>
      <c r="B4" s="5">
        <v>3436450</v>
      </c>
      <c r="C4" s="11" t="s">
        <v>45</v>
      </c>
      <c r="D4" s="14">
        <v>0.1</v>
      </c>
      <c r="E4" s="12" t="s">
        <v>54</v>
      </c>
      <c r="F4" s="16">
        <v>0.06</v>
      </c>
      <c r="G4" s="1"/>
    </row>
    <row r="5" spans="1:8" ht="17.100000000000001" customHeight="1">
      <c r="A5" s="52" t="s">
        <v>7</v>
      </c>
      <c r="B5" s="5">
        <f>B6-B4</f>
        <v>2154400</v>
      </c>
      <c r="C5" s="12" t="s">
        <v>46</v>
      </c>
      <c r="D5" s="14">
        <v>0.05</v>
      </c>
      <c r="E5" s="12" t="s">
        <v>55</v>
      </c>
      <c r="F5" s="16">
        <v>0.11</v>
      </c>
      <c r="H5" s="22"/>
    </row>
    <row r="6" spans="1:8" ht="17.100000000000001" customHeight="1">
      <c r="A6" s="52" t="s">
        <v>8</v>
      </c>
      <c r="B6" s="5">
        <v>5590850</v>
      </c>
      <c r="C6" s="11" t="s">
        <v>47</v>
      </c>
      <c r="D6" s="14">
        <v>0.15</v>
      </c>
      <c r="E6" s="12" t="s">
        <v>56</v>
      </c>
      <c r="F6" s="16">
        <v>0</v>
      </c>
      <c r="G6" s="23"/>
      <c r="H6" s="22"/>
    </row>
    <row r="7" spans="1:8" ht="17.100000000000001" customHeight="1">
      <c r="A7" s="52" t="s">
        <v>9</v>
      </c>
      <c r="B7" s="5">
        <v>27151350</v>
      </c>
      <c r="C7" s="12" t="s">
        <v>52</v>
      </c>
      <c r="D7" s="14">
        <v>0.26</v>
      </c>
      <c r="E7" s="11" t="s">
        <v>57</v>
      </c>
      <c r="F7" s="16">
        <v>0</v>
      </c>
      <c r="H7" s="22"/>
    </row>
    <row r="8" spans="1:8" ht="17.100000000000001" customHeight="1">
      <c r="A8" s="52" t="s">
        <v>14</v>
      </c>
      <c r="B8" s="5">
        <v>91022800</v>
      </c>
      <c r="C8" s="11" t="s">
        <v>53</v>
      </c>
      <c r="D8" s="14">
        <v>0.09</v>
      </c>
      <c r="E8" s="12" t="s">
        <v>58</v>
      </c>
      <c r="F8" s="16">
        <v>0.18</v>
      </c>
      <c r="H8" s="22"/>
    </row>
    <row r="9" spans="1:8" ht="17.100000000000001" customHeight="1">
      <c r="A9" s="52" t="s">
        <v>32</v>
      </c>
      <c r="B9" s="7">
        <f>B7/B8</f>
        <v>0.29829174668324859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52" t="s">
        <v>23</v>
      </c>
      <c r="C11" s="52" t="s">
        <v>19</v>
      </c>
      <c r="D11" s="52" t="s">
        <v>22</v>
      </c>
      <c r="E11" s="52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 t="s">
        <v>194</v>
      </c>
      <c r="D12" s="195" t="s">
        <v>20</v>
      </c>
      <c r="E12" s="54" t="s">
        <v>171</v>
      </c>
      <c r="F12" s="19">
        <v>18</v>
      </c>
      <c r="H12" s="23"/>
    </row>
    <row r="13" spans="1:8" ht="17.100000000000001" customHeight="1">
      <c r="A13" s="194"/>
      <c r="B13" s="4" t="s">
        <v>49</v>
      </c>
      <c r="C13" s="24" t="s">
        <v>195</v>
      </c>
      <c r="D13" s="195"/>
      <c r="E13" s="54" t="s">
        <v>170</v>
      </c>
      <c r="F13" s="19">
        <v>16</v>
      </c>
    </row>
    <row r="14" spans="1:8" ht="17.100000000000001" customHeight="1">
      <c r="A14" s="194"/>
      <c r="B14" s="4" t="s">
        <v>50</v>
      </c>
      <c r="C14" s="24" t="s">
        <v>196</v>
      </c>
      <c r="D14" s="195" t="s">
        <v>21</v>
      </c>
      <c r="E14" s="54" t="s">
        <v>199</v>
      </c>
      <c r="F14" s="19">
        <v>0</v>
      </c>
      <c r="H14" s="23"/>
    </row>
    <row r="15" spans="1:8" ht="17.100000000000001" customHeight="1">
      <c r="A15" s="194"/>
      <c r="B15" s="4" t="s">
        <v>51</v>
      </c>
      <c r="C15" s="24" t="s">
        <v>197</v>
      </c>
      <c r="D15" s="195"/>
      <c r="E15" s="54" t="s">
        <v>200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52" t="s">
        <v>42</v>
      </c>
      <c r="C17" s="52" t="s">
        <v>25</v>
      </c>
      <c r="D17" s="5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53">
        <v>0.5</v>
      </c>
      <c r="C18" s="53" t="s">
        <v>201</v>
      </c>
      <c r="D18" s="15">
        <v>2</v>
      </c>
      <c r="E18" s="199"/>
      <c r="F18" s="200"/>
    </row>
    <row r="19" spans="1:6" ht="17.100000000000001" customHeight="1">
      <c r="A19" s="194"/>
      <c r="B19" s="53">
        <v>0.5</v>
      </c>
      <c r="C19" s="53" t="s">
        <v>202</v>
      </c>
      <c r="D19" s="15">
        <v>4</v>
      </c>
      <c r="E19" s="199"/>
      <c r="F19" s="200"/>
    </row>
    <row r="20" spans="1:6" ht="17.100000000000001" customHeight="1">
      <c r="A20" s="194"/>
      <c r="B20" s="53">
        <v>0.52083333333333337</v>
      </c>
      <c r="C20" s="53" t="s">
        <v>203</v>
      </c>
      <c r="D20" s="15">
        <v>9</v>
      </c>
      <c r="E20" s="199"/>
      <c r="F20" s="200"/>
    </row>
    <row r="21" spans="1:6" ht="17.100000000000001" customHeight="1">
      <c r="A21" s="194"/>
      <c r="B21" s="53">
        <v>0.54166666666666663</v>
      </c>
      <c r="C21" s="53" t="s">
        <v>204</v>
      </c>
      <c r="D21" s="15">
        <v>2</v>
      </c>
      <c r="E21" s="199"/>
      <c r="F21" s="200"/>
    </row>
    <row r="22" spans="1:6" ht="17.100000000000001" customHeight="1">
      <c r="A22" s="194"/>
      <c r="B22" s="53">
        <v>0.54166666666666663</v>
      </c>
      <c r="C22" s="53" t="s">
        <v>205</v>
      </c>
      <c r="D22" s="15">
        <v>5</v>
      </c>
      <c r="E22" s="199"/>
      <c r="F22" s="200"/>
    </row>
    <row r="23" spans="1:6" ht="17.100000000000001" customHeight="1">
      <c r="A23" s="198"/>
      <c r="B23" s="53">
        <v>0.55555555555555558</v>
      </c>
      <c r="C23" s="24" t="s">
        <v>206</v>
      </c>
      <c r="D23" s="15">
        <v>6</v>
      </c>
      <c r="E23" s="199"/>
      <c r="F23" s="200"/>
    </row>
    <row r="24" spans="1:6" ht="17.100000000000001" customHeight="1">
      <c r="A24" s="194" t="s">
        <v>0</v>
      </c>
      <c r="B24" s="53">
        <v>0.71875</v>
      </c>
      <c r="C24" s="53" t="s">
        <v>207</v>
      </c>
      <c r="D24" s="15">
        <v>2</v>
      </c>
      <c r="E24" s="199"/>
      <c r="F24" s="200"/>
    </row>
    <row r="25" spans="1:6" ht="17.100000000000001" customHeight="1">
      <c r="A25" s="194"/>
      <c r="B25" s="53">
        <v>0.76041666666666663</v>
      </c>
      <c r="C25" s="53" t="s">
        <v>208</v>
      </c>
      <c r="D25" s="15" t="s">
        <v>76</v>
      </c>
      <c r="E25" s="199"/>
      <c r="F25" s="200"/>
    </row>
    <row r="26" spans="1:6" ht="17.100000000000001" customHeight="1">
      <c r="A26" s="194"/>
      <c r="B26" s="53">
        <v>0.79166666666666663</v>
      </c>
      <c r="C26" s="53" t="s">
        <v>209</v>
      </c>
      <c r="D26" s="15">
        <v>2</v>
      </c>
      <c r="E26" s="199"/>
      <c r="F26" s="200"/>
    </row>
    <row r="27" spans="1:6" ht="17.100000000000001" customHeight="1">
      <c r="A27" s="194"/>
      <c r="B27" s="53"/>
      <c r="C27" s="53"/>
      <c r="D27" s="15"/>
      <c r="E27" s="199"/>
      <c r="F27" s="200"/>
    </row>
    <row r="28" spans="1:6" ht="17.100000000000001" customHeight="1">
      <c r="A28" s="194"/>
      <c r="B28" s="53"/>
      <c r="C28" s="13"/>
      <c r="D28" s="15"/>
      <c r="E28" s="199"/>
      <c r="F28" s="200"/>
    </row>
    <row r="29" spans="1:6" ht="17.100000000000001" customHeight="1">
      <c r="A29" s="194"/>
      <c r="B29" s="53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229</v>
      </c>
      <c r="C31" s="204"/>
      <c r="D31" s="201" t="s">
        <v>24</v>
      </c>
      <c r="E31" s="203" t="s">
        <v>210</v>
      </c>
      <c r="F31" s="204"/>
    </row>
    <row r="32" spans="1:6" ht="17.100000000000001" customHeight="1">
      <c r="A32" s="202"/>
      <c r="B32" s="206" t="s">
        <v>230</v>
      </c>
      <c r="C32" s="206"/>
      <c r="D32" s="205"/>
      <c r="E32" s="206" t="s">
        <v>211</v>
      </c>
      <c r="F32" s="206"/>
    </row>
    <row r="33" spans="1:6" ht="17.100000000000001" customHeight="1">
      <c r="A33" s="202"/>
      <c r="B33" s="207" t="s">
        <v>231</v>
      </c>
      <c r="C33" s="208"/>
      <c r="D33" s="205"/>
      <c r="E33" s="209" t="s">
        <v>212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51" t="s">
        <v>36</v>
      </c>
      <c r="B35" s="203" t="s">
        <v>33</v>
      </c>
      <c r="C35" s="204"/>
      <c r="D35" s="51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232</v>
      </c>
      <c r="C37" s="219"/>
      <c r="D37" s="195" t="s">
        <v>24</v>
      </c>
      <c r="E37" s="218" t="s">
        <v>214</v>
      </c>
      <c r="F37" s="219"/>
    </row>
    <row r="38" spans="1:6" ht="17.100000000000001" customHeight="1">
      <c r="A38" s="195"/>
      <c r="B38" s="206" t="s">
        <v>233</v>
      </c>
      <c r="C38" s="206"/>
      <c r="D38" s="217"/>
      <c r="E38" s="218" t="s">
        <v>215</v>
      </c>
      <c r="F38" s="219"/>
    </row>
    <row r="39" spans="1:6" ht="17.100000000000001" customHeight="1">
      <c r="A39" s="195"/>
      <c r="B39" s="220" t="s">
        <v>234</v>
      </c>
      <c r="C39" s="220"/>
      <c r="D39" s="217"/>
      <c r="E39" s="220" t="s">
        <v>213</v>
      </c>
      <c r="F39" s="220"/>
    </row>
    <row r="40" spans="1:6" ht="24" customHeight="1">
      <c r="A40" s="211" t="s">
        <v>13</v>
      </c>
      <c r="B40" s="212"/>
      <c r="C40" s="213"/>
      <c r="D40" s="50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A16" sqref="A16:F16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52" t="s">
        <v>5</v>
      </c>
      <c r="B2" s="20">
        <v>41736</v>
      </c>
      <c r="C2" s="8" t="s">
        <v>17</v>
      </c>
      <c r="D2" s="20" t="s">
        <v>41</v>
      </c>
      <c r="E2" s="9" t="s">
        <v>18</v>
      </c>
      <c r="F2" s="24"/>
    </row>
    <row r="3" spans="1:8" ht="24" customHeight="1">
      <c r="A3" s="192" t="s">
        <v>35</v>
      </c>
      <c r="B3" s="192"/>
      <c r="C3" s="49" t="s">
        <v>15</v>
      </c>
      <c r="D3" s="49" t="s">
        <v>16</v>
      </c>
      <c r="E3" s="49" t="s">
        <v>15</v>
      </c>
      <c r="F3" s="10" t="s">
        <v>16</v>
      </c>
      <c r="G3" s="1"/>
    </row>
    <row r="4" spans="1:8" ht="17.100000000000001" customHeight="1">
      <c r="A4" s="52" t="s">
        <v>6</v>
      </c>
      <c r="B4" s="5">
        <v>1355500</v>
      </c>
      <c r="C4" s="11" t="s">
        <v>45</v>
      </c>
      <c r="D4" s="14">
        <v>0.08</v>
      </c>
      <c r="E4" s="12" t="s">
        <v>54</v>
      </c>
      <c r="F4" s="16">
        <v>0.04</v>
      </c>
      <c r="G4" s="1"/>
    </row>
    <row r="5" spans="1:8" ht="17.100000000000001" customHeight="1">
      <c r="A5" s="52" t="s">
        <v>7</v>
      </c>
      <c r="B5" s="5">
        <f>B6-B4</f>
        <v>779400</v>
      </c>
      <c r="C5" s="12" t="s">
        <v>46</v>
      </c>
      <c r="D5" s="14">
        <v>0.08</v>
      </c>
      <c r="E5" s="12" t="s">
        <v>55</v>
      </c>
      <c r="F5" s="16">
        <v>0.15</v>
      </c>
      <c r="H5" s="22"/>
    </row>
    <row r="6" spans="1:8" ht="17.100000000000001" customHeight="1">
      <c r="A6" s="52" t="s">
        <v>8</v>
      </c>
      <c r="B6" s="5">
        <v>2134900</v>
      </c>
      <c r="C6" s="11" t="s">
        <v>47</v>
      </c>
      <c r="D6" s="14">
        <v>0.16</v>
      </c>
      <c r="E6" s="12" t="s">
        <v>56</v>
      </c>
      <c r="F6" s="16">
        <v>0</v>
      </c>
      <c r="G6" s="23"/>
      <c r="H6" s="22"/>
    </row>
    <row r="7" spans="1:8" ht="17.100000000000001" customHeight="1">
      <c r="A7" s="52" t="s">
        <v>9</v>
      </c>
      <c r="B7" s="5">
        <v>29286250</v>
      </c>
      <c r="C7" s="12" t="s">
        <v>52</v>
      </c>
      <c r="D7" s="14">
        <v>0.33</v>
      </c>
      <c r="E7" s="11" t="s">
        <v>57</v>
      </c>
      <c r="F7" s="16">
        <v>0</v>
      </c>
      <c r="H7" s="22"/>
    </row>
    <row r="8" spans="1:8" ht="17.100000000000001" customHeight="1">
      <c r="A8" s="52" t="s">
        <v>14</v>
      </c>
      <c r="B8" s="5">
        <v>91022800</v>
      </c>
      <c r="C8" s="11" t="s">
        <v>53</v>
      </c>
      <c r="D8" s="14">
        <v>0.04</v>
      </c>
      <c r="E8" s="12" t="s">
        <v>58</v>
      </c>
      <c r="F8" s="16">
        <v>0.12</v>
      </c>
      <c r="H8" s="22"/>
    </row>
    <row r="9" spans="1:8" ht="17.100000000000001" customHeight="1">
      <c r="A9" s="52" t="s">
        <v>32</v>
      </c>
      <c r="B9" s="7">
        <f>B7/B8</f>
        <v>0.32174630971580748</v>
      </c>
      <c r="C9" s="11"/>
      <c r="D9" s="14"/>
      <c r="E9" s="12"/>
      <c r="F9" s="16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22"/>
    </row>
    <row r="11" spans="1:8" ht="17.100000000000001" customHeight="1">
      <c r="A11" s="194" t="s">
        <v>31</v>
      </c>
      <c r="B11" s="52" t="s">
        <v>23</v>
      </c>
      <c r="C11" s="52" t="s">
        <v>19</v>
      </c>
      <c r="D11" s="52" t="s">
        <v>22</v>
      </c>
      <c r="E11" s="52" t="s">
        <v>10</v>
      </c>
      <c r="F11" s="21" t="s">
        <v>11</v>
      </c>
      <c r="H11" s="22"/>
    </row>
    <row r="12" spans="1:8" ht="17.100000000000001" customHeight="1">
      <c r="A12" s="194"/>
      <c r="B12" s="4" t="s">
        <v>48</v>
      </c>
      <c r="C12" s="24">
        <v>0</v>
      </c>
      <c r="D12" s="195" t="s">
        <v>20</v>
      </c>
      <c r="E12" s="54" t="s">
        <v>240</v>
      </c>
      <c r="F12" s="19">
        <v>8</v>
      </c>
      <c r="H12" s="23"/>
    </row>
    <row r="13" spans="1:8" ht="17.100000000000001" customHeight="1">
      <c r="A13" s="194"/>
      <c r="B13" s="4" t="s">
        <v>49</v>
      </c>
      <c r="C13" s="24">
        <v>0</v>
      </c>
      <c r="D13" s="195"/>
      <c r="E13" s="54" t="s">
        <v>241</v>
      </c>
      <c r="F13" s="19">
        <v>8</v>
      </c>
    </row>
    <row r="14" spans="1:8" ht="17.100000000000001" customHeight="1">
      <c r="A14" s="194"/>
      <c r="B14" s="4" t="s">
        <v>85</v>
      </c>
      <c r="C14" s="24">
        <v>1</v>
      </c>
      <c r="D14" s="195" t="s">
        <v>21</v>
      </c>
      <c r="E14" s="54" t="s">
        <v>242</v>
      </c>
      <c r="F14" s="19">
        <v>0</v>
      </c>
      <c r="H14" s="23"/>
    </row>
    <row r="15" spans="1:8" ht="17.100000000000001" customHeight="1">
      <c r="A15" s="194"/>
      <c r="B15" s="4" t="s">
        <v>86</v>
      </c>
      <c r="C15" s="24">
        <v>1</v>
      </c>
      <c r="D15" s="195"/>
      <c r="E15" s="54" t="s">
        <v>243</v>
      </c>
      <c r="F15" s="19">
        <v>0</v>
      </c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52" t="s">
        <v>42</v>
      </c>
      <c r="C17" s="52" t="s">
        <v>25</v>
      </c>
      <c r="D17" s="52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53">
        <v>0.5625</v>
      </c>
      <c r="C18" s="53" t="s">
        <v>216</v>
      </c>
      <c r="D18" s="15">
        <v>2</v>
      </c>
      <c r="E18" s="199"/>
      <c r="F18" s="200"/>
    </row>
    <row r="19" spans="1:6" ht="17.100000000000001" customHeight="1">
      <c r="A19" s="194"/>
      <c r="B19" s="53">
        <v>0.57638888888888895</v>
      </c>
      <c r="C19" s="53" t="s">
        <v>217</v>
      </c>
      <c r="D19" s="15">
        <v>5</v>
      </c>
      <c r="E19" s="199"/>
      <c r="F19" s="200"/>
    </row>
    <row r="20" spans="1:6" ht="17.100000000000001" customHeight="1">
      <c r="A20" s="194"/>
      <c r="B20" s="53"/>
      <c r="C20" s="53"/>
      <c r="D20" s="15"/>
      <c r="E20" s="199"/>
      <c r="F20" s="200"/>
    </row>
    <row r="21" spans="1:6" ht="17.100000000000001" customHeight="1">
      <c r="A21" s="194"/>
      <c r="B21" s="53"/>
      <c r="C21" s="53"/>
      <c r="D21" s="15"/>
      <c r="E21" s="199"/>
      <c r="F21" s="200"/>
    </row>
    <row r="22" spans="1:6" ht="17.100000000000001" customHeight="1">
      <c r="A22" s="194"/>
      <c r="B22" s="53"/>
      <c r="C22" s="53"/>
      <c r="D22" s="15"/>
      <c r="E22" s="199"/>
      <c r="F22" s="200"/>
    </row>
    <row r="23" spans="1:6" ht="17.100000000000001" customHeight="1">
      <c r="A23" s="198"/>
      <c r="B23" s="53"/>
      <c r="C23" s="24"/>
      <c r="D23" s="15"/>
      <c r="E23" s="199"/>
      <c r="F23" s="200"/>
    </row>
    <row r="24" spans="1:6" ht="17.100000000000001" customHeight="1">
      <c r="A24" s="194" t="s">
        <v>0</v>
      </c>
      <c r="B24" s="53"/>
      <c r="C24" s="53"/>
      <c r="D24" s="15"/>
      <c r="E24" s="199"/>
      <c r="F24" s="200"/>
    </row>
    <row r="25" spans="1:6" ht="17.100000000000001" customHeight="1">
      <c r="A25" s="194"/>
      <c r="B25" s="53"/>
      <c r="C25" s="53"/>
      <c r="D25" s="15"/>
      <c r="E25" s="199"/>
      <c r="F25" s="200"/>
    </row>
    <row r="26" spans="1:6" ht="17.100000000000001" customHeight="1">
      <c r="A26" s="194"/>
      <c r="B26" s="53"/>
      <c r="C26" s="53"/>
      <c r="D26" s="15"/>
      <c r="E26" s="199"/>
      <c r="F26" s="200"/>
    </row>
    <row r="27" spans="1:6" ht="17.100000000000001" customHeight="1">
      <c r="A27" s="194"/>
      <c r="B27" s="53"/>
      <c r="C27" s="53"/>
      <c r="D27" s="15"/>
      <c r="E27" s="199"/>
      <c r="F27" s="200"/>
    </row>
    <row r="28" spans="1:6" ht="17.100000000000001" customHeight="1">
      <c r="A28" s="194"/>
      <c r="B28" s="53"/>
      <c r="C28" s="13"/>
      <c r="D28" s="15"/>
      <c r="E28" s="199"/>
      <c r="F28" s="200"/>
    </row>
    <row r="29" spans="1:6" ht="17.100000000000001" customHeight="1">
      <c r="A29" s="194"/>
      <c r="B29" s="53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235</v>
      </c>
      <c r="C31" s="204"/>
      <c r="D31" s="201" t="s">
        <v>24</v>
      </c>
      <c r="E31" s="203" t="s">
        <v>218</v>
      </c>
      <c r="F31" s="204"/>
    </row>
    <row r="32" spans="1:6" ht="17.100000000000001" customHeight="1">
      <c r="A32" s="202"/>
      <c r="B32" s="206" t="s">
        <v>236</v>
      </c>
      <c r="C32" s="206"/>
      <c r="D32" s="205"/>
      <c r="E32" s="206" t="s">
        <v>219</v>
      </c>
      <c r="F32" s="206"/>
    </row>
    <row r="33" spans="1:6" ht="17.100000000000001" customHeight="1">
      <c r="A33" s="202"/>
      <c r="B33" s="207" t="s">
        <v>237</v>
      </c>
      <c r="C33" s="208"/>
      <c r="D33" s="205"/>
      <c r="E33" s="209" t="s">
        <v>220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51" t="s">
        <v>36</v>
      </c>
      <c r="B35" s="203" t="s">
        <v>33</v>
      </c>
      <c r="C35" s="204"/>
      <c r="D35" s="51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238</v>
      </c>
      <c r="C37" s="219"/>
      <c r="D37" s="195" t="s">
        <v>24</v>
      </c>
      <c r="E37" s="218" t="s">
        <v>65</v>
      </c>
      <c r="F37" s="219"/>
    </row>
    <row r="38" spans="1:6" ht="17.100000000000001" customHeight="1">
      <c r="A38" s="195"/>
      <c r="B38" s="206" t="s">
        <v>239</v>
      </c>
      <c r="C38" s="206"/>
      <c r="D38" s="217"/>
      <c r="E38" s="218" t="s">
        <v>44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50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2" sqref="B32:C32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59" t="s">
        <v>5</v>
      </c>
      <c r="B2" s="20">
        <v>41737</v>
      </c>
      <c r="C2" s="8" t="s">
        <v>17</v>
      </c>
      <c r="D2" s="20" t="s">
        <v>244</v>
      </c>
      <c r="E2" s="9" t="s">
        <v>18</v>
      </c>
      <c r="F2" s="24"/>
    </row>
    <row r="3" spans="1:8" ht="24" customHeight="1">
      <c r="A3" s="192" t="s">
        <v>35</v>
      </c>
      <c r="B3" s="192"/>
      <c r="C3" s="60" t="s">
        <v>15</v>
      </c>
      <c r="D3" s="60" t="s">
        <v>16</v>
      </c>
      <c r="E3" s="60" t="s">
        <v>15</v>
      </c>
      <c r="F3" s="10" t="s">
        <v>16</v>
      </c>
      <c r="G3" s="1"/>
    </row>
    <row r="4" spans="1:8" ht="17.100000000000001" customHeight="1">
      <c r="A4" s="59" t="s">
        <v>6</v>
      </c>
      <c r="B4" s="5">
        <v>661000</v>
      </c>
      <c r="C4" s="11" t="s">
        <v>45</v>
      </c>
      <c r="D4" s="14">
        <v>0.09</v>
      </c>
      <c r="E4" s="12" t="s">
        <v>54</v>
      </c>
      <c r="F4" s="16">
        <v>0.05</v>
      </c>
      <c r="G4" s="1"/>
    </row>
    <row r="5" spans="1:8" ht="17.100000000000001" customHeight="1">
      <c r="A5" s="59" t="s">
        <v>7</v>
      </c>
      <c r="B5" s="5">
        <f>B6-B4</f>
        <v>1525000</v>
      </c>
      <c r="C5" s="12" t="s">
        <v>46</v>
      </c>
      <c r="D5" s="14">
        <v>0.08</v>
      </c>
      <c r="E5" s="12" t="s">
        <v>55</v>
      </c>
      <c r="F5" s="16">
        <v>0.03</v>
      </c>
      <c r="H5" s="61"/>
    </row>
    <row r="6" spans="1:8" ht="17.100000000000001" customHeight="1">
      <c r="A6" s="59" t="s">
        <v>8</v>
      </c>
      <c r="B6" s="5">
        <v>2186000</v>
      </c>
      <c r="C6" s="11" t="s">
        <v>47</v>
      </c>
      <c r="D6" s="14">
        <v>0.16</v>
      </c>
      <c r="E6" s="12" t="s">
        <v>56</v>
      </c>
      <c r="F6" s="16">
        <v>0.19</v>
      </c>
      <c r="G6" s="23"/>
      <c r="H6" s="61"/>
    </row>
    <row r="7" spans="1:8" ht="17.100000000000001" customHeight="1">
      <c r="A7" s="59" t="s">
        <v>9</v>
      </c>
      <c r="B7" s="5">
        <v>31472250</v>
      </c>
      <c r="C7" s="12" t="s">
        <v>52</v>
      </c>
      <c r="D7" s="14">
        <v>0.2</v>
      </c>
      <c r="E7" s="11" t="s">
        <v>57</v>
      </c>
      <c r="F7" s="16">
        <v>0</v>
      </c>
      <c r="H7" s="61"/>
    </row>
    <row r="8" spans="1:8" ht="17.100000000000001" customHeight="1">
      <c r="A8" s="59" t="s">
        <v>14</v>
      </c>
      <c r="B8" s="5">
        <v>91022800</v>
      </c>
      <c r="C8" s="11" t="s">
        <v>53</v>
      </c>
      <c r="D8" s="14">
        <v>0.02</v>
      </c>
      <c r="E8" s="12" t="s">
        <v>58</v>
      </c>
      <c r="F8" s="16">
        <v>0.17</v>
      </c>
      <c r="H8" s="61"/>
    </row>
    <row r="9" spans="1:8" ht="17.100000000000001" customHeight="1">
      <c r="A9" s="59" t="s">
        <v>32</v>
      </c>
      <c r="B9" s="7">
        <f>B7/B8</f>
        <v>0.34576227055199354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59" t="s">
        <v>23</v>
      </c>
      <c r="C11" s="59" t="s">
        <v>19</v>
      </c>
      <c r="D11" s="59" t="s">
        <v>22</v>
      </c>
      <c r="E11" s="59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250</v>
      </c>
      <c r="D12" s="195" t="s">
        <v>20</v>
      </c>
      <c r="E12" s="56" t="s">
        <v>252</v>
      </c>
      <c r="F12" s="19">
        <v>6</v>
      </c>
      <c r="H12" s="62"/>
    </row>
    <row r="13" spans="1:8" ht="17.100000000000001" customHeight="1">
      <c r="A13" s="194"/>
      <c r="B13" s="4" t="s">
        <v>49</v>
      </c>
      <c r="C13" s="24" t="s">
        <v>251</v>
      </c>
      <c r="D13" s="195"/>
      <c r="E13" s="56" t="s">
        <v>253</v>
      </c>
      <c r="F13" s="19">
        <v>5</v>
      </c>
      <c r="H13" s="62"/>
    </row>
    <row r="14" spans="1:8" ht="17.100000000000001" customHeight="1">
      <c r="A14" s="194"/>
      <c r="B14" s="4" t="s">
        <v>85</v>
      </c>
      <c r="C14" s="24" t="s">
        <v>79</v>
      </c>
      <c r="D14" s="195" t="s">
        <v>21</v>
      </c>
      <c r="E14" s="56" t="s">
        <v>254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130</v>
      </c>
      <c r="D15" s="195"/>
      <c r="E15" s="56" t="s">
        <v>255</v>
      </c>
      <c r="F15" s="19">
        <v>0</v>
      </c>
      <c r="H15" s="22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59" t="s">
        <v>42</v>
      </c>
      <c r="C17" s="59" t="s">
        <v>25</v>
      </c>
      <c r="D17" s="59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58">
        <v>0.5</v>
      </c>
      <c r="C18" s="58" t="s">
        <v>249</v>
      </c>
      <c r="D18" s="15">
        <v>2</v>
      </c>
      <c r="E18" s="199"/>
      <c r="F18" s="200"/>
    </row>
    <row r="19" spans="1:6" ht="17.100000000000001" customHeight="1">
      <c r="A19" s="194"/>
      <c r="B19" s="58"/>
      <c r="C19" s="58"/>
      <c r="D19" s="15"/>
      <c r="E19" s="199"/>
      <c r="F19" s="200"/>
    </row>
    <row r="20" spans="1:6" ht="17.100000000000001" customHeight="1">
      <c r="A20" s="194"/>
      <c r="B20" s="58"/>
      <c r="C20" s="58"/>
      <c r="D20" s="15"/>
      <c r="E20" s="199"/>
      <c r="F20" s="200"/>
    </row>
    <row r="21" spans="1:6" ht="17.100000000000001" customHeight="1">
      <c r="A21" s="194"/>
      <c r="B21" s="58"/>
      <c r="C21" s="58"/>
      <c r="D21" s="15"/>
      <c r="E21" s="199"/>
      <c r="F21" s="200"/>
    </row>
    <row r="22" spans="1:6" ht="17.100000000000001" customHeight="1">
      <c r="A22" s="194"/>
      <c r="B22" s="58"/>
      <c r="C22" s="58"/>
      <c r="D22" s="15"/>
      <c r="E22" s="199"/>
      <c r="F22" s="200"/>
    </row>
    <row r="23" spans="1:6" ht="17.100000000000001" customHeight="1">
      <c r="A23" s="198"/>
      <c r="B23" s="58"/>
      <c r="C23" s="24"/>
      <c r="D23" s="15"/>
      <c r="E23" s="199"/>
      <c r="F23" s="200"/>
    </row>
    <row r="24" spans="1:6" ht="17.100000000000001" customHeight="1">
      <c r="A24" s="194" t="s">
        <v>0</v>
      </c>
      <c r="B24" s="58"/>
      <c r="C24" s="58"/>
      <c r="D24" s="15"/>
      <c r="E24" s="199"/>
      <c r="F24" s="200"/>
    </row>
    <row r="25" spans="1:6" ht="17.100000000000001" customHeight="1">
      <c r="A25" s="194"/>
      <c r="B25" s="58"/>
      <c r="C25" s="58"/>
      <c r="D25" s="15"/>
      <c r="E25" s="199"/>
      <c r="F25" s="200"/>
    </row>
    <row r="26" spans="1:6" ht="17.100000000000001" customHeight="1">
      <c r="A26" s="194"/>
      <c r="B26" s="58"/>
      <c r="C26" s="58"/>
      <c r="D26" s="15"/>
      <c r="E26" s="199"/>
      <c r="F26" s="200"/>
    </row>
    <row r="27" spans="1:6" ht="17.100000000000001" customHeight="1">
      <c r="A27" s="194"/>
      <c r="B27" s="58"/>
      <c r="C27" s="58"/>
      <c r="D27" s="15"/>
      <c r="E27" s="199"/>
      <c r="F27" s="200"/>
    </row>
    <row r="28" spans="1:6" ht="17.100000000000001" customHeight="1">
      <c r="A28" s="194"/>
      <c r="B28" s="58"/>
      <c r="C28" s="13"/>
      <c r="D28" s="15"/>
      <c r="E28" s="199"/>
      <c r="F28" s="200"/>
    </row>
    <row r="29" spans="1:6" ht="17.100000000000001" customHeight="1">
      <c r="A29" s="194"/>
      <c r="B29" s="58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271</v>
      </c>
      <c r="C31" s="204"/>
      <c r="D31" s="201" t="s">
        <v>24</v>
      </c>
      <c r="E31" s="203" t="s">
        <v>256</v>
      </c>
      <c r="F31" s="204"/>
    </row>
    <row r="32" spans="1:6" ht="17.100000000000001" customHeight="1">
      <c r="A32" s="202"/>
      <c r="B32" s="206" t="s">
        <v>272</v>
      </c>
      <c r="C32" s="206"/>
      <c r="D32" s="205"/>
      <c r="E32" s="206" t="s">
        <v>258</v>
      </c>
      <c r="F32" s="206"/>
    </row>
    <row r="33" spans="1:6" ht="17.100000000000001" customHeight="1">
      <c r="A33" s="202"/>
      <c r="B33" s="207"/>
      <c r="C33" s="208"/>
      <c r="D33" s="205"/>
      <c r="E33" s="209" t="s">
        <v>259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57" t="s">
        <v>36</v>
      </c>
      <c r="B35" s="203" t="s">
        <v>33</v>
      </c>
      <c r="C35" s="204"/>
      <c r="D35" s="5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273</v>
      </c>
      <c r="C37" s="219"/>
      <c r="D37" s="195" t="s">
        <v>24</v>
      </c>
      <c r="E37" s="218" t="s">
        <v>260</v>
      </c>
      <c r="F37" s="219"/>
    </row>
    <row r="38" spans="1:6" ht="17.100000000000001" customHeight="1">
      <c r="A38" s="195"/>
      <c r="B38" s="206" t="s">
        <v>274</v>
      </c>
      <c r="C38" s="206"/>
      <c r="D38" s="217"/>
      <c r="E38" s="218" t="s">
        <v>261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55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106" zoomScaleNormal="106" zoomScalePageLayoutView="150" workbookViewId="0">
      <selection activeCell="B33" sqref="B33:C33"/>
    </sheetView>
  </sheetViews>
  <sheetFormatPr defaultColWidth="11.5546875" defaultRowHeight="17.25"/>
  <cols>
    <col min="1" max="1" width="17.33203125" customWidth="1"/>
    <col min="2" max="2" width="17.33203125" style="6" customWidth="1"/>
    <col min="3" max="3" width="25.44140625" style="6" customWidth="1"/>
    <col min="4" max="4" width="17.33203125" style="6" customWidth="1"/>
    <col min="5" max="5" width="27.5546875" style="6" customWidth="1"/>
    <col min="6" max="6" width="32.21875" style="1" customWidth="1"/>
    <col min="7" max="7" width="11.88671875" bestFit="1" customWidth="1"/>
    <col min="8" max="8" width="13.44140625" bestFit="1" customWidth="1"/>
  </cols>
  <sheetData>
    <row r="1" spans="1:8" ht="36" customHeight="1">
      <c r="A1" s="191" t="s">
        <v>39</v>
      </c>
      <c r="B1" s="191"/>
      <c r="C1" s="191"/>
      <c r="D1" s="191"/>
      <c r="E1" s="191"/>
      <c r="F1" s="191"/>
    </row>
    <row r="2" spans="1:8" ht="20.100000000000001" customHeight="1">
      <c r="A2" s="59" t="s">
        <v>5</v>
      </c>
      <c r="B2" s="20">
        <v>41738</v>
      </c>
      <c r="C2" s="8" t="s">
        <v>17</v>
      </c>
      <c r="D2" s="20" t="s">
        <v>244</v>
      </c>
      <c r="E2" s="9" t="s">
        <v>18</v>
      </c>
      <c r="F2" s="24"/>
    </row>
    <row r="3" spans="1:8" ht="24" customHeight="1">
      <c r="A3" s="192" t="s">
        <v>35</v>
      </c>
      <c r="B3" s="192"/>
      <c r="C3" s="60" t="s">
        <v>15</v>
      </c>
      <c r="D3" s="60" t="s">
        <v>16</v>
      </c>
      <c r="E3" s="60" t="s">
        <v>15</v>
      </c>
      <c r="F3" s="10" t="s">
        <v>16</v>
      </c>
      <c r="G3" s="1"/>
    </row>
    <row r="4" spans="1:8" ht="17.100000000000001" customHeight="1">
      <c r="A4" s="59" t="s">
        <v>6</v>
      </c>
      <c r="B4" s="5">
        <v>853100</v>
      </c>
      <c r="C4" s="11" t="s">
        <v>45</v>
      </c>
      <c r="D4" s="14">
        <v>0.08</v>
      </c>
      <c r="E4" s="12" t="s">
        <v>54</v>
      </c>
      <c r="F4" s="16">
        <v>0.12</v>
      </c>
      <c r="G4" s="1"/>
      <c r="H4" s="63"/>
    </row>
    <row r="5" spans="1:8" ht="17.100000000000001" customHeight="1">
      <c r="A5" s="59" t="s">
        <v>7</v>
      </c>
      <c r="B5" s="5">
        <f>B6-B4</f>
        <v>725800</v>
      </c>
      <c r="C5" s="12" t="s">
        <v>46</v>
      </c>
      <c r="D5" s="14">
        <v>0.06</v>
      </c>
      <c r="E5" s="12" t="s">
        <v>55</v>
      </c>
      <c r="F5" s="16">
        <v>7.0000000000000007E-2</v>
      </c>
      <c r="H5" s="61"/>
    </row>
    <row r="6" spans="1:8" ht="17.100000000000001" customHeight="1">
      <c r="A6" s="59" t="s">
        <v>8</v>
      </c>
      <c r="B6" s="5">
        <v>1578900</v>
      </c>
      <c r="C6" s="11" t="s">
        <v>47</v>
      </c>
      <c r="D6" s="14">
        <v>0.12</v>
      </c>
      <c r="E6" s="12" t="s">
        <v>56</v>
      </c>
      <c r="F6" s="16">
        <v>0</v>
      </c>
      <c r="G6" s="23"/>
      <c r="H6" s="61"/>
    </row>
    <row r="7" spans="1:8" ht="17.100000000000001" customHeight="1">
      <c r="A7" s="59" t="s">
        <v>9</v>
      </c>
      <c r="B7" s="5">
        <v>33051150</v>
      </c>
      <c r="C7" s="12" t="s">
        <v>52</v>
      </c>
      <c r="D7" s="14">
        <v>0.23</v>
      </c>
      <c r="E7" s="11" t="s">
        <v>57</v>
      </c>
      <c r="F7" s="16">
        <v>0</v>
      </c>
      <c r="H7" s="61"/>
    </row>
    <row r="8" spans="1:8" ht="17.100000000000001" customHeight="1">
      <c r="A8" s="59" t="s">
        <v>14</v>
      </c>
      <c r="B8" s="5">
        <v>91022800</v>
      </c>
      <c r="C8" s="11" t="s">
        <v>53</v>
      </c>
      <c r="D8" s="14">
        <v>0.06</v>
      </c>
      <c r="E8" s="12" t="s">
        <v>58</v>
      </c>
      <c r="F8" s="16">
        <v>0.24</v>
      </c>
      <c r="H8" s="61"/>
    </row>
    <row r="9" spans="1:8" ht="17.100000000000001" customHeight="1">
      <c r="A9" s="59" t="s">
        <v>32</v>
      </c>
      <c r="B9" s="7">
        <f>B7/B8</f>
        <v>0.36310847392081985</v>
      </c>
      <c r="C9" s="11"/>
      <c r="D9" s="14"/>
      <c r="E9" s="12"/>
      <c r="F9" s="16"/>
      <c r="H9" s="61"/>
    </row>
    <row r="10" spans="1:8" ht="27.95" customHeight="1">
      <c r="A10" s="193" t="s">
        <v>30</v>
      </c>
      <c r="B10" s="193"/>
      <c r="C10" s="193"/>
      <c r="D10" s="193"/>
      <c r="E10" s="193"/>
      <c r="F10" s="193"/>
      <c r="H10" s="62"/>
    </row>
    <row r="11" spans="1:8" ht="17.100000000000001" customHeight="1">
      <c r="A11" s="194" t="s">
        <v>31</v>
      </c>
      <c r="B11" s="59" t="s">
        <v>23</v>
      </c>
      <c r="C11" s="59" t="s">
        <v>19</v>
      </c>
      <c r="D11" s="59" t="s">
        <v>22</v>
      </c>
      <c r="E11" s="59" t="s">
        <v>10</v>
      </c>
      <c r="F11" s="21" t="s">
        <v>11</v>
      </c>
      <c r="H11" s="62"/>
    </row>
    <row r="12" spans="1:8" ht="17.100000000000001" customHeight="1">
      <c r="A12" s="194"/>
      <c r="B12" s="4" t="s">
        <v>48</v>
      </c>
      <c r="C12" s="24" t="s">
        <v>79</v>
      </c>
      <c r="D12" s="195" t="s">
        <v>20</v>
      </c>
      <c r="E12" s="56" t="s">
        <v>263</v>
      </c>
      <c r="F12" s="19">
        <v>7</v>
      </c>
      <c r="H12" s="62"/>
    </row>
    <row r="13" spans="1:8" ht="17.100000000000001" customHeight="1">
      <c r="A13" s="194"/>
      <c r="B13" s="4" t="s">
        <v>49</v>
      </c>
      <c r="C13" s="24" t="s">
        <v>288</v>
      </c>
      <c r="D13" s="195"/>
      <c r="E13" s="56" t="s">
        <v>264</v>
      </c>
      <c r="F13" s="19">
        <v>5</v>
      </c>
      <c r="H13" s="62"/>
    </row>
    <row r="14" spans="1:8" ht="17.100000000000001" customHeight="1">
      <c r="A14" s="194"/>
      <c r="B14" s="4" t="s">
        <v>85</v>
      </c>
      <c r="C14" s="24" t="s">
        <v>79</v>
      </c>
      <c r="D14" s="195" t="s">
        <v>21</v>
      </c>
      <c r="E14" s="56" t="s">
        <v>265</v>
      </c>
      <c r="F14" s="19">
        <v>0</v>
      </c>
      <c r="H14" s="62"/>
    </row>
    <row r="15" spans="1:8" ht="17.100000000000001" customHeight="1">
      <c r="A15" s="194"/>
      <c r="B15" s="4" t="s">
        <v>86</v>
      </c>
      <c r="C15" s="24" t="s">
        <v>262</v>
      </c>
      <c r="D15" s="195"/>
      <c r="E15" s="56" t="s">
        <v>266</v>
      </c>
      <c r="F15" s="19">
        <v>0</v>
      </c>
      <c r="H15" s="64"/>
    </row>
    <row r="16" spans="1:8" ht="27.95" customHeight="1">
      <c r="A16" s="193" t="s">
        <v>43</v>
      </c>
      <c r="B16" s="193"/>
      <c r="C16" s="193"/>
      <c r="D16" s="193"/>
      <c r="E16" s="193"/>
      <c r="F16" s="193"/>
      <c r="H16" s="23"/>
    </row>
    <row r="17" spans="1:6" ht="18.95" customHeight="1">
      <c r="A17" s="2"/>
      <c r="B17" s="59" t="s">
        <v>42</v>
      </c>
      <c r="C17" s="59" t="s">
        <v>25</v>
      </c>
      <c r="D17" s="59" t="s">
        <v>26</v>
      </c>
      <c r="E17" s="196" t="s">
        <v>27</v>
      </c>
      <c r="F17" s="197"/>
    </row>
    <row r="18" spans="1:6" ht="17.100000000000001" customHeight="1">
      <c r="A18" s="194" t="s">
        <v>34</v>
      </c>
      <c r="B18" s="58">
        <v>0.51388888888888895</v>
      </c>
      <c r="C18" s="58" t="s">
        <v>246</v>
      </c>
      <c r="D18" s="15">
        <v>3</v>
      </c>
      <c r="E18" s="199"/>
      <c r="F18" s="200"/>
    </row>
    <row r="19" spans="1:6" ht="17.100000000000001" customHeight="1">
      <c r="A19" s="194"/>
      <c r="B19" s="58">
        <v>0.54166666666666663</v>
      </c>
      <c r="C19" s="58" t="s">
        <v>152</v>
      </c>
      <c r="D19" s="15" t="s">
        <v>245</v>
      </c>
      <c r="E19" s="199"/>
      <c r="F19" s="200"/>
    </row>
    <row r="20" spans="1:6" ht="17.100000000000001" customHeight="1">
      <c r="A20" s="194"/>
      <c r="B20" s="58"/>
      <c r="C20" s="58"/>
      <c r="D20" s="15"/>
      <c r="E20" s="199"/>
      <c r="F20" s="200"/>
    </row>
    <row r="21" spans="1:6" ht="17.100000000000001" customHeight="1">
      <c r="A21" s="194"/>
      <c r="B21" s="58"/>
      <c r="C21" s="58"/>
      <c r="D21" s="15"/>
      <c r="E21" s="199"/>
      <c r="F21" s="200"/>
    </row>
    <row r="22" spans="1:6" ht="17.100000000000001" customHeight="1">
      <c r="A22" s="194"/>
      <c r="B22" s="58"/>
      <c r="C22" s="58"/>
      <c r="D22" s="15"/>
      <c r="E22" s="199"/>
      <c r="F22" s="200"/>
    </row>
    <row r="23" spans="1:6" ht="17.100000000000001" customHeight="1">
      <c r="A23" s="198"/>
      <c r="B23" s="58"/>
      <c r="C23" s="24"/>
      <c r="D23" s="15"/>
      <c r="E23" s="199"/>
      <c r="F23" s="200"/>
    </row>
    <row r="24" spans="1:6" ht="17.100000000000001" customHeight="1">
      <c r="A24" s="194" t="s">
        <v>0</v>
      </c>
      <c r="B24" s="58">
        <v>0.72916666666666663</v>
      </c>
      <c r="C24" s="58" t="s">
        <v>247</v>
      </c>
      <c r="D24" s="15">
        <v>3</v>
      </c>
      <c r="E24" s="199"/>
      <c r="F24" s="200"/>
    </row>
    <row r="25" spans="1:6" ht="17.100000000000001" customHeight="1">
      <c r="A25" s="194"/>
      <c r="B25" s="58">
        <v>0.77083333333333337</v>
      </c>
      <c r="C25" s="58" t="s">
        <v>248</v>
      </c>
      <c r="D25" s="15">
        <v>4</v>
      </c>
      <c r="E25" s="199"/>
      <c r="F25" s="200"/>
    </row>
    <row r="26" spans="1:6" ht="17.100000000000001" customHeight="1">
      <c r="A26" s="194"/>
      <c r="B26" s="58"/>
      <c r="C26" s="58"/>
      <c r="D26" s="15"/>
      <c r="E26" s="199"/>
      <c r="F26" s="200"/>
    </row>
    <row r="27" spans="1:6" ht="17.100000000000001" customHeight="1">
      <c r="A27" s="194"/>
      <c r="B27" s="58"/>
      <c r="C27" s="58"/>
      <c r="D27" s="15"/>
      <c r="E27" s="199"/>
      <c r="F27" s="200"/>
    </row>
    <row r="28" spans="1:6" ht="17.100000000000001" customHeight="1">
      <c r="A28" s="194"/>
      <c r="B28" s="58"/>
      <c r="C28" s="13"/>
      <c r="D28" s="15"/>
      <c r="E28" s="199"/>
      <c r="F28" s="200"/>
    </row>
    <row r="29" spans="1:6" ht="17.100000000000001" customHeight="1">
      <c r="A29" s="194"/>
      <c r="B29" s="58"/>
      <c r="C29" s="24"/>
      <c r="D29" s="15"/>
      <c r="E29" s="199"/>
      <c r="F29" s="200"/>
    </row>
    <row r="30" spans="1:6" ht="26.1" customHeight="1">
      <c r="A30" s="193" t="s">
        <v>38</v>
      </c>
      <c r="B30" s="193"/>
      <c r="C30" s="193"/>
      <c r="D30" s="193"/>
      <c r="E30" s="193"/>
      <c r="F30" s="193"/>
    </row>
    <row r="31" spans="1:6" ht="17.100000000000001" customHeight="1">
      <c r="A31" s="201" t="s">
        <v>36</v>
      </c>
      <c r="B31" s="203" t="s">
        <v>279</v>
      </c>
      <c r="C31" s="204"/>
      <c r="D31" s="201" t="s">
        <v>24</v>
      </c>
      <c r="E31" s="203" t="s">
        <v>267</v>
      </c>
      <c r="F31" s="204"/>
    </row>
    <row r="32" spans="1:6" ht="17.100000000000001" customHeight="1">
      <c r="A32" s="202"/>
      <c r="B32" s="206" t="s">
        <v>275</v>
      </c>
      <c r="C32" s="206"/>
      <c r="D32" s="205"/>
      <c r="E32" s="206" t="s">
        <v>268</v>
      </c>
      <c r="F32" s="206"/>
    </row>
    <row r="33" spans="1:6" ht="17.100000000000001" customHeight="1">
      <c r="A33" s="202"/>
      <c r="B33" s="207" t="s">
        <v>276</v>
      </c>
      <c r="C33" s="208"/>
      <c r="D33" s="205"/>
      <c r="E33" s="209" t="s">
        <v>257</v>
      </c>
      <c r="F33" s="210"/>
    </row>
    <row r="34" spans="1:6" ht="24" customHeight="1">
      <c r="A34" s="193" t="s">
        <v>40</v>
      </c>
      <c r="B34" s="193"/>
      <c r="C34" s="193"/>
      <c r="D34" s="193"/>
      <c r="E34" s="193"/>
      <c r="F34" s="193"/>
    </row>
    <row r="35" spans="1:6" ht="27" customHeight="1">
      <c r="A35" s="57" t="s">
        <v>36</v>
      </c>
      <c r="B35" s="203" t="s">
        <v>33</v>
      </c>
      <c r="C35" s="204"/>
      <c r="D35" s="57" t="s">
        <v>24</v>
      </c>
      <c r="E35" s="203" t="s">
        <v>33</v>
      </c>
      <c r="F35" s="204"/>
    </row>
    <row r="36" spans="1:6" ht="27" customHeight="1">
      <c r="A36" s="193" t="s">
        <v>4</v>
      </c>
      <c r="B36" s="193"/>
      <c r="C36" s="193"/>
      <c r="D36" s="193"/>
      <c r="E36" s="193"/>
      <c r="F36" s="193"/>
    </row>
    <row r="37" spans="1:6" ht="17.100000000000001" customHeight="1">
      <c r="A37" s="195" t="s">
        <v>37</v>
      </c>
      <c r="B37" s="218" t="s">
        <v>277</v>
      </c>
      <c r="C37" s="219"/>
      <c r="D37" s="195" t="s">
        <v>24</v>
      </c>
      <c r="E37" s="218" t="s">
        <v>269</v>
      </c>
      <c r="F37" s="219"/>
    </row>
    <row r="38" spans="1:6" ht="17.100000000000001" customHeight="1">
      <c r="A38" s="195"/>
      <c r="B38" s="206" t="s">
        <v>278</v>
      </c>
      <c r="C38" s="206"/>
      <c r="D38" s="217"/>
      <c r="E38" s="218" t="s">
        <v>270</v>
      </c>
      <c r="F38" s="219"/>
    </row>
    <row r="39" spans="1:6" ht="17.100000000000001" customHeight="1">
      <c r="A39" s="195"/>
      <c r="B39" s="220"/>
      <c r="C39" s="220"/>
      <c r="D39" s="217"/>
      <c r="E39" s="220"/>
      <c r="F39" s="220"/>
    </row>
    <row r="40" spans="1:6" ht="24" customHeight="1">
      <c r="A40" s="211" t="s">
        <v>13</v>
      </c>
      <c r="B40" s="212"/>
      <c r="C40" s="213"/>
      <c r="D40" s="55" t="s">
        <v>12</v>
      </c>
      <c r="E40" s="214">
        <f>B42+B43+B44+E42+E43+E44</f>
        <v>0</v>
      </c>
      <c r="F40" s="215"/>
    </row>
    <row r="41" spans="1:6" ht="17.100000000000001" customHeight="1">
      <c r="A41" s="216" t="s">
        <v>36</v>
      </c>
      <c r="B41" s="17" t="s">
        <v>2</v>
      </c>
      <c r="C41" s="17" t="s">
        <v>28</v>
      </c>
      <c r="D41" s="216" t="s">
        <v>24</v>
      </c>
      <c r="E41" s="17" t="s">
        <v>29</v>
      </c>
      <c r="F41" s="17" t="s">
        <v>3</v>
      </c>
    </row>
    <row r="42" spans="1:6" ht="17.100000000000001" customHeight="1">
      <c r="A42" s="216"/>
      <c r="B42" s="3"/>
      <c r="C42" s="3"/>
      <c r="D42" s="217"/>
      <c r="E42" s="3"/>
      <c r="F42" s="18"/>
    </row>
    <row r="43" spans="1:6" ht="17.100000000000001" customHeight="1">
      <c r="A43" s="216"/>
      <c r="B43" s="3"/>
      <c r="C43" s="3"/>
      <c r="D43" s="217"/>
      <c r="E43" s="3"/>
      <c r="F43" s="18"/>
    </row>
    <row r="44" spans="1:6" ht="17.100000000000001" customHeight="1">
      <c r="A44" s="216"/>
      <c r="B44" s="3"/>
      <c r="C44" s="3"/>
      <c r="D44" s="217"/>
      <c r="E44" s="3"/>
      <c r="F44" s="18"/>
    </row>
    <row r="45" spans="1:6" ht="15" customHeight="1"/>
    <row r="46" spans="1:6" ht="15" customHeight="1">
      <c r="F46" s="1" t="s">
        <v>1</v>
      </c>
    </row>
    <row r="47" spans="1:6" ht="15" customHeight="1"/>
    <row r="48" spans="1:6" ht="15" customHeight="1"/>
    <row r="49" ht="15" customHeight="1"/>
  </sheetData>
  <mergeCells count="47">
    <mergeCell ref="A40:C40"/>
    <mergeCell ref="E40:F40"/>
    <mergeCell ref="A41:A44"/>
    <mergeCell ref="D41:D44"/>
    <mergeCell ref="A34:F34"/>
    <mergeCell ref="B35:C35"/>
    <mergeCell ref="E35:F35"/>
    <mergeCell ref="A36:F36"/>
    <mergeCell ref="A37:A39"/>
    <mergeCell ref="B37:C37"/>
    <mergeCell ref="D37:D39"/>
    <mergeCell ref="E37:F37"/>
    <mergeCell ref="B38:C38"/>
    <mergeCell ref="E38:F38"/>
    <mergeCell ref="B39:C39"/>
    <mergeCell ref="E39:F39"/>
    <mergeCell ref="A30:F30"/>
    <mergeCell ref="A31:A33"/>
    <mergeCell ref="B31:C31"/>
    <mergeCell ref="D31:D33"/>
    <mergeCell ref="E31:F31"/>
    <mergeCell ref="B32:C32"/>
    <mergeCell ref="E32:F32"/>
    <mergeCell ref="B33:C33"/>
    <mergeCell ref="E33:F33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0413</vt:lpstr>
      <vt:lpstr>0414</vt:lpstr>
      <vt:lpstr>0415</vt:lpstr>
      <vt:lpstr>0416</vt:lpstr>
      <vt:lpstr>0417</vt:lpstr>
      <vt:lpstr>0418</vt:lpstr>
      <vt:lpstr>0419</vt:lpstr>
      <vt:lpstr>0420</vt:lpstr>
      <vt:lpstr>0421</vt:lpstr>
      <vt:lpstr>0422</vt:lpstr>
      <vt:lpstr>0423</vt:lpstr>
      <vt:lpstr>0424</vt:lpstr>
      <vt:lpstr>0425</vt:lpstr>
      <vt:lpstr>0426</vt:lpstr>
      <vt:lpstr>0427</vt:lpstr>
      <vt:lpstr>0428</vt:lpstr>
      <vt:lpstr>0429</vt:lpstr>
      <vt:lpstr>0430</vt:lpstr>
      <vt:lpstr>'0401'!Print_Area</vt:lpstr>
      <vt:lpstr>'0402'!Print_Area</vt:lpstr>
      <vt:lpstr>'0403'!Print_Area</vt:lpstr>
      <vt:lpstr>'0404'!Print_Area</vt:lpstr>
      <vt:lpstr>'0405'!Print_Area</vt:lpstr>
      <vt:lpstr>'0406'!Print_Area</vt:lpstr>
      <vt:lpstr>'0407'!Print_Area</vt:lpstr>
      <vt:lpstr>'0408'!Print_Area</vt:lpstr>
      <vt:lpstr>'0409'!Print_Area</vt:lpstr>
      <vt:lpstr>'0410'!Print_Area</vt:lpstr>
      <vt:lpstr>'0411'!Print_Area</vt:lpstr>
      <vt:lpstr>'0412'!Print_Area</vt:lpstr>
      <vt:lpstr>'0413'!Print_Area</vt:lpstr>
      <vt:lpstr>'0414'!Print_Area</vt:lpstr>
      <vt:lpstr>'0415'!Print_Area</vt:lpstr>
      <vt:lpstr>'0416'!Print_Area</vt:lpstr>
      <vt:lpstr>'0417'!Print_Area</vt:lpstr>
      <vt:lpstr>'0418'!Print_Area</vt:lpstr>
      <vt:lpstr>'0419'!Print_Area</vt:lpstr>
      <vt:lpstr>'0420'!Print_Area</vt:lpstr>
      <vt:lpstr>'0421'!Print_Area</vt:lpstr>
      <vt:lpstr>'0422'!Print_Area</vt:lpstr>
      <vt:lpstr>'0423'!Print_Area</vt:lpstr>
      <vt:lpstr>'0424'!Print_Area</vt:lpstr>
      <vt:lpstr>'0425'!Print_Area</vt:lpstr>
      <vt:lpstr>'0426'!Print_Area</vt:lpstr>
      <vt:lpstr>'0427'!Print_Area</vt:lpstr>
      <vt:lpstr>'0428'!Print_Area</vt:lpstr>
      <vt:lpstr>'0429'!Print_Area</vt:lpstr>
      <vt:lpstr>'0430'!Print_Area</vt:lpstr>
    </vt:vector>
  </TitlesOfParts>
  <Company>ww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김호중</cp:lastModifiedBy>
  <cp:lastPrinted>2013-07-12T12:58:50Z</cp:lastPrinted>
  <dcterms:created xsi:type="dcterms:W3CDTF">2013-06-25T04:39:05Z</dcterms:created>
  <dcterms:modified xsi:type="dcterms:W3CDTF">2014-05-01T12:34:47Z</dcterms:modified>
</cp:coreProperties>
</file>