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김호중\Desktop\COLA mercato\업무일지\"/>
    </mc:Choice>
  </mc:AlternateContent>
  <bookViews>
    <workbookView xWindow="0" yWindow="0" windowWidth="20490" windowHeight="7710" tabRatio="500" firstSheet="20" activeTab="27"/>
  </bookViews>
  <sheets>
    <sheet name="0201" sheetId="213" r:id="rId1"/>
    <sheet name="0202" sheetId="214" r:id="rId2"/>
    <sheet name="0203" sheetId="215" r:id="rId3"/>
    <sheet name="0204" sheetId="216" r:id="rId4"/>
    <sheet name="0205" sheetId="217" r:id="rId5"/>
    <sheet name="0206" sheetId="218" r:id="rId6"/>
    <sheet name="0207" sheetId="219" r:id="rId7"/>
    <sheet name="0208" sheetId="220" r:id="rId8"/>
    <sheet name="0209" sheetId="221" r:id="rId9"/>
    <sheet name="0210" sheetId="222" r:id="rId10"/>
    <sheet name="0211" sheetId="223" r:id="rId11"/>
    <sheet name="0212" sheetId="224" r:id="rId12"/>
    <sheet name="0213" sheetId="225" r:id="rId13"/>
    <sheet name="0214" sheetId="226" r:id="rId14"/>
    <sheet name="0215" sheetId="227" r:id="rId15"/>
    <sheet name="0216" sheetId="228" r:id="rId16"/>
    <sheet name="0217" sheetId="229" r:id="rId17"/>
    <sheet name="0218" sheetId="230" r:id="rId18"/>
    <sheet name="0219" sheetId="231" r:id="rId19"/>
    <sheet name="0220" sheetId="232" r:id="rId20"/>
    <sheet name="0221" sheetId="233" r:id="rId21"/>
    <sheet name="0222" sheetId="234" r:id="rId22"/>
    <sheet name="0223" sheetId="235" r:id="rId23"/>
    <sheet name="0224" sheetId="236" r:id="rId24"/>
    <sheet name="0225" sheetId="237" r:id="rId25"/>
    <sheet name="0226" sheetId="238" r:id="rId26"/>
    <sheet name="0227" sheetId="239" r:id="rId27"/>
    <sheet name="0228" sheetId="240" r:id="rId28"/>
  </sheets>
  <definedNames>
    <definedName name="_xlnm.Print_Area" localSheetId="0">'0201'!$A$1:$F$41</definedName>
    <definedName name="_xlnm.Print_Area" localSheetId="1">'0202'!$A$1:$F$41</definedName>
    <definedName name="_xlnm.Print_Area" localSheetId="2">'0203'!$A$1:$F$41</definedName>
    <definedName name="_xlnm.Print_Area" localSheetId="3">'0204'!$A$1:$F$41</definedName>
    <definedName name="_xlnm.Print_Area" localSheetId="4">'0205'!$A$1:$F$41</definedName>
    <definedName name="_xlnm.Print_Area" localSheetId="5">'0206'!$A$1:$F$41</definedName>
    <definedName name="_xlnm.Print_Area" localSheetId="6">'0207'!$A$1:$F$41</definedName>
    <definedName name="_xlnm.Print_Area" localSheetId="7">'0208'!$A$1:$F$41</definedName>
    <definedName name="_xlnm.Print_Area" localSheetId="8">'0209'!$A$1:$F$41</definedName>
    <definedName name="_xlnm.Print_Area" localSheetId="9">'0210'!$A$1:$F$41</definedName>
    <definedName name="_xlnm.Print_Area" localSheetId="10">'0211'!$A$1:$F$41</definedName>
    <definedName name="_xlnm.Print_Area" localSheetId="11">'0212'!$A$1:$F$41</definedName>
    <definedName name="_xlnm.Print_Area" localSheetId="12">'0213'!$A$1:$F$41</definedName>
    <definedName name="_xlnm.Print_Area" localSheetId="13">'0214'!$A$1:$F$41</definedName>
    <definedName name="_xlnm.Print_Area" localSheetId="14">'0215'!$A$1:$F$41</definedName>
    <definedName name="_xlnm.Print_Area" localSheetId="15">'0216'!$A$1:$F$41</definedName>
    <definedName name="_xlnm.Print_Area" localSheetId="16">'0217'!$A$1:$F$41</definedName>
    <definedName name="_xlnm.Print_Area" localSheetId="17">'0218'!$A$1:$F$41</definedName>
    <definedName name="_xlnm.Print_Area" localSheetId="18">'0219'!$A$1:$F$41</definedName>
    <definedName name="_xlnm.Print_Area" localSheetId="19">'0220'!$A$1:$F$41</definedName>
    <definedName name="_xlnm.Print_Area" localSheetId="20">'0221'!$A$1:$F$41</definedName>
    <definedName name="_xlnm.Print_Area" localSheetId="21">'0222'!$A$1:$F$41</definedName>
    <definedName name="_xlnm.Print_Area" localSheetId="22">'0223'!$A$1:$F$41</definedName>
    <definedName name="_xlnm.Print_Area" localSheetId="23">'0224'!$A$1:$F$41</definedName>
    <definedName name="_xlnm.Print_Area" localSheetId="24">'0225'!$A$1:$F$41</definedName>
    <definedName name="_xlnm.Print_Area" localSheetId="25">'0226'!$A$1:$F$41</definedName>
    <definedName name="_xlnm.Print_Area" localSheetId="26">'0227'!$A$1:$F$41</definedName>
    <definedName name="_xlnm.Print_Area" localSheetId="27">'0228'!$A$1:$F$41</definedName>
  </definedNames>
  <calcPr calcId="152511"/>
</workbook>
</file>

<file path=xl/calcChain.xml><?xml version="1.0" encoding="utf-8"?>
<calcChain xmlns="http://schemas.openxmlformats.org/spreadsheetml/2006/main">
  <c r="E40" i="240" l="1"/>
  <c r="B9" i="240"/>
  <c r="B5" i="240"/>
  <c r="E40" i="239"/>
  <c r="B9" i="239"/>
  <c r="B5" i="239"/>
  <c r="E40" i="238"/>
  <c r="B9" i="238"/>
  <c r="B5" i="238"/>
  <c r="B9" i="227" l="1"/>
  <c r="B9" i="237"/>
  <c r="B5" i="237"/>
  <c r="E40" i="237"/>
  <c r="E40" i="236" l="1"/>
  <c r="B9" i="236"/>
  <c r="B5" i="236"/>
  <c r="E40" i="235" l="1"/>
  <c r="B9" i="235"/>
  <c r="B5" i="235"/>
  <c r="E40" i="234" l="1"/>
  <c r="B9" i="234"/>
  <c r="B5" i="234"/>
  <c r="E40" i="233" l="1"/>
  <c r="B9" i="233"/>
  <c r="B5" i="233"/>
  <c r="E40" i="232" l="1"/>
  <c r="B9" i="232"/>
  <c r="B5" i="232"/>
  <c r="E40" i="231" l="1"/>
  <c r="B9" i="231"/>
  <c r="B5" i="231"/>
  <c r="E40" i="230" l="1"/>
  <c r="B9" i="230"/>
  <c r="B5" i="230"/>
  <c r="E40" i="229" l="1"/>
  <c r="B9" i="229"/>
  <c r="B5" i="229"/>
  <c r="E40" i="228" l="1"/>
  <c r="B9" i="228"/>
  <c r="B5" i="228"/>
  <c r="E40" i="227" l="1"/>
  <c r="B5" i="227"/>
  <c r="E40" i="226" l="1"/>
  <c r="B9" i="226"/>
  <c r="B5" i="226"/>
  <c r="E40" i="225" l="1"/>
  <c r="B9" i="225"/>
  <c r="B5" i="225"/>
  <c r="E40" i="224" l="1"/>
  <c r="B9" i="224"/>
  <c r="B5" i="224"/>
  <c r="E40" i="223" l="1"/>
  <c r="B9" i="223"/>
  <c r="B5" i="223"/>
  <c r="B5" i="222" l="1"/>
  <c r="E40" i="222"/>
  <c r="B9" i="222"/>
  <c r="E40" i="221" l="1"/>
  <c r="B9" i="221"/>
  <c r="B5" i="221"/>
  <c r="E40" i="220"/>
  <c r="B9" i="220"/>
  <c r="B5" i="220"/>
  <c r="E40" i="219" l="1"/>
  <c r="B9" i="219"/>
  <c r="B5" i="219"/>
  <c r="B5" i="217" l="1"/>
  <c r="E40" i="218"/>
  <c r="B9" i="218"/>
  <c r="B5" i="218"/>
  <c r="E40" i="217"/>
  <c r="B9" i="217"/>
  <c r="E40" i="216" l="1"/>
  <c r="B9" i="216"/>
  <c r="B5" i="216"/>
  <c r="E40" i="215" l="1"/>
  <c r="B9" i="215"/>
  <c r="B5" i="215"/>
  <c r="E40" i="214" l="1"/>
  <c r="B9" i="214"/>
  <c r="B5" i="214"/>
  <c r="E40" i="213" l="1"/>
  <c r="B9" i="213"/>
  <c r="B5" i="213"/>
</calcChain>
</file>

<file path=xl/sharedStrings.xml><?xml version="1.0" encoding="utf-8"?>
<sst xmlns="http://schemas.openxmlformats.org/spreadsheetml/2006/main" count="2494" uniqueCount="630">
  <si>
    <t xml:space="preserve">시간 </t>
  </si>
  <si>
    <t xml:space="preserve">오후 </t>
  </si>
  <si>
    <t xml:space="preserve"> </t>
  </si>
  <si>
    <t xml:space="preserve">금액 </t>
  </si>
  <si>
    <t xml:space="preserve">사용내역 </t>
  </si>
  <si>
    <t xml:space="preserve">  메뉴점검 및 교육내용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</si>
  <si>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</si>
  <si>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</si>
  <si>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</si>
  <si>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</si>
  <si>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</si>
  <si>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</si>
  <si>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</si>
  <si>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</si>
  <si>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주요예약상황 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</si>
  <si>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</si>
  <si>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</si>
  <si>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</si>
  <si>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에피타이져</t>
    <phoneticPr fontId="5" type="noConversion"/>
  </si>
  <si>
    <t>샐러드</t>
    <phoneticPr fontId="5" type="noConversion"/>
  </si>
  <si>
    <t>파스타</t>
    <phoneticPr fontId="5" type="noConversion"/>
  </si>
  <si>
    <t>판매율</t>
    <phoneticPr fontId="5" type="noConversion"/>
  </si>
  <si>
    <t>메인</t>
    <phoneticPr fontId="5" type="noConversion"/>
  </si>
  <si>
    <t>작성자</t>
    <phoneticPr fontId="5" type="noConversion"/>
  </si>
  <si>
    <t>대표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</si>
  <si>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</si>
  <si>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</si>
  <si>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</si>
  <si>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</si>
  <si>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</si>
  <si>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</si>
  <si>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</si>
  <si>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</si>
  <si>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</si>
  <si>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</si>
  <si>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</si>
  <si>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</si>
  <si>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</si>
  <si>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</si>
  <si>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피자</t>
    <phoneticPr fontId="5" type="noConversion"/>
  </si>
  <si>
    <t>리조또</t>
    <phoneticPr fontId="5" type="noConversion"/>
  </si>
  <si>
    <t>* 기물 파손 없음</t>
    <phoneticPr fontId="5" type="noConversion"/>
  </si>
  <si>
    <t>오전</t>
    <phoneticPr fontId="5" type="noConversion"/>
  </si>
  <si>
    <t xml:space="preserve">  일일매출내역</t>
    <phoneticPr fontId="5" type="noConversion"/>
  </si>
  <si>
    <t>Kitchen</t>
    <phoneticPr fontId="5" type="noConversion"/>
  </si>
  <si>
    <t>Kitchen</t>
  </si>
  <si>
    <t xml:space="preserve">  보고 및 특이사항 / 건의사항  </t>
    <phoneticPr fontId="5" type="noConversion"/>
  </si>
  <si>
    <t>와인타임</t>
    <phoneticPr fontId="5" type="noConversion"/>
  </si>
  <si>
    <t>* 시저 샐러드</t>
    <phoneticPr fontId="5" type="noConversion"/>
  </si>
  <si>
    <t>0(1)</t>
    <phoneticPr fontId="5" type="noConversion"/>
  </si>
  <si>
    <t>런치 셋트</t>
    <phoneticPr fontId="5" type="noConversion"/>
  </si>
  <si>
    <t>디너 셋트</t>
    <phoneticPr fontId="5" type="noConversion"/>
  </si>
  <si>
    <t>와인 및 음료, 주류</t>
    <phoneticPr fontId="5" type="noConversion"/>
  </si>
  <si>
    <t xml:space="preserve">    COLA mercato Busan Daily Report  </t>
    <phoneticPr fontId="4" type="noConversion"/>
  </si>
  <si>
    <t>* 미역 피자</t>
    <phoneticPr fontId="5" type="noConversion"/>
  </si>
  <si>
    <t>* 마스카포네 버섯구이</t>
    <phoneticPr fontId="5" type="noConversion"/>
  </si>
  <si>
    <t>* 마리게리따 피자</t>
    <phoneticPr fontId="5" type="noConversion"/>
  </si>
  <si>
    <t>* Dinner A Set</t>
    <phoneticPr fontId="5" type="noConversion"/>
  </si>
  <si>
    <t>* 김정필 사원 휴무</t>
    <phoneticPr fontId="5" type="noConversion"/>
  </si>
  <si>
    <t>4+2</t>
    <phoneticPr fontId="5" type="noConversion"/>
  </si>
  <si>
    <t>1(4)</t>
    <phoneticPr fontId="5" type="noConversion"/>
  </si>
  <si>
    <t xml:space="preserve">  기물파손율 </t>
    <phoneticPr fontId="5" type="noConversion"/>
  </si>
  <si>
    <t>* 비프 타르타르</t>
    <phoneticPr fontId="5" type="noConversion"/>
  </si>
  <si>
    <t>* 카프레제 샐러드</t>
    <phoneticPr fontId="5" type="noConversion"/>
  </si>
  <si>
    <t>0(1)</t>
    <phoneticPr fontId="5" type="noConversion"/>
  </si>
  <si>
    <t>4+1</t>
    <phoneticPr fontId="5" type="noConversion"/>
  </si>
  <si>
    <t>* 기물 파손 없음</t>
    <phoneticPr fontId="5" type="noConversion"/>
  </si>
  <si>
    <t>최학율 과장</t>
    <phoneticPr fontId="5" type="noConversion"/>
  </si>
  <si>
    <t xml:space="preserve">* 최영환 사원 주임 진급 </t>
    <phoneticPr fontId="5" type="noConversion"/>
  </si>
  <si>
    <t>* 최영환 주임 미장 및 냉장고 체크 발주 관리</t>
    <phoneticPr fontId="5" type="noConversion"/>
  </si>
  <si>
    <t>* 송상민 사원 메인 업무</t>
    <phoneticPr fontId="5" type="noConversion"/>
  </si>
  <si>
    <t>0(15)</t>
    <phoneticPr fontId="5" type="noConversion"/>
  </si>
  <si>
    <t>* 토마토 해산물 스파게티</t>
    <phoneticPr fontId="5" type="noConversion"/>
  </si>
  <si>
    <t>최재경 님</t>
    <phoneticPr fontId="5" type="noConversion"/>
  </si>
  <si>
    <t>2+1</t>
    <phoneticPr fontId="5" type="noConversion"/>
  </si>
  <si>
    <t>김은실 님</t>
    <phoneticPr fontId="5" type="noConversion"/>
  </si>
  <si>
    <t>주경현 님</t>
    <phoneticPr fontId="5" type="noConversion"/>
  </si>
  <si>
    <t>박소영 님</t>
    <phoneticPr fontId="5" type="noConversion"/>
  </si>
  <si>
    <t>김희경 님</t>
    <phoneticPr fontId="5" type="noConversion"/>
  </si>
  <si>
    <t>나영희 님</t>
    <phoneticPr fontId="5" type="noConversion"/>
  </si>
  <si>
    <t>정동환 님</t>
    <phoneticPr fontId="5" type="noConversion"/>
  </si>
  <si>
    <t>구윤희 님</t>
    <phoneticPr fontId="5" type="noConversion"/>
  </si>
  <si>
    <t>류교원 님</t>
    <phoneticPr fontId="5" type="noConversion"/>
  </si>
  <si>
    <t>성병호 님</t>
    <phoneticPr fontId="5" type="noConversion"/>
  </si>
  <si>
    <t>이화행 님</t>
    <phoneticPr fontId="5" type="noConversion"/>
  </si>
  <si>
    <t>백수민 님</t>
    <phoneticPr fontId="5" type="noConversion"/>
  </si>
  <si>
    <t>* 김호중 계장 휴무</t>
    <phoneticPr fontId="5" type="noConversion"/>
  </si>
  <si>
    <t>* 이길만 사원 주임 진급</t>
    <phoneticPr fontId="5" type="noConversion"/>
  </si>
  <si>
    <t>* 2월 주요 예약사항 및 일정에 관하여 홀 미팅</t>
    <phoneticPr fontId="5" type="noConversion"/>
  </si>
  <si>
    <t>김호중 계장</t>
    <phoneticPr fontId="5" type="noConversion"/>
  </si>
  <si>
    <t>천우진 님</t>
    <phoneticPr fontId="5" type="noConversion"/>
  </si>
  <si>
    <t>양여순 님</t>
    <phoneticPr fontId="5" type="noConversion"/>
  </si>
  <si>
    <t>송현정 님</t>
    <phoneticPr fontId="5" type="noConversion"/>
  </si>
  <si>
    <t>7월 5일 돌잔치 예약손님</t>
    <phoneticPr fontId="5" type="noConversion"/>
  </si>
  <si>
    <t>최주례 님</t>
    <phoneticPr fontId="5" type="noConversion"/>
  </si>
  <si>
    <t>김민재 님</t>
    <phoneticPr fontId="5" type="noConversion"/>
  </si>
  <si>
    <t>이제찬 님</t>
    <phoneticPr fontId="5" type="noConversion"/>
  </si>
  <si>
    <t>에나 님</t>
    <phoneticPr fontId="5" type="noConversion"/>
  </si>
  <si>
    <t>정재환 님</t>
    <phoneticPr fontId="5" type="noConversion"/>
  </si>
  <si>
    <t>송진국 님</t>
    <phoneticPr fontId="5" type="noConversion"/>
  </si>
  <si>
    <t>* 정화영 사원 휴무</t>
    <phoneticPr fontId="5" type="noConversion"/>
  </si>
  <si>
    <t>* 금일 부산지역은 날씨가 따뜻하여, 오후 5시까지 테라스에서 많은분들이</t>
    <phoneticPr fontId="5" type="noConversion"/>
  </si>
  <si>
    <t xml:space="preserve">  식사를 이용하셨습니다.</t>
    <phoneticPr fontId="5" type="noConversion"/>
  </si>
  <si>
    <t>1(2)</t>
    <phoneticPr fontId="5" type="noConversion"/>
  </si>
  <si>
    <t>2(6)</t>
    <phoneticPr fontId="5" type="noConversion"/>
  </si>
  <si>
    <t>3(18)</t>
    <phoneticPr fontId="5" type="noConversion"/>
  </si>
  <si>
    <t>* 마리게리따 피자</t>
    <phoneticPr fontId="5" type="noConversion"/>
  </si>
  <si>
    <t>* 토마토 해산물 스파게티</t>
    <phoneticPr fontId="5" type="noConversion"/>
  </si>
  <si>
    <t>* 치킨구이</t>
    <phoneticPr fontId="5" type="noConversion"/>
  </si>
  <si>
    <t>* 홍합 스튜</t>
    <phoneticPr fontId="5" type="noConversion"/>
  </si>
  <si>
    <t>* 파트타임 배시온 사원 마감업무 교육. (김호중 계장)</t>
    <phoneticPr fontId="5" type="noConversion"/>
  </si>
  <si>
    <t>* 최영환 주임 휴무</t>
    <phoneticPr fontId="5" type="noConversion"/>
  </si>
  <si>
    <t>* 섹션별 선반 청소</t>
    <phoneticPr fontId="5" type="noConversion"/>
  </si>
  <si>
    <t>* 윤은선 사원 미역소스 생산</t>
    <phoneticPr fontId="5" type="noConversion"/>
  </si>
  <si>
    <t>* 정동수 사원 파스타 리조또 교육 ( 주현철 대리 )</t>
    <phoneticPr fontId="5" type="noConversion"/>
  </si>
  <si>
    <t>* 윤은선, 고재훈 사원 휴무</t>
    <phoneticPr fontId="5" type="noConversion"/>
  </si>
  <si>
    <t>* 직원 미역피자 체크 시식 및 평가</t>
    <phoneticPr fontId="5" type="noConversion"/>
  </si>
  <si>
    <t>* 6층 주방 정리정돈, 락카 청소</t>
    <phoneticPr fontId="5" type="noConversion"/>
  </si>
  <si>
    <t>* 최영환 주임 해산물 구이 에피타이저 시연 및 시식</t>
    <phoneticPr fontId="5" type="noConversion"/>
  </si>
  <si>
    <t>* 하몽 피자</t>
    <phoneticPr fontId="5" type="noConversion"/>
  </si>
  <si>
    <t>* 먹물 리조또</t>
    <phoneticPr fontId="5" type="noConversion"/>
  </si>
  <si>
    <t>김경희 님</t>
    <phoneticPr fontId="5" type="noConversion"/>
  </si>
  <si>
    <t>* 이길만 주임, 천상목 사원 휴무</t>
    <phoneticPr fontId="5" type="noConversion"/>
  </si>
  <si>
    <t>* 마리게리따 피자</t>
    <phoneticPr fontId="5" type="noConversion"/>
  </si>
  <si>
    <t>* Lunch A Set</t>
    <phoneticPr fontId="5" type="noConversion"/>
  </si>
  <si>
    <t>* 시저 샐러드</t>
    <phoneticPr fontId="5" type="noConversion"/>
  </si>
  <si>
    <t>* 새우 고르곤졸라 피자</t>
    <phoneticPr fontId="5" type="noConversion"/>
  </si>
  <si>
    <t>케익 배송을 마무리하였습니다.</t>
    <phoneticPr fontId="5" type="noConversion"/>
  </si>
  <si>
    <t>* 최학율 과장이 일주일동안 총 50명의 고객님들의 자택에 방문하여, 금일</t>
    <phoneticPr fontId="5" type="noConversion"/>
  </si>
  <si>
    <t xml:space="preserve">* 김주영 사원 마감업무 및 정산교육. </t>
    <phoneticPr fontId="5" type="noConversion"/>
  </si>
  <si>
    <t>수영로 교회</t>
    <phoneticPr fontId="5" type="noConversion"/>
  </si>
  <si>
    <t>한주연 님</t>
    <phoneticPr fontId="5" type="noConversion"/>
  </si>
  <si>
    <t>김영석 님</t>
    <phoneticPr fontId="5" type="noConversion"/>
  </si>
  <si>
    <t>* 송상민 사원 휴무, 고재훈 사원 하프근무</t>
    <phoneticPr fontId="5" type="noConversion"/>
  </si>
  <si>
    <t>* 최학율 과장, 김소영, 김주영 사원 휴무</t>
    <phoneticPr fontId="5" type="noConversion"/>
  </si>
  <si>
    <t>0(1)</t>
    <phoneticPr fontId="5" type="noConversion"/>
  </si>
  <si>
    <t>1(3)</t>
    <phoneticPr fontId="5" type="noConversion"/>
  </si>
  <si>
    <t>1(1)</t>
    <phoneticPr fontId="5" type="noConversion"/>
  </si>
  <si>
    <t>* Dinner Tasting</t>
    <phoneticPr fontId="5" type="noConversion"/>
  </si>
  <si>
    <t>* 주방,홀직원 미역피자 시식</t>
    <phoneticPr fontId="5" type="noConversion"/>
  </si>
  <si>
    <t>* 에피타이저 시식 ( 유자향 비트의 해산물 구이 )</t>
    <phoneticPr fontId="5" type="noConversion"/>
  </si>
  <si>
    <t>* 최영환 주임 발주체크 및 관리</t>
    <phoneticPr fontId="5" type="noConversion"/>
  </si>
  <si>
    <t>* 냉장고 및 냉동고 정리정돈 ( 최영환 주임 )</t>
    <phoneticPr fontId="5" type="noConversion"/>
  </si>
  <si>
    <t xml:space="preserve">* 주현철 과장 휴무 </t>
    <phoneticPr fontId="5" type="noConversion"/>
  </si>
  <si>
    <t>* 섹션별 선반 및 후드 청소</t>
    <phoneticPr fontId="5" type="noConversion"/>
  </si>
  <si>
    <t>* 해산물 스파게티 조개의 신선도 체크 ( 송상민 사원 )</t>
    <phoneticPr fontId="5" type="noConversion"/>
  </si>
  <si>
    <t>* 유자드레싱 교육 ( 김정필 사원 )</t>
    <phoneticPr fontId="5" type="noConversion"/>
  </si>
  <si>
    <t>* 고재훈, 윤은선 사원 휴무</t>
    <phoneticPr fontId="5" type="noConversion"/>
  </si>
  <si>
    <t>* 김선경 사원 피자파트 업무</t>
    <phoneticPr fontId="5" type="noConversion"/>
  </si>
  <si>
    <t>* 주현철과장 미역피자 테스트 ( 수정 보완 ) 기존 매뉴얼 유지</t>
    <phoneticPr fontId="5" type="noConversion"/>
  </si>
  <si>
    <t>* 트렌치 청소 및 식자재 체크 ( 최영환 주임 )</t>
    <phoneticPr fontId="5" type="noConversion"/>
  </si>
  <si>
    <t>* 너트 피자</t>
    <phoneticPr fontId="5" type="noConversion"/>
  </si>
  <si>
    <t>* 시저 샐러드</t>
    <phoneticPr fontId="5" type="noConversion"/>
  </si>
  <si>
    <t>* 마리게리따 피자</t>
    <phoneticPr fontId="5" type="noConversion"/>
  </si>
  <si>
    <t>* 돌잔치 문의와 예약이 10월까지 꾸준히 이어지고 있습니다.</t>
    <phoneticPr fontId="5" type="noConversion"/>
  </si>
  <si>
    <t xml:space="preserve">* 동영상 시청교육 (세계 유명 레스토랑 - 스폐인, 보티) </t>
    <phoneticPr fontId="5" type="noConversion"/>
  </si>
  <si>
    <t>최학율 과장</t>
    <phoneticPr fontId="5" type="noConversion"/>
  </si>
  <si>
    <t>1(2)</t>
    <phoneticPr fontId="5" type="noConversion"/>
  </si>
  <si>
    <t>0(3)</t>
    <phoneticPr fontId="5" type="noConversion"/>
  </si>
  <si>
    <t>2(3)</t>
    <phoneticPr fontId="5" type="noConversion"/>
  </si>
  <si>
    <t>1(4)</t>
    <phoneticPr fontId="5" type="noConversion"/>
  </si>
  <si>
    <t>* Lunch A Set</t>
    <phoneticPr fontId="5" type="noConversion"/>
  </si>
  <si>
    <t>* 메르까토 샐러드</t>
    <phoneticPr fontId="5" type="noConversion"/>
  </si>
  <si>
    <t>* 버섯 리조또</t>
    <phoneticPr fontId="5" type="noConversion"/>
  </si>
  <si>
    <t>박효정 님</t>
    <phoneticPr fontId="5" type="noConversion"/>
  </si>
  <si>
    <t>강호정 님</t>
    <phoneticPr fontId="5" type="noConversion"/>
  </si>
  <si>
    <t>로펌 모임</t>
    <phoneticPr fontId="5" type="noConversion"/>
  </si>
  <si>
    <t>김영일 님</t>
    <phoneticPr fontId="5" type="noConversion"/>
  </si>
  <si>
    <t>신라대학교</t>
    <phoneticPr fontId="5" type="noConversion"/>
  </si>
  <si>
    <t>고은아 님</t>
    <phoneticPr fontId="5" type="noConversion"/>
  </si>
  <si>
    <t>* 김호중 계장, 조성훈 사원 휴무</t>
    <phoneticPr fontId="5" type="noConversion"/>
  </si>
  <si>
    <t>* 케익 배송 후에 재방문 고객이 꾸준히 늘고 있습니다.</t>
    <phoneticPr fontId="5" type="noConversion"/>
  </si>
  <si>
    <t>* 10일 전체미팅, 직원 발표주제 공지</t>
    <phoneticPr fontId="5" type="noConversion"/>
  </si>
  <si>
    <t>하혜주 님</t>
    <phoneticPr fontId="5" type="noConversion"/>
  </si>
  <si>
    <t>허주연 님</t>
    <phoneticPr fontId="5" type="noConversion"/>
  </si>
  <si>
    <t>3+2</t>
    <phoneticPr fontId="5" type="noConversion"/>
  </si>
  <si>
    <t>이완 님</t>
    <phoneticPr fontId="5" type="noConversion"/>
  </si>
  <si>
    <t xml:space="preserve">* 정화영, 김주영 사원 입구쪽 게시판 변경작업 </t>
    <phoneticPr fontId="5" type="noConversion"/>
  </si>
  <si>
    <t>0(2)</t>
    <phoneticPr fontId="5" type="noConversion"/>
  </si>
  <si>
    <t>1(5)</t>
    <phoneticPr fontId="5" type="noConversion"/>
  </si>
  <si>
    <t>* 날치알 크림 스파게티</t>
    <phoneticPr fontId="5" type="noConversion"/>
  </si>
  <si>
    <t>* 너트 피자</t>
    <phoneticPr fontId="5" type="noConversion"/>
  </si>
  <si>
    <t>* 버섯 샐러드</t>
    <phoneticPr fontId="5" type="noConversion"/>
  </si>
  <si>
    <t>* 매생이 파스타</t>
    <phoneticPr fontId="5" type="noConversion"/>
  </si>
  <si>
    <t>* 외국인 손님 예약문의시 응대 메뉴얼 교육.</t>
    <phoneticPr fontId="5" type="noConversion"/>
  </si>
  <si>
    <t>우소라 님</t>
    <phoneticPr fontId="5" type="noConversion"/>
  </si>
  <si>
    <t>김진만 님</t>
    <phoneticPr fontId="5" type="noConversion"/>
  </si>
  <si>
    <t>김인순 님</t>
    <phoneticPr fontId="5" type="noConversion"/>
  </si>
  <si>
    <t>유희정 님</t>
    <phoneticPr fontId="5" type="noConversion"/>
  </si>
  <si>
    <t>Peter</t>
    <phoneticPr fontId="5" type="noConversion"/>
  </si>
  <si>
    <t>디너코스 예정</t>
    <phoneticPr fontId="5" type="noConversion"/>
  </si>
  <si>
    <t>* 김선경 사원 휴무</t>
    <phoneticPr fontId="5" type="noConversion"/>
  </si>
  <si>
    <t>* 최학율 과장, 이길만 주임 휴무</t>
    <phoneticPr fontId="5" type="noConversion"/>
  </si>
  <si>
    <t>* 금일 부산 지역은 태풍에 가까운 강풍과 비과 왔습니다. 예상과는 달리</t>
    <phoneticPr fontId="5" type="noConversion"/>
  </si>
  <si>
    <t xml:space="preserve"> 많은 손님들께서 날씨에 구애 받지 않고, 매장을 찾아주셨습니다.</t>
    <phoneticPr fontId="5" type="noConversion"/>
  </si>
  <si>
    <t>* 기상이변으로 인한 긴급조치 방법 교육. (테라스 및 주요 시설물 점검)</t>
    <phoneticPr fontId="5" type="noConversion"/>
  </si>
  <si>
    <t>* 주방 후드청소, 트렌치 청소</t>
    <phoneticPr fontId="5" type="noConversion"/>
  </si>
  <si>
    <t>* 송상민 사원 메인 업무</t>
    <phoneticPr fontId="5" type="noConversion"/>
  </si>
  <si>
    <t>* 최영환 주임 주말 발주 체크</t>
    <phoneticPr fontId="5" type="noConversion"/>
  </si>
  <si>
    <t>* 김정필 사원 냉동실 정리정돈</t>
    <phoneticPr fontId="5" type="noConversion"/>
  </si>
  <si>
    <t>0(4)</t>
    <phoneticPr fontId="5" type="noConversion"/>
  </si>
  <si>
    <t>2(7)</t>
    <phoneticPr fontId="5" type="noConversion"/>
  </si>
  <si>
    <t>* Lunch B Set</t>
    <phoneticPr fontId="5" type="noConversion"/>
  </si>
  <si>
    <t>* Lunch A Set</t>
    <phoneticPr fontId="5" type="noConversion"/>
  </si>
  <si>
    <t>* 시저 샐러드</t>
    <phoneticPr fontId="5" type="noConversion"/>
  </si>
  <si>
    <t>* 아라비아따</t>
    <phoneticPr fontId="5" type="noConversion"/>
  </si>
  <si>
    <t>3(8)</t>
    <phoneticPr fontId="5" type="noConversion"/>
  </si>
  <si>
    <t>0(7)</t>
    <phoneticPr fontId="5" type="noConversion"/>
  </si>
  <si>
    <t>* 고추 튀김</t>
    <phoneticPr fontId="5" type="noConversion"/>
  </si>
  <si>
    <t>하은영 님</t>
    <phoneticPr fontId="5" type="noConversion"/>
  </si>
  <si>
    <t>돌잔치, L/B Set</t>
    <phoneticPr fontId="5" type="noConversion"/>
  </si>
  <si>
    <t>박규 님</t>
    <phoneticPr fontId="5" type="noConversion"/>
  </si>
  <si>
    <t>박연실 님</t>
    <phoneticPr fontId="5" type="noConversion"/>
  </si>
  <si>
    <t>이유진 님</t>
    <phoneticPr fontId="5" type="noConversion"/>
  </si>
  <si>
    <t>7+4</t>
    <phoneticPr fontId="5" type="noConversion"/>
  </si>
  <si>
    <t>가족식사</t>
    <phoneticPr fontId="5" type="noConversion"/>
  </si>
  <si>
    <t>김남희 님</t>
    <phoneticPr fontId="5" type="noConversion"/>
  </si>
  <si>
    <t>풀꽃 유치원</t>
    <phoneticPr fontId="5" type="noConversion"/>
  </si>
  <si>
    <t>박재홍 님</t>
    <phoneticPr fontId="5" type="noConversion"/>
  </si>
  <si>
    <t>* 6층 갤러리 오프닝 행사 (송현주 작가)</t>
    <phoneticPr fontId="5" type="noConversion"/>
  </si>
  <si>
    <t>* 와인 디켄팅 교육. (최학율 과장)</t>
    <phoneticPr fontId="5" type="noConversion"/>
  </si>
  <si>
    <t>김하솜 님</t>
    <phoneticPr fontId="5" type="noConversion"/>
  </si>
  <si>
    <t>신이슬 님</t>
    <phoneticPr fontId="5" type="noConversion"/>
  </si>
  <si>
    <t>이현영 님</t>
    <phoneticPr fontId="5" type="noConversion"/>
  </si>
  <si>
    <t>김명우 님</t>
    <phoneticPr fontId="5" type="noConversion"/>
  </si>
  <si>
    <t>김유경 님</t>
    <phoneticPr fontId="5" type="noConversion"/>
  </si>
  <si>
    <t>* 조성훈, 김주영 사원 휴무</t>
    <phoneticPr fontId="5" type="noConversion"/>
  </si>
  <si>
    <t>1(9)</t>
    <phoneticPr fontId="5" type="noConversion"/>
  </si>
  <si>
    <t>3(10)</t>
    <phoneticPr fontId="5" type="noConversion"/>
  </si>
  <si>
    <t>* 마리게리따 피자</t>
    <phoneticPr fontId="5" type="noConversion"/>
  </si>
  <si>
    <t>* 날치알 크림 스파게티</t>
    <phoneticPr fontId="5" type="noConversion"/>
  </si>
  <si>
    <t>* 비프 타르타르</t>
    <phoneticPr fontId="5" type="noConversion"/>
  </si>
  <si>
    <t>* 깔라마리</t>
    <phoneticPr fontId="5" type="noConversion"/>
  </si>
  <si>
    <t>* 금일은 피자, 파스타 등의 단품메뉴 판매율이 높았습니다.</t>
    <phoneticPr fontId="5" type="noConversion"/>
  </si>
  <si>
    <t>* 배시온 파트타임, 아메리카노 추출교육.</t>
    <phoneticPr fontId="5" type="noConversion"/>
  </si>
  <si>
    <t>안지영 님</t>
    <phoneticPr fontId="5" type="noConversion"/>
  </si>
  <si>
    <t>김상환 님</t>
    <phoneticPr fontId="5" type="noConversion"/>
  </si>
  <si>
    <t>목원석 님</t>
    <phoneticPr fontId="5" type="noConversion"/>
  </si>
  <si>
    <t>정동호 님</t>
    <phoneticPr fontId="5" type="noConversion"/>
  </si>
  <si>
    <t>* 김소영, 김주영 사원 하프근무</t>
    <phoneticPr fontId="5" type="noConversion"/>
  </si>
  <si>
    <t>* 2월 전체미팅을 진행하였습니다.</t>
    <phoneticPr fontId="5" type="noConversion"/>
  </si>
  <si>
    <t>* 금일은 폭설로 인하여 달맞이길 교통이 통제되었습니다.</t>
    <phoneticPr fontId="5" type="noConversion"/>
  </si>
  <si>
    <t>* 송상민사원 휴무</t>
    <phoneticPr fontId="5" type="noConversion"/>
  </si>
  <si>
    <t>* 5층 주방 식당 청소 및 6층 주방 청소</t>
    <phoneticPr fontId="5" type="noConversion"/>
  </si>
  <si>
    <t>* 김선경 사원 메인 파트 업무</t>
    <phoneticPr fontId="5" type="noConversion"/>
  </si>
  <si>
    <t>* 고재훈 사원 파스타 미장 업무</t>
    <phoneticPr fontId="5" type="noConversion"/>
  </si>
  <si>
    <t>* 송상민, 최영환 주임 휴무</t>
    <phoneticPr fontId="5" type="noConversion"/>
  </si>
  <si>
    <t>* 트렌치 및 선반청소</t>
    <phoneticPr fontId="5" type="noConversion"/>
  </si>
  <si>
    <t>* 김선경 사원 메인파트 업무</t>
    <phoneticPr fontId="5" type="noConversion"/>
  </si>
  <si>
    <t>* 고재훈 사원 피자파트 업무</t>
    <phoneticPr fontId="5" type="noConversion"/>
  </si>
  <si>
    <t>* 김정필, 정동수 사원 휴무</t>
    <phoneticPr fontId="5" type="noConversion"/>
  </si>
  <si>
    <t>* 그랜드 신메뉴 및 발렌타인데이 메뉴 시연</t>
    <phoneticPr fontId="5" type="noConversion"/>
  </si>
  <si>
    <t>* 최영환 주임 파스타 미장파트 업무 및 식자재 관리</t>
    <phoneticPr fontId="5" type="noConversion"/>
  </si>
  <si>
    <t>* 폭설로 인한 주요 시설물 점검 교육.</t>
    <phoneticPr fontId="5" type="noConversion"/>
  </si>
  <si>
    <t>* 고추 튀김</t>
    <phoneticPr fontId="5" type="noConversion"/>
  </si>
  <si>
    <t>* 깔라마리</t>
    <phoneticPr fontId="5" type="noConversion"/>
  </si>
  <si>
    <t>* 카프레제</t>
    <phoneticPr fontId="5" type="noConversion"/>
  </si>
  <si>
    <t>* 미역 피자</t>
    <phoneticPr fontId="5" type="noConversion"/>
  </si>
  <si>
    <t>* 날치알 크림 스파게티</t>
    <phoneticPr fontId="5" type="noConversion"/>
  </si>
  <si>
    <t>* Lunch A Set</t>
    <phoneticPr fontId="5" type="noConversion"/>
  </si>
  <si>
    <t>* 버섯 샐러드</t>
    <phoneticPr fontId="5" type="noConversion"/>
  </si>
  <si>
    <t>* 마리게리따 피자</t>
    <phoneticPr fontId="5" type="noConversion"/>
  </si>
  <si>
    <t>김혜숙 님</t>
    <phoneticPr fontId="5" type="noConversion"/>
  </si>
  <si>
    <t>* 주현철대리 마르게리따 미역피자 도우 테스트</t>
    <phoneticPr fontId="5" type="noConversion"/>
  </si>
  <si>
    <t>* 4시경 주방 홀 직원 유럽의 식문화 동영상 교육</t>
    <phoneticPr fontId="5" type="noConversion"/>
  </si>
  <si>
    <t>* 정동수 사원 조개 스탁 및 토마토 소스 생산</t>
    <phoneticPr fontId="5" type="noConversion"/>
  </si>
  <si>
    <t>김은숙 님</t>
    <phoneticPr fontId="5" type="noConversion"/>
  </si>
  <si>
    <t>이명재 님</t>
    <phoneticPr fontId="5" type="noConversion"/>
  </si>
  <si>
    <t>송지은 님</t>
    <phoneticPr fontId="5" type="noConversion"/>
  </si>
  <si>
    <t>김소경 님</t>
    <phoneticPr fontId="5" type="noConversion"/>
  </si>
  <si>
    <t>안정희 님</t>
    <phoneticPr fontId="5" type="noConversion"/>
  </si>
  <si>
    <t>졸업식, 가족식사</t>
    <phoneticPr fontId="5" type="noConversion"/>
  </si>
  <si>
    <t>졸업식, 선생님 모임</t>
    <phoneticPr fontId="5" type="noConversion"/>
  </si>
  <si>
    <t>최혜영 님</t>
    <phoneticPr fontId="5" type="noConversion"/>
  </si>
  <si>
    <t>* 최학율 과장 신사미팅, 천상목, 조성훈 사원 휴무</t>
    <phoneticPr fontId="5" type="noConversion"/>
  </si>
  <si>
    <t xml:space="preserve"> 런치 타임에 인근학교 졸업식으로 인하여 가족단위 손님들 방문이 많았습니다.</t>
    <phoneticPr fontId="5" type="noConversion"/>
  </si>
  <si>
    <t>* 금일은 어제에 이어 눈이 계속 오면서 달맞이길 교통이 원활하지 않았습니다.</t>
    <phoneticPr fontId="5" type="noConversion"/>
  </si>
  <si>
    <t>* 동영상 시청교육 (파스타 면 생산 및 유럽의 해산물 식문화)</t>
    <phoneticPr fontId="5" type="noConversion"/>
  </si>
  <si>
    <t>1(1)</t>
    <phoneticPr fontId="5" type="noConversion"/>
  </si>
  <si>
    <t>2(3)</t>
    <phoneticPr fontId="5" type="noConversion"/>
  </si>
  <si>
    <t>0(1)</t>
    <phoneticPr fontId="5" type="noConversion"/>
  </si>
  <si>
    <t>0(0)</t>
    <phoneticPr fontId="5" type="noConversion"/>
  </si>
  <si>
    <t>* Lunch B Set</t>
    <phoneticPr fontId="5" type="noConversion"/>
  </si>
  <si>
    <t>* 새우 고르곤졸라 피자</t>
    <phoneticPr fontId="5" type="noConversion"/>
  </si>
  <si>
    <t>* 하몽 피자</t>
    <phoneticPr fontId="5" type="noConversion"/>
  </si>
  <si>
    <t>* 버섯 리조또</t>
    <phoneticPr fontId="5" type="noConversion"/>
  </si>
  <si>
    <t>* 버섯 샐러드</t>
    <phoneticPr fontId="5" type="noConversion"/>
  </si>
  <si>
    <t>* 가지 파이</t>
    <phoneticPr fontId="5" type="noConversion"/>
  </si>
  <si>
    <t>김현배 님</t>
    <phoneticPr fontId="5" type="noConversion"/>
  </si>
  <si>
    <t>이정향 님</t>
    <phoneticPr fontId="5" type="noConversion"/>
  </si>
  <si>
    <t>이진용 작가님</t>
    <phoneticPr fontId="5" type="noConversion"/>
  </si>
  <si>
    <t>문지선 님</t>
    <phoneticPr fontId="5" type="noConversion"/>
  </si>
  <si>
    <t>* 김호중 계장, 김소영, 정화영 사원 휴무</t>
    <phoneticPr fontId="5" type="noConversion"/>
  </si>
  <si>
    <t>* 3일째 눈과 비가 지속적으로, 해운대 지역에 한에서만 내리고 있습니다.</t>
    <phoneticPr fontId="5" type="noConversion"/>
  </si>
  <si>
    <t>* 발렌타인데이 초코렛 DP 작업. (카운터 및 출입구)</t>
    <phoneticPr fontId="5" type="noConversion"/>
  </si>
  <si>
    <t>* 발렌타인데이 디너셋트 메뉴 교육.</t>
    <phoneticPr fontId="5" type="noConversion"/>
  </si>
  <si>
    <t>서추연 님</t>
    <phoneticPr fontId="5" type="noConversion"/>
  </si>
  <si>
    <t>Vanessa</t>
    <phoneticPr fontId="5" type="noConversion"/>
  </si>
  <si>
    <t>김승선 님</t>
    <phoneticPr fontId="5" type="noConversion"/>
  </si>
  <si>
    <t>* 최학율 과장, 이길만 주임, 김주영 사원 휴무</t>
    <phoneticPr fontId="5" type="noConversion"/>
  </si>
  <si>
    <t>* 4일째 눈과 비가 오면서 해운대지역에 이상기후 현상이 나타나고 있습니다.</t>
    <phoneticPr fontId="5" type="noConversion"/>
  </si>
  <si>
    <t>* 베이크 하우스 발렌타인데이 초코렛 포장 (김소영, 정화영 사원)</t>
    <phoneticPr fontId="5" type="noConversion"/>
  </si>
  <si>
    <t>* 윤은선, 김정필 사원 휴무</t>
    <phoneticPr fontId="5" type="noConversion"/>
  </si>
  <si>
    <t>* 발렌타인데이 세트메뉴 시연 ( 주현철 대리 )</t>
    <phoneticPr fontId="5" type="noConversion"/>
  </si>
  <si>
    <t>* 피자파트 도우 체크 및 에지 변경 ( 주현철 대리 교육 )</t>
    <phoneticPr fontId="5" type="noConversion"/>
  </si>
  <si>
    <t>* 발렌타인데이 에피타이저 필로페이스트리 생산</t>
    <phoneticPr fontId="5" type="noConversion"/>
  </si>
  <si>
    <t>* 5층 주방식당 정리정돈</t>
    <phoneticPr fontId="5" type="noConversion"/>
  </si>
  <si>
    <t>* 최영환 주임 발렌타인 파스타 시연</t>
    <phoneticPr fontId="5" type="noConversion"/>
  </si>
  <si>
    <t>* 최영환 주임 발렌타인데이 메뉴 이론 교육 ( 홀직원 대상 )</t>
    <phoneticPr fontId="5" type="noConversion"/>
  </si>
  <si>
    <t>* 최영환 주임,송상민 사원 휴무</t>
    <phoneticPr fontId="5" type="noConversion"/>
  </si>
  <si>
    <t>* 발렌타인데이 세트 및 섹션별 준비</t>
    <phoneticPr fontId="5" type="noConversion"/>
  </si>
  <si>
    <t>* 김정필, 윤은선 사원 에피타이저 섹션업무</t>
    <phoneticPr fontId="5" type="noConversion"/>
  </si>
  <si>
    <t>* 김선경, 고재훈, 정동수 사원 파스타 메인 업무</t>
    <phoneticPr fontId="5" type="noConversion"/>
  </si>
  <si>
    <t>* 천상목 사원 고객 컴플레인시 응대교육. (김호중 계장)</t>
    <phoneticPr fontId="5" type="noConversion"/>
  </si>
  <si>
    <t>* Lunch A Set</t>
    <phoneticPr fontId="5" type="noConversion"/>
  </si>
  <si>
    <t>* Lunch B Set</t>
    <phoneticPr fontId="5" type="noConversion"/>
  </si>
  <si>
    <t>* 버섯 샐러드</t>
    <phoneticPr fontId="5" type="noConversion"/>
  </si>
  <si>
    <t>* 버섯 리조또</t>
    <phoneticPr fontId="5" type="noConversion"/>
  </si>
  <si>
    <t>* 주현철 과장, 고재훈 사원 휴무</t>
    <phoneticPr fontId="5" type="noConversion"/>
  </si>
  <si>
    <t>김순영 님</t>
    <phoneticPr fontId="5" type="noConversion"/>
  </si>
  <si>
    <t>박진우 님</t>
    <phoneticPr fontId="5" type="noConversion"/>
  </si>
  <si>
    <t>신태은 님</t>
    <phoneticPr fontId="5" type="noConversion"/>
  </si>
  <si>
    <t>나연회</t>
    <phoneticPr fontId="5" type="noConversion"/>
  </si>
  <si>
    <t>백은영 님</t>
    <phoneticPr fontId="5" type="noConversion"/>
  </si>
  <si>
    <t>서양 네트웍스</t>
    <phoneticPr fontId="5" type="noConversion"/>
  </si>
  <si>
    <t>D/T (\100,000)</t>
    <phoneticPr fontId="5" type="noConversion"/>
  </si>
  <si>
    <t>박성호 님</t>
    <phoneticPr fontId="5" type="noConversion"/>
  </si>
  <si>
    <t>2+2</t>
    <phoneticPr fontId="5" type="noConversion"/>
  </si>
  <si>
    <t>정인숙 님</t>
    <phoneticPr fontId="5" type="noConversion"/>
  </si>
  <si>
    <t>최소희 님</t>
    <phoneticPr fontId="5" type="noConversion"/>
  </si>
  <si>
    <t>백경애 님</t>
    <phoneticPr fontId="5" type="noConversion"/>
  </si>
  <si>
    <t>* 이길만 주임, 김주영 사원 하프근무</t>
    <phoneticPr fontId="5" type="noConversion"/>
  </si>
  <si>
    <t>3(3)</t>
    <phoneticPr fontId="5" type="noConversion"/>
  </si>
  <si>
    <t>* Dinner Tasting</t>
    <phoneticPr fontId="5" type="noConversion"/>
  </si>
  <si>
    <t xml:space="preserve">* Valentine Day Set </t>
    <phoneticPr fontId="5" type="noConversion"/>
  </si>
  <si>
    <t>* 시저 샐러드</t>
    <phoneticPr fontId="5" type="noConversion"/>
  </si>
  <si>
    <t>* 버섯 리조또</t>
    <phoneticPr fontId="5" type="noConversion"/>
  </si>
  <si>
    <t>* 발렌타인데이 셋트메뉴 9ea 판매</t>
    <phoneticPr fontId="5" type="noConversion"/>
  </si>
  <si>
    <t>* BBQ 예약문의시 10인, 15인기준에 따른 고객응대방법 교육. (최학율 과장)</t>
    <phoneticPr fontId="5" type="noConversion"/>
  </si>
  <si>
    <t>권연희 님</t>
    <phoneticPr fontId="5" type="noConversion"/>
  </si>
  <si>
    <t>문지선 님</t>
    <phoneticPr fontId="5" type="noConversion"/>
  </si>
  <si>
    <t>유민자 님</t>
    <phoneticPr fontId="5" type="noConversion"/>
  </si>
  <si>
    <t>이영정 님</t>
    <phoneticPr fontId="5" type="noConversion"/>
  </si>
  <si>
    <t>장윤진 님</t>
    <phoneticPr fontId="5" type="noConversion"/>
  </si>
  <si>
    <t>조성훈 님</t>
    <phoneticPr fontId="5" type="noConversion"/>
  </si>
  <si>
    <t>안지선 님</t>
    <phoneticPr fontId="5" type="noConversion"/>
  </si>
  <si>
    <t>정성엽 님</t>
    <phoneticPr fontId="5" type="noConversion"/>
  </si>
  <si>
    <t>Miten Patel</t>
    <phoneticPr fontId="5" type="noConversion"/>
  </si>
  <si>
    <t>방상미 님</t>
    <phoneticPr fontId="5" type="noConversion"/>
  </si>
  <si>
    <t>최혜라 님</t>
    <phoneticPr fontId="5" type="noConversion"/>
  </si>
  <si>
    <t>레일라 님</t>
    <phoneticPr fontId="5" type="noConversion"/>
  </si>
  <si>
    <t>베이크하우스 생일 케익 주문</t>
    <phoneticPr fontId="5" type="noConversion"/>
  </si>
  <si>
    <t>* 김선경, 정동수 사원 휴무</t>
    <phoneticPr fontId="5" type="noConversion"/>
  </si>
  <si>
    <t>* 트렌치 청소</t>
    <phoneticPr fontId="5" type="noConversion"/>
  </si>
  <si>
    <t>* 송상민 사원 메인 파트 업무</t>
    <phoneticPr fontId="5" type="noConversion"/>
  </si>
  <si>
    <t>* 고재훈 사원 파스타 미장업무</t>
    <phoneticPr fontId="5" type="noConversion"/>
  </si>
  <si>
    <t>* 김선경, 윤은선 사원 휴무</t>
    <phoneticPr fontId="5" type="noConversion"/>
  </si>
  <si>
    <t>* 고재훈 사원 오븐 청소</t>
    <phoneticPr fontId="5" type="noConversion"/>
  </si>
  <si>
    <t>* 최영환 주임 메인 업무</t>
    <phoneticPr fontId="5" type="noConversion"/>
  </si>
  <si>
    <t>* 송상민 사원 미장 업무</t>
    <phoneticPr fontId="5" type="noConversion"/>
  </si>
  <si>
    <t>* 고재훈 사원 피자 업무</t>
    <phoneticPr fontId="5" type="noConversion"/>
  </si>
  <si>
    <t>2(5)</t>
    <phoneticPr fontId="5" type="noConversion"/>
  </si>
  <si>
    <t>1(5)</t>
    <phoneticPr fontId="5" type="noConversion"/>
  </si>
  <si>
    <t>3(6)</t>
    <phoneticPr fontId="5" type="noConversion"/>
  </si>
  <si>
    <t>* 날치알 크림 스파게티</t>
    <phoneticPr fontId="5" type="noConversion"/>
  </si>
  <si>
    <t>* Lunch A Set</t>
    <phoneticPr fontId="5" type="noConversion"/>
  </si>
  <si>
    <t>* 시저 샐러드</t>
    <phoneticPr fontId="5" type="noConversion"/>
  </si>
  <si>
    <t>* 생선 까르토치오</t>
    <phoneticPr fontId="5" type="noConversion"/>
  </si>
  <si>
    <t>* 금일 디너타임에는 약 30분정도의 웨이팅 타임이 있었습니다.</t>
    <phoneticPr fontId="5" type="noConversion"/>
  </si>
  <si>
    <t>* 김소영 사원 휴무, 김주영 사원 하프근무</t>
    <phoneticPr fontId="5" type="noConversion"/>
  </si>
  <si>
    <t>* 조성훈 사원 마감업무 교육.</t>
    <phoneticPr fontId="5" type="noConversion"/>
  </si>
  <si>
    <t>정인 님</t>
    <phoneticPr fontId="5" type="noConversion"/>
  </si>
  <si>
    <t>장재은 님</t>
    <phoneticPr fontId="5" type="noConversion"/>
  </si>
  <si>
    <t>이상미 님</t>
    <phoneticPr fontId="5" type="noConversion"/>
  </si>
  <si>
    <t>돌잔치, L/B Set</t>
    <phoneticPr fontId="5" type="noConversion"/>
  </si>
  <si>
    <t>장동진 님</t>
    <phoneticPr fontId="5" type="noConversion"/>
  </si>
  <si>
    <t>David</t>
    <phoneticPr fontId="5" type="noConversion"/>
  </si>
  <si>
    <t>류한국 님</t>
    <phoneticPr fontId="5" type="noConversion"/>
  </si>
  <si>
    <t>안용수 님</t>
    <phoneticPr fontId="5" type="noConversion"/>
  </si>
  <si>
    <t>박영민 님</t>
    <phoneticPr fontId="5" type="noConversion"/>
  </si>
  <si>
    <t>정소희 님</t>
    <phoneticPr fontId="5" type="noConversion"/>
  </si>
  <si>
    <t>강현 님</t>
    <phoneticPr fontId="5" type="noConversion"/>
  </si>
  <si>
    <t>* 천상목, 조성훈 사원 휴무</t>
    <phoneticPr fontId="5" type="noConversion"/>
  </si>
  <si>
    <t>* 금일은 오픈시간부터 저녁 6시까지 고객님들의 방문이 끊이지 않았습니다.</t>
    <phoneticPr fontId="5" type="noConversion"/>
  </si>
  <si>
    <t xml:space="preserve"> 기온이 많이 오르면서 고객님들의 방문수도 늘어나고 있습니다.</t>
    <phoneticPr fontId="5" type="noConversion"/>
  </si>
  <si>
    <t>4(9)</t>
    <phoneticPr fontId="5" type="noConversion"/>
  </si>
  <si>
    <t>0(6)</t>
    <phoneticPr fontId="5" type="noConversion"/>
  </si>
  <si>
    <t>1(6)</t>
    <phoneticPr fontId="5" type="noConversion"/>
  </si>
  <si>
    <t>* 마리게리따 피자</t>
    <phoneticPr fontId="5" type="noConversion"/>
  </si>
  <si>
    <t>* Lunch B Set</t>
    <phoneticPr fontId="5" type="noConversion"/>
  </si>
  <si>
    <t>* 시저 샐러드</t>
    <phoneticPr fontId="5" type="noConversion"/>
  </si>
  <si>
    <t>* 치즈 플래터</t>
    <phoneticPr fontId="5" type="noConversion"/>
  </si>
  <si>
    <t>* 주말대비 적정 발주량 체크 교육.</t>
    <phoneticPr fontId="5" type="noConversion"/>
  </si>
  <si>
    <t>* 가지 파이</t>
    <phoneticPr fontId="5" type="noConversion"/>
  </si>
  <si>
    <t>* 치킨 구이</t>
    <phoneticPr fontId="5" type="noConversion"/>
  </si>
  <si>
    <t>* 안심 스테이크</t>
    <phoneticPr fontId="5" type="noConversion"/>
  </si>
  <si>
    <t>김양희 님</t>
    <phoneticPr fontId="5" type="noConversion"/>
  </si>
  <si>
    <t>김수연 님</t>
    <phoneticPr fontId="5" type="noConversion"/>
  </si>
  <si>
    <t>박성민 님</t>
    <phoneticPr fontId="5" type="noConversion"/>
  </si>
  <si>
    <t>김준 님</t>
    <phoneticPr fontId="5" type="noConversion"/>
  </si>
  <si>
    <t>김미혜 님</t>
    <phoneticPr fontId="5" type="noConversion"/>
  </si>
  <si>
    <t>* 송상민 사원 도미, 정동수 사원 안심 손질 작업</t>
    <phoneticPr fontId="5" type="noConversion"/>
  </si>
  <si>
    <t>* 최영환 주임 가리비 손질 작업</t>
    <phoneticPr fontId="5" type="noConversion"/>
  </si>
  <si>
    <t>* 김호중 계장, 천상목, 정화영 사원 휴무</t>
    <phoneticPr fontId="5" type="noConversion"/>
  </si>
  <si>
    <t>* 최근 졸업식 시즌으로 인하여 평일 런치타임에는 가족단위 손님들께서 많이</t>
    <phoneticPr fontId="5" type="noConversion"/>
  </si>
  <si>
    <t xml:space="preserve">  찾아주시는 편입니다.</t>
    <phoneticPr fontId="5" type="noConversion"/>
  </si>
  <si>
    <t>* 최영환 주임 메인 업무, 송상민 사원 파스타 업무</t>
    <phoneticPr fontId="5" type="noConversion"/>
  </si>
  <si>
    <t>* 김선경 사원 샐러드 업무, 정동수 사원 미장업무</t>
    <phoneticPr fontId="5" type="noConversion"/>
  </si>
  <si>
    <t>* 김정필, 윤은선 사원 휴무, 주현철 과장 신사 미팅 참석</t>
    <phoneticPr fontId="5" type="noConversion"/>
  </si>
  <si>
    <t>* 김주영 사원, 매장위치 문의시 고객응대방법 교육.</t>
    <phoneticPr fontId="5" type="noConversion"/>
  </si>
  <si>
    <t>김종현 님</t>
    <phoneticPr fontId="5" type="noConversion"/>
  </si>
  <si>
    <t>박성용 님</t>
    <phoneticPr fontId="5" type="noConversion"/>
  </si>
  <si>
    <t>김수용 님</t>
    <phoneticPr fontId="5" type="noConversion"/>
  </si>
  <si>
    <t>김지민 님</t>
    <phoneticPr fontId="5" type="noConversion"/>
  </si>
  <si>
    <t>* 최영환 주임, 김선경 사원 휴무, 주현철 과장 신사미팅 참석</t>
    <phoneticPr fontId="5" type="noConversion"/>
  </si>
  <si>
    <t>* 최학율 과장, 정화영 사원 휴무</t>
    <phoneticPr fontId="5" type="noConversion"/>
  </si>
  <si>
    <t>3(3)</t>
    <phoneticPr fontId="5" type="noConversion"/>
  </si>
  <si>
    <t>0(1)</t>
    <phoneticPr fontId="5" type="noConversion"/>
  </si>
  <si>
    <t>0(0)</t>
    <phoneticPr fontId="5" type="noConversion"/>
  </si>
  <si>
    <t>* 해산물 토마토 스파게티</t>
    <phoneticPr fontId="5" type="noConversion"/>
  </si>
  <si>
    <t>* 메르까토 샐러드</t>
    <phoneticPr fontId="5" type="noConversion"/>
  </si>
  <si>
    <t>* 시저 샐러드</t>
    <phoneticPr fontId="5" type="noConversion"/>
  </si>
  <si>
    <t>* 루마코니</t>
    <phoneticPr fontId="5" type="noConversion"/>
  </si>
  <si>
    <t>* 정동수 사원 피자 교육. (윤은선 사원)</t>
    <phoneticPr fontId="5" type="noConversion"/>
  </si>
  <si>
    <t>* 김정필 사원 파스타 교육. (고재훈 사원)</t>
    <phoneticPr fontId="5" type="noConversion"/>
  </si>
  <si>
    <t>* 직수입 와인 현 재고조사 진행</t>
    <phoneticPr fontId="5" type="noConversion"/>
  </si>
  <si>
    <t>* 동영상 교육. (와인 소믈리에 및 뉴욕 스테이크 명가)</t>
    <phoneticPr fontId="5" type="noConversion"/>
  </si>
  <si>
    <t>박성용 님</t>
    <phoneticPr fontId="5" type="noConversion"/>
  </si>
  <si>
    <t>어제에 이어 금일도 방문하심</t>
    <phoneticPr fontId="5" type="noConversion"/>
  </si>
  <si>
    <t>박은혜 님</t>
    <phoneticPr fontId="5" type="noConversion"/>
  </si>
  <si>
    <t>* 이길만 주임, 김주영 사원 휴무</t>
    <phoneticPr fontId="5" type="noConversion"/>
  </si>
  <si>
    <t>* 고재훈,정동수 사원 휴무</t>
    <phoneticPr fontId="5" type="noConversion"/>
  </si>
  <si>
    <t>* 트렌치 청소</t>
    <phoneticPr fontId="5" type="noConversion"/>
  </si>
  <si>
    <t>* 김선경 사원 미장파트업무</t>
    <phoneticPr fontId="5" type="noConversion"/>
  </si>
  <si>
    <t>* 윤은선 사원 쇼콜라케익 생산</t>
    <phoneticPr fontId="5" type="noConversion"/>
  </si>
  <si>
    <t>* Lunch A Set</t>
    <phoneticPr fontId="5" type="noConversion"/>
  </si>
  <si>
    <t>* 미역 피자</t>
    <phoneticPr fontId="5" type="noConversion"/>
  </si>
  <si>
    <t>* 카프레제 샐러드</t>
    <phoneticPr fontId="5" type="noConversion"/>
  </si>
  <si>
    <t>* 새우 고르곤졸라 피자</t>
    <phoneticPr fontId="5" type="noConversion"/>
  </si>
  <si>
    <t>최한나 님</t>
    <phoneticPr fontId="5" type="noConversion"/>
  </si>
  <si>
    <t>* 테라스 유리 청소</t>
    <phoneticPr fontId="5" type="noConversion"/>
  </si>
  <si>
    <t>* 천상목 사원 소모품 재고관리 교육. (김호중 계장)</t>
    <phoneticPr fontId="5" type="noConversion"/>
  </si>
  <si>
    <t>강미연 님</t>
    <phoneticPr fontId="5" type="noConversion"/>
  </si>
  <si>
    <t>강화미 님</t>
    <phoneticPr fontId="5" type="noConversion"/>
  </si>
  <si>
    <t>김세현 님</t>
    <phoneticPr fontId="5" type="noConversion"/>
  </si>
  <si>
    <t>* 주현철 과장, 송상민 사원 휴무</t>
    <phoneticPr fontId="5" type="noConversion"/>
  </si>
  <si>
    <t>* 최학율 과장, 김소영, 조성훈 사원 휴무</t>
    <phoneticPr fontId="5" type="noConversion"/>
  </si>
  <si>
    <t>* 커피머신 점검 (일렉트라), 머신 관리 및 사용법 교육.</t>
    <phoneticPr fontId="5" type="noConversion"/>
  </si>
  <si>
    <t>0(4)</t>
    <phoneticPr fontId="5" type="noConversion"/>
  </si>
  <si>
    <t>* Lunch A Set</t>
    <phoneticPr fontId="5" type="noConversion"/>
  </si>
  <si>
    <t>* 찹스테이크</t>
    <phoneticPr fontId="5" type="noConversion"/>
  </si>
  <si>
    <t>* 홍합 스튜</t>
    <phoneticPr fontId="5" type="noConversion"/>
  </si>
  <si>
    <t>* 너트 피자</t>
    <phoneticPr fontId="5" type="noConversion"/>
  </si>
  <si>
    <t>* 김선경 사원 안심 손질 작업</t>
    <phoneticPr fontId="5" type="noConversion"/>
  </si>
  <si>
    <t>* 정동수 사원 루마코니 생산</t>
    <phoneticPr fontId="5" type="noConversion"/>
  </si>
  <si>
    <t xml:space="preserve">* 금일은 메인 판매율이 가장 높았으며, 오후 5시에서 7시까지 이용고객이 </t>
    <phoneticPr fontId="5" type="noConversion"/>
  </si>
  <si>
    <t xml:space="preserve">  많은 편이었습니다.</t>
    <phoneticPr fontId="5" type="noConversion"/>
  </si>
  <si>
    <t>* 윤은선 사원 피자, 김정필 사원 샐러드 파트 업무</t>
    <phoneticPr fontId="5" type="noConversion"/>
  </si>
  <si>
    <t>* 최영환 주임 메인, 김선경, 고재훈 사원 파스타 파트 업무</t>
    <phoneticPr fontId="5" type="noConversion"/>
  </si>
  <si>
    <t>* 정동수 사원 미장 파트 업무</t>
    <phoneticPr fontId="5" type="noConversion"/>
  </si>
  <si>
    <t>동부지청</t>
    <phoneticPr fontId="5" type="noConversion"/>
  </si>
  <si>
    <t>이혜윤 님</t>
    <phoneticPr fontId="5" type="noConversion"/>
  </si>
  <si>
    <t>최신예 님</t>
    <phoneticPr fontId="5" type="noConversion"/>
  </si>
  <si>
    <t>윤강환 님</t>
    <phoneticPr fontId="5" type="noConversion"/>
  </si>
  <si>
    <t>배서연 님</t>
    <phoneticPr fontId="5" type="noConversion"/>
  </si>
  <si>
    <t>* 주현철 과장 신사 워크샵, 윤은선, 김정필 사원 휴무</t>
    <phoneticPr fontId="5" type="noConversion"/>
  </si>
  <si>
    <t>* 최학율 과장 신사 워크샵, 조성훈 사원 휴무, 천상목 사원 하프근무</t>
    <phoneticPr fontId="5" type="noConversion"/>
  </si>
  <si>
    <t>0(4)</t>
    <phoneticPr fontId="5" type="noConversion"/>
  </si>
  <si>
    <t>* Lunch B Set</t>
    <phoneticPr fontId="5" type="noConversion"/>
  </si>
  <si>
    <t>* 새우 고르곤졸라 피자</t>
    <phoneticPr fontId="5" type="noConversion"/>
  </si>
  <si>
    <t>* 카프레제 샐러드</t>
    <phoneticPr fontId="5" type="noConversion"/>
  </si>
  <si>
    <t>* 루마코니</t>
    <phoneticPr fontId="5" type="noConversion"/>
  </si>
  <si>
    <t>* 트렌치 청소</t>
    <phoneticPr fontId="5" type="noConversion"/>
  </si>
  <si>
    <t xml:space="preserve"> 해주셨습니다.</t>
    <phoneticPr fontId="5" type="noConversion"/>
  </si>
  <si>
    <t>* 고재훈 사원 피자 파트, 김선경 사원 샐러드 파트 업무</t>
    <phoneticPr fontId="5" type="noConversion"/>
  </si>
  <si>
    <t>* 금일은 디너 타임에 와인판매율이 높았으며, 20대 여성분들께서 많이 방문</t>
    <phoneticPr fontId="5" type="noConversion"/>
  </si>
  <si>
    <t>* 최영환 주임 메인파트 업무</t>
    <phoneticPr fontId="5" type="noConversion"/>
  </si>
  <si>
    <t>* 김선경, 정동수 사원 파스타 파트 업무</t>
    <phoneticPr fontId="5" type="noConversion"/>
  </si>
  <si>
    <t>* 디켄터 사용방법과 세척방법 교육.</t>
    <phoneticPr fontId="5" type="noConversion"/>
  </si>
  <si>
    <t>양윤아 님</t>
    <phoneticPr fontId="5" type="noConversion"/>
  </si>
  <si>
    <t>김향희 님</t>
    <phoneticPr fontId="5" type="noConversion"/>
  </si>
  <si>
    <t>모하메드 님</t>
    <phoneticPr fontId="5" type="noConversion"/>
  </si>
  <si>
    <t>김민남 님</t>
    <phoneticPr fontId="5" type="noConversion"/>
  </si>
  <si>
    <t>한석희 님</t>
    <phoneticPr fontId="5" type="noConversion"/>
  </si>
  <si>
    <t>이유미 님</t>
    <phoneticPr fontId="5" type="noConversion"/>
  </si>
  <si>
    <t>노주연 님</t>
    <phoneticPr fontId="5" type="noConversion"/>
  </si>
  <si>
    <t>5+1</t>
    <phoneticPr fontId="5" type="noConversion"/>
  </si>
  <si>
    <t>박재섭 님</t>
    <phoneticPr fontId="5" type="noConversion"/>
  </si>
  <si>
    <t>리키박 님</t>
    <phoneticPr fontId="5" type="noConversion"/>
  </si>
  <si>
    <t>반근호 님</t>
    <phoneticPr fontId="5" type="noConversion"/>
  </si>
  <si>
    <t>* 주현철 과장 신사 워크샵, 최영환 주임 휴무</t>
    <phoneticPr fontId="5" type="noConversion"/>
  </si>
  <si>
    <t>* 송상민 사원 안심 손질 작업</t>
    <phoneticPr fontId="5" type="noConversion"/>
  </si>
  <si>
    <t>* 정동수 사원 주말 미장 작업</t>
    <phoneticPr fontId="5" type="noConversion"/>
  </si>
  <si>
    <t>* 최학율 과장 신사 워크샵</t>
    <phoneticPr fontId="5" type="noConversion"/>
  </si>
  <si>
    <t>* 델라페이 쉬라즈 3Box (36병 입고)</t>
    <phoneticPr fontId="5" type="noConversion"/>
  </si>
  <si>
    <t>* 윤은선 사원 피자 파트, 김정필 사원 샐러드 파트 업무</t>
    <phoneticPr fontId="5" type="noConversion"/>
  </si>
  <si>
    <t>* 송상민 사원 메인파트 업무</t>
    <phoneticPr fontId="5" type="noConversion"/>
  </si>
  <si>
    <t>* 김선경, 고재훈, 정동수 사원 파스타 파트 업무</t>
    <phoneticPr fontId="5" type="noConversion"/>
  </si>
  <si>
    <t>5(6)</t>
    <phoneticPr fontId="5" type="noConversion"/>
  </si>
  <si>
    <t>* 마리게리따 피자</t>
    <phoneticPr fontId="5" type="noConversion"/>
  </si>
  <si>
    <t>* 치즈 플래터</t>
    <phoneticPr fontId="5" type="noConversion"/>
  </si>
  <si>
    <t>* 날치알 크림 파스타</t>
    <phoneticPr fontId="5" type="noConversion"/>
  </si>
  <si>
    <t>* 매생이 크림 파스타</t>
    <phoneticPr fontId="5" type="noConversion"/>
  </si>
  <si>
    <t>* 금일은 전품목에서 다양한 판매율을 보였습니다.</t>
    <phoneticPr fontId="5" type="noConversion"/>
  </si>
  <si>
    <t>* 외국인 손님 응대방법 홀 미팅.</t>
    <phoneticPr fontId="5" type="noConversion"/>
  </si>
  <si>
    <t>* 다음주 평일부터 이길만 주임 (영어), 정화영 사원 (일어) 교육 담당.</t>
    <phoneticPr fontId="5" type="noConversion"/>
  </si>
  <si>
    <t>* 각각의 상황에 따른 응대방법에 대해서 교육을 진행할 예정입니다.</t>
    <phoneticPr fontId="5" type="noConversion"/>
  </si>
  <si>
    <t>강지훈 님</t>
    <phoneticPr fontId="5" type="noConversion"/>
  </si>
  <si>
    <t>* 주현철 과장, 최영환 주임, 정동수 사원 휴무</t>
    <phoneticPr fontId="5" type="noConversion"/>
  </si>
  <si>
    <t>* 최학율 과장, 이길만 주임 휴무, 김주영 사원 하프근무</t>
    <phoneticPr fontId="5" type="noConversion"/>
  </si>
  <si>
    <t>배혜은 님</t>
    <phoneticPr fontId="5" type="noConversion"/>
  </si>
  <si>
    <t>4(10)</t>
    <phoneticPr fontId="5" type="noConversion"/>
  </si>
  <si>
    <t>4(7)</t>
    <phoneticPr fontId="5" type="noConversion"/>
  </si>
  <si>
    <t>1(7)</t>
    <phoneticPr fontId="5" type="noConversion"/>
  </si>
  <si>
    <t>* 마리게리따 피자</t>
    <phoneticPr fontId="5" type="noConversion"/>
  </si>
  <si>
    <t>* 해산물 토마토 스파게티</t>
    <phoneticPr fontId="5" type="noConversion"/>
  </si>
  <si>
    <t>* 루마코니</t>
    <phoneticPr fontId="5" type="noConversion"/>
  </si>
  <si>
    <t>* 고추 튀김</t>
    <phoneticPr fontId="5" type="noConversion"/>
  </si>
  <si>
    <t>이현정 님</t>
    <phoneticPr fontId="5" type="noConversion"/>
  </si>
  <si>
    <t>박소연 님</t>
    <phoneticPr fontId="5" type="noConversion"/>
  </si>
  <si>
    <t>표주영 님</t>
    <phoneticPr fontId="5" type="noConversion"/>
  </si>
  <si>
    <t>권태완 님</t>
    <phoneticPr fontId="5" type="noConversion"/>
  </si>
  <si>
    <t>박기훈 님</t>
    <phoneticPr fontId="5" type="noConversion"/>
  </si>
  <si>
    <t>6+3</t>
    <phoneticPr fontId="5" type="noConversion"/>
  </si>
  <si>
    <t>엄윤성 님</t>
    <phoneticPr fontId="5" type="noConversion"/>
  </si>
  <si>
    <t>이지현 님</t>
    <phoneticPr fontId="5" type="noConversion"/>
  </si>
  <si>
    <t>8+3</t>
    <phoneticPr fontId="5" type="noConversion"/>
  </si>
  <si>
    <t>박길성 님</t>
    <phoneticPr fontId="5" type="noConversion"/>
  </si>
  <si>
    <t>이은미 님</t>
    <phoneticPr fontId="5" type="noConversion"/>
  </si>
  <si>
    <t>4+2</t>
    <phoneticPr fontId="5" type="noConversion"/>
  </si>
  <si>
    <t>* 김선경 사원 영계 손질 작업</t>
    <phoneticPr fontId="5" type="noConversion"/>
  </si>
  <si>
    <t>* 윤은선 사원 미역소스 생산</t>
    <phoneticPr fontId="5" type="noConversion"/>
  </si>
  <si>
    <t>* 금일 디너타임에는 최근 방문이 뜸하셨던 단골 손님들께서 많이 찾아주셨습니다.</t>
    <phoneticPr fontId="5" type="noConversion"/>
  </si>
  <si>
    <t>* 김정필 사원 샐러드, 윤은선 사원 피자 파트 업무</t>
    <phoneticPr fontId="5" type="noConversion"/>
  </si>
  <si>
    <t>* 김선경, 고재훈 사원 파스타 파트 업무</t>
    <phoneticPr fontId="5" type="noConversion"/>
  </si>
  <si>
    <t>* 송상민 사원  메인 파트 업무</t>
    <phoneticPr fontId="5" type="noConversion"/>
  </si>
  <si>
    <t>* 오픈 되어있는 하우스와인 보관방법 교육.</t>
    <phoneticPr fontId="5" type="noConversion"/>
  </si>
  <si>
    <t>* 루마코니</t>
    <phoneticPr fontId="5" type="noConversion"/>
  </si>
  <si>
    <t>일주일에 2회이상 방문하시는 단골손님</t>
    <phoneticPr fontId="5" type="noConversion"/>
  </si>
  <si>
    <t>* 고재훈 사원 휴무, 송상민 사원 하프근무</t>
    <phoneticPr fontId="5" type="noConversion"/>
  </si>
  <si>
    <t>* 천상목 사원 휴무, 김소영 사원 하프근무</t>
    <phoneticPr fontId="5" type="noConversion"/>
  </si>
  <si>
    <t>* 5층 직원 식당 청소</t>
    <phoneticPr fontId="5" type="noConversion"/>
  </si>
  <si>
    <t>* 윤은선 사원 쇼콜라 케익 생산</t>
    <phoneticPr fontId="5" type="noConversion"/>
  </si>
  <si>
    <t>* 김선경, 송상민 사원 휴무</t>
    <phoneticPr fontId="5" type="noConversion"/>
  </si>
  <si>
    <t>* 주방 선반 및 후드 청소</t>
    <phoneticPr fontId="5" type="noConversion"/>
  </si>
  <si>
    <t>* 김정필 사원 피자 에지 부분 테스트 및 교육 ( 주현철 과장 )</t>
    <phoneticPr fontId="5" type="noConversion"/>
  </si>
  <si>
    <t>* 최영환 주임 토마토 소스 교육 ( 정동수 사원 )</t>
    <phoneticPr fontId="5" type="noConversion"/>
  </si>
  <si>
    <t>* 정동수 사원 매생이 파스타 시연 ( 주현철 과장 교육 )</t>
    <phoneticPr fontId="5" type="noConversion"/>
  </si>
  <si>
    <t>2(2)</t>
    <phoneticPr fontId="5" type="noConversion"/>
  </si>
  <si>
    <t>0(0)</t>
    <phoneticPr fontId="5" type="noConversion"/>
  </si>
  <si>
    <t>1(1)</t>
    <phoneticPr fontId="5" type="noConversion"/>
  </si>
  <si>
    <t>마르게리따 피자</t>
    <phoneticPr fontId="5" type="noConversion"/>
  </si>
  <si>
    <t>해산물 토마토 스파게티</t>
    <phoneticPr fontId="5" type="noConversion"/>
  </si>
  <si>
    <t>구운 버섯 샐러드</t>
    <phoneticPr fontId="5" type="noConversion"/>
  </si>
  <si>
    <t xml:space="preserve">토스카나 고추튀김 </t>
    <phoneticPr fontId="5" type="noConversion"/>
  </si>
  <si>
    <t>김홍련 님</t>
    <phoneticPr fontId="5" type="noConversion"/>
  </si>
  <si>
    <t xml:space="preserve">김정훈 님 </t>
    <phoneticPr fontId="5" type="noConversion"/>
  </si>
  <si>
    <t>이길만 주임</t>
    <phoneticPr fontId="5" type="noConversion"/>
  </si>
  <si>
    <t>2(4)</t>
    <phoneticPr fontId="5" type="noConversion"/>
  </si>
  <si>
    <t>0(0)</t>
    <phoneticPr fontId="5" type="noConversion"/>
  </si>
  <si>
    <t>0(1)</t>
    <phoneticPr fontId="5" type="noConversion"/>
  </si>
  <si>
    <t>디너 세트 A</t>
    <phoneticPr fontId="5" type="noConversion"/>
  </si>
  <si>
    <t xml:space="preserve">기장 미역 피자 </t>
    <phoneticPr fontId="5" type="noConversion"/>
  </si>
  <si>
    <t>등심 스테이크</t>
    <phoneticPr fontId="5" type="noConversion"/>
  </si>
  <si>
    <t>시져 샐러드</t>
    <phoneticPr fontId="5" type="noConversion"/>
  </si>
  <si>
    <t>한재정 님</t>
    <phoneticPr fontId="5" type="noConversion"/>
  </si>
  <si>
    <t>성원준 님</t>
    <phoneticPr fontId="5" type="noConversion"/>
  </si>
  <si>
    <t xml:space="preserve">김주리 님 </t>
    <phoneticPr fontId="5" type="noConversion"/>
  </si>
  <si>
    <t>더페이스 성형외과 원장 한재정님, 병원 직원 회식(단골)</t>
    <phoneticPr fontId="5" type="noConversion"/>
  </si>
  <si>
    <t>* 김호중 계장 휴무, 정화영 사원 휴무, 김소영 사원 휴무</t>
    <phoneticPr fontId="5" type="noConversion"/>
  </si>
  <si>
    <t>* 김소영 사원 서울 꽃꽃이 교육</t>
    <phoneticPr fontId="5" type="noConversion"/>
  </si>
  <si>
    <t>* 조성훈 사원, 김주영 사원 커피 추출 테스트 및 교육 ( 이길만 주임 )</t>
    <phoneticPr fontId="5" type="noConversion"/>
  </si>
  <si>
    <t>* 5층 창고 청소</t>
    <phoneticPr fontId="5" type="noConversion"/>
  </si>
  <si>
    <t>* 물건 및 재고 창고 적재 요령 교육 (김호중 계장)</t>
    <phoneticPr fontId="5" type="noConversion"/>
  </si>
  <si>
    <t>* 6층 단독룸 손님 접대 교육 (이길만 주임)</t>
    <phoneticPr fontId="5" type="noConversion"/>
  </si>
  <si>
    <t>안재선 님</t>
    <phoneticPr fontId="5" type="noConversion"/>
  </si>
  <si>
    <t>전서연 님</t>
    <phoneticPr fontId="5" type="noConversion"/>
  </si>
  <si>
    <t>문성환 님</t>
    <phoneticPr fontId="5" type="noConversion"/>
  </si>
  <si>
    <t>해운대 백병원</t>
    <phoneticPr fontId="5" type="noConversion"/>
  </si>
  <si>
    <t xml:space="preserve">시간 </t>
    <phoneticPr fontId="5" type="noConversion"/>
  </si>
  <si>
    <t>이종화 님</t>
    <phoneticPr fontId="5" type="noConversion"/>
  </si>
  <si>
    <t>마취 통증과</t>
    <phoneticPr fontId="5" type="noConversion"/>
  </si>
  <si>
    <t>부산대 상담심리학과, 정년 퇴임식</t>
    <phoneticPr fontId="5" type="noConversion"/>
  </si>
  <si>
    <t>임대영 님</t>
    <phoneticPr fontId="5" type="noConversion"/>
  </si>
  <si>
    <t>* Dinner A Set</t>
    <phoneticPr fontId="5" type="noConversion"/>
  </si>
  <si>
    <t>이명화 님</t>
    <phoneticPr fontId="5" type="noConversion"/>
  </si>
  <si>
    <t>12;00</t>
    <phoneticPr fontId="5" type="noConversion"/>
  </si>
  <si>
    <t>문서희 님</t>
    <phoneticPr fontId="5" type="noConversion"/>
  </si>
  <si>
    <t>L/T</t>
    <phoneticPr fontId="5" type="noConversion"/>
  </si>
  <si>
    <t>양인영 님</t>
    <phoneticPr fontId="5" type="noConversion"/>
  </si>
  <si>
    <t>서지영 님</t>
    <phoneticPr fontId="5" type="noConversion"/>
  </si>
  <si>
    <t xml:space="preserve">  주요예약상황 </t>
    <phoneticPr fontId="5" type="noConversion"/>
  </si>
  <si>
    <t>* 봉골레 스파게티</t>
    <phoneticPr fontId="5" type="noConversion"/>
  </si>
  <si>
    <t>강미연 님</t>
    <phoneticPr fontId="5" type="noConversion"/>
  </si>
  <si>
    <t>2+2</t>
    <phoneticPr fontId="5" type="noConversion"/>
  </si>
  <si>
    <t>김주영 님</t>
    <phoneticPr fontId="5" type="noConversion"/>
  </si>
  <si>
    <t>김정민 님</t>
    <phoneticPr fontId="5" type="noConversion"/>
  </si>
  <si>
    <t>4+4</t>
    <phoneticPr fontId="5" type="noConversion"/>
  </si>
  <si>
    <t>김필주 님</t>
    <phoneticPr fontId="5" type="noConversion"/>
  </si>
  <si>
    <t>2+1</t>
    <phoneticPr fontId="5" type="noConversion"/>
  </si>
  <si>
    <t>이주락 님</t>
    <phoneticPr fontId="5" type="noConversion"/>
  </si>
  <si>
    <t>* 정화영, 김주영 사원 휴무, 이길만 주임 하프근무</t>
    <phoneticPr fontId="5" type="noConversion"/>
  </si>
  <si>
    <t>* 김호중 계장, 김소영 사원 휴무</t>
    <phoneticPr fontId="5" type="noConversion"/>
  </si>
  <si>
    <t xml:space="preserve">  주요예약상황 </t>
    <phoneticPr fontId="5" type="noConversion"/>
  </si>
  <si>
    <t xml:space="preserve">* 금일은 8인이상의 단체손님들 방문이 많았으며, 코스와 와인, 단품메뉴가 고루 고루 </t>
    <phoneticPr fontId="5" type="noConversion"/>
  </si>
  <si>
    <t xml:space="preserve">  판매되었습니다.</t>
    <phoneticPr fontId="5" type="noConversion"/>
  </si>
  <si>
    <t>* 소모품 입고시, 창고 정리정돈과 관리방법 교육.</t>
    <phoneticPr fontId="5" type="noConversion"/>
  </si>
  <si>
    <t>* Bar 싱크대 주변 정리정돈 및 하수구 관리 교육.</t>
    <phoneticPr fontId="5" type="noConversion"/>
  </si>
  <si>
    <t>* 수영로 교회 L/T (70,000원) 이용하셨으며, 금일 메뉴구성에 대하여 매우 만족해 하셨습니다.</t>
    <phoneticPr fontId="5" type="noConversion"/>
  </si>
  <si>
    <t xml:space="preserve">  1)해산물 세비체, 2)고추 튀김 3)홍합 스튜 4)깻잎 알리오 올리오 5)안심 6)디저트-쇼콜라</t>
    <phoneticPr fontId="5" type="noConversion"/>
  </si>
  <si>
    <t>* 고재훈, 정동수 사원 휴무</t>
    <phoneticPr fontId="5" type="noConversion"/>
  </si>
  <si>
    <t>* 섹션별 선반 청소</t>
    <phoneticPr fontId="5" type="noConversion"/>
  </si>
  <si>
    <t>* 송상민 사원 파스타 미장 업무</t>
    <phoneticPr fontId="5" type="noConversion"/>
  </si>
  <si>
    <t>* 최영환 주임 데미 소스 생산 ( 주말 마무리 예정 )</t>
    <phoneticPr fontId="5" type="noConversion"/>
  </si>
  <si>
    <t>* 윤은선, 김정필 사원 휴무</t>
    <phoneticPr fontId="5" type="noConversion"/>
  </si>
  <si>
    <t>* 트렌치 청소</t>
    <phoneticPr fontId="5" type="noConversion"/>
  </si>
  <si>
    <t>* 고재훈 사원 피자파트 업무</t>
    <phoneticPr fontId="5" type="noConversion"/>
  </si>
  <si>
    <t>* 김선경 사원 샐러드 파트 업무</t>
    <phoneticPr fontId="5" type="noConversion"/>
  </si>
  <si>
    <t>* 김선경, 송상민 사원 휴무</t>
    <phoneticPr fontId="5" type="noConversion"/>
  </si>
  <si>
    <t>* 고재훈 사원 오븐 청소</t>
    <phoneticPr fontId="5" type="noConversion"/>
  </si>
  <si>
    <t>* 고재훈 사원 파스타 미장 업무</t>
    <phoneticPr fontId="5" type="noConversion"/>
  </si>
  <si>
    <t xml:space="preserve">* 김정필 사원 피자 도우 테스트 </t>
    <phoneticPr fontId="5" type="noConversion"/>
  </si>
  <si>
    <t>1(8)</t>
    <phoneticPr fontId="5" type="noConversion"/>
  </si>
  <si>
    <t>6(8)</t>
    <phoneticPr fontId="5" type="noConversion"/>
  </si>
  <si>
    <t>* Lunch A Set</t>
    <phoneticPr fontId="5" type="noConversion"/>
  </si>
  <si>
    <t>* 하몽 피자</t>
    <phoneticPr fontId="5" type="noConversion"/>
  </si>
  <si>
    <t>* 먹물 리조또</t>
    <phoneticPr fontId="5" type="noConversion"/>
  </si>
  <si>
    <t>* Lunch B Set</t>
    <phoneticPr fontId="5" type="noConversion"/>
  </si>
  <si>
    <t>* 금일 디너타임에는 가족동반 외국손님들께서 많이 찾아주셨습니다.</t>
    <phoneticPr fontId="5" type="noConversion"/>
  </si>
  <si>
    <t>* 천상목, 조성훈 사원 월말재고조사 교육. (김호중 계장)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</si>
</sst>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₩&quot;#,##0;[Red]\-&quot;₩&quot;#,##0"/>
    <numFmt numFmtId="42" formatCode="_-&quot;₩&quot;* #,##0_-;\-&quot;₩&quot;* #,##0_-;_-&quot;₩&quot;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2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99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6" fontId="9" fillId="0" borderId="1" xfId="3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9" fillId="0" borderId="1" xfId="35" applyNumberFormat="1" applyFont="1" applyBorder="1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9" fontId="0" fillId="0" borderId="0" xfId="0" applyNumberFormat="1"/>
    <xf numFmtId="6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9" fillId="0" borderId="2" xfId="0" applyFont="1" applyBorder="1" applyAlignment="1"/>
    <xf numFmtId="0" fontId="9" fillId="0" borderId="4" xfId="0" applyFont="1" applyBorder="1" applyAlignment="1"/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0" fontId="9" fillId="0" borderId="1" xfId="0" applyFont="1" applyBorder="1" applyAlignment="1">
      <alignment vertical="top"/>
    </xf>
  </cellXfs>
  <cellStyles count="37">
    <cellStyle name="백분율" xfId="36" builtinId="5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38" sqref="E38:F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0.5546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29" t="s">
        <v>6</v>
      </c>
      <c r="B2" s="20">
        <v>41671</v>
      </c>
      <c r="C2" s="8" t="s">
        <v>23</v>
      </c>
      <c r="D2" s="20" t="s">
        <v>67</v>
      </c>
      <c r="E2" s="9" t="s">
        <v>24</v>
      </c>
      <c r="F2" s="24"/>
    </row>
    <row r="3" spans="1:8" ht="24" customHeight="1">
      <c r="A3" s="170" t="s">
        <v>43</v>
      </c>
      <c r="B3" s="170"/>
      <c r="C3" s="30" t="s">
        <v>17</v>
      </c>
      <c r="D3" s="30" t="s">
        <v>21</v>
      </c>
      <c r="E3" s="30" t="s">
        <v>17</v>
      </c>
      <c r="F3" s="10" t="s">
        <v>21</v>
      </c>
      <c r="G3" s="1"/>
    </row>
    <row r="4" spans="1:8" ht="17.100000000000001" customHeight="1">
      <c r="A4" s="29" t="s">
        <v>7</v>
      </c>
      <c r="B4" s="5">
        <v>1942450</v>
      </c>
      <c r="C4" s="11" t="s">
        <v>18</v>
      </c>
      <c r="D4" s="14">
        <v>0.1</v>
      </c>
      <c r="E4" s="12" t="s">
        <v>22</v>
      </c>
      <c r="F4" s="16">
        <v>0.08</v>
      </c>
      <c r="G4" s="1"/>
    </row>
    <row r="5" spans="1:8" ht="17.100000000000001" customHeight="1">
      <c r="A5" s="29" t="s">
        <v>8</v>
      </c>
      <c r="B5" s="5">
        <f>B6-B4</f>
        <v>3141600</v>
      </c>
      <c r="C5" s="12" t="s">
        <v>19</v>
      </c>
      <c r="D5" s="14">
        <v>0.03</v>
      </c>
      <c r="E5" s="12" t="s">
        <v>50</v>
      </c>
      <c r="F5" s="16">
        <v>0.08</v>
      </c>
      <c r="H5" s="22"/>
    </row>
    <row r="6" spans="1:8" ht="17.100000000000001" customHeight="1">
      <c r="A6" s="29" t="s">
        <v>9</v>
      </c>
      <c r="B6" s="5">
        <v>5084050</v>
      </c>
      <c r="C6" s="11" t="s">
        <v>39</v>
      </c>
      <c r="D6" s="14">
        <v>0.15</v>
      </c>
      <c r="E6" s="12" t="s">
        <v>51</v>
      </c>
      <c r="F6" s="16">
        <v>7.0000000000000007E-2</v>
      </c>
      <c r="H6" s="22"/>
    </row>
    <row r="7" spans="1:8" ht="17.100000000000001" customHeight="1">
      <c r="A7" s="29" t="s">
        <v>10</v>
      </c>
      <c r="B7" s="5">
        <v>5084050</v>
      </c>
      <c r="C7" s="12" t="s">
        <v>20</v>
      </c>
      <c r="D7" s="14">
        <v>0.27</v>
      </c>
      <c r="E7" s="11" t="s">
        <v>47</v>
      </c>
      <c r="F7" s="16">
        <v>0</v>
      </c>
      <c r="H7" s="22"/>
    </row>
    <row r="8" spans="1:8" ht="17.100000000000001" customHeight="1">
      <c r="A8" s="29" t="s">
        <v>16</v>
      </c>
      <c r="B8" s="5">
        <v>83625510</v>
      </c>
      <c r="C8" s="11" t="s">
        <v>40</v>
      </c>
      <c r="D8" s="14">
        <v>0.06</v>
      </c>
      <c r="E8" s="12" t="s">
        <v>52</v>
      </c>
      <c r="F8" s="16">
        <v>0.17</v>
      </c>
      <c r="H8" s="22"/>
    </row>
    <row r="9" spans="1:8" ht="17.100000000000001" customHeight="1">
      <c r="A9" s="29" t="s">
        <v>38</v>
      </c>
      <c r="B9" s="7">
        <f>B7/B8</f>
        <v>6.0795443878309381E-2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29" t="s">
        <v>29</v>
      </c>
      <c r="C11" s="29" t="s">
        <v>25</v>
      </c>
      <c r="D11" s="29" t="s">
        <v>28</v>
      </c>
      <c r="E11" s="29" t="s">
        <v>11</v>
      </c>
      <c r="F11" s="21" t="s">
        <v>12</v>
      </c>
      <c r="H11" s="22"/>
    </row>
    <row r="12" spans="1:8" ht="17.100000000000001" customHeight="1">
      <c r="A12" s="172"/>
      <c r="B12" s="4" t="s">
        <v>55</v>
      </c>
      <c r="C12" s="24" t="s">
        <v>49</v>
      </c>
      <c r="D12" s="173" t="s">
        <v>26</v>
      </c>
      <c r="E12" s="26" t="s">
        <v>56</v>
      </c>
      <c r="F12" s="19">
        <v>16</v>
      </c>
      <c r="H12" s="23"/>
    </row>
    <row r="13" spans="1:8" ht="17.100000000000001" customHeight="1">
      <c r="A13" s="172"/>
      <c r="B13" s="4" t="s">
        <v>63</v>
      </c>
      <c r="C13" s="24" t="s">
        <v>64</v>
      </c>
      <c r="D13" s="173"/>
      <c r="E13" s="26" t="s">
        <v>72</v>
      </c>
      <c r="F13" s="19">
        <v>15</v>
      </c>
    </row>
    <row r="14" spans="1:8" ht="17.100000000000001" customHeight="1">
      <c r="A14" s="172"/>
      <c r="B14" s="4" t="s">
        <v>48</v>
      </c>
      <c r="C14" s="24" t="s">
        <v>60</v>
      </c>
      <c r="D14" s="173" t="s">
        <v>27</v>
      </c>
      <c r="E14" s="26" t="s">
        <v>57</v>
      </c>
      <c r="F14" s="19">
        <v>0</v>
      </c>
      <c r="H14" s="23"/>
    </row>
    <row r="15" spans="1:8" ht="17.100000000000001" customHeight="1">
      <c r="A15" s="172"/>
      <c r="B15" s="4" t="s">
        <v>54</v>
      </c>
      <c r="C15" s="24" t="s">
        <v>71</v>
      </c>
      <c r="D15" s="173"/>
      <c r="E15" s="26" t="s">
        <v>62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29" t="s">
        <v>0</v>
      </c>
      <c r="C17" s="29" t="s">
        <v>31</v>
      </c>
      <c r="D17" s="29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28">
        <v>0.52083333333333337</v>
      </c>
      <c r="C18" s="28" t="s">
        <v>73</v>
      </c>
      <c r="D18" s="15" t="s">
        <v>74</v>
      </c>
      <c r="E18" s="177"/>
      <c r="F18" s="178"/>
    </row>
    <row r="19" spans="1:6" ht="17.100000000000001" customHeight="1">
      <c r="A19" s="172"/>
      <c r="B19" s="28">
        <v>0.54166666666666663</v>
      </c>
      <c r="C19" s="28" t="s">
        <v>75</v>
      </c>
      <c r="D19" s="15" t="s">
        <v>59</v>
      </c>
      <c r="E19" s="177"/>
      <c r="F19" s="178"/>
    </row>
    <row r="20" spans="1:6" ht="17.100000000000001" customHeight="1">
      <c r="A20" s="172"/>
      <c r="B20" s="28">
        <v>0.5625</v>
      </c>
      <c r="C20" s="28" t="s">
        <v>76</v>
      </c>
      <c r="D20" s="15">
        <v>2</v>
      </c>
      <c r="E20" s="177"/>
      <c r="F20" s="178"/>
    </row>
    <row r="21" spans="1:6" ht="17.100000000000001" customHeight="1">
      <c r="A21" s="172"/>
      <c r="B21" s="28">
        <v>0.56944444444444442</v>
      </c>
      <c r="C21" s="28" t="s">
        <v>77</v>
      </c>
      <c r="D21" s="15">
        <v>2</v>
      </c>
      <c r="E21" s="177"/>
      <c r="F21" s="178"/>
    </row>
    <row r="22" spans="1:6" ht="17.100000000000001" customHeight="1">
      <c r="A22" s="172"/>
      <c r="B22" s="28">
        <v>0.58333333333333337</v>
      </c>
      <c r="C22" s="28" t="s">
        <v>78</v>
      </c>
      <c r="D22" s="15" t="s">
        <v>65</v>
      </c>
      <c r="E22" s="177"/>
      <c r="F22" s="178"/>
    </row>
    <row r="23" spans="1:6" ht="17.100000000000001" customHeight="1">
      <c r="A23" s="176"/>
      <c r="B23" s="28">
        <v>0.60416666666666663</v>
      </c>
      <c r="C23" s="24" t="s">
        <v>79</v>
      </c>
      <c r="D23" s="15">
        <v>7</v>
      </c>
      <c r="E23" s="177"/>
      <c r="F23" s="178"/>
    </row>
    <row r="24" spans="1:6" ht="17.100000000000001" customHeight="1">
      <c r="A24" s="172" t="s">
        <v>1</v>
      </c>
      <c r="B24" s="28">
        <v>0.70833333333333337</v>
      </c>
      <c r="C24" s="28" t="s">
        <v>80</v>
      </c>
      <c r="D24" s="15">
        <v>2</v>
      </c>
      <c r="E24" s="177"/>
      <c r="F24" s="178"/>
    </row>
    <row r="25" spans="1:6" ht="17.100000000000001" customHeight="1">
      <c r="A25" s="172"/>
      <c r="B25" s="28">
        <v>0.72916666666666663</v>
      </c>
      <c r="C25" s="28" t="s">
        <v>81</v>
      </c>
      <c r="D25" s="15">
        <v>4</v>
      </c>
      <c r="E25" s="177"/>
      <c r="F25" s="178"/>
    </row>
    <row r="26" spans="1:6" ht="17.100000000000001" customHeight="1">
      <c r="A26" s="172"/>
      <c r="B26" s="28">
        <v>0.77777777777777779</v>
      </c>
      <c r="C26" s="28" t="s">
        <v>82</v>
      </c>
      <c r="D26" s="15">
        <v>4</v>
      </c>
      <c r="E26" s="177"/>
      <c r="F26" s="178"/>
    </row>
    <row r="27" spans="1:6" ht="17.100000000000001" customHeight="1">
      <c r="A27" s="172"/>
      <c r="B27" s="28">
        <v>0.80208333333333337</v>
      </c>
      <c r="C27" s="28" t="s">
        <v>83</v>
      </c>
      <c r="D27" s="15">
        <v>2</v>
      </c>
      <c r="E27" s="177"/>
      <c r="F27" s="178"/>
    </row>
    <row r="28" spans="1:6" ht="17.100000000000001" customHeight="1">
      <c r="A28" s="172"/>
      <c r="B28" s="28">
        <v>0.8125</v>
      </c>
      <c r="C28" s="13" t="s">
        <v>84</v>
      </c>
      <c r="D28" s="15">
        <v>2</v>
      </c>
      <c r="E28" s="177"/>
      <c r="F28" s="178"/>
    </row>
    <row r="29" spans="1:6" ht="17.100000000000001" customHeight="1">
      <c r="A29" s="172"/>
      <c r="B29" s="28">
        <v>0.83333333333333337</v>
      </c>
      <c r="C29" s="24" t="s">
        <v>85</v>
      </c>
      <c r="D29" s="15">
        <v>4</v>
      </c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58</v>
      </c>
      <c r="C31" s="182"/>
      <c r="D31" s="179" t="s">
        <v>30</v>
      </c>
      <c r="E31" s="184" t="s">
        <v>86</v>
      </c>
      <c r="F31" s="184"/>
    </row>
    <row r="32" spans="1:6" ht="17.100000000000001" customHeight="1">
      <c r="A32" s="180"/>
      <c r="B32" s="184" t="s">
        <v>68</v>
      </c>
      <c r="C32" s="184"/>
      <c r="D32" s="183"/>
      <c r="E32" s="184" t="s">
        <v>87</v>
      </c>
      <c r="F32" s="184"/>
    </row>
    <row r="33" spans="1:6" ht="17.100000000000001" customHeight="1">
      <c r="A33" s="180"/>
      <c r="B33" s="185"/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27" t="s">
        <v>44</v>
      </c>
      <c r="B35" s="181" t="s">
        <v>41</v>
      </c>
      <c r="C35" s="182"/>
      <c r="D35" s="27" t="s">
        <v>30</v>
      </c>
      <c r="E35" s="181" t="s">
        <v>66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69</v>
      </c>
      <c r="C37" s="197"/>
      <c r="D37" s="173" t="s">
        <v>30</v>
      </c>
      <c r="E37" s="184" t="s">
        <v>88</v>
      </c>
      <c r="F37" s="184"/>
    </row>
    <row r="38" spans="1:6" ht="17.100000000000001" customHeight="1">
      <c r="A38" s="173"/>
      <c r="B38" s="198" t="s">
        <v>70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25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A16" sqref="A16:F16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3.4414062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71" t="s">
        <v>6</v>
      </c>
      <c r="B2" s="20">
        <v>41680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72" t="s">
        <v>17</v>
      </c>
      <c r="D3" s="72" t="s">
        <v>21</v>
      </c>
      <c r="E3" s="72" t="s">
        <v>17</v>
      </c>
      <c r="F3" s="10" t="s">
        <v>21</v>
      </c>
      <c r="G3" s="1"/>
    </row>
    <row r="4" spans="1:8" ht="17.100000000000001" customHeight="1">
      <c r="A4" s="71" t="s">
        <v>7</v>
      </c>
      <c r="B4" s="5">
        <v>515400</v>
      </c>
      <c r="C4" s="11" t="s">
        <v>18</v>
      </c>
      <c r="D4" s="14">
        <v>0.12</v>
      </c>
      <c r="E4" s="12" t="s">
        <v>22</v>
      </c>
      <c r="F4" s="16">
        <v>0.12</v>
      </c>
      <c r="G4" s="1"/>
    </row>
    <row r="5" spans="1:8" ht="17.100000000000001" customHeight="1">
      <c r="A5" s="71" t="s">
        <v>8</v>
      </c>
      <c r="B5" s="5">
        <f>B6-B4</f>
        <v>198200</v>
      </c>
      <c r="C5" s="12" t="s">
        <v>19</v>
      </c>
      <c r="D5" s="14">
        <v>0.03</v>
      </c>
      <c r="E5" s="12" t="s">
        <v>50</v>
      </c>
      <c r="F5" s="16">
        <v>0.22</v>
      </c>
      <c r="H5" s="22"/>
    </row>
    <row r="6" spans="1:8" ht="17.100000000000001" customHeight="1">
      <c r="A6" s="71" t="s">
        <v>9</v>
      </c>
      <c r="B6" s="5">
        <v>713600</v>
      </c>
      <c r="C6" s="11" t="s">
        <v>39</v>
      </c>
      <c r="D6" s="14">
        <v>0.1</v>
      </c>
      <c r="E6" s="12" t="s">
        <v>51</v>
      </c>
      <c r="F6" s="16">
        <v>0</v>
      </c>
      <c r="H6" s="22"/>
    </row>
    <row r="7" spans="1:8" ht="17.100000000000001" customHeight="1">
      <c r="A7" s="71" t="s">
        <v>10</v>
      </c>
      <c r="B7" s="5">
        <v>27339050</v>
      </c>
      <c r="C7" s="12" t="s">
        <v>20</v>
      </c>
      <c r="D7" s="14">
        <v>0.35</v>
      </c>
      <c r="E7" s="11" t="s">
        <v>47</v>
      </c>
      <c r="F7" s="16">
        <v>0</v>
      </c>
      <c r="H7" s="22"/>
    </row>
    <row r="8" spans="1:8" ht="17.100000000000001" customHeight="1">
      <c r="A8" s="71" t="s">
        <v>16</v>
      </c>
      <c r="B8" s="5">
        <v>83625510</v>
      </c>
      <c r="C8" s="11" t="s">
        <v>40</v>
      </c>
      <c r="D8" s="14">
        <v>0.03</v>
      </c>
      <c r="E8" s="12" t="s">
        <v>52</v>
      </c>
      <c r="F8" s="16">
        <v>0.04</v>
      </c>
      <c r="H8" s="22"/>
    </row>
    <row r="9" spans="1:8" ht="17.100000000000001" customHeight="1">
      <c r="A9" s="71" t="s">
        <v>38</v>
      </c>
      <c r="B9" s="7">
        <f>B7/B8</f>
        <v>0.32692237093681104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71" t="s">
        <v>29</v>
      </c>
      <c r="C11" s="71" t="s">
        <v>25</v>
      </c>
      <c r="D11" s="71" t="s">
        <v>28</v>
      </c>
      <c r="E11" s="71" t="s">
        <v>11</v>
      </c>
      <c r="F11" s="21" t="s">
        <v>12</v>
      </c>
      <c r="H11" s="22"/>
    </row>
    <row r="12" spans="1:8" ht="17.100000000000001" customHeight="1">
      <c r="A12" s="172"/>
      <c r="B12" s="4" t="s">
        <v>254</v>
      </c>
      <c r="C12" s="24">
        <v>0</v>
      </c>
      <c r="D12" s="173" t="s">
        <v>26</v>
      </c>
      <c r="E12" s="68" t="s">
        <v>258</v>
      </c>
      <c r="F12" s="19">
        <v>4</v>
      </c>
      <c r="H12" s="23"/>
    </row>
    <row r="13" spans="1:8" ht="17.100000000000001" customHeight="1">
      <c r="A13" s="172"/>
      <c r="B13" s="4" t="s">
        <v>255</v>
      </c>
      <c r="C13" s="24">
        <v>1</v>
      </c>
      <c r="D13" s="173"/>
      <c r="E13" s="68" t="s">
        <v>259</v>
      </c>
      <c r="F13" s="19">
        <v>3</v>
      </c>
    </row>
    <row r="14" spans="1:8" ht="17.100000000000001" customHeight="1">
      <c r="A14" s="172"/>
      <c r="B14" s="4" t="s">
        <v>256</v>
      </c>
      <c r="C14" s="24">
        <v>1</v>
      </c>
      <c r="D14" s="173" t="s">
        <v>27</v>
      </c>
      <c r="E14" s="68" t="s">
        <v>260</v>
      </c>
      <c r="F14" s="19">
        <v>0</v>
      </c>
      <c r="H14" s="23"/>
    </row>
    <row r="15" spans="1:8" ht="17.100000000000001" customHeight="1">
      <c r="A15" s="172"/>
      <c r="B15" s="4" t="s">
        <v>257</v>
      </c>
      <c r="C15" s="24">
        <v>0</v>
      </c>
      <c r="D15" s="173"/>
      <c r="E15" s="68" t="s">
        <v>261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71" t="s">
        <v>0</v>
      </c>
      <c r="C17" s="71" t="s">
        <v>31</v>
      </c>
      <c r="D17" s="71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70">
        <v>0.52777777777777779</v>
      </c>
      <c r="C18" s="70" t="s">
        <v>235</v>
      </c>
      <c r="D18" s="15">
        <v>3</v>
      </c>
      <c r="E18" s="177"/>
      <c r="F18" s="178"/>
    </row>
    <row r="19" spans="1:6" ht="17.100000000000001" customHeight="1">
      <c r="A19" s="172"/>
      <c r="B19" s="70">
        <v>0.54166666666666663</v>
      </c>
      <c r="C19" s="70" t="s">
        <v>236</v>
      </c>
      <c r="D19" s="15">
        <v>2</v>
      </c>
      <c r="E19" s="177"/>
      <c r="F19" s="178"/>
    </row>
    <row r="20" spans="1:6" ht="17.100000000000001" customHeight="1">
      <c r="A20" s="172"/>
      <c r="B20" s="70"/>
      <c r="C20" s="70"/>
      <c r="D20" s="15"/>
      <c r="E20" s="177"/>
      <c r="F20" s="178"/>
    </row>
    <row r="21" spans="1:6" ht="17.100000000000001" customHeight="1">
      <c r="A21" s="172"/>
      <c r="B21" s="70"/>
      <c r="C21" s="70"/>
      <c r="D21" s="15"/>
      <c r="E21" s="177"/>
      <c r="F21" s="178"/>
    </row>
    <row r="22" spans="1:6" ht="17.100000000000001" customHeight="1">
      <c r="A22" s="172"/>
      <c r="B22" s="70"/>
      <c r="C22" s="70"/>
      <c r="D22" s="15"/>
      <c r="E22" s="177"/>
      <c r="F22" s="178"/>
    </row>
    <row r="23" spans="1:6" ht="17.100000000000001" customHeight="1">
      <c r="A23" s="176"/>
      <c r="B23" s="70"/>
      <c r="C23" s="24"/>
      <c r="D23" s="15"/>
      <c r="E23" s="177"/>
      <c r="F23" s="178"/>
    </row>
    <row r="24" spans="1:6" ht="17.100000000000001" customHeight="1">
      <c r="A24" s="172" t="s">
        <v>1</v>
      </c>
      <c r="B24" s="70">
        <v>0.70833333333333337</v>
      </c>
      <c r="C24" s="70" t="s">
        <v>237</v>
      </c>
      <c r="D24" s="15">
        <v>4</v>
      </c>
      <c r="E24" s="177"/>
      <c r="F24" s="178"/>
    </row>
    <row r="25" spans="1:6" ht="17.100000000000001" customHeight="1">
      <c r="A25" s="172"/>
      <c r="B25" s="70">
        <v>0.77083333333333337</v>
      </c>
      <c r="C25" s="70" t="s">
        <v>238</v>
      </c>
      <c r="D25" s="15">
        <v>2</v>
      </c>
      <c r="E25" s="177"/>
      <c r="F25" s="178"/>
    </row>
    <row r="26" spans="1:6" ht="17.100000000000001" customHeight="1">
      <c r="A26" s="172"/>
      <c r="B26" s="70"/>
      <c r="C26" s="70"/>
      <c r="D26" s="15"/>
      <c r="E26" s="177"/>
      <c r="F26" s="178"/>
    </row>
    <row r="27" spans="1:6" ht="17.100000000000001" customHeight="1">
      <c r="A27" s="172"/>
      <c r="B27" s="70"/>
      <c r="C27" s="70"/>
      <c r="D27" s="15"/>
      <c r="E27" s="177"/>
      <c r="F27" s="178"/>
    </row>
    <row r="28" spans="1:6" ht="17.100000000000001" customHeight="1">
      <c r="A28" s="172"/>
      <c r="B28" s="70"/>
      <c r="C28" s="13"/>
      <c r="D28" s="15"/>
      <c r="E28" s="177"/>
      <c r="F28" s="178"/>
    </row>
    <row r="29" spans="1:6" ht="17.100000000000001" customHeight="1">
      <c r="A29" s="172"/>
      <c r="B29" s="70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250</v>
      </c>
      <c r="C31" s="182"/>
      <c r="D31" s="179" t="s">
        <v>30</v>
      </c>
      <c r="E31" s="184" t="s">
        <v>239</v>
      </c>
      <c r="F31" s="184"/>
    </row>
    <row r="32" spans="1:6" ht="17.100000000000001" customHeight="1">
      <c r="A32" s="180"/>
      <c r="B32" s="184" t="s">
        <v>251</v>
      </c>
      <c r="C32" s="184"/>
      <c r="D32" s="183"/>
      <c r="E32" s="184" t="s">
        <v>240</v>
      </c>
      <c r="F32" s="184"/>
    </row>
    <row r="33" spans="1:6" ht="17.100000000000001" customHeight="1">
      <c r="A33" s="180"/>
      <c r="B33" s="185"/>
      <c r="C33" s="186"/>
      <c r="D33" s="183"/>
      <c r="E33" s="187" t="s">
        <v>241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69" t="s">
        <v>44</v>
      </c>
      <c r="B35" s="181" t="s">
        <v>41</v>
      </c>
      <c r="C35" s="182"/>
      <c r="D35" s="69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249</v>
      </c>
      <c r="C37" s="197"/>
      <c r="D37" s="173" t="s">
        <v>30</v>
      </c>
      <c r="E37" s="184" t="s">
        <v>253</v>
      </c>
      <c r="F37" s="184"/>
    </row>
    <row r="38" spans="1:6" ht="17.100000000000001" customHeight="1">
      <c r="A38" s="173"/>
      <c r="B38" s="198" t="s">
        <v>252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67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A16" sqref="A16:F16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5.21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77" t="s">
        <v>6</v>
      </c>
      <c r="B2" s="20">
        <v>41681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78" t="s">
        <v>17</v>
      </c>
      <c r="D3" s="78" t="s">
        <v>21</v>
      </c>
      <c r="E3" s="78" t="s">
        <v>17</v>
      </c>
      <c r="F3" s="10" t="s">
        <v>21</v>
      </c>
      <c r="G3" s="1"/>
    </row>
    <row r="4" spans="1:8" ht="17.100000000000001" customHeight="1">
      <c r="A4" s="77" t="s">
        <v>7</v>
      </c>
      <c r="B4" s="5">
        <v>1279800</v>
      </c>
      <c r="C4" s="11" t="s">
        <v>18</v>
      </c>
      <c r="D4" s="14">
        <v>0.06</v>
      </c>
      <c r="E4" s="12" t="s">
        <v>22</v>
      </c>
      <c r="F4" s="16">
        <v>0.02</v>
      </c>
      <c r="G4" s="1"/>
    </row>
    <row r="5" spans="1:8" ht="17.100000000000001" customHeight="1">
      <c r="A5" s="77" t="s">
        <v>8</v>
      </c>
      <c r="B5" s="5">
        <f>B6-B4</f>
        <v>960600</v>
      </c>
      <c r="C5" s="12" t="s">
        <v>19</v>
      </c>
      <c r="D5" s="14">
        <v>0.04</v>
      </c>
      <c r="E5" s="12" t="s">
        <v>50</v>
      </c>
      <c r="F5" s="16">
        <v>0.34</v>
      </c>
      <c r="H5" s="22"/>
    </row>
    <row r="6" spans="1:8" ht="17.100000000000001" customHeight="1">
      <c r="A6" s="77" t="s">
        <v>9</v>
      </c>
      <c r="B6" s="5">
        <v>2240400</v>
      </c>
      <c r="C6" s="11" t="s">
        <v>39</v>
      </c>
      <c r="D6" s="14">
        <v>0.13</v>
      </c>
      <c r="E6" s="12" t="s">
        <v>51</v>
      </c>
      <c r="F6" s="16">
        <v>0.06</v>
      </c>
      <c r="H6" s="22"/>
    </row>
    <row r="7" spans="1:8" ht="17.100000000000001" customHeight="1">
      <c r="A7" s="77" t="s">
        <v>10</v>
      </c>
      <c r="B7" s="5">
        <v>29579450</v>
      </c>
      <c r="C7" s="12" t="s">
        <v>20</v>
      </c>
      <c r="D7" s="14">
        <v>0.15</v>
      </c>
      <c r="E7" s="11" t="s">
        <v>47</v>
      </c>
      <c r="F7" s="16">
        <v>0</v>
      </c>
      <c r="H7" s="22"/>
    </row>
    <row r="8" spans="1:8" ht="17.100000000000001" customHeight="1">
      <c r="A8" s="77" t="s">
        <v>16</v>
      </c>
      <c r="B8" s="5">
        <v>83625510</v>
      </c>
      <c r="C8" s="11" t="s">
        <v>40</v>
      </c>
      <c r="D8" s="14">
        <v>0.04</v>
      </c>
      <c r="E8" s="12" t="s">
        <v>52</v>
      </c>
      <c r="F8" s="16">
        <v>0.15</v>
      </c>
      <c r="H8" s="22"/>
    </row>
    <row r="9" spans="1:8" ht="17.100000000000001" customHeight="1">
      <c r="A9" s="77" t="s">
        <v>38</v>
      </c>
      <c r="B9" s="7">
        <f>B7/B8</f>
        <v>0.35371323893869228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77" t="s">
        <v>29</v>
      </c>
      <c r="C11" s="77" t="s">
        <v>25</v>
      </c>
      <c r="D11" s="77" t="s">
        <v>28</v>
      </c>
      <c r="E11" s="77" t="s">
        <v>11</v>
      </c>
      <c r="F11" s="21" t="s">
        <v>12</v>
      </c>
      <c r="H11" s="22"/>
    </row>
    <row r="12" spans="1:8" ht="17.100000000000001" customHeight="1">
      <c r="A12" s="172"/>
      <c r="B12" s="4" t="s">
        <v>208</v>
      </c>
      <c r="C12" s="24" t="s">
        <v>278</v>
      </c>
      <c r="D12" s="173" t="s">
        <v>26</v>
      </c>
      <c r="E12" s="74" t="s">
        <v>282</v>
      </c>
      <c r="F12" s="19">
        <v>15</v>
      </c>
      <c r="H12" s="23"/>
    </row>
    <row r="13" spans="1:8" ht="17.100000000000001" customHeight="1">
      <c r="A13" s="172"/>
      <c r="B13" s="4" t="s">
        <v>232</v>
      </c>
      <c r="C13" s="24" t="s">
        <v>279</v>
      </c>
      <c r="D13" s="173"/>
      <c r="E13" s="74" t="s">
        <v>283</v>
      </c>
      <c r="F13" s="19">
        <v>7</v>
      </c>
    </row>
    <row r="14" spans="1:8" ht="17.100000000000001" customHeight="1">
      <c r="A14" s="172"/>
      <c r="B14" s="4" t="s">
        <v>256</v>
      </c>
      <c r="C14" s="24" t="s">
        <v>280</v>
      </c>
      <c r="D14" s="173" t="s">
        <v>27</v>
      </c>
      <c r="E14" s="74" t="s">
        <v>284</v>
      </c>
      <c r="F14" s="19">
        <v>0</v>
      </c>
      <c r="H14" s="23"/>
    </row>
    <row r="15" spans="1:8" ht="17.100000000000001" customHeight="1">
      <c r="A15" s="172"/>
      <c r="B15" s="4" t="s">
        <v>54</v>
      </c>
      <c r="C15" s="24" t="s">
        <v>281</v>
      </c>
      <c r="D15" s="173"/>
      <c r="E15" s="74" t="s">
        <v>285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77" t="s">
        <v>0</v>
      </c>
      <c r="C17" s="77" t="s">
        <v>31</v>
      </c>
      <c r="D17" s="77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76">
        <v>0.50694444444444442</v>
      </c>
      <c r="C18" s="76" t="s">
        <v>262</v>
      </c>
      <c r="D18" s="15">
        <v>4</v>
      </c>
      <c r="E18" s="177" t="s">
        <v>271</v>
      </c>
      <c r="F18" s="178"/>
    </row>
    <row r="19" spans="1:6" ht="17.100000000000001" customHeight="1">
      <c r="A19" s="172"/>
      <c r="B19" s="76">
        <v>0.54166666666666663</v>
      </c>
      <c r="C19" s="76" t="s">
        <v>270</v>
      </c>
      <c r="D19" s="15">
        <v>6</v>
      </c>
      <c r="E19" s="177" t="s">
        <v>272</v>
      </c>
      <c r="F19" s="178"/>
    </row>
    <row r="20" spans="1:6" ht="17.100000000000001" customHeight="1">
      <c r="A20" s="172"/>
      <c r="B20" s="76">
        <v>0.54166666666666663</v>
      </c>
      <c r="C20" s="76" t="s">
        <v>266</v>
      </c>
      <c r="D20" s="15">
        <v>4</v>
      </c>
      <c r="E20" s="177"/>
      <c r="F20" s="178"/>
    </row>
    <row r="21" spans="1:6" ht="17.100000000000001" customHeight="1">
      <c r="A21" s="172"/>
      <c r="B21" s="76">
        <v>0.54166666666666663</v>
      </c>
      <c r="C21" s="76" t="s">
        <v>267</v>
      </c>
      <c r="D21" s="15">
        <v>5</v>
      </c>
      <c r="E21" s="177" t="s">
        <v>271</v>
      </c>
      <c r="F21" s="178"/>
    </row>
    <row r="22" spans="1:6" ht="17.100000000000001" customHeight="1">
      <c r="A22" s="172"/>
      <c r="B22" s="76">
        <v>0.5625</v>
      </c>
      <c r="C22" s="76" t="s">
        <v>268</v>
      </c>
      <c r="D22" s="15">
        <v>4</v>
      </c>
      <c r="E22" s="177" t="s">
        <v>271</v>
      </c>
      <c r="F22" s="178"/>
    </row>
    <row r="23" spans="1:6" ht="17.100000000000001" customHeight="1">
      <c r="A23" s="176"/>
      <c r="B23" s="76">
        <v>0.5625</v>
      </c>
      <c r="C23" s="24" t="s">
        <v>269</v>
      </c>
      <c r="D23" s="15">
        <v>5</v>
      </c>
      <c r="E23" s="177" t="s">
        <v>271</v>
      </c>
      <c r="F23" s="178"/>
    </row>
    <row r="24" spans="1:6" ht="17.100000000000001" customHeight="1">
      <c r="A24" s="172" t="s">
        <v>1</v>
      </c>
      <c r="B24" s="76">
        <v>0.76388888888888884</v>
      </c>
      <c r="C24" s="76" t="s">
        <v>273</v>
      </c>
      <c r="D24" s="15">
        <v>6</v>
      </c>
      <c r="E24" s="177"/>
      <c r="F24" s="178"/>
    </row>
    <row r="25" spans="1:6" ht="17.100000000000001" customHeight="1">
      <c r="A25" s="172"/>
      <c r="B25" s="76"/>
      <c r="C25" s="76"/>
      <c r="D25" s="15"/>
      <c r="E25" s="177"/>
      <c r="F25" s="178"/>
    </row>
    <row r="26" spans="1:6" ht="17.100000000000001" customHeight="1">
      <c r="A26" s="172"/>
      <c r="B26" s="76"/>
      <c r="C26" s="76"/>
      <c r="D26" s="15"/>
      <c r="E26" s="177"/>
      <c r="F26" s="178"/>
    </row>
    <row r="27" spans="1:6" ht="17.100000000000001" customHeight="1">
      <c r="A27" s="172"/>
      <c r="B27" s="76"/>
      <c r="C27" s="76"/>
      <c r="D27" s="15"/>
      <c r="E27" s="177"/>
      <c r="F27" s="178"/>
    </row>
    <row r="28" spans="1:6" ht="17.100000000000001" customHeight="1">
      <c r="A28" s="172"/>
      <c r="B28" s="76"/>
      <c r="C28" s="13"/>
      <c r="D28" s="15"/>
      <c r="E28" s="177"/>
      <c r="F28" s="178"/>
    </row>
    <row r="29" spans="1:6" ht="17.100000000000001" customHeight="1">
      <c r="A29" s="172"/>
      <c r="B29" s="76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191</v>
      </c>
      <c r="C31" s="182"/>
      <c r="D31" s="179" t="s">
        <v>30</v>
      </c>
      <c r="E31" s="184" t="s">
        <v>274</v>
      </c>
      <c r="F31" s="184"/>
    </row>
    <row r="32" spans="1:6" ht="17.100000000000001" customHeight="1">
      <c r="A32" s="180"/>
      <c r="B32" s="184" t="s">
        <v>264</v>
      </c>
      <c r="C32" s="184"/>
      <c r="D32" s="183"/>
      <c r="E32" s="184" t="s">
        <v>276</v>
      </c>
      <c r="F32" s="184"/>
    </row>
    <row r="33" spans="1:6" ht="17.100000000000001" customHeight="1">
      <c r="A33" s="180"/>
      <c r="B33" s="185"/>
      <c r="C33" s="186"/>
      <c r="D33" s="183"/>
      <c r="E33" s="187" t="s">
        <v>275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75" t="s">
        <v>44</v>
      </c>
      <c r="B35" s="181" t="s">
        <v>41</v>
      </c>
      <c r="C35" s="182"/>
      <c r="D35" s="75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263</v>
      </c>
      <c r="C37" s="197"/>
      <c r="D37" s="173" t="s">
        <v>30</v>
      </c>
      <c r="E37" s="184" t="s">
        <v>277</v>
      </c>
      <c r="F37" s="184"/>
    </row>
    <row r="38" spans="1:6" ht="17.100000000000001" customHeight="1">
      <c r="A38" s="173"/>
      <c r="B38" s="198" t="s">
        <v>265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73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29" sqref="E29:F29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5.21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82" t="s">
        <v>6</v>
      </c>
      <c r="B2" s="20">
        <v>41682</v>
      </c>
      <c r="C2" s="8" t="s">
        <v>23</v>
      </c>
      <c r="D2" s="20" t="s">
        <v>67</v>
      </c>
      <c r="E2" s="9" t="s">
        <v>24</v>
      </c>
      <c r="F2" s="24"/>
    </row>
    <row r="3" spans="1:8" ht="24" customHeight="1">
      <c r="A3" s="170" t="s">
        <v>43</v>
      </c>
      <c r="B3" s="170"/>
      <c r="C3" s="79" t="s">
        <v>17</v>
      </c>
      <c r="D3" s="79" t="s">
        <v>21</v>
      </c>
      <c r="E3" s="79" t="s">
        <v>17</v>
      </c>
      <c r="F3" s="10" t="s">
        <v>21</v>
      </c>
      <c r="G3" s="1"/>
    </row>
    <row r="4" spans="1:8" ht="17.100000000000001" customHeight="1">
      <c r="A4" s="82" t="s">
        <v>7</v>
      </c>
      <c r="B4" s="5">
        <v>524000</v>
      </c>
      <c r="C4" s="11" t="s">
        <v>18</v>
      </c>
      <c r="D4" s="14">
        <v>0.12</v>
      </c>
      <c r="E4" s="12" t="s">
        <v>22</v>
      </c>
      <c r="F4" s="16">
        <v>0.13</v>
      </c>
      <c r="G4" s="1"/>
    </row>
    <row r="5" spans="1:8" ht="17.100000000000001" customHeight="1">
      <c r="A5" s="82" t="s">
        <v>8</v>
      </c>
      <c r="B5" s="5">
        <f>B6-B4</f>
        <v>179500</v>
      </c>
      <c r="C5" s="12" t="s">
        <v>19</v>
      </c>
      <c r="D5" s="14">
        <v>0.03</v>
      </c>
      <c r="E5" s="12" t="s">
        <v>50</v>
      </c>
      <c r="F5" s="16">
        <v>0.25</v>
      </c>
      <c r="H5" s="22"/>
    </row>
    <row r="6" spans="1:8" ht="17.100000000000001" customHeight="1">
      <c r="A6" s="82" t="s">
        <v>9</v>
      </c>
      <c r="B6" s="5">
        <v>703500</v>
      </c>
      <c r="C6" s="11" t="s">
        <v>39</v>
      </c>
      <c r="D6" s="14">
        <v>0.12</v>
      </c>
      <c r="E6" s="12" t="s">
        <v>51</v>
      </c>
      <c r="F6" s="16">
        <v>0</v>
      </c>
      <c r="H6" s="22"/>
    </row>
    <row r="7" spans="1:8" ht="17.100000000000001" customHeight="1">
      <c r="A7" s="82" t="s">
        <v>10</v>
      </c>
      <c r="B7" s="5">
        <v>30282950</v>
      </c>
      <c r="C7" s="12" t="s">
        <v>20</v>
      </c>
      <c r="D7" s="14">
        <v>0.21</v>
      </c>
      <c r="E7" s="11" t="s">
        <v>47</v>
      </c>
      <c r="F7" s="16">
        <v>0</v>
      </c>
      <c r="H7" s="22"/>
    </row>
    <row r="8" spans="1:8" ht="17.100000000000001" customHeight="1">
      <c r="A8" s="82" t="s">
        <v>16</v>
      </c>
      <c r="B8" s="5">
        <v>83625510</v>
      </c>
      <c r="C8" s="11" t="s">
        <v>40</v>
      </c>
      <c r="D8" s="14">
        <v>0.04</v>
      </c>
      <c r="E8" s="12" t="s">
        <v>52</v>
      </c>
      <c r="F8" s="16">
        <v>0.1</v>
      </c>
      <c r="H8" s="22"/>
    </row>
    <row r="9" spans="1:8" ht="17.100000000000001" customHeight="1">
      <c r="A9" s="82" t="s">
        <v>38</v>
      </c>
      <c r="B9" s="7">
        <f>B7/B8</f>
        <v>0.36212574368754225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82" t="s">
        <v>29</v>
      </c>
      <c r="C11" s="82" t="s">
        <v>25</v>
      </c>
      <c r="D11" s="82" t="s">
        <v>28</v>
      </c>
      <c r="E11" s="82" t="s">
        <v>11</v>
      </c>
      <c r="F11" s="21" t="s">
        <v>12</v>
      </c>
      <c r="H11" s="22"/>
    </row>
    <row r="12" spans="1:8" ht="17.100000000000001" customHeight="1">
      <c r="A12" s="172"/>
      <c r="B12" s="4" t="s">
        <v>208</v>
      </c>
      <c r="C12" s="24" t="s">
        <v>49</v>
      </c>
      <c r="D12" s="173" t="s">
        <v>26</v>
      </c>
      <c r="E12" s="84" t="s">
        <v>124</v>
      </c>
      <c r="F12" s="19">
        <v>3</v>
      </c>
      <c r="H12" s="23"/>
    </row>
    <row r="13" spans="1:8" ht="17.100000000000001" customHeight="1">
      <c r="A13" s="172"/>
      <c r="B13" s="4" t="s">
        <v>232</v>
      </c>
      <c r="C13" s="24" t="s">
        <v>158</v>
      </c>
      <c r="D13" s="173"/>
      <c r="E13" s="84" t="s">
        <v>202</v>
      </c>
      <c r="F13" s="19">
        <v>2</v>
      </c>
    </row>
    <row r="14" spans="1:8" ht="17.100000000000001" customHeight="1">
      <c r="A14" s="172"/>
      <c r="B14" s="4" t="s">
        <v>256</v>
      </c>
      <c r="C14" s="24" t="s">
        <v>49</v>
      </c>
      <c r="D14" s="173" t="s">
        <v>27</v>
      </c>
      <c r="E14" s="84" t="s">
        <v>286</v>
      </c>
      <c r="F14" s="19">
        <v>0</v>
      </c>
      <c r="H14" s="23"/>
    </row>
    <row r="15" spans="1:8" ht="17.100000000000001" customHeight="1">
      <c r="A15" s="172"/>
      <c r="B15" s="4" t="s">
        <v>54</v>
      </c>
      <c r="C15" s="24" t="s">
        <v>281</v>
      </c>
      <c r="D15" s="173"/>
      <c r="E15" s="84" t="s">
        <v>287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82" t="s">
        <v>0</v>
      </c>
      <c r="C17" s="82" t="s">
        <v>31</v>
      </c>
      <c r="D17" s="82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83">
        <v>0.54166666666666663</v>
      </c>
      <c r="C18" s="83" t="s">
        <v>288</v>
      </c>
      <c r="D18" s="15">
        <v>2</v>
      </c>
      <c r="E18" s="177"/>
      <c r="F18" s="178"/>
    </row>
    <row r="19" spans="1:6" ht="17.100000000000001" customHeight="1">
      <c r="A19" s="172"/>
      <c r="B19" s="83">
        <v>0.54166666666666663</v>
      </c>
      <c r="C19" s="83" t="s">
        <v>289</v>
      </c>
      <c r="D19" s="15">
        <v>4</v>
      </c>
      <c r="E19" s="177"/>
      <c r="F19" s="178"/>
    </row>
    <row r="20" spans="1:6" ht="17.100000000000001" customHeight="1">
      <c r="A20" s="172"/>
      <c r="B20" s="83"/>
      <c r="C20" s="83"/>
      <c r="D20" s="15"/>
      <c r="E20" s="177"/>
      <c r="F20" s="178"/>
    </row>
    <row r="21" spans="1:6" ht="17.100000000000001" customHeight="1">
      <c r="A21" s="172"/>
      <c r="B21" s="83"/>
      <c r="C21" s="83"/>
      <c r="D21" s="15"/>
      <c r="E21" s="177"/>
      <c r="F21" s="178"/>
    </row>
    <row r="22" spans="1:6" ht="17.100000000000001" customHeight="1">
      <c r="A22" s="172"/>
      <c r="B22" s="83"/>
      <c r="C22" s="83"/>
      <c r="D22" s="15"/>
      <c r="E22" s="177"/>
      <c r="F22" s="178"/>
    </row>
    <row r="23" spans="1:6" ht="17.100000000000001" customHeight="1">
      <c r="A23" s="176"/>
      <c r="B23" s="83"/>
      <c r="C23" s="24"/>
      <c r="D23" s="15"/>
      <c r="E23" s="177"/>
      <c r="F23" s="178"/>
    </row>
    <row r="24" spans="1:6" ht="17.100000000000001" customHeight="1">
      <c r="A24" s="172" t="s">
        <v>1</v>
      </c>
      <c r="B24" s="83">
        <v>0.79166666666666663</v>
      </c>
      <c r="C24" s="83" t="s">
        <v>290</v>
      </c>
      <c r="D24" s="15">
        <v>4</v>
      </c>
      <c r="E24" s="177"/>
      <c r="F24" s="178"/>
    </row>
    <row r="25" spans="1:6" ht="17.100000000000001" customHeight="1">
      <c r="A25" s="172"/>
      <c r="B25" s="83">
        <v>0.79166666666666663</v>
      </c>
      <c r="C25" s="83" t="s">
        <v>291</v>
      </c>
      <c r="D25" s="15">
        <v>4</v>
      </c>
      <c r="E25" s="177"/>
      <c r="F25" s="178"/>
    </row>
    <row r="26" spans="1:6" ht="17.100000000000001" customHeight="1">
      <c r="A26" s="172"/>
      <c r="B26" s="83"/>
      <c r="C26" s="83"/>
      <c r="D26" s="15"/>
      <c r="E26" s="177"/>
      <c r="F26" s="178"/>
    </row>
    <row r="27" spans="1:6" ht="17.100000000000001" customHeight="1">
      <c r="A27" s="172"/>
      <c r="B27" s="83"/>
      <c r="C27" s="83"/>
      <c r="D27" s="15"/>
      <c r="E27" s="177"/>
      <c r="F27" s="178"/>
    </row>
    <row r="28" spans="1:6" ht="17.100000000000001" customHeight="1">
      <c r="A28" s="172"/>
      <c r="B28" s="83"/>
      <c r="C28" s="13"/>
      <c r="D28" s="15"/>
      <c r="E28" s="177"/>
      <c r="F28" s="178"/>
    </row>
    <row r="29" spans="1:6" ht="17.100000000000001" customHeight="1">
      <c r="A29" s="172"/>
      <c r="B29" s="83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302</v>
      </c>
      <c r="C31" s="182"/>
      <c r="D31" s="179" t="s">
        <v>30</v>
      </c>
      <c r="E31" s="184" t="s">
        <v>292</v>
      </c>
      <c r="F31" s="184"/>
    </row>
    <row r="32" spans="1:6" ht="17.100000000000001" customHeight="1">
      <c r="A32" s="180"/>
      <c r="B32" s="184" t="s">
        <v>303</v>
      </c>
      <c r="C32" s="184"/>
      <c r="D32" s="183"/>
      <c r="E32" s="184" t="s">
        <v>293</v>
      </c>
      <c r="F32" s="184"/>
    </row>
    <row r="33" spans="1:6" ht="17.100000000000001" customHeight="1">
      <c r="A33" s="180"/>
      <c r="B33" s="185"/>
      <c r="C33" s="186"/>
      <c r="D33" s="183"/>
      <c r="E33" s="187" t="s">
        <v>294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81" t="s">
        <v>44</v>
      </c>
      <c r="B35" s="181" t="s">
        <v>41</v>
      </c>
      <c r="C35" s="182"/>
      <c r="D35" s="81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304</v>
      </c>
      <c r="C37" s="197"/>
      <c r="D37" s="173" t="s">
        <v>30</v>
      </c>
      <c r="E37" s="184" t="s">
        <v>295</v>
      </c>
      <c r="F37" s="184"/>
    </row>
    <row r="38" spans="1:6" ht="17.100000000000001" customHeight="1">
      <c r="A38" s="173"/>
      <c r="B38" s="198" t="s">
        <v>305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80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A3" sqref="A3:B3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5.21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89" t="s">
        <v>6</v>
      </c>
      <c r="B2" s="20">
        <v>41683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90" t="s">
        <v>17</v>
      </c>
      <c r="D3" s="90" t="s">
        <v>21</v>
      </c>
      <c r="E3" s="90" t="s">
        <v>17</v>
      </c>
      <c r="F3" s="10" t="s">
        <v>21</v>
      </c>
      <c r="G3" s="1"/>
    </row>
    <row r="4" spans="1:8" ht="17.100000000000001" customHeight="1">
      <c r="A4" s="89" t="s">
        <v>7</v>
      </c>
      <c r="B4" s="5">
        <v>1002000</v>
      </c>
      <c r="C4" s="11" t="s">
        <v>18</v>
      </c>
      <c r="D4" s="14">
        <v>0.09</v>
      </c>
      <c r="E4" s="12" t="s">
        <v>22</v>
      </c>
      <c r="F4" s="16">
        <v>0</v>
      </c>
      <c r="G4" s="1"/>
    </row>
    <row r="5" spans="1:8" ht="17.100000000000001" customHeight="1">
      <c r="A5" s="89" t="s">
        <v>8</v>
      </c>
      <c r="B5" s="5">
        <f>B6-B4</f>
        <v>197500</v>
      </c>
      <c r="C5" s="12" t="s">
        <v>19</v>
      </c>
      <c r="D5" s="14">
        <v>0.05</v>
      </c>
      <c r="E5" s="12" t="s">
        <v>50</v>
      </c>
      <c r="F5" s="16">
        <v>0.37</v>
      </c>
      <c r="H5" s="22"/>
    </row>
    <row r="6" spans="1:8" ht="17.100000000000001" customHeight="1">
      <c r="A6" s="89" t="s">
        <v>9</v>
      </c>
      <c r="B6" s="5">
        <v>1199500</v>
      </c>
      <c r="C6" s="11" t="s">
        <v>39</v>
      </c>
      <c r="D6" s="14">
        <v>0.1</v>
      </c>
      <c r="E6" s="12" t="s">
        <v>51</v>
      </c>
      <c r="F6" s="16">
        <v>0</v>
      </c>
      <c r="H6" s="22"/>
    </row>
    <row r="7" spans="1:8" ht="17.100000000000001" customHeight="1">
      <c r="A7" s="89" t="s">
        <v>10</v>
      </c>
      <c r="B7" s="5">
        <v>31482450</v>
      </c>
      <c r="C7" s="12" t="s">
        <v>20</v>
      </c>
      <c r="D7" s="14">
        <v>0.25</v>
      </c>
      <c r="E7" s="11" t="s">
        <v>47</v>
      </c>
      <c r="F7" s="16">
        <v>0</v>
      </c>
      <c r="H7" s="22"/>
    </row>
    <row r="8" spans="1:8" ht="17.100000000000001" customHeight="1">
      <c r="A8" s="89" t="s">
        <v>16</v>
      </c>
      <c r="B8" s="5">
        <v>83625510</v>
      </c>
      <c r="C8" s="11" t="s">
        <v>40</v>
      </c>
      <c r="D8" s="14">
        <v>0.06</v>
      </c>
      <c r="E8" s="12" t="s">
        <v>52</v>
      </c>
      <c r="F8" s="16">
        <v>7.0000000000000007E-2</v>
      </c>
      <c r="H8" s="22"/>
    </row>
    <row r="9" spans="1:8" ht="17.100000000000001" customHeight="1">
      <c r="A9" s="89" t="s">
        <v>38</v>
      </c>
      <c r="B9" s="7">
        <f>B7/B8</f>
        <v>0.37646945292172207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89" t="s">
        <v>29</v>
      </c>
      <c r="C11" s="89" t="s">
        <v>25</v>
      </c>
      <c r="D11" s="89" t="s">
        <v>28</v>
      </c>
      <c r="E11" s="89" t="s">
        <v>11</v>
      </c>
      <c r="F11" s="21" t="s">
        <v>12</v>
      </c>
      <c r="H11" s="22"/>
    </row>
    <row r="12" spans="1:8" ht="17.100000000000001" customHeight="1">
      <c r="A12" s="172"/>
      <c r="B12" s="4" t="s">
        <v>208</v>
      </c>
      <c r="C12" s="24" t="s">
        <v>103</v>
      </c>
      <c r="D12" s="173" t="s">
        <v>26</v>
      </c>
      <c r="E12" s="86" t="s">
        <v>314</v>
      </c>
      <c r="F12" s="19">
        <v>8</v>
      </c>
      <c r="H12" s="23"/>
    </row>
    <row r="13" spans="1:8" ht="17.100000000000001" customHeight="1">
      <c r="A13" s="172"/>
      <c r="B13" s="4" t="s">
        <v>232</v>
      </c>
      <c r="C13" s="24" t="s">
        <v>60</v>
      </c>
      <c r="D13" s="173"/>
      <c r="E13" s="86" t="s">
        <v>315</v>
      </c>
      <c r="F13" s="19">
        <v>5</v>
      </c>
    </row>
    <row r="14" spans="1:8" ht="17.100000000000001" customHeight="1">
      <c r="A14" s="172"/>
      <c r="B14" s="4" t="s">
        <v>256</v>
      </c>
      <c r="C14" s="24" t="s">
        <v>49</v>
      </c>
      <c r="D14" s="173" t="s">
        <v>27</v>
      </c>
      <c r="E14" s="86" t="s">
        <v>316</v>
      </c>
      <c r="F14" s="19">
        <v>0</v>
      </c>
      <c r="H14" s="23"/>
    </row>
    <row r="15" spans="1:8" ht="17.100000000000001" customHeight="1">
      <c r="A15" s="172"/>
      <c r="B15" s="4" t="s">
        <v>54</v>
      </c>
      <c r="C15" s="24" t="s">
        <v>281</v>
      </c>
      <c r="D15" s="173"/>
      <c r="E15" s="86" t="s">
        <v>317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89" t="s">
        <v>0</v>
      </c>
      <c r="C17" s="89" t="s">
        <v>31</v>
      </c>
      <c r="D17" s="89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88">
        <v>0.5</v>
      </c>
      <c r="C18" s="88" t="s">
        <v>296</v>
      </c>
      <c r="D18" s="15">
        <v>4</v>
      </c>
      <c r="E18" s="177"/>
      <c r="F18" s="178"/>
    </row>
    <row r="19" spans="1:6" ht="17.100000000000001" customHeight="1">
      <c r="A19" s="172"/>
      <c r="B19" s="88">
        <v>0.54166666666666663</v>
      </c>
      <c r="C19" s="88" t="s">
        <v>297</v>
      </c>
      <c r="D19" s="15">
        <v>4</v>
      </c>
      <c r="E19" s="177"/>
      <c r="F19" s="178"/>
    </row>
    <row r="20" spans="1:6" ht="17.100000000000001" customHeight="1">
      <c r="A20" s="172"/>
      <c r="B20" s="88"/>
      <c r="C20" s="88"/>
      <c r="D20" s="15"/>
      <c r="E20" s="177"/>
      <c r="F20" s="178"/>
    </row>
    <row r="21" spans="1:6" ht="17.100000000000001" customHeight="1">
      <c r="A21" s="172"/>
      <c r="B21" s="88"/>
      <c r="C21" s="88"/>
      <c r="D21" s="15"/>
      <c r="E21" s="177"/>
      <c r="F21" s="178"/>
    </row>
    <row r="22" spans="1:6" ht="17.100000000000001" customHeight="1">
      <c r="A22" s="172"/>
      <c r="B22" s="88"/>
      <c r="C22" s="88"/>
      <c r="D22" s="15"/>
      <c r="E22" s="177"/>
      <c r="F22" s="178"/>
    </row>
    <row r="23" spans="1:6" ht="17.100000000000001" customHeight="1">
      <c r="A23" s="176"/>
      <c r="B23" s="88"/>
      <c r="C23" s="24"/>
      <c r="D23" s="15"/>
      <c r="E23" s="177"/>
      <c r="F23" s="178"/>
    </row>
    <row r="24" spans="1:6" ht="17.100000000000001" customHeight="1">
      <c r="A24" s="172" t="s">
        <v>1</v>
      </c>
      <c r="B24" s="88">
        <v>0.8125</v>
      </c>
      <c r="C24" s="88" t="s">
        <v>298</v>
      </c>
      <c r="D24" s="15">
        <v>2</v>
      </c>
      <c r="E24" s="177"/>
      <c r="F24" s="178"/>
    </row>
    <row r="25" spans="1:6" ht="17.100000000000001" customHeight="1">
      <c r="A25" s="172"/>
      <c r="B25" s="88"/>
      <c r="C25" s="88"/>
      <c r="D25" s="15"/>
      <c r="E25" s="177"/>
      <c r="F25" s="178"/>
    </row>
    <row r="26" spans="1:6" ht="17.100000000000001" customHeight="1">
      <c r="A26" s="172"/>
      <c r="B26" s="88"/>
      <c r="C26" s="88"/>
      <c r="D26" s="15"/>
      <c r="E26" s="177"/>
      <c r="F26" s="178"/>
    </row>
    <row r="27" spans="1:6" ht="17.100000000000001" customHeight="1">
      <c r="A27" s="172"/>
      <c r="B27" s="88"/>
      <c r="C27" s="88"/>
      <c r="D27" s="15"/>
      <c r="E27" s="177"/>
      <c r="F27" s="178"/>
    </row>
    <row r="28" spans="1:6" ht="17.100000000000001" customHeight="1">
      <c r="A28" s="172"/>
      <c r="B28" s="88"/>
      <c r="C28" s="13"/>
      <c r="D28" s="15"/>
      <c r="E28" s="177"/>
      <c r="F28" s="178"/>
    </row>
    <row r="29" spans="1:6" ht="17.100000000000001" customHeight="1">
      <c r="A29" s="172"/>
      <c r="B29" s="88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318</v>
      </c>
      <c r="C31" s="182"/>
      <c r="D31" s="179" t="s">
        <v>30</v>
      </c>
      <c r="E31" s="184" t="s">
        <v>299</v>
      </c>
      <c r="F31" s="184"/>
    </row>
    <row r="32" spans="1:6" ht="17.100000000000001" customHeight="1">
      <c r="A32" s="180"/>
      <c r="B32" s="184" t="s">
        <v>306</v>
      </c>
      <c r="C32" s="184"/>
      <c r="D32" s="183"/>
      <c r="E32" s="184" t="s">
        <v>300</v>
      </c>
      <c r="F32" s="184"/>
    </row>
    <row r="33" spans="1:6" ht="17.100000000000001" customHeight="1">
      <c r="A33" s="180"/>
      <c r="B33" s="185"/>
      <c r="C33" s="186"/>
      <c r="D33" s="183"/>
      <c r="E33" s="187" t="s">
        <v>301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87" t="s">
        <v>44</v>
      </c>
      <c r="B35" s="181" t="s">
        <v>41</v>
      </c>
      <c r="C35" s="182"/>
      <c r="D35" s="87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307</v>
      </c>
      <c r="C37" s="197"/>
      <c r="D37" s="173" t="s">
        <v>30</v>
      </c>
      <c r="E37" s="184" t="s">
        <v>313</v>
      </c>
      <c r="F37" s="184"/>
    </row>
    <row r="38" spans="1:6" ht="17.100000000000001" customHeight="1">
      <c r="A38" s="173"/>
      <c r="B38" s="198" t="s">
        <v>308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85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A16" sqref="A16:F16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5.21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94" t="s">
        <v>6</v>
      </c>
      <c r="B2" s="20">
        <v>41684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91" t="s">
        <v>17</v>
      </c>
      <c r="D3" s="91" t="s">
        <v>21</v>
      </c>
      <c r="E3" s="91" t="s">
        <v>17</v>
      </c>
      <c r="F3" s="10" t="s">
        <v>21</v>
      </c>
      <c r="G3" s="1"/>
    </row>
    <row r="4" spans="1:8" ht="17.100000000000001" customHeight="1">
      <c r="A4" s="94" t="s">
        <v>7</v>
      </c>
      <c r="B4" s="5">
        <v>827400</v>
      </c>
      <c r="C4" s="11" t="s">
        <v>18</v>
      </c>
      <c r="D4" s="14">
        <v>0.04</v>
      </c>
      <c r="E4" s="12" t="s">
        <v>22</v>
      </c>
      <c r="F4" s="16">
        <v>7.0000000000000007E-2</v>
      </c>
      <c r="G4" s="1"/>
    </row>
    <row r="5" spans="1:8" ht="17.100000000000001" customHeight="1">
      <c r="A5" s="94" t="s">
        <v>8</v>
      </c>
      <c r="B5" s="5">
        <f>B6-B4</f>
        <v>4175900</v>
      </c>
      <c r="C5" s="12" t="s">
        <v>19</v>
      </c>
      <c r="D5" s="14">
        <v>0.03</v>
      </c>
      <c r="E5" s="12" t="s">
        <v>50</v>
      </c>
      <c r="F5" s="16">
        <v>0.05</v>
      </c>
      <c r="H5" s="22"/>
    </row>
    <row r="6" spans="1:8" ht="17.100000000000001" customHeight="1">
      <c r="A6" s="94" t="s">
        <v>9</v>
      </c>
      <c r="B6" s="5">
        <v>5003300</v>
      </c>
      <c r="C6" s="11" t="s">
        <v>39</v>
      </c>
      <c r="D6" s="14">
        <v>0.09</v>
      </c>
      <c r="E6" s="12" t="s">
        <v>51</v>
      </c>
      <c r="F6" s="16">
        <v>0.36</v>
      </c>
      <c r="H6" s="22"/>
    </row>
    <row r="7" spans="1:8" ht="17.100000000000001" customHeight="1">
      <c r="A7" s="94" t="s">
        <v>10</v>
      </c>
      <c r="B7" s="5">
        <v>36485750</v>
      </c>
      <c r="C7" s="12" t="s">
        <v>20</v>
      </c>
      <c r="D7" s="14">
        <v>0.11</v>
      </c>
      <c r="E7" s="11" t="s">
        <v>47</v>
      </c>
      <c r="F7" s="16">
        <v>0</v>
      </c>
      <c r="H7" s="22"/>
    </row>
    <row r="8" spans="1:8" ht="17.100000000000001" customHeight="1">
      <c r="A8" s="94" t="s">
        <v>16</v>
      </c>
      <c r="B8" s="5">
        <v>83625510</v>
      </c>
      <c r="C8" s="11" t="s">
        <v>40</v>
      </c>
      <c r="D8" s="14">
        <v>0.01</v>
      </c>
      <c r="E8" s="12" t="s">
        <v>52</v>
      </c>
      <c r="F8" s="16">
        <v>0.23</v>
      </c>
      <c r="H8" s="22"/>
    </row>
    <row r="9" spans="1:8" ht="17.100000000000001" customHeight="1">
      <c r="A9" s="94" t="s">
        <v>38</v>
      </c>
      <c r="B9" s="7">
        <f>B7/B8</f>
        <v>0.43629928236013149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94" t="s">
        <v>29</v>
      </c>
      <c r="C11" s="94" t="s">
        <v>25</v>
      </c>
      <c r="D11" s="94" t="s">
        <v>28</v>
      </c>
      <c r="E11" s="94" t="s">
        <v>11</v>
      </c>
      <c r="F11" s="21" t="s">
        <v>12</v>
      </c>
      <c r="H11" s="22"/>
    </row>
    <row r="12" spans="1:8" ht="17.100000000000001" customHeight="1">
      <c r="A12" s="172"/>
      <c r="B12" s="4" t="s">
        <v>208</v>
      </c>
      <c r="C12" s="24" t="s">
        <v>136</v>
      </c>
      <c r="D12" s="173" t="s">
        <v>26</v>
      </c>
      <c r="E12" s="96" t="s">
        <v>333</v>
      </c>
      <c r="F12" s="19">
        <v>14</v>
      </c>
      <c r="H12" s="23"/>
    </row>
    <row r="13" spans="1:8" ht="17.100000000000001" customHeight="1">
      <c r="A13" s="172"/>
      <c r="B13" s="4" t="s">
        <v>232</v>
      </c>
      <c r="C13" s="24" t="s">
        <v>200</v>
      </c>
      <c r="D13" s="173"/>
      <c r="E13" s="96" t="s">
        <v>334</v>
      </c>
      <c r="F13" s="19">
        <v>9</v>
      </c>
    </row>
    <row r="14" spans="1:8" ht="17.100000000000001" customHeight="1">
      <c r="A14" s="172"/>
      <c r="B14" s="4" t="s">
        <v>256</v>
      </c>
      <c r="C14" s="24" t="s">
        <v>159</v>
      </c>
      <c r="D14" s="173" t="s">
        <v>27</v>
      </c>
      <c r="E14" s="96" t="s">
        <v>335</v>
      </c>
      <c r="F14" s="19">
        <v>0</v>
      </c>
      <c r="H14" s="23"/>
    </row>
    <row r="15" spans="1:8" ht="17.100000000000001" customHeight="1">
      <c r="A15" s="172"/>
      <c r="B15" s="4" t="s">
        <v>54</v>
      </c>
      <c r="C15" s="24" t="s">
        <v>332</v>
      </c>
      <c r="D15" s="173"/>
      <c r="E15" s="96" t="s">
        <v>336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94" t="s">
        <v>0</v>
      </c>
      <c r="C17" s="94" t="s">
        <v>31</v>
      </c>
      <c r="D17" s="94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95">
        <v>0.47916666666666669</v>
      </c>
      <c r="C18" s="95" t="s">
        <v>319</v>
      </c>
      <c r="D18" s="15">
        <v>4</v>
      </c>
      <c r="E18" s="177"/>
      <c r="F18" s="178"/>
    </row>
    <row r="19" spans="1:6" ht="17.100000000000001" customHeight="1">
      <c r="A19" s="172"/>
      <c r="B19" s="95">
        <v>0.5</v>
      </c>
      <c r="C19" s="95" t="s">
        <v>320</v>
      </c>
      <c r="D19" s="15">
        <v>3</v>
      </c>
      <c r="E19" s="177"/>
      <c r="F19" s="178"/>
    </row>
    <row r="20" spans="1:6" ht="17.100000000000001" customHeight="1">
      <c r="A20" s="172"/>
      <c r="B20" s="95">
        <v>0.52083333333333337</v>
      </c>
      <c r="C20" s="95" t="s">
        <v>321</v>
      </c>
      <c r="D20" s="15">
        <v>12</v>
      </c>
      <c r="E20" s="177" t="s">
        <v>322</v>
      </c>
      <c r="F20" s="178"/>
    </row>
    <row r="21" spans="1:6" ht="17.100000000000001" customHeight="1">
      <c r="A21" s="172"/>
      <c r="B21" s="95"/>
      <c r="C21" s="95"/>
      <c r="D21" s="15"/>
      <c r="E21" s="177"/>
      <c r="F21" s="178"/>
    </row>
    <row r="22" spans="1:6" ht="17.100000000000001" customHeight="1">
      <c r="A22" s="172"/>
      <c r="B22" s="95"/>
      <c r="C22" s="95"/>
      <c r="D22" s="15"/>
      <c r="E22" s="177"/>
      <c r="F22" s="178"/>
    </row>
    <row r="23" spans="1:6" ht="17.100000000000001" customHeight="1">
      <c r="A23" s="176"/>
      <c r="B23" s="95"/>
      <c r="C23" s="24"/>
      <c r="D23" s="15"/>
      <c r="E23" s="177"/>
      <c r="F23" s="178"/>
    </row>
    <row r="24" spans="1:6" ht="17.100000000000001" customHeight="1">
      <c r="A24" s="172" t="s">
        <v>1</v>
      </c>
      <c r="B24" s="95">
        <v>0.70833333333333337</v>
      </c>
      <c r="C24" s="95" t="s">
        <v>323</v>
      </c>
      <c r="D24" s="15">
        <v>5</v>
      </c>
      <c r="E24" s="177"/>
      <c r="F24" s="178"/>
    </row>
    <row r="25" spans="1:6" ht="17.100000000000001" customHeight="1">
      <c r="A25" s="172"/>
      <c r="B25" s="95">
        <v>0.75</v>
      </c>
      <c r="C25" s="95" t="s">
        <v>324</v>
      </c>
      <c r="D25" s="15">
        <v>14</v>
      </c>
      <c r="E25" s="177" t="s">
        <v>325</v>
      </c>
      <c r="F25" s="178"/>
    </row>
    <row r="26" spans="1:6" ht="17.100000000000001" customHeight="1">
      <c r="A26" s="172"/>
      <c r="B26" s="95">
        <v>0.75</v>
      </c>
      <c r="C26" s="95" t="s">
        <v>326</v>
      </c>
      <c r="D26" s="15" t="s">
        <v>327</v>
      </c>
      <c r="E26" s="177"/>
      <c r="F26" s="178"/>
    </row>
    <row r="27" spans="1:6" ht="17.100000000000001" customHeight="1">
      <c r="A27" s="172"/>
      <c r="B27" s="95">
        <v>0.8125</v>
      </c>
      <c r="C27" s="95" t="s">
        <v>328</v>
      </c>
      <c r="D27" s="15">
        <v>2</v>
      </c>
      <c r="E27" s="177"/>
      <c r="F27" s="178"/>
    </row>
    <row r="28" spans="1:6" ht="17.100000000000001" customHeight="1">
      <c r="A28" s="172"/>
      <c r="B28" s="95">
        <v>0.85416666666666663</v>
      </c>
      <c r="C28" s="13" t="s">
        <v>329</v>
      </c>
      <c r="D28" s="15">
        <v>2</v>
      </c>
      <c r="E28" s="177"/>
      <c r="F28" s="178"/>
    </row>
    <row r="29" spans="1:6" ht="17.100000000000001" customHeight="1">
      <c r="A29" s="172"/>
      <c r="B29" s="95">
        <v>0.85416666666666663</v>
      </c>
      <c r="C29" s="24" t="s">
        <v>330</v>
      </c>
      <c r="D29" s="15">
        <v>8</v>
      </c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309</v>
      </c>
      <c r="C31" s="182"/>
      <c r="D31" s="179" t="s">
        <v>30</v>
      </c>
      <c r="E31" s="184" t="s">
        <v>331</v>
      </c>
      <c r="F31" s="184"/>
    </row>
    <row r="32" spans="1:6" ht="17.100000000000001" customHeight="1">
      <c r="A32" s="180"/>
      <c r="B32" s="184" t="s">
        <v>310</v>
      </c>
      <c r="C32" s="184"/>
      <c r="D32" s="183"/>
      <c r="E32" s="184" t="s">
        <v>337</v>
      </c>
      <c r="F32" s="184"/>
    </row>
    <row r="33" spans="1:6" ht="17.100000000000001" customHeight="1">
      <c r="A33" s="180"/>
      <c r="B33" s="185"/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93" t="s">
        <v>44</v>
      </c>
      <c r="B35" s="181" t="s">
        <v>41</v>
      </c>
      <c r="C35" s="182"/>
      <c r="D35" s="93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311</v>
      </c>
      <c r="C37" s="197"/>
      <c r="D37" s="173" t="s">
        <v>30</v>
      </c>
      <c r="E37" s="184" t="s">
        <v>338</v>
      </c>
      <c r="F37" s="184"/>
    </row>
    <row r="38" spans="1:6" ht="17.100000000000001" customHeight="1">
      <c r="A38" s="173"/>
      <c r="B38" s="198" t="s">
        <v>312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92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13" sqref="B13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5.21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00" t="s">
        <v>6</v>
      </c>
      <c r="B2" s="20">
        <v>41685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97" t="s">
        <v>17</v>
      </c>
      <c r="D3" s="97" t="s">
        <v>21</v>
      </c>
      <c r="E3" s="97" t="s">
        <v>17</v>
      </c>
      <c r="F3" s="10" t="s">
        <v>21</v>
      </c>
      <c r="G3" s="1"/>
    </row>
    <row r="4" spans="1:8" ht="17.100000000000001" customHeight="1">
      <c r="A4" s="100" t="s">
        <v>7</v>
      </c>
      <c r="B4" s="5">
        <v>1744100</v>
      </c>
      <c r="C4" s="11" t="s">
        <v>18</v>
      </c>
      <c r="D4" s="14">
        <v>0.04</v>
      </c>
      <c r="E4" s="12" t="s">
        <v>22</v>
      </c>
      <c r="F4" s="16">
        <v>0.08</v>
      </c>
      <c r="G4" s="1"/>
    </row>
    <row r="5" spans="1:8" ht="17.100000000000001" customHeight="1">
      <c r="A5" s="100" t="s">
        <v>8</v>
      </c>
      <c r="B5" s="5">
        <f>B6-B4</f>
        <v>3543200</v>
      </c>
      <c r="C5" s="12" t="s">
        <v>19</v>
      </c>
      <c r="D5" s="14">
        <v>0.05</v>
      </c>
      <c r="E5" s="12" t="s">
        <v>50</v>
      </c>
      <c r="F5" s="16">
        <v>0.13</v>
      </c>
      <c r="H5" s="22"/>
    </row>
    <row r="6" spans="1:8" ht="17.100000000000001" customHeight="1">
      <c r="A6" s="100" t="s">
        <v>9</v>
      </c>
      <c r="B6" s="5">
        <v>5287300</v>
      </c>
      <c r="C6" s="11" t="s">
        <v>39</v>
      </c>
      <c r="D6" s="14">
        <v>0.13</v>
      </c>
      <c r="E6" s="12" t="s">
        <v>51</v>
      </c>
      <c r="F6" s="16">
        <v>0.03</v>
      </c>
      <c r="H6" s="22"/>
    </row>
    <row r="7" spans="1:8" ht="17.100000000000001" customHeight="1">
      <c r="A7" s="100" t="s">
        <v>10</v>
      </c>
      <c r="B7" s="5">
        <v>41773050</v>
      </c>
      <c r="C7" s="12" t="s">
        <v>20</v>
      </c>
      <c r="D7" s="14">
        <v>0.17</v>
      </c>
      <c r="E7" s="11" t="s">
        <v>47</v>
      </c>
      <c r="F7" s="16">
        <v>0.01</v>
      </c>
      <c r="H7" s="22"/>
    </row>
    <row r="8" spans="1:8" ht="17.100000000000001" customHeight="1">
      <c r="A8" s="100" t="s">
        <v>16</v>
      </c>
      <c r="B8" s="5">
        <v>83625510</v>
      </c>
      <c r="C8" s="11" t="s">
        <v>40</v>
      </c>
      <c r="D8" s="14">
        <v>0.04</v>
      </c>
      <c r="E8" s="12" t="s">
        <v>52</v>
      </c>
      <c r="F8" s="16">
        <v>0.31</v>
      </c>
      <c r="H8" s="22"/>
    </row>
    <row r="9" spans="1:8" ht="17.100000000000001" customHeight="1">
      <c r="A9" s="100" t="s">
        <v>38</v>
      </c>
      <c r="B9" s="7">
        <f>B7/B8</f>
        <v>0.49952520468933465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00" t="s">
        <v>29</v>
      </c>
      <c r="C11" s="100" t="s">
        <v>25</v>
      </c>
      <c r="D11" s="100" t="s">
        <v>28</v>
      </c>
      <c r="E11" s="100" t="s">
        <v>11</v>
      </c>
      <c r="F11" s="21" t="s">
        <v>12</v>
      </c>
      <c r="H11" s="22"/>
    </row>
    <row r="12" spans="1:8" ht="17.100000000000001" customHeight="1">
      <c r="A12" s="172"/>
      <c r="B12" s="4" t="s">
        <v>208</v>
      </c>
      <c r="C12" s="24" t="s">
        <v>361</v>
      </c>
      <c r="D12" s="173" t="s">
        <v>26</v>
      </c>
      <c r="E12" s="102" t="s">
        <v>364</v>
      </c>
      <c r="F12" s="19">
        <v>13</v>
      </c>
      <c r="H12" s="23"/>
    </row>
    <row r="13" spans="1:8" ht="17.100000000000001" customHeight="1">
      <c r="A13" s="172"/>
      <c r="B13" s="4" t="s">
        <v>232</v>
      </c>
      <c r="C13" s="24" t="s">
        <v>362</v>
      </c>
      <c r="D13" s="173"/>
      <c r="E13" s="102" t="s">
        <v>365</v>
      </c>
      <c r="F13" s="19">
        <v>11</v>
      </c>
    </row>
    <row r="14" spans="1:8" ht="17.100000000000001" customHeight="1">
      <c r="A14" s="172"/>
      <c r="B14" s="4" t="s">
        <v>256</v>
      </c>
      <c r="C14" s="24" t="s">
        <v>363</v>
      </c>
      <c r="D14" s="173" t="s">
        <v>27</v>
      </c>
      <c r="E14" s="102" t="s">
        <v>366</v>
      </c>
      <c r="F14" s="19">
        <v>0</v>
      </c>
      <c r="H14" s="23"/>
    </row>
    <row r="15" spans="1:8" ht="17.100000000000001" customHeight="1">
      <c r="A15" s="172"/>
      <c r="B15" s="4" t="s">
        <v>54</v>
      </c>
      <c r="C15" s="24" t="s">
        <v>361</v>
      </c>
      <c r="D15" s="173"/>
      <c r="E15" s="102" t="s">
        <v>367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00" t="s">
        <v>0</v>
      </c>
      <c r="C17" s="100" t="s">
        <v>31</v>
      </c>
      <c r="D17" s="100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01">
        <v>0.47916666666666669</v>
      </c>
      <c r="C18" s="101" t="s">
        <v>339</v>
      </c>
      <c r="D18" s="15">
        <v>3</v>
      </c>
      <c r="E18" s="177"/>
      <c r="F18" s="178"/>
    </row>
    <row r="19" spans="1:6" ht="17.100000000000001" customHeight="1">
      <c r="A19" s="172"/>
      <c r="B19" s="101">
        <v>0.5</v>
      </c>
      <c r="C19" s="101" t="s">
        <v>340</v>
      </c>
      <c r="D19" s="15" t="s">
        <v>59</v>
      </c>
      <c r="E19" s="177"/>
      <c r="F19" s="178"/>
    </row>
    <row r="20" spans="1:6" ht="17.100000000000001" customHeight="1">
      <c r="A20" s="172"/>
      <c r="B20" s="101">
        <v>0.5</v>
      </c>
      <c r="C20" s="101" t="s">
        <v>341</v>
      </c>
      <c r="D20" s="15">
        <v>3</v>
      </c>
      <c r="E20" s="177"/>
      <c r="F20" s="178"/>
    </row>
    <row r="21" spans="1:6" ht="17.100000000000001" customHeight="1">
      <c r="A21" s="172"/>
      <c r="B21" s="101">
        <v>0.52777777777777779</v>
      </c>
      <c r="C21" s="101" t="s">
        <v>342</v>
      </c>
      <c r="D21" s="15">
        <v>3</v>
      </c>
      <c r="E21" s="177"/>
      <c r="F21" s="178"/>
    </row>
    <row r="22" spans="1:6" ht="17.100000000000001" customHeight="1">
      <c r="A22" s="172"/>
      <c r="B22" s="101">
        <v>0.54166666666666663</v>
      </c>
      <c r="C22" s="101" t="s">
        <v>343</v>
      </c>
      <c r="D22" s="15">
        <v>2</v>
      </c>
      <c r="E22" s="177"/>
      <c r="F22" s="178"/>
    </row>
    <row r="23" spans="1:6" ht="17.100000000000001" customHeight="1">
      <c r="A23" s="176"/>
      <c r="B23" s="101">
        <v>0.5625</v>
      </c>
      <c r="C23" s="24" t="s">
        <v>344</v>
      </c>
      <c r="D23" s="15">
        <v>2</v>
      </c>
      <c r="E23" s="177"/>
      <c r="F23" s="178"/>
    </row>
    <row r="24" spans="1:6" ht="17.100000000000001" customHeight="1">
      <c r="A24" s="172" t="s">
        <v>1</v>
      </c>
      <c r="B24" s="101">
        <v>0.72916666666666663</v>
      </c>
      <c r="C24" s="101" t="s">
        <v>345</v>
      </c>
      <c r="D24" s="15">
        <v>4</v>
      </c>
      <c r="E24" s="177"/>
      <c r="F24" s="178"/>
    </row>
    <row r="25" spans="1:6" ht="17.100000000000001" customHeight="1">
      <c r="A25" s="172"/>
      <c r="B25" s="101">
        <v>0.75</v>
      </c>
      <c r="C25" s="101" t="s">
        <v>346</v>
      </c>
      <c r="D25" s="15">
        <v>4</v>
      </c>
      <c r="E25" s="177" t="s">
        <v>351</v>
      </c>
      <c r="F25" s="178"/>
    </row>
    <row r="26" spans="1:6" ht="17.100000000000001" customHeight="1">
      <c r="A26" s="172"/>
      <c r="B26" s="101">
        <v>0.77083333333333337</v>
      </c>
      <c r="C26" s="101" t="s">
        <v>347</v>
      </c>
      <c r="D26" s="15">
        <v>2</v>
      </c>
      <c r="E26" s="177"/>
      <c r="F26" s="178"/>
    </row>
    <row r="27" spans="1:6" ht="17.100000000000001" customHeight="1">
      <c r="A27" s="172"/>
      <c r="B27" s="101">
        <v>0.77083333333333337</v>
      </c>
      <c r="C27" s="101" t="s">
        <v>348</v>
      </c>
      <c r="D27" s="15">
        <v>5</v>
      </c>
      <c r="E27" s="177"/>
      <c r="F27" s="178"/>
    </row>
    <row r="28" spans="1:6" ht="17.100000000000001" customHeight="1">
      <c r="A28" s="172"/>
      <c r="B28" s="101">
        <v>0.79166666666666663</v>
      </c>
      <c r="C28" s="13" t="s">
        <v>349</v>
      </c>
      <c r="D28" s="15">
        <v>2</v>
      </c>
      <c r="E28" s="177"/>
      <c r="F28" s="178"/>
    </row>
    <row r="29" spans="1:6" ht="17.100000000000001" customHeight="1">
      <c r="A29" s="172"/>
      <c r="B29" s="101">
        <v>0.85416666666666663</v>
      </c>
      <c r="C29" s="24" t="s">
        <v>350</v>
      </c>
      <c r="D29" s="15">
        <v>4</v>
      </c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352</v>
      </c>
      <c r="C31" s="182"/>
      <c r="D31" s="179" t="s">
        <v>30</v>
      </c>
      <c r="E31" s="184" t="s">
        <v>369</v>
      </c>
      <c r="F31" s="184"/>
    </row>
    <row r="32" spans="1:6" ht="17.100000000000001" customHeight="1">
      <c r="A32" s="180"/>
      <c r="B32" s="184" t="s">
        <v>353</v>
      </c>
      <c r="C32" s="184"/>
      <c r="D32" s="183"/>
      <c r="E32" s="184" t="s">
        <v>368</v>
      </c>
      <c r="F32" s="184"/>
    </row>
    <row r="33" spans="1:6" ht="17.100000000000001" customHeight="1">
      <c r="A33" s="180"/>
      <c r="B33" s="185"/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99" t="s">
        <v>44</v>
      </c>
      <c r="B35" s="181" t="s">
        <v>41</v>
      </c>
      <c r="C35" s="182"/>
      <c r="D35" s="99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354</v>
      </c>
      <c r="C37" s="197"/>
      <c r="D37" s="173" t="s">
        <v>30</v>
      </c>
      <c r="E37" s="184" t="s">
        <v>370</v>
      </c>
      <c r="F37" s="184"/>
    </row>
    <row r="38" spans="1:6" ht="17.100000000000001" customHeight="1">
      <c r="A38" s="173"/>
      <c r="B38" s="198" t="s">
        <v>355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98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38" sqref="E38:F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5.21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07" t="s">
        <v>6</v>
      </c>
      <c r="B2" s="20">
        <v>41686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108" t="s">
        <v>17</v>
      </c>
      <c r="D3" s="108" t="s">
        <v>21</v>
      </c>
      <c r="E3" s="108" t="s">
        <v>17</v>
      </c>
      <c r="F3" s="10" t="s">
        <v>21</v>
      </c>
      <c r="G3" s="1"/>
    </row>
    <row r="4" spans="1:8" ht="17.100000000000001" customHeight="1">
      <c r="A4" s="107" t="s">
        <v>7</v>
      </c>
      <c r="B4" s="5">
        <v>3201300</v>
      </c>
      <c r="C4" s="11" t="s">
        <v>18</v>
      </c>
      <c r="D4" s="14">
        <v>0.13</v>
      </c>
      <c r="E4" s="12" t="s">
        <v>22</v>
      </c>
      <c r="F4" s="16">
        <v>7.0000000000000007E-2</v>
      </c>
      <c r="G4" s="1"/>
    </row>
    <row r="5" spans="1:8" ht="17.100000000000001" customHeight="1">
      <c r="A5" s="107" t="s">
        <v>8</v>
      </c>
      <c r="B5" s="5">
        <f>B6-B4</f>
        <v>887050</v>
      </c>
      <c r="C5" s="12" t="s">
        <v>19</v>
      </c>
      <c r="D5" s="14">
        <v>0.04</v>
      </c>
      <c r="E5" s="12" t="s">
        <v>50</v>
      </c>
      <c r="F5" s="16">
        <v>0.14000000000000001</v>
      </c>
      <c r="H5" s="22"/>
    </row>
    <row r="6" spans="1:8" ht="17.100000000000001" customHeight="1">
      <c r="A6" s="107" t="s">
        <v>9</v>
      </c>
      <c r="B6" s="5">
        <v>4088350</v>
      </c>
      <c r="C6" s="11" t="s">
        <v>39</v>
      </c>
      <c r="D6" s="14">
        <v>0.12</v>
      </c>
      <c r="E6" s="12" t="s">
        <v>51</v>
      </c>
      <c r="F6" s="16">
        <v>0.04</v>
      </c>
      <c r="H6" s="22"/>
    </row>
    <row r="7" spans="1:8" ht="17.100000000000001" customHeight="1">
      <c r="A7" s="107" t="s">
        <v>10</v>
      </c>
      <c r="B7" s="5">
        <v>45861400</v>
      </c>
      <c r="C7" s="12" t="s">
        <v>20</v>
      </c>
      <c r="D7" s="14">
        <v>0.21</v>
      </c>
      <c r="E7" s="11" t="s">
        <v>47</v>
      </c>
      <c r="F7" s="16">
        <v>0</v>
      </c>
      <c r="H7" s="22"/>
    </row>
    <row r="8" spans="1:8" ht="17.100000000000001" customHeight="1">
      <c r="A8" s="107" t="s">
        <v>16</v>
      </c>
      <c r="B8" s="5">
        <v>83625510</v>
      </c>
      <c r="C8" s="11" t="s">
        <v>40</v>
      </c>
      <c r="D8" s="14">
        <v>0.06</v>
      </c>
      <c r="E8" s="12" t="s">
        <v>52</v>
      </c>
      <c r="F8" s="16">
        <v>0.17</v>
      </c>
      <c r="H8" s="22"/>
    </row>
    <row r="9" spans="1:8" ht="17.100000000000001" customHeight="1">
      <c r="A9" s="107" t="s">
        <v>38</v>
      </c>
      <c r="B9" s="7">
        <f>B7/B8</f>
        <v>0.54841399472481545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07" t="s">
        <v>29</v>
      </c>
      <c r="C11" s="107" t="s">
        <v>25</v>
      </c>
      <c r="D11" s="107" t="s">
        <v>28</v>
      </c>
      <c r="E11" s="107" t="s">
        <v>11</v>
      </c>
      <c r="F11" s="21" t="s">
        <v>12</v>
      </c>
      <c r="H11" s="22"/>
    </row>
    <row r="12" spans="1:8" ht="17.100000000000001" customHeight="1">
      <c r="A12" s="172"/>
      <c r="B12" s="4" t="s">
        <v>208</v>
      </c>
      <c r="C12" s="24" t="s">
        <v>385</v>
      </c>
      <c r="D12" s="173" t="s">
        <v>26</v>
      </c>
      <c r="E12" s="104" t="s">
        <v>388</v>
      </c>
      <c r="F12" s="19">
        <v>11</v>
      </c>
      <c r="H12" s="23"/>
    </row>
    <row r="13" spans="1:8" ht="17.100000000000001" customHeight="1">
      <c r="A13" s="172"/>
      <c r="B13" s="4" t="s">
        <v>232</v>
      </c>
      <c r="C13" s="24" t="s">
        <v>385</v>
      </c>
      <c r="D13" s="173"/>
      <c r="E13" s="104" t="s">
        <v>389</v>
      </c>
      <c r="F13" s="19">
        <v>10</v>
      </c>
    </row>
    <row r="14" spans="1:8" ht="17.100000000000001" customHeight="1">
      <c r="A14" s="172"/>
      <c r="B14" s="4" t="s">
        <v>256</v>
      </c>
      <c r="C14" s="24" t="s">
        <v>386</v>
      </c>
      <c r="D14" s="173" t="s">
        <v>27</v>
      </c>
      <c r="E14" s="104" t="s">
        <v>390</v>
      </c>
      <c r="F14" s="19">
        <v>0</v>
      </c>
      <c r="H14" s="23"/>
    </row>
    <row r="15" spans="1:8" ht="17.100000000000001" customHeight="1">
      <c r="A15" s="172"/>
      <c r="B15" s="4" t="s">
        <v>54</v>
      </c>
      <c r="C15" s="24" t="s">
        <v>387</v>
      </c>
      <c r="D15" s="173"/>
      <c r="E15" s="104" t="s">
        <v>391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07" t="s">
        <v>0</v>
      </c>
      <c r="C17" s="107" t="s">
        <v>31</v>
      </c>
      <c r="D17" s="107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06">
        <v>0.51041666666666663</v>
      </c>
      <c r="C18" s="106" t="s">
        <v>371</v>
      </c>
      <c r="D18" s="15">
        <v>2</v>
      </c>
      <c r="E18" s="177"/>
      <c r="F18" s="178"/>
    </row>
    <row r="19" spans="1:6" ht="17.100000000000001" customHeight="1">
      <c r="A19" s="172"/>
      <c r="B19" s="106">
        <v>0.52083333333333337</v>
      </c>
      <c r="C19" s="106" t="s">
        <v>372</v>
      </c>
      <c r="D19" s="15">
        <v>4</v>
      </c>
      <c r="E19" s="177"/>
      <c r="F19" s="178"/>
    </row>
    <row r="20" spans="1:6" ht="17.100000000000001" customHeight="1">
      <c r="A20" s="172"/>
      <c r="B20" s="106">
        <v>0.54166666666666663</v>
      </c>
      <c r="C20" s="106" t="s">
        <v>373</v>
      </c>
      <c r="D20" s="15">
        <v>9</v>
      </c>
      <c r="E20" s="177" t="s">
        <v>374</v>
      </c>
      <c r="F20" s="178"/>
    </row>
    <row r="21" spans="1:6" ht="17.100000000000001" customHeight="1">
      <c r="A21" s="172"/>
      <c r="B21" s="106">
        <v>0.54166666666666663</v>
      </c>
      <c r="C21" s="106" t="s">
        <v>375</v>
      </c>
      <c r="D21" s="15">
        <v>2</v>
      </c>
      <c r="E21" s="177"/>
      <c r="F21" s="178"/>
    </row>
    <row r="22" spans="1:6" ht="17.100000000000001" customHeight="1">
      <c r="A22" s="172"/>
      <c r="B22" s="106">
        <v>0.54166666666666663</v>
      </c>
      <c r="C22" s="106" t="s">
        <v>376</v>
      </c>
      <c r="D22" s="15">
        <v>4</v>
      </c>
      <c r="E22" s="177"/>
      <c r="F22" s="178"/>
    </row>
    <row r="23" spans="1:6" ht="17.100000000000001" customHeight="1">
      <c r="A23" s="176"/>
      <c r="B23" s="106">
        <v>0.5625</v>
      </c>
      <c r="C23" s="24" t="s">
        <v>377</v>
      </c>
      <c r="D23" s="15">
        <v>2</v>
      </c>
      <c r="E23" s="177"/>
      <c r="F23" s="178"/>
    </row>
    <row r="24" spans="1:6" ht="17.100000000000001" customHeight="1">
      <c r="A24" s="172" t="s">
        <v>1</v>
      </c>
      <c r="B24" s="106">
        <v>0.66666666666666663</v>
      </c>
      <c r="C24" s="106" t="s">
        <v>378</v>
      </c>
      <c r="D24" s="15">
        <v>2</v>
      </c>
      <c r="E24" s="177"/>
      <c r="F24" s="178"/>
    </row>
    <row r="25" spans="1:6" ht="17.100000000000001" customHeight="1">
      <c r="A25" s="172"/>
      <c r="B25" s="106">
        <v>0.70833333333333337</v>
      </c>
      <c r="C25" s="106" t="s">
        <v>379</v>
      </c>
      <c r="D25" s="15">
        <v>2</v>
      </c>
      <c r="E25" s="177"/>
      <c r="F25" s="178"/>
    </row>
    <row r="26" spans="1:6" ht="17.100000000000001" customHeight="1">
      <c r="A26" s="172"/>
      <c r="B26" s="106">
        <v>0.71527777777777779</v>
      </c>
      <c r="C26" s="106" t="s">
        <v>380</v>
      </c>
      <c r="D26" s="15">
        <v>4</v>
      </c>
      <c r="E26" s="177"/>
      <c r="F26" s="178"/>
    </row>
    <row r="27" spans="1:6" ht="17.100000000000001" customHeight="1">
      <c r="A27" s="172"/>
      <c r="B27" s="106">
        <v>0.72569444444444453</v>
      </c>
      <c r="C27" s="106" t="s">
        <v>381</v>
      </c>
      <c r="D27" s="15">
        <v>2</v>
      </c>
      <c r="E27" s="177"/>
      <c r="F27" s="178"/>
    </row>
    <row r="28" spans="1:6" ht="17.100000000000001" customHeight="1">
      <c r="A28" s="172"/>
      <c r="B28" s="106"/>
      <c r="C28" s="13"/>
      <c r="D28" s="15"/>
      <c r="E28" s="177"/>
      <c r="F28" s="178"/>
    </row>
    <row r="29" spans="1:6" ht="17.100000000000001" customHeight="1">
      <c r="A29" s="172"/>
      <c r="B29" s="106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356</v>
      </c>
      <c r="C31" s="182"/>
      <c r="D31" s="179" t="s">
        <v>30</v>
      </c>
      <c r="E31" s="184" t="s">
        <v>382</v>
      </c>
      <c r="F31" s="184"/>
    </row>
    <row r="32" spans="1:6" ht="17.100000000000001" customHeight="1">
      <c r="A32" s="180"/>
      <c r="B32" s="184" t="s">
        <v>357</v>
      </c>
      <c r="C32" s="184"/>
      <c r="D32" s="183"/>
      <c r="E32" s="184" t="s">
        <v>383</v>
      </c>
      <c r="F32" s="184"/>
    </row>
    <row r="33" spans="1:6" ht="17.100000000000001" customHeight="1">
      <c r="A33" s="180"/>
      <c r="B33" s="185"/>
      <c r="C33" s="186"/>
      <c r="D33" s="183"/>
      <c r="E33" s="187" t="s">
        <v>384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05" t="s">
        <v>44</v>
      </c>
      <c r="B35" s="181" t="s">
        <v>41</v>
      </c>
      <c r="C35" s="182"/>
      <c r="D35" s="105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358</v>
      </c>
      <c r="C37" s="197"/>
      <c r="D37" s="173" t="s">
        <v>30</v>
      </c>
      <c r="E37" s="184" t="s">
        <v>392</v>
      </c>
      <c r="F37" s="184"/>
    </row>
    <row r="38" spans="1:6" ht="17.100000000000001" customHeight="1">
      <c r="A38" s="173"/>
      <c r="B38" s="198" t="s">
        <v>359</v>
      </c>
      <c r="C38" s="198"/>
      <c r="D38" s="195"/>
      <c r="E38" s="198"/>
      <c r="F38" s="198"/>
    </row>
    <row r="39" spans="1:6" ht="17.100000000000001" customHeight="1">
      <c r="A39" s="173"/>
      <c r="B39" s="198" t="s">
        <v>360</v>
      </c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03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38" sqref="E38:F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5.21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13" t="s">
        <v>6</v>
      </c>
      <c r="B2" s="20">
        <v>41687</v>
      </c>
      <c r="C2" s="8" t="s">
        <v>23</v>
      </c>
      <c r="D2" s="20" t="s">
        <v>67</v>
      </c>
      <c r="E2" s="9" t="s">
        <v>24</v>
      </c>
      <c r="F2" s="24"/>
    </row>
    <row r="3" spans="1:8" ht="24" customHeight="1">
      <c r="A3" s="170" t="s">
        <v>43</v>
      </c>
      <c r="B3" s="170"/>
      <c r="C3" s="114" t="s">
        <v>17</v>
      </c>
      <c r="D3" s="114" t="s">
        <v>21</v>
      </c>
      <c r="E3" s="114" t="s">
        <v>17</v>
      </c>
      <c r="F3" s="10" t="s">
        <v>21</v>
      </c>
      <c r="G3" s="1"/>
    </row>
    <row r="4" spans="1:8" ht="17.100000000000001" customHeight="1">
      <c r="A4" s="113" t="s">
        <v>7</v>
      </c>
      <c r="B4" s="5">
        <v>1072700</v>
      </c>
      <c r="C4" s="11" t="s">
        <v>18</v>
      </c>
      <c r="D4" s="14">
        <v>0.05</v>
      </c>
      <c r="E4" s="12" t="s">
        <v>22</v>
      </c>
      <c r="F4" s="16">
        <v>0.19</v>
      </c>
      <c r="G4" s="1"/>
    </row>
    <row r="5" spans="1:8" ht="17.100000000000001" customHeight="1">
      <c r="A5" s="113" t="s">
        <v>8</v>
      </c>
      <c r="B5" s="5">
        <f>B6-B4</f>
        <v>2050600</v>
      </c>
      <c r="C5" s="12" t="s">
        <v>19</v>
      </c>
      <c r="D5" s="14">
        <v>0.04</v>
      </c>
      <c r="E5" s="12" t="s">
        <v>50</v>
      </c>
      <c r="F5" s="16">
        <v>0.1</v>
      </c>
      <c r="H5" s="22"/>
    </row>
    <row r="6" spans="1:8" ht="17.100000000000001" customHeight="1">
      <c r="A6" s="113" t="s">
        <v>9</v>
      </c>
      <c r="B6" s="5">
        <v>3123300</v>
      </c>
      <c r="C6" s="11" t="s">
        <v>39</v>
      </c>
      <c r="D6" s="14">
        <v>0.08</v>
      </c>
      <c r="E6" s="12" t="s">
        <v>51</v>
      </c>
      <c r="F6" s="16">
        <v>0.05</v>
      </c>
      <c r="H6" s="22"/>
    </row>
    <row r="7" spans="1:8" ht="17.100000000000001" customHeight="1">
      <c r="A7" s="113" t="s">
        <v>10</v>
      </c>
      <c r="B7" s="5">
        <v>48984700</v>
      </c>
      <c r="C7" s="12" t="s">
        <v>20</v>
      </c>
      <c r="D7" s="14">
        <v>0.16</v>
      </c>
      <c r="E7" s="11" t="s">
        <v>47</v>
      </c>
      <c r="F7" s="16">
        <v>0</v>
      </c>
      <c r="H7" s="22"/>
    </row>
    <row r="8" spans="1:8" ht="17.100000000000001" customHeight="1">
      <c r="A8" s="113" t="s">
        <v>16</v>
      </c>
      <c r="B8" s="5">
        <v>83625510</v>
      </c>
      <c r="C8" s="11" t="s">
        <v>40</v>
      </c>
      <c r="D8" s="14">
        <v>0.01</v>
      </c>
      <c r="E8" s="12" t="s">
        <v>52</v>
      </c>
      <c r="F8" s="16">
        <v>0.32</v>
      </c>
      <c r="H8" s="22"/>
    </row>
    <row r="9" spans="1:8" ht="17.100000000000001" customHeight="1">
      <c r="A9" s="113" t="s">
        <v>38</v>
      </c>
      <c r="B9" s="7">
        <f>B7/B8</f>
        <v>0.58576264587205507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13" t="s">
        <v>29</v>
      </c>
      <c r="C11" s="113" t="s">
        <v>25</v>
      </c>
      <c r="D11" s="113" t="s">
        <v>28</v>
      </c>
      <c r="E11" s="113" t="s">
        <v>11</v>
      </c>
      <c r="F11" s="21" t="s">
        <v>12</v>
      </c>
      <c r="H11" s="22"/>
    </row>
    <row r="12" spans="1:8" ht="17.100000000000001" customHeight="1">
      <c r="A12" s="172"/>
      <c r="B12" s="4" t="s">
        <v>393</v>
      </c>
      <c r="C12" s="24">
        <v>0</v>
      </c>
      <c r="D12" s="173" t="s">
        <v>26</v>
      </c>
      <c r="E12" s="110" t="s">
        <v>388</v>
      </c>
      <c r="F12" s="19">
        <v>6</v>
      </c>
      <c r="H12" s="23"/>
    </row>
    <row r="13" spans="1:8" ht="17.100000000000001" customHeight="1">
      <c r="A13" s="172"/>
      <c r="B13" s="4" t="s">
        <v>48</v>
      </c>
      <c r="C13" s="24">
        <v>1</v>
      </c>
      <c r="D13" s="173"/>
      <c r="E13" s="110" t="s">
        <v>395</v>
      </c>
      <c r="F13" s="19">
        <v>6</v>
      </c>
    </row>
    <row r="14" spans="1:8" ht="17.100000000000001" customHeight="1">
      <c r="A14" s="172"/>
      <c r="B14" s="4" t="s">
        <v>119</v>
      </c>
      <c r="C14" s="24">
        <v>0</v>
      </c>
      <c r="D14" s="173" t="s">
        <v>27</v>
      </c>
      <c r="E14" s="110" t="s">
        <v>63</v>
      </c>
      <c r="F14" s="19">
        <v>0</v>
      </c>
      <c r="H14" s="23"/>
    </row>
    <row r="15" spans="1:8" ht="17.100000000000001" customHeight="1">
      <c r="A15" s="172"/>
      <c r="B15" s="4" t="s">
        <v>394</v>
      </c>
      <c r="C15" s="24">
        <v>1</v>
      </c>
      <c r="D15" s="173"/>
      <c r="E15" s="110" t="s">
        <v>54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13" t="s">
        <v>0</v>
      </c>
      <c r="C17" s="113" t="s">
        <v>31</v>
      </c>
      <c r="D17" s="113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12">
        <v>0.47916666666666669</v>
      </c>
      <c r="C18" s="112" t="s">
        <v>186</v>
      </c>
      <c r="D18" s="15">
        <v>4</v>
      </c>
      <c r="E18" s="177"/>
      <c r="F18" s="178"/>
    </row>
    <row r="19" spans="1:6" ht="17.100000000000001" customHeight="1">
      <c r="A19" s="172"/>
      <c r="B19" s="112">
        <v>0.52083333333333337</v>
      </c>
      <c r="C19" s="112" t="s">
        <v>396</v>
      </c>
      <c r="D19" s="15">
        <v>5</v>
      </c>
      <c r="E19" s="177"/>
      <c r="F19" s="178"/>
    </row>
    <row r="20" spans="1:6" ht="17.100000000000001" customHeight="1">
      <c r="A20" s="172"/>
      <c r="B20" s="112">
        <v>0.54166666666666663</v>
      </c>
      <c r="C20" s="112" t="s">
        <v>397</v>
      </c>
      <c r="D20" s="15">
        <v>7</v>
      </c>
      <c r="E20" s="177"/>
      <c r="F20" s="178"/>
    </row>
    <row r="21" spans="1:6" ht="17.100000000000001" customHeight="1">
      <c r="A21" s="172"/>
      <c r="B21" s="112">
        <v>0.60416666666666663</v>
      </c>
      <c r="C21" s="112" t="s">
        <v>398</v>
      </c>
      <c r="D21" s="15">
        <v>2</v>
      </c>
      <c r="E21" s="177"/>
      <c r="F21" s="178"/>
    </row>
    <row r="22" spans="1:6" ht="17.100000000000001" customHeight="1">
      <c r="A22" s="172"/>
      <c r="B22" s="112"/>
      <c r="C22" s="112"/>
      <c r="D22" s="15"/>
      <c r="E22" s="177"/>
      <c r="F22" s="178"/>
    </row>
    <row r="23" spans="1:6" ht="17.100000000000001" customHeight="1">
      <c r="A23" s="176"/>
      <c r="B23" s="112"/>
      <c r="C23" s="24"/>
      <c r="D23" s="15"/>
      <c r="E23" s="177"/>
      <c r="F23" s="178"/>
    </row>
    <row r="24" spans="1:6" ht="17.100000000000001" customHeight="1">
      <c r="A24" s="172" t="s">
        <v>1</v>
      </c>
      <c r="B24" s="112">
        <v>0.77083333333333337</v>
      </c>
      <c r="C24" s="112" t="s">
        <v>399</v>
      </c>
      <c r="D24" s="15">
        <v>8</v>
      </c>
      <c r="E24" s="177"/>
      <c r="F24" s="178"/>
    </row>
    <row r="25" spans="1:6" ht="17.100000000000001" customHeight="1">
      <c r="A25" s="172"/>
      <c r="B25" s="112">
        <v>0.85416666666666663</v>
      </c>
      <c r="C25" s="112" t="s">
        <v>400</v>
      </c>
      <c r="D25" s="15">
        <v>2</v>
      </c>
      <c r="E25" s="177"/>
      <c r="F25" s="178"/>
    </row>
    <row r="26" spans="1:6" ht="17.100000000000001" customHeight="1">
      <c r="A26" s="172"/>
      <c r="B26" s="112"/>
      <c r="C26" s="112"/>
      <c r="D26" s="15"/>
      <c r="E26" s="177"/>
      <c r="F26" s="178"/>
    </row>
    <row r="27" spans="1:6" ht="17.100000000000001" customHeight="1">
      <c r="A27" s="172"/>
      <c r="B27" s="112"/>
      <c r="C27" s="112"/>
      <c r="D27" s="15"/>
      <c r="E27" s="177"/>
      <c r="F27" s="178"/>
    </row>
    <row r="28" spans="1:6" ht="17.100000000000001" customHeight="1">
      <c r="A28" s="172"/>
      <c r="B28" s="112"/>
      <c r="C28" s="13"/>
      <c r="D28" s="15"/>
      <c r="E28" s="177"/>
      <c r="F28" s="178"/>
    </row>
    <row r="29" spans="1:6" ht="17.100000000000001" customHeight="1">
      <c r="A29" s="172"/>
      <c r="B29" s="112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408</v>
      </c>
      <c r="C31" s="182"/>
      <c r="D31" s="179" t="s">
        <v>30</v>
      </c>
      <c r="E31" s="184" t="s">
        <v>403</v>
      </c>
      <c r="F31" s="184"/>
    </row>
    <row r="32" spans="1:6" ht="17.100000000000001" customHeight="1">
      <c r="A32" s="180"/>
      <c r="B32" s="184" t="s">
        <v>401</v>
      </c>
      <c r="C32" s="184"/>
      <c r="D32" s="183"/>
      <c r="E32" s="184" t="s">
        <v>404</v>
      </c>
      <c r="F32" s="184"/>
    </row>
    <row r="33" spans="1:6" ht="17.100000000000001" customHeight="1">
      <c r="A33" s="180"/>
      <c r="B33" s="185" t="s">
        <v>402</v>
      </c>
      <c r="C33" s="186"/>
      <c r="D33" s="183"/>
      <c r="E33" s="187" t="s">
        <v>405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11" t="s">
        <v>44</v>
      </c>
      <c r="B35" s="181" t="s">
        <v>41</v>
      </c>
      <c r="C35" s="182"/>
      <c r="D35" s="111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406</v>
      </c>
      <c r="C37" s="197"/>
      <c r="D37" s="173" t="s">
        <v>30</v>
      </c>
      <c r="E37" s="184" t="s">
        <v>409</v>
      </c>
      <c r="F37" s="184"/>
    </row>
    <row r="38" spans="1:6" ht="17.100000000000001" customHeight="1">
      <c r="A38" s="173"/>
      <c r="B38" s="198" t="s">
        <v>407</v>
      </c>
      <c r="C38" s="198"/>
      <c r="D38" s="195"/>
      <c r="E38" s="198"/>
      <c r="F38" s="198"/>
    </row>
    <row r="39" spans="1:6" ht="17.100000000000001" customHeight="1">
      <c r="A39" s="173"/>
      <c r="B39" s="198" t="s">
        <v>360</v>
      </c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09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38" sqref="E38:F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5.21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18" t="s">
        <v>6</v>
      </c>
      <c r="B2" s="20">
        <v>41688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115" t="s">
        <v>17</v>
      </c>
      <c r="D3" s="115" t="s">
        <v>21</v>
      </c>
      <c r="E3" s="115" t="s">
        <v>17</v>
      </c>
      <c r="F3" s="10" t="s">
        <v>21</v>
      </c>
      <c r="G3" s="1"/>
    </row>
    <row r="4" spans="1:8" ht="17.100000000000001" customHeight="1">
      <c r="A4" s="118" t="s">
        <v>7</v>
      </c>
      <c r="B4" s="5">
        <v>788500</v>
      </c>
      <c r="C4" s="11" t="s">
        <v>18</v>
      </c>
      <c r="D4" s="14">
        <v>0.08</v>
      </c>
      <c r="E4" s="12" t="s">
        <v>22</v>
      </c>
      <c r="F4" s="16">
        <v>0.12</v>
      </c>
      <c r="G4" s="1"/>
    </row>
    <row r="5" spans="1:8" ht="17.100000000000001" customHeight="1">
      <c r="A5" s="118" t="s">
        <v>8</v>
      </c>
      <c r="B5" s="5">
        <f>B6-B4</f>
        <v>1031200</v>
      </c>
      <c r="C5" s="12" t="s">
        <v>19</v>
      </c>
      <c r="D5" s="14">
        <v>0.08</v>
      </c>
      <c r="E5" s="12" t="s">
        <v>50</v>
      </c>
      <c r="F5" s="16">
        <v>0.14000000000000001</v>
      </c>
      <c r="H5" s="22"/>
    </row>
    <row r="6" spans="1:8" ht="17.100000000000001" customHeight="1">
      <c r="A6" s="118" t="s">
        <v>9</v>
      </c>
      <c r="B6" s="5">
        <v>1819700</v>
      </c>
      <c r="C6" s="11" t="s">
        <v>39</v>
      </c>
      <c r="D6" s="14">
        <v>0.13</v>
      </c>
      <c r="E6" s="12" t="s">
        <v>51</v>
      </c>
      <c r="F6" s="16">
        <v>0.1</v>
      </c>
      <c r="H6" s="22"/>
    </row>
    <row r="7" spans="1:8" ht="17.100000000000001" customHeight="1">
      <c r="A7" s="118" t="s">
        <v>10</v>
      </c>
      <c r="B7" s="5">
        <v>50804400</v>
      </c>
      <c r="C7" s="12" t="s">
        <v>20</v>
      </c>
      <c r="D7" s="14">
        <v>0.2</v>
      </c>
      <c r="E7" s="11" t="s">
        <v>47</v>
      </c>
      <c r="F7" s="16">
        <v>0</v>
      </c>
      <c r="H7" s="22"/>
    </row>
    <row r="8" spans="1:8" ht="17.100000000000001" customHeight="1">
      <c r="A8" s="118" t="s">
        <v>16</v>
      </c>
      <c r="B8" s="5">
        <v>83625510</v>
      </c>
      <c r="C8" s="11" t="s">
        <v>40</v>
      </c>
      <c r="D8" s="14">
        <v>0.02</v>
      </c>
      <c r="E8" s="12" t="s">
        <v>52</v>
      </c>
      <c r="F8" s="16">
        <v>0.12</v>
      </c>
      <c r="H8" s="22"/>
    </row>
    <row r="9" spans="1:8" ht="17.100000000000001" customHeight="1">
      <c r="A9" s="118" t="s">
        <v>38</v>
      </c>
      <c r="B9" s="7">
        <f>B7/B8</f>
        <v>0.60752275232760911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18" t="s">
        <v>29</v>
      </c>
      <c r="C11" s="118" t="s">
        <v>25</v>
      </c>
      <c r="D11" s="118" t="s">
        <v>28</v>
      </c>
      <c r="E11" s="118" t="s">
        <v>11</v>
      </c>
      <c r="F11" s="21" t="s">
        <v>12</v>
      </c>
      <c r="H11" s="22"/>
    </row>
    <row r="12" spans="1:8" ht="17.100000000000001" customHeight="1">
      <c r="A12" s="172"/>
      <c r="B12" s="4" t="s">
        <v>393</v>
      </c>
      <c r="C12" s="24" t="s">
        <v>416</v>
      </c>
      <c r="D12" s="173" t="s">
        <v>26</v>
      </c>
      <c r="E12" s="120" t="s">
        <v>419</v>
      </c>
      <c r="F12" s="19">
        <v>6</v>
      </c>
      <c r="H12" s="23"/>
    </row>
    <row r="13" spans="1:8" ht="17.100000000000001" customHeight="1">
      <c r="A13" s="172"/>
      <c r="B13" s="4" t="s">
        <v>48</v>
      </c>
      <c r="C13" s="24" t="s">
        <v>417</v>
      </c>
      <c r="D13" s="173"/>
      <c r="E13" s="120" t="s">
        <v>420</v>
      </c>
      <c r="F13" s="19">
        <v>5</v>
      </c>
    </row>
    <row r="14" spans="1:8" ht="17.100000000000001" customHeight="1">
      <c r="A14" s="172"/>
      <c r="B14" s="4" t="s">
        <v>119</v>
      </c>
      <c r="C14" s="24" t="s">
        <v>418</v>
      </c>
      <c r="D14" s="173" t="s">
        <v>27</v>
      </c>
      <c r="E14" s="120" t="s">
        <v>421</v>
      </c>
      <c r="F14" s="19">
        <v>0</v>
      </c>
      <c r="H14" s="23"/>
    </row>
    <row r="15" spans="1:8" ht="17.100000000000001" customHeight="1">
      <c r="A15" s="172"/>
      <c r="B15" s="4" t="s">
        <v>394</v>
      </c>
      <c r="C15" s="24" t="s">
        <v>417</v>
      </c>
      <c r="D15" s="173"/>
      <c r="E15" s="120" t="s">
        <v>422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18" t="s">
        <v>0</v>
      </c>
      <c r="C17" s="118" t="s">
        <v>31</v>
      </c>
      <c r="D17" s="118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19">
        <v>0.5</v>
      </c>
      <c r="C18" s="119" t="s">
        <v>410</v>
      </c>
      <c r="D18" s="15">
        <v>2</v>
      </c>
      <c r="E18" s="177"/>
      <c r="F18" s="178"/>
    </row>
    <row r="19" spans="1:6" ht="17.100000000000001" customHeight="1">
      <c r="A19" s="172"/>
      <c r="B19" s="119">
        <v>0.52083333333333337</v>
      </c>
      <c r="C19" s="119" t="s">
        <v>411</v>
      </c>
      <c r="D19" s="15">
        <v>4</v>
      </c>
      <c r="E19" s="177"/>
      <c r="F19" s="178"/>
    </row>
    <row r="20" spans="1:6" ht="17.100000000000001" customHeight="1">
      <c r="A20" s="172"/>
      <c r="B20" s="119"/>
      <c r="C20" s="119"/>
      <c r="D20" s="15"/>
      <c r="E20" s="177"/>
      <c r="F20" s="178"/>
    </row>
    <row r="21" spans="1:6" ht="17.100000000000001" customHeight="1">
      <c r="A21" s="172"/>
      <c r="B21" s="119"/>
      <c r="C21" s="119"/>
      <c r="D21" s="15"/>
      <c r="E21" s="177"/>
      <c r="F21" s="178"/>
    </row>
    <row r="22" spans="1:6" ht="17.100000000000001" customHeight="1">
      <c r="A22" s="172"/>
      <c r="B22" s="119"/>
      <c r="C22" s="119"/>
      <c r="D22" s="15"/>
      <c r="E22" s="177"/>
      <c r="F22" s="178"/>
    </row>
    <row r="23" spans="1:6" ht="17.100000000000001" customHeight="1">
      <c r="A23" s="176"/>
      <c r="B23" s="119"/>
      <c r="C23" s="24"/>
      <c r="D23" s="15"/>
      <c r="E23" s="177"/>
      <c r="F23" s="178"/>
    </row>
    <row r="24" spans="1:6" ht="17.100000000000001" customHeight="1">
      <c r="A24" s="172" t="s">
        <v>1</v>
      </c>
      <c r="B24" s="119">
        <v>0.72916666666666663</v>
      </c>
      <c r="C24" s="119" t="s">
        <v>413</v>
      </c>
      <c r="D24" s="15" t="s">
        <v>74</v>
      </c>
      <c r="E24" s="177"/>
      <c r="F24" s="178"/>
    </row>
    <row r="25" spans="1:6" ht="17.100000000000001" customHeight="1">
      <c r="A25" s="172"/>
      <c r="B25" s="119">
        <v>0.79166666666666663</v>
      </c>
      <c r="C25" s="119" t="s">
        <v>412</v>
      </c>
      <c r="D25" s="15">
        <v>4</v>
      </c>
      <c r="E25" s="177"/>
      <c r="F25" s="178"/>
    </row>
    <row r="26" spans="1:6" ht="17.100000000000001" customHeight="1">
      <c r="A26" s="172"/>
      <c r="B26" s="119"/>
      <c r="C26" s="119"/>
      <c r="D26" s="15"/>
      <c r="E26" s="177"/>
      <c r="F26" s="178"/>
    </row>
    <row r="27" spans="1:6" ht="17.100000000000001" customHeight="1">
      <c r="A27" s="172"/>
      <c r="B27" s="119"/>
      <c r="C27" s="119"/>
      <c r="D27" s="15"/>
      <c r="E27" s="177"/>
      <c r="F27" s="178"/>
    </row>
    <row r="28" spans="1:6" ht="17.100000000000001" customHeight="1">
      <c r="A28" s="172"/>
      <c r="B28" s="119"/>
      <c r="C28" s="13"/>
      <c r="D28" s="15"/>
      <c r="E28" s="177"/>
      <c r="F28" s="178"/>
    </row>
    <row r="29" spans="1:6" ht="17.100000000000001" customHeight="1">
      <c r="A29" s="172"/>
      <c r="B29" s="119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414</v>
      </c>
      <c r="C31" s="182"/>
      <c r="D31" s="179" t="s">
        <v>30</v>
      </c>
      <c r="E31" s="184" t="s">
        <v>415</v>
      </c>
      <c r="F31" s="184"/>
    </row>
    <row r="32" spans="1:6" ht="17.100000000000001" customHeight="1">
      <c r="A32" s="180"/>
      <c r="B32" s="184" t="s">
        <v>423</v>
      </c>
      <c r="C32" s="184"/>
      <c r="D32" s="183"/>
      <c r="E32" s="184" t="s">
        <v>425</v>
      </c>
      <c r="F32" s="184"/>
    </row>
    <row r="33" spans="1:6" ht="17.100000000000001" customHeight="1">
      <c r="A33" s="180"/>
      <c r="B33" s="185" t="s">
        <v>424</v>
      </c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17" t="s">
        <v>44</v>
      </c>
      <c r="B35" s="181" t="s">
        <v>41</v>
      </c>
      <c r="C35" s="182"/>
      <c r="D35" s="117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/>
      <c r="C37" s="197"/>
      <c r="D37" s="173" t="s">
        <v>30</v>
      </c>
      <c r="E37" s="184" t="s">
        <v>426</v>
      </c>
      <c r="F37" s="184"/>
    </row>
    <row r="38" spans="1:6" ht="17.100000000000001" customHeight="1">
      <c r="A38" s="173"/>
      <c r="B38" s="198"/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16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38" sqref="E38:F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5.21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24" t="s">
        <v>6</v>
      </c>
      <c r="B2" s="20">
        <v>41689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121" t="s">
        <v>17</v>
      </c>
      <c r="D3" s="121" t="s">
        <v>21</v>
      </c>
      <c r="E3" s="121" t="s">
        <v>17</v>
      </c>
      <c r="F3" s="10" t="s">
        <v>21</v>
      </c>
      <c r="G3" s="1"/>
    </row>
    <row r="4" spans="1:8" ht="17.100000000000001" customHeight="1">
      <c r="A4" s="124" t="s">
        <v>7</v>
      </c>
      <c r="B4" s="5">
        <v>719400</v>
      </c>
      <c r="C4" s="11" t="s">
        <v>18</v>
      </c>
      <c r="D4" s="14">
        <v>0.11</v>
      </c>
      <c r="E4" s="12" t="s">
        <v>22</v>
      </c>
      <c r="F4" s="16">
        <v>0.1</v>
      </c>
      <c r="G4" s="1"/>
    </row>
    <row r="5" spans="1:8" ht="17.100000000000001" customHeight="1">
      <c r="A5" s="124" t="s">
        <v>8</v>
      </c>
      <c r="B5" s="5">
        <f>B6-B4</f>
        <v>1146700</v>
      </c>
      <c r="C5" s="12" t="s">
        <v>19</v>
      </c>
      <c r="D5" s="14">
        <v>0.03</v>
      </c>
      <c r="E5" s="12" t="s">
        <v>50</v>
      </c>
      <c r="F5" s="16">
        <v>0.25</v>
      </c>
      <c r="H5" s="22"/>
    </row>
    <row r="6" spans="1:8" ht="17.100000000000001" customHeight="1">
      <c r="A6" s="124" t="s">
        <v>9</v>
      </c>
      <c r="B6" s="5">
        <v>1866100</v>
      </c>
      <c r="C6" s="11" t="s">
        <v>39</v>
      </c>
      <c r="D6" s="14">
        <v>0.12</v>
      </c>
      <c r="E6" s="12" t="s">
        <v>51</v>
      </c>
      <c r="F6" s="16">
        <v>0</v>
      </c>
      <c r="H6" s="22"/>
    </row>
    <row r="7" spans="1:8" ht="17.100000000000001" customHeight="1">
      <c r="A7" s="124" t="s">
        <v>10</v>
      </c>
      <c r="B7" s="5">
        <v>52670500</v>
      </c>
      <c r="C7" s="12" t="s">
        <v>20</v>
      </c>
      <c r="D7" s="14">
        <v>0.13</v>
      </c>
      <c r="E7" s="11" t="s">
        <v>47</v>
      </c>
      <c r="F7" s="16">
        <v>0</v>
      </c>
      <c r="H7" s="22"/>
    </row>
    <row r="8" spans="1:8" ht="17.100000000000001" customHeight="1">
      <c r="A8" s="124" t="s">
        <v>16</v>
      </c>
      <c r="B8" s="5">
        <v>83625510</v>
      </c>
      <c r="C8" s="11" t="s">
        <v>40</v>
      </c>
      <c r="D8" s="14">
        <v>0.05</v>
      </c>
      <c r="E8" s="12" t="s">
        <v>52</v>
      </c>
      <c r="F8" s="16">
        <v>0.21</v>
      </c>
      <c r="H8" s="22"/>
    </row>
    <row r="9" spans="1:8" ht="17.100000000000001" customHeight="1">
      <c r="A9" s="124" t="s">
        <v>38</v>
      </c>
      <c r="B9" s="7">
        <f>B7/B8</f>
        <v>0.6298377133963069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24" t="s">
        <v>29</v>
      </c>
      <c r="C11" s="124" t="s">
        <v>25</v>
      </c>
      <c r="D11" s="124" t="s">
        <v>28</v>
      </c>
      <c r="E11" s="124" t="s">
        <v>11</v>
      </c>
      <c r="F11" s="21" t="s">
        <v>12</v>
      </c>
      <c r="H11" s="22"/>
    </row>
    <row r="12" spans="1:8" ht="17.100000000000001" customHeight="1">
      <c r="A12" s="172"/>
      <c r="B12" s="4" t="s">
        <v>287</v>
      </c>
      <c r="C12" s="24" t="s">
        <v>60</v>
      </c>
      <c r="D12" s="173" t="s">
        <v>26</v>
      </c>
      <c r="E12" s="126" t="s">
        <v>435</v>
      </c>
      <c r="F12" s="19">
        <v>10</v>
      </c>
      <c r="H12" s="23"/>
    </row>
    <row r="13" spans="1:8" ht="17.100000000000001" customHeight="1">
      <c r="A13" s="172"/>
      <c r="B13" s="4" t="s">
        <v>48</v>
      </c>
      <c r="C13" s="24" t="s">
        <v>417</v>
      </c>
      <c r="D13" s="173"/>
      <c r="E13" s="126" t="s">
        <v>436</v>
      </c>
      <c r="F13" s="19">
        <v>7</v>
      </c>
    </row>
    <row r="14" spans="1:8" ht="17.100000000000001" customHeight="1">
      <c r="A14" s="172"/>
      <c r="B14" s="4" t="s">
        <v>119</v>
      </c>
      <c r="C14" s="24" t="s">
        <v>418</v>
      </c>
      <c r="D14" s="173" t="s">
        <v>27</v>
      </c>
      <c r="E14" s="126" t="s">
        <v>437</v>
      </c>
      <c r="F14" s="19">
        <v>0</v>
      </c>
      <c r="H14" s="23"/>
    </row>
    <row r="15" spans="1:8" ht="17.100000000000001" customHeight="1">
      <c r="A15" s="172"/>
      <c r="B15" s="4" t="s">
        <v>394</v>
      </c>
      <c r="C15" s="24" t="s">
        <v>417</v>
      </c>
      <c r="D15" s="173"/>
      <c r="E15" s="126" t="s">
        <v>438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24" t="s">
        <v>0</v>
      </c>
      <c r="C17" s="124" t="s">
        <v>31</v>
      </c>
      <c r="D17" s="124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25">
        <v>0.52083333333333337</v>
      </c>
      <c r="C18" s="125" t="s">
        <v>427</v>
      </c>
      <c r="D18" s="15">
        <v>2</v>
      </c>
      <c r="E18" s="177" t="s">
        <v>428</v>
      </c>
      <c r="F18" s="178"/>
    </row>
    <row r="19" spans="1:6" ht="17.100000000000001" customHeight="1">
      <c r="A19" s="172"/>
      <c r="B19" s="125"/>
      <c r="C19" s="125"/>
      <c r="D19" s="15"/>
      <c r="E19" s="177"/>
      <c r="F19" s="178"/>
    </row>
    <row r="20" spans="1:6" ht="17.100000000000001" customHeight="1">
      <c r="A20" s="172"/>
      <c r="B20" s="125"/>
      <c r="C20" s="125"/>
      <c r="D20" s="15"/>
      <c r="E20" s="177"/>
      <c r="F20" s="178"/>
    </row>
    <row r="21" spans="1:6" ht="17.100000000000001" customHeight="1">
      <c r="A21" s="172"/>
      <c r="B21" s="125"/>
      <c r="C21" s="125"/>
      <c r="D21" s="15"/>
      <c r="E21" s="177"/>
      <c r="F21" s="178"/>
    </row>
    <row r="22" spans="1:6" ht="17.100000000000001" customHeight="1">
      <c r="A22" s="172"/>
      <c r="B22" s="125"/>
      <c r="C22" s="125"/>
      <c r="D22" s="15"/>
      <c r="E22" s="177"/>
      <c r="F22" s="178"/>
    </row>
    <row r="23" spans="1:6" ht="17.100000000000001" customHeight="1">
      <c r="A23" s="176"/>
      <c r="B23" s="125"/>
      <c r="C23" s="24"/>
      <c r="D23" s="15"/>
      <c r="E23" s="177"/>
      <c r="F23" s="178"/>
    </row>
    <row r="24" spans="1:6" ht="17.100000000000001" customHeight="1">
      <c r="A24" s="172" t="s">
        <v>1</v>
      </c>
      <c r="B24" s="125">
        <v>0.79166666666666663</v>
      </c>
      <c r="C24" s="125" t="s">
        <v>429</v>
      </c>
      <c r="D24" s="15">
        <v>4</v>
      </c>
      <c r="E24" s="177"/>
      <c r="F24" s="178"/>
    </row>
    <row r="25" spans="1:6" ht="17.100000000000001" customHeight="1">
      <c r="A25" s="172"/>
      <c r="B25" s="125">
        <v>0.79166666666666663</v>
      </c>
      <c r="C25" s="125" t="s">
        <v>439</v>
      </c>
      <c r="D25" s="15" t="s">
        <v>175</v>
      </c>
      <c r="E25" s="177"/>
      <c r="F25" s="178"/>
    </row>
    <row r="26" spans="1:6" ht="17.100000000000001" customHeight="1">
      <c r="A26" s="172"/>
      <c r="B26" s="125"/>
      <c r="C26" s="125"/>
      <c r="D26" s="15"/>
      <c r="E26" s="177"/>
      <c r="F26" s="178"/>
    </row>
    <row r="27" spans="1:6" ht="17.100000000000001" customHeight="1">
      <c r="A27" s="172"/>
      <c r="B27" s="125"/>
      <c r="C27" s="125"/>
      <c r="D27" s="15"/>
      <c r="E27" s="177"/>
      <c r="F27" s="178"/>
    </row>
    <row r="28" spans="1:6" ht="17.100000000000001" customHeight="1">
      <c r="A28" s="172"/>
      <c r="B28" s="125"/>
      <c r="C28" s="13"/>
      <c r="D28" s="15"/>
      <c r="E28" s="177"/>
      <c r="F28" s="178"/>
    </row>
    <row r="29" spans="1:6" ht="17.100000000000001" customHeight="1">
      <c r="A29" s="172"/>
      <c r="B29" s="125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431</v>
      </c>
      <c r="C31" s="182"/>
      <c r="D31" s="179" t="s">
        <v>30</v>
      </c>
      <c r="E31" s="184" t="s">
        <v>430</v>
      </c>
      <c r="F31" s="184"/>
    </row>
    <row r="32" spans="1:6" ht="17.100000000000001" customHeight="1">
      <c r="A32" s="180"/>
      <c r="B32" s="184" t="s">
        <v>432</v>
      </c>
      <c r="C32" s="184"/>
      <c r="D32" s="183"/>
      <c r="E32" s="184" t="s">
        <v>440</v>
      </c>
      <c r="F32" s="184"/>
    </row>
    <row r="33" spans="1:6" ht="17.100000000000001" customHeight="1">
      <c r="A33" s="180"/>
      <c r="B33" s="185"/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23" t="s">
        <v>44</v>
      </c>
      <c r="B35" s="181" t="s">
        <v>41</v>
      </c>
      <c r="C35" s="182"/>
      <c r="D35" s="123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70</v>
      </c>
      <c r="C37" s="197"/>
      <c r="D37" s="173" t="s">
        <v>30</v>
      </c>
      <c r="E37" s="184" t="s">
        <v>441</v>
      </c>
      <c r="F37" s="184"/>
    </row>
    <row r="38" spans="1:6" ht="17.100000000000001" customHeight="1">
      <c r="A38" s="173"/>
      <c r="B38" s="198" t="s">
        <v>433</v>
      </c>
      <c r="C38" s="198"/>
      <c r="D38" s="195"/>
      <c r="E38" s="198"/>
      <c r="F38" s="198"/>
    </row>
    <row r="39" spans="1:6" ht="17.100000000000001" customHeight="1">
      <c r="A39" s="173"/>
      <c r="B39" s="198" t="s">
        <v>434</v>
      </c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22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C2" sqref="C2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2.3320312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34" t="s">
        <v>6</v>
      </c>
      <c r="B2" s="20">
        <v>41672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31" t="s">
        <v>17</v>
      </c>
      <c r="D3" s="31" t="s">
        <v>21</v>
      </c>
      <c r="E3" s="31" t="s">
        <v>17</v>
      </c>
      <c r="F3" s="10" t="s">
        <v>21</v>
      </c>
      <c r="G3" s="1"/>
    </row>
    <row r="4" spans="1:8" ht="17.100000000000001" customHeight="1">
      <c r="A4" s="34" t="s">
        <v>7</v>
      </c>
      <c r="B4" s="5">
        <v>1942700</v>
      </c>
      <c r="C4" s="11" t="s">
        <v>18</v>
      </c>
      <c r="D4" s="14">
        <v>0.06</v>
      </c>
      <c r="E4" s="12" t="s">
        <v>22</v>
      </c>
      <c r="F4" s="16">
        <v>0.13</v>
      </c>
      <c r="G4" s="1"/>
    </row>
    <row r="5" spans="1:8" ht="17.100000000000001" customHeight="1">
      <c r="A5" s="34" t="s">
        <v>8</v>
      </c>
      <c r="B5" s="5">
        <f>B6-B4</f>
        <v>2326400</v>
      </c>
      <c r="C5" s="12" t="s">
        <v>19</v>
      </c>
      <c r="D5" s="14">
        <v>0.05</v>
      </c>
      <c r="E5" s="12" t="s">
        <v>50</v>
      </c>
      <c r="F5" s="16">
        <v>0.12</v>
      </c>
      <c r="H5" s="22"/>
    </row>
    <row r="6" spans="1:8" ht="17.100000000000001" customHeight="1">
      <c r="A6" s="34" t="s">
        <v>9</v>
      </c>
      <c r="B6" s="5">
        <v>4269100</v>
      </c>
      <c r="C6" s="11" t="s">
        <v>39</v>
      </c>
      <c r="D6" s="14">
        <v>0.15</v>
      </c>
      <c r="E6" s="12" t="s">
        <v>51</v>
      </c>
      <c r="F6" s="16">
        <v>0.08</v>
      </c>
      <c r="H6" s="22"/>
    </row>
    <row r="7" spans="1:8" ht="17.100000000000001" customHeight="1">
      <c r="A7" s="34" t="s">
        <v>10</v>
      </c>
      <c r="B7" s="5">
        <v>9353150</v>
      </c>
      <c r="C7" s="12" t="s">
        <v>20</v>
      </c>
      <c r="D7" s="14">
        <v>0.22</v>
      </c>
      <c r="E7" s="11" t="s">
        <v>47</v>
      </c>
      <c r="F7" s="16">
        <v>0.02</v>
      </c>
      <c r="H7" s="22"/>
    </row>
    <row r="8" spans="1:8" ht="17.100000000000001" customHeight="1">
      <c r="A8" s="34" t="s">
        <v>16</v>
      </c>
      <c r="B8" s="5">
        <v>83625510</v>
      </c>
      <c r="C8" s="11" t="s">
        <v>40</v>
      </c>
      <c r="D8" s="14">
        <v>0.04</v>
      </c>
      <c r="E8" s="12" t="s">
        <v>52</v>
      </c>
      <c r="F8" s="16">
        <v>0.13</v>
      </c>
      <c r="H8" s="22"/>
    </row>
    <row r="9" spans="1:8" ht="17.100000000000001" customHeight="1">
      <c r="A9" s="34" t="s">
        <v>38</v>
      </c>
      <c r="B9" s="7">
        <f>B7/B8</f>
        <v>0.11184565570960345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34" t="s">
        <v>29</v>
      </c>
      <c r="C11" s="34" t="s">
        <v>25</v>
      </c>
      <c r="D11" s="34" t="s">
        <v>28</v>
      </c>
      <c r="E11" s="34" t="s">
        <v>11</v>
      </c>
      <c r="F11" s="21" t="s">
        <v>12</v>
      </c>
      <c r="H11" s="22"/>
    </row>
    <row r="12" spans="1:8" ht="17.100000000000001" customHeight="1">
      <c r="A12" s="172"/>
      <c r="B12" s="4" t="s">
        <v>55</v>
      </c>
      <c r="C12" s="24" t="s">
        <v>49</v>
      </c>
      <c r="D12" s="173" t="s">
        <v>26</v>
      </c>
      <c r="E12" s="36" t="s">
        <v>106</v>
      </c>
      <c r="F12" s="19">
        <v>15</v>
      </c>
      <c r="H12" s="23"/>
    </row>
    <row r="13" spans="1:8" ht="17.100000000000001" customHeight="1">
      <c r="A13" s="172"/>
      <c r="B13" s="4" t="s">
        <v>63</v>
      </c>
      <c r="C13" s="24" t="s">
        <v>103</v>
      </c>
      <c r="D13" s="173"/>
      <c r="E13" s="36" t="s">
        <v>107</v>
      </c>
      <c r="F13" s="19">
        <v>12</v>
      </c>
    </row>
    <row r="14" spans="1:8" ht="17.100000000000001" customHeight="1">
      <c r="A14" s="172"/>
      <c r="B14" s="4" t="s">
        <v>48</v>
      </c>
      <c r="C14" s="24" t="s">
        <v>104</v>
      </c>
      <c r="D14" s="173" t="s">
        <v>27</v>
      </c>
      <c r="E14" s="36" t="s">
        <v>108</v>
      </c>
      <c r="F14" s="19">
        <v>0</v>
      </c>
      <c r="H14" s="23"/>
    </row>
    <row r="15" spans="1:8" ht="17.100000000000001" customHeight="1">
      <c r="A15" s="172"/>
      <c r="B15" s="4" t="s">
        <v>54</v>
      </c>
      <c r="C15" s="24" t="s">
        <v>105</v>
      </c>
      <c r="D15" s="173"/>
      <c r="E15" s="36" t="s">
        <v>109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34" t="s">
        <v>0</v>
      </c>
      <c r="C17" s="34" t="s">
        <v>31</v>
      </c>
      <c r="D17" s="34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35">
        <v>0.5</v>
      </c>
      <c r="C18" s="35" t="s">
        <v>90</v>
      </c>
      <c r="D18" s="15">
        <v>2</v>
      </c>
      <c r="E18" s="177"/>
      <c r="F18" s="178"/>
    </row>
    <row r="19" spans="1:6" ht="17.100000000000001" customHeight="1">
      <c r="A19" s="172"/>
      <c r="B19" s="35">
        <v>0.54166666666666663</v>
      </c>
      <c r="C19" s="35" t="s">
        <v>91</v>
      </c>
      <c r="D19" s="15">
        <v>10</v>
      </c>
      <c r="E19" s="177"/>
      <c r="F19" s="178"/>
    </row>
    <row r="20" spans="1:6" ht="17.100000000000001" customHeight="1">
      <c r="A20" s="172"/>
      <c r="B20" s="35">
        <v>0.54166666666666663</v>
      </c>
      <c r="C20" s="35" t="s">
        <v>92</v>
      </c>
      <c r="D20" s="15">
        <v>2</v>
      </c>
      <c r="E20" s="177" t="s">
        <v>93</v>
      </c>
      <c r="F20" s="178"/>
    </row>
    <row r="21" spans="1:6" ht="17.100000000000001" customHeight="1">
      <c r="A21" s="172"/>
      <c r="B21" s="35">
        <v>0.54166666666666663</v>
      </c>
      <c r="C21" s="35" t="s">
        <v>94</v>
      </c>
      <c r="D21" s="15">
        <v>2</v>
      </c>
      <c r="E21" s="177"/>
      <c r="F21" s="178"/>
    </row>
    <row r="22" spans="1:6" ht="17.100000000000001" customHeight="1">
      <c r="A22" s="172"/>
      <c r="B22" s="35">
        <v>0.54166666666666663</v>
      </c>
      <c r="C22" s="35" t="s">
        <v>95</v>
      </c>
      <c r="D22" s="15">
        <v>2</v>
      </c>
      <c r="E22" s="177"/>
      <c r="F22" s="178"/>
    </row>
    <row r="23" spans="1:6" ht="17.100000000000001" customHeight="1">
      <c r="A23" s="176"/>
      <c r="B23" s="35">
        <v>0.625</v>
      </c>
      <c r="C23" s="24" t="s">
        <v>96</v>
      </c>
      <c r="D23" s="15">
        <v>2</v>
      </c>
      <c r="E23" s="177"/>
      <c r="F23" s="178"/>
    </row>
    <row r="24" spans="1:6" ht="17.100000000000001" customHeight="1">
      <c r="A24" s="172" t="s">
        <v>1</v>
      </c>
      <c r="B24" s="35">
        <v>0.75694444444444453</v>
      </c>
      <c r="C24" s="35" t="s">
        <v>97</v>
      </c>
      <c r="D24" s="15">
        <v>3</v>
      </c>
      <c r="E24" s="177"/>
      <c r="F24" s="178"/>
    </row>
    <row r="25" spans="1:6" ht="17.100000000000001" customHeight="1">
      <c r="A25" s="172"/>
      <c r="B25" s="35">
        <v>0.77083333333333337</v>
      </c>
      <c r="C25" s="35" t="s">
        <v>98</v>
      </c>
      <c r="D25" s="15">
        <v>2</v>
      </c>
      <c r="E25" s="177"/>
      <c r="F25" s="178"/>
    </row>
    <row r="26" spans="1:6" ht="17.100000000000001" customHeight="1">
      <c r="A26" s="172"/>
      <c r="B26" s="35">
        <v>0.79166666666666663</v>
      </c>
      <c r="C26" s="35" t="s">
        <v>99</v>
      </c>
      <c r="D26" s="15">
        <v>4</v>
      </c>
      <c r="E26" s="177"/>
      <c r="F26" s="178"/>
    </row>
    <row r="27" spans="1:6" ht="17.100000000000001" customHeight="1">
      <c r="A27" s="172"/>
      <c r="B27" s="35"/>
      <c r="C27" s="35"/>
      <c r="D27" s="15"/>
      <c r="E27" s="177"/>
      <c r="F27" s="178"/>
    </row>
    <row r="28" spans="1:6" ht="17.100000000000001" customHeight="1">
      <c r="A28" s="172"/>
      <c r="B28" s="35"/>
      <c r="C28" s="13"/>
      <c r="D28" s="15"/>
      <c r="E28" s="177"/>
      <c r="F28" s="178"/>
    </row>
    <row r="29" spans="1:6" ht="17.100000000000001" customHeight="1">
      <c r="A29" s="172"/>
      <c r="B29" s="35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111</v>
      </c>
      <c r="C31" s="182"/>
      <c r="D31" s="179" t="s">
        <v>30</v>
      </c>
      <c r="E31" s="184" t="s">
        <v>100</v>
      </c>
      <c r="F31" s="184"/>
    </row>
    <row r="32" spans="1:6" ht="17.100000000000001" customHeight="1">
      <c r="A32" s="180"/>
      <c r="B32" s="184" t="s">
        <v>112</v>
      </c>
      <c r="C32" s="184"/>
      <c r="D32" s="183"/>
      <c r="E32" s="184" t="s">
        <v>101</v>
      </c>
      <c r="F32" s="184"/>
    </row>
    <row r="33" spans="1:6" ht="17.100000000000001" customHeight="1">
      <c r="A33" s="180"/>
      <c r="B33" s="185"/>
      <c r="C33" s="186"/>
      <c r="D33" s="183"/>
      <c r="E33" s="187" t="s">
        <v>102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33" t="s">
        <v>44</v>
      </c>
      <c r="B35" s="181" t="s">
        <v>41</v>
      </c>
      <c r="C35" s="182"/>
      <c r="D35" s="33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113</v>
      </c>
      <c r="C37" s="197"/>
      <c r="D37" s="173" t="s">
        <v>30</v>
      </c>
      <c r="E37" s="184" t="s">
        <v>110</v>
      </c>
      <c r="F37" s="184"/>
    </row>
    <row r="38" spans="1:6" ht="17.100000000000001" customHeight="1">
      <c r="A38" s="173"/>
      <c r="B38" s="198" t="s">
        <v>114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32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27" sqref="E27:F27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5.21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30" t="s">
        <v>6</v>
      </c>
      <c r="B2" s="20">
        <v>41690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127" t="s">
        <v>17</v>
      </c>
      <c r="D3" s="127" t="s">
        <v>21</v>
      </c>
      <c r="E3" s="127" t="s">
        <v>17</v>
      </c>
      <c r="F3" s="10" t="s">
        <v>21</v>
      </c>
      <c r="G3" s="1"/>
    </row>
    <row r="4" spans="1:8" ht="17.100000000000001" customHeight="1">
      <c r="A4" s="130" t="s">
        <v>7</v>
      </c>
      <c r="B4" s="5">
        <v>805500</v>
      </c>
      <c r="C4" s="11" t="s">
        <v>18</v>
      </c>
      <c r="D4" s="14">
        <v>0.03</v>
      </c>
      <c r="E4" s="12" t="s">
        <v>22</v>
      </c>
      <c r="F4" s="16">
        <v>0.25</v>
      </c>
      <c r="G4" s="1"/>
    </row>
    <row r="5" spans="1:8" ht="17.100000000000001" customHeight="1">
      <c r="A5" s="130" t="s">
        <v>8</v>
      </c>
      <c r="B5" s="5">
        <f>B6-B4</f>
        <v>1462500</v>
      </c>
      <c r="C5" s="12" t="s">
        <v>19</v>
      </c>
      <c r="D5" s="14">
        <v>7.0000000000000007E-2</v>
      </c>
      <c r="E5" s="12" t="s">
        <v>50</v>
      </c>
      <c r="F5" s="16">
        <v>0.16</v>
      </c>
      <c r="H5" s="22"/>
    </row>
    <row r="6" spans="1:8" ht="17.100000000000001" customHeight="1">
      <c r="A6" s="130" t="s">
        <v>9</v>
      </c>
      <c r="B6" s="5">
        <v>2268000</v>
      </c>
      <c r="C6" s="11" t="s">
        <v>39</v>
      </c>
      <c r="D6" s="14">
        <v>7.0000000000000007E-2</v>
      </c>
      <c r="E6" s="12" t="s">
        <v>51</v>
      </c>
      <c r="F6" s="16">
        <v>0.14000000000000001</v>
      </c>
      <c r="H6" s="22"/>
    </row>
    <row r="7" spans="1:8" ht="17.100000000000001" customHeight="1">
      <c r="A7" s="130" t="s">
        <v>10</v>
      </c>
      <c r="B7" s="5">
        <v>54938500</v>
      </c>
      <c r="C7" s="12" t="s">
        <v>20</v>
      </c>
      <c r="D7" s="14">
        <v>0.13</v>
      </c>
      <c r="E7" s="11" t="s">
        <v>47</v>
      </c>
      <c r="F7" s="16">
        <v>0.01</v>
      </c>
      <c r="H7" s="22"/>
    </row>
    <row r="8" spans="1:8" ht="17.100000000000001" customHeight="1">
      <c r="A8" s="130" t="s">
        <v>16</v>
      </c>
      <c r="B8" s="5">
        <v>83625510</v>
      </c>
      <c r="C8" s="11" t="s">
        <v>40</v>
      </c>
      <c r="D8" s="14">
        <v>0.03</v>
      </c>
      <c r="E8" s="12" t="s">
        <v>52</v>
      </c>
      <c r="F8" s="16">
        <v>0.12</v>
      </c>
      <c r="H8" s="22"/>
    </row>
    <row r="9" spans="1:8" ht="17.100000000000001" customHeight="1">
      <c r="A9" s="130" t="s">
        <v>38</v>
      </c>
      <c r="B9" s="7">
        <f>B7/B8</f>
        <v>0.65695862422842022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30" t="s">
        <v>29</v>
      </c>
      <c r="C11" s="130" t="s">
        <v>25</v>
      </c>
      <c r="D11" s="130" t="s">
        <v>28</v>
      </c>
      <c r="E11" s="130" t="s">
        <v>11</v>
      </c>
      <c r="F11" s="21" t="s">
        <v>12</v>
      </c>
      <c r="H11" s="22"/>
    </row>
    <row r="12" spans="1:8" ht="17.100000000000001" customHeight="1">
      <c r="A12" s="172"/>
      <c r="B12" s="4" t="s">
        <v>287</v>
      </c>
      <c r="C12" s="24" t="s">
        <v>448</v>
      </c>
      <c r="D12" s="173" t="s">
        <v>26</v>
      </c>
      <c r="E12" s="132" t="s">
        <v>449</v>
      </c>
      <c r="F12" s="19">
        <v>8</v>
      </c>
      <c r="H12" s="23"/>
    </row>
    <row r="13" spans="1:8" ht="17.100000000000001" customHeight="1">
      <c r="A13" s="172"/>
      <c r="B13" s="4" t="s">
        <v>48</v>
      </c>
      <c r="C13" s="24" t="s">
        <v>417</v>
      </c>
      <c r="D13" s="173"/>
      <c r="E13" s="132" t="s">
        <v>450</v>
      </c>
      <c r="F13" s="19">
        <v>5</v>
      </c>
    </row>
    <row r="14" spans="1:8" ht="17.100000000000001" customHeight="1">
      <c r="A14" s="172"/>
      <c r="B14" s="4" t="s">
        <v>119</v>
      </c>
      <c r="C14" s="24" t="s">
        <v>418</v>
      </c>
      <c r="D14" s="173" t="s">
        <v>27</v>
      </c>
      <c r="E14" s="132" t="s">
        <v>451</v>
      </c>
      <c r="F14" s="19">
        <v>0</v>
      </c>
      <c r="H14" s="23"/>
    </row>
    <row r="15" spans="1:8" ht="17.100000000000001" customHeight="1">
      <c r="A15" s="172"/>
      <c r="B15" s="4" t="s">
        <v>394</v>
      </c>
      <c r="C15" s="24" t="s">
        <v>417</v>
      </c>
      <c r="D15" s="173"/>
      <c r="E15" s="132" t="s">
        <v>452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30" t="s">
        <v>0</v>
      </c>
      <c r="C17" s="130" t="s">
        <v>31</v>
      </c>
      <c r="D17" s="130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31"/>
      <c r="C18" s="131"/>
      <c r="D18" s="15"/>
      <c r="E18" s="177"/>
      <c r="F18" s="178"/>
    </row>
    <row r="19" spans="1:6" ht="17.100000000000001" customHeight="1">
      <c r="A19" s="172"/>
      <c r="B19" s="131"/>
      <c r="C19" s="131"/>
      <c r="D19" s="15"/>
      <c r="E19" s="177"/>
      <c r="F19" s="178"/>
    </row>
    <row r="20" spans="1:6" ht="17.100000000000001" customHeight="1">
      <c r="A20" s="172"/>
      <c r="B20" s="131"/>
      <c r="C20" s="131"/>
      <c r="D20" s="15"/>
      <c r="E20" s="177"/>
      <c r="F20" s="178"/>
    </row>
    <row r="21" spans="1:6" ht="17.100000000000001" customHeight="1">
      <c r="A21" s="172"/>
      <c r="B21" s="131"/>
      <c r="C21" s="131"/>
      <c r="D21" s="15"/>
      <c r="E21" s="177"/>
      <c r="F21" s="178"/>
    </row>
    <row r="22" spans="1:6" ht="17.100000000000001" customHeight="1">
      <c r="A22" s="172"/>
      <c r="B22" s="131"/>
      <c r="C22" s="131"/>
      <c r="D22" s="15"/>
      <c r="E22" s="177"/>
      <c r="F22" s="178"/>
    </row>
    <row r="23" spans="1:6" ht="17.100000000000001" customHeight="1">
      <c r="A23" s="176"/>
      <c r="B23" s="131"/>
      <c r="C23" s="24"/>
      <c r="D23" s="15"/>
      <c r="E23" s="177"/>
      <c r="F23" s="178"/>
    </row>
    <row r="24" spans="1:6" ht="17.100000000000001" customHeight="1">
      <c r="A24" s="172" t="s">
        <v>1</v>
      </c>
      <c r="B24" s="131">
        <v>0.77083333333333337</v>
      </c>
      <c r="C24" s="131" t="s">
        <v>442</v>
      </c>
      <c r="D24" s="15" t="s">
        <v>327</v>
      </c>
      <c r="E24" s="177"/>
      <c r="F24" s="178"/>
    </row>
    <row r="25" spans="1:6" ht="17.100000000000001" customHeight="1">
      <c r="A25" s="172"/>
      <c r="B25" s="131">
        <v>0.77083333333333337</v>
      </c>
      <c r="C25" s="131" t="s">
        <v>443</v>
      </c>
      <c r="D25" s="15">
        <v>2</v>
      </c>
      <c r="E25" s="177"/>
      <c r="F25" s="178"/>
    </row>
    <row r="26" spans="1:6" ht="17.100000000000001" customHeight="1">
      <c r="A26" s="172"/>
      <c r="B26" s="131">
        <v>0.79166666666666663</v>
      </c>
      <c r="C26" s="131" t="s">
        <v>444</v>
      </c>
      <c r="D26" s="15">
        <v>6</v>
      </c>
      <c r="E26" s="177" t="s">
        <v>460</v>
      </c>
      <c r="F26" s="178"/>
    </row>
    <row r="27" spans="1:6" ht="17.100000000000001" customHeight="1">
      <c r="A27" s="172"/>
      <c r="B27" s="131"/>
      <c r="C27" s="131"/>
      <c r="D27" s="15"/>
      <c r="E27" s="177"/>
      <c r="F27" s="178"/>
    </row>
    <row r="28" spans="1:6" ht="17.100000000000001" customHeight="1">
      <c r="A28" s="172"/>
      <c r="B28" s="131"/>
      <c r="C28" s="13"/>
      <c r="D28" s="15"/>
      <c r="E28" s="177"/>
      <c r="F28" s="178"/>
    </row>
    <row r="29" spans="1:6" ht="17.100000000000001" customHeight="1">
      <c r="A29" s="172"/>
      <c r="B29" s="131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445</v>
      </c>
      <c r="C31" s="182"/>
      <c r="D31" s="179" t="s">
        <v>30</v>
      </c>
      <c r="E31" s="184" t="s">
        <v>446</v>
      </c>
      <c r="F31" s="184"/>
    </row>
    <row r="32" spans="1:6" ht="17.100000000000001" customHeight="1">
      <c r="A32" s="180"/>
      <c r="B32" s="184" t="s">
        <v>453</v>
      </c>
      <c r="C32" s="184"/>
      <c r="D32" s="183"/>
      <c r="E32" s="184" t="s">
        <v>455</v>
      </c>
      <c r="F32" s="184"/>
    </row>
    <row r="33" spans="1:6" ht="17.100000000000001" customHeight="1">
      <c r="A33" s="180"/>
      <c r="B33" s="185" t="s">
        <v>454</v>
      </c>
      <c r="C33" s="186"/>
      <c r="D33" s="183"/>
      <c r="E33" s="187" t="s">
        <v>456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29" t="s">
        <v>44</v>
      </c>
      <c r="B35" s="181" t="s">
        <v>41</v>
      </c>
      <c r="C35" s="182"/>
      <c r="D35" s="129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457</v>
      </c>
      <c r="C37" s="197"/>
      <c r="D37" s="173" t="s">
        <v>30</v>
      </c>
      <c r="E37" s="184" t="s">
        <v>447</v>
      </c>
      <c r="F37" s="184"/>
    </row>
    <row r="38" spans="1:6" ht="17.100000000000001" customHeight="1">
      <c r="A38" s="173"/>
      <c r="B38" s="198" t="s">
        <v>458</v>
      </c>
      <c r="C38" s="198"/>
      <c r="D38" s="195"/>
      <c r="E38" s="198"/>
      <c r="F38" s="198"/>
    </row>
    <row r="39" spans="1:6" ht="17.100000000000001" customHeight="1">
      <c r="A39" s="173"/>
      <c r="B39" s="198" t="s">
        <v>459</v>
      </c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28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38" sqref="E38:F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5.2187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36" t="s">
        <v>6</v>
      </c>
      <c r="B2" s="20">
        <v>41691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133" t="s">
        <v>17</v>
      </c>
      <c r="D3" s="133" t="s">
        <v>21</v>
      </c>
      <c r="E3" s="133" t="s">
        <v>17</v>
      </c>
      <c r="F3" s="10" t="s">
        <v>21</v>
      </c>
      <c r="G3" s="1"/>
    </row>
    <row r="4" spans="1:8" ht="17.100000000000001" customHeight="1">
      <c r="A4" s="136" t="s">
        <v>7</v>
      </c>
      <c r="B4" s="5">
        <v>904100</v>
      </c>
      <c r="C4" s="11" t="s">
        <v>18</v>
      </c>
      <c r="D4" s="14">
        <v>0.12</v>
      </c>
      <c r="E4" s="12" t="s">
        <v>22</v>
      </c>
      <c r="F4" s="16">
        <v>0.02</v>
      </c>
      <c r="G4" s="1"/>
    </row>
    <row r="5" spans="1:8" ht="17.100000000000001" customHeight="1">
      <c r="A5" s="136" t="s">
        <v>8</v>
      </c>
      <c r="B5" s="5">
        <f>B6-B4</f>
        <v>988000</v>
      </c>
      <c r="C5" s="12" t="s">
        <v>19</v>
      </c>
      <c r="D5" s="14">
        <v>0.02</v>
      </c>
      <c r="E5" s="12" t="s">
        <v>50</v>
      </c>
      <c r="F5" s="16">
        <v>0.21</v>
      </c>
      <c r="H5" s="22"/>
    </row>
    <row r="6" spans="1:8" ht="17.100000000000001" customHeight="1">
      <c r="A6" s="136" t="s">
        <v>9</v>
      </c>
      <c r="B6" s="5">
        <v>1892100</v>
      </c>
      <c r="C6" s="11" t="s">
        <v>39</v>
      </c>
      <c r="D6" s="14">
        <v>0.17</v>
      </c>
      <c r="E6" s="12" t="s">
        <v>51</v>
      </c>
      <c r="F6" s="16">
        <v>0</v>
      </c>
      <c r="H6" s="22"/>
    </row>
    <row r="7" spans="1:8" ht="17.100000000000001" customHeight="1">
      <c r="A7" s="136" t="s">
        <v>10</v>
      </c>
      <c r="B7" s="5">
        <v>56830600</v>
      </c>
      <c r="C7" s="12" t="s">
        <v>20</v>
      </c>
      <c r="D7" s="14">
        <v>0.18</v>
      </c>
      <c r="E7" s="11" t="s">
        <v>47</v>
      </c>
      <c r="F7" s="16">
        <v>0</v>
      </c>
      <c r="H7" s="22"/>
    </row>
    <row r="8" spans="1:8" ht="17.100000000000001" customHeight="1">
      <c r="A8" s="136" t="s">
        <v>16</v>
      </c>
      <c r="B8" s="5">
        <v>83625510</v>
      </c>
      <c r="C8" s="11" t="s">
        <v>40</v>
      </c>
      <c r="D8" s="14">
        <v>7.0000000000000007E-2</v>
      </c>
      <c r="E8" s="12" t="s">
        <v>52</v>
      </c>
      <c r="F8" s="16">
        <v>0.19</v>
      </c>
      <c r="H8" s="22"/>
    </row>
    <row r="9" spans="1:8" ht="17.100000000000001" customHeight="1">
      <c r="A9" s="136" t="s">
        <v>38</v>
      </c>
      <c r="B9" s="7">
        <f>B7/B8</f>
        <v>0.67958449520965547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36" t="s">
        <v>29</v>
      </c>
      <c r="C11" s="136" t="s">
        <v>25</v>
      </c>
      <c r="D11" s="136" t="s">
        <v>28</v>
      </c>
      <c r="E11" s="136" t="s">
        <v>11</v>
      </c>
      <c r="F11" s="21" t="s">
        <v>12</v>
      </c>
      <c r="H11" s="22"/>
    </row>
    <row r="12" spans="1:8" ht="17.100000000000001" customHeight="1">
      <c r="A12" s="172"/>
      <c r="B12" s="4" t="s">
        <v>287</v>
      </c>
      <c r="C12" s="24" t="s">
        <v>467</v>
      </c>
      <c r="D12" s="173" t="s">
        <v>26</v>
      </c>
      <c r="E12" s="138" t="s">
        <v>468</v>
      </c>
      <c r="F12" s="19">
        <v>8</v>
      </c>
      <c r="H12" s="23"/>
    </row>
    <row r="13" spans="1:8" ht="17.100000000000001" customHeight="1">
      <c r="A13" s="172"/>
      <c r="B13" s="4" t="s">
        <v>48</v>
      </c>
      <c r="C13" s="24" t="s">
        <v>49</v>
      </c>
      <c r="D13" s="173"/>
      <c r="E13" s="138" t="s">
        <v>469</v>
      </c>
      <c r="F13" s="19">
        <v>6</v>
      </c>
    </row>
    <row r="14" spans="1:8" ht="17.100000000000001" customHeight="1">
      <c r="A14" s="172"/>
      <c r="B14" s="4" t="s">
        <v>119</v>
      </c>
      <c r="C14" s="24" t="s">
        <v>418</v>
      </c>
      <c r="D14" s="173" t="s">
        <v>27</v>
      </c>
      <c r="E14" s="138" t="s">
        <v>470</v>
      </c>
      <c r="F14" s="19">
        <v>0</v>
      </c>
      <c r="H14" s="23"/>
    </row>
    <row r="15" spans="1:8" ht="17.100000000000001" customHeight="1">
      <c r="A15" s="172"/>
      <c r="B15" s="4" t="s">
        <v>394</v>
      </c>
      <c r="C15" s="24" t="s">
        <v>49</v>
      </c>
      <c r="D15" s="173"/>
      <c r="E15" s="138" t="s">
        <v>471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36" t="s">
        <v>0</v>
      </c>
      <c r="C17" s="136" t="s">
        <v>31</v>
      </c>
      <c r="D17" s="136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37">
        <v>0.52083333333333337</v>
      </c>
      <c r="C18" s="137" t="s">
        <v>461</v>
      </c>
      <c r="D18" s="15">
        <v>6</v>
      </c>
      <c r="E18" s="177"/>
      <c r="F18" s="178"/>
    </row>
    <row r="19" spans="1:6" ht="17.100000000000001" customHeight="1">
      <c r="A19" s="172"/>
      <c r="B19" s="137"/>
      <c r="C19" s="137"/>
      <c r="D19" s="15"/>
      <c r="E19" s="177"/>
      <c r="F19" s="178"/>
    </row>
    <row r="20" spans="1:6" ht="17.100000000000001" customHeight="1">
      <c r="A20" s="172"/>
      <c r="B20" s="137"/>
      <c r="C20" s="137"/>
      <c r="D20" s="15"/>
      <c r="E20" s="177"/>
      <c r="F20" s="178"/>
    </row>
    <row r="21" spans="1:6" ht="17.100000000000001" customHeight="1">
      <c r="A21" s="172"/>
      <c r="B21" s="137"/>
      <c r="C21" s="137"/>
      <c r="D21" s="15"/>
      <c r="E21" s="177"/>
      <c r="F21" s="178"/>
    </row>
    <row r="22" spans="1:6" ht="17.100000000000001" customHeight="1">
      <c r="A22" s="172"/>
      <c r="B22" s="137"/>
      <c r="C22" s="137"/>
      <c r="D22" s="15"/>
      <c r="E22" s="177"/>
      <c r="F22" s="178"/>
    </row>
    <row r="23" spans="1:6" ht="17.100000000000001" customHeight="1">
      <c r="A23" s="176"/>
      <c r="B23" s="137"/>
      <c r="C23" s="24"/>
      <c r="D23" s="15"/>
      <c r="E23" s="177"/>
      <c r="F23" s="178"/>
    </row>
    <row r="24" spans="1:6" ht="17.100000000000001" customHeight="1">
      <c r="A24" s="172" t="s">
        <v>1</v>
      </c>
      <c r="B24" s="137">
        <v>0.70833333333333337</v>
      </c>
      <c r="C24" s="137" t="s">
        <v>462</v>
      </c>
      <c r="D24" s="15" t="s">
        <v>65</v>
      </c>
      <c r="E24" s="177"/>
      <c r="F24" s="178"/>
    </row>
    <row r="25" spans="1:6" ht="17.100000000000001" customHeight="1">
      <c r="A25" s="172"/>
      <c r="B25" s="137">
        <v>0.70833333333333337</v>
      </c>
      <c r="C25" s="137" t="s">
        <v>463</v>
      </c>
      <c r="D25" s="15">
        <v>3</v>
      </c>
      <c r="E25" s="177"/>
      <c r="F25" s="178"/>
    </row>
    <row r="26" spans="1:6" ht="17.100000000000001" customHeight="1">
      <c r="A26" s="172"/>
      <c r="B26" s="137">
        <v>0.8125</v>
      </c>
      <c r="C26" s="137" t="s">
        <v>464</v>
      </c>
      <c r="D26" s="15">
        <v>3</v>
      </c>
      <c r="E26" s="177"/>
      <c r="F26" s="178"/>
    </row>
    <row r="27" spans="1:6" ht="17.100000000000001" customHeight="1">
      <c r="A27" s="172"/>
      <c r="B27" s="137"/>
      <c r="C27" s="137"/>
      <c r="D27" s="15"/>
      <c r="E27" s="177"/>
      <c r="F27" s="178"/>
    </row>
    <row r="28" spans="1:6" ht="17.100000000000001" customHeight="1">
      <c r="A28" s="172"/>
      <c r="B28" s="137"/>
      <c r="C28" s="13"/>
      <c r="D28" s="15"/>
      <c r="E28" s="177"/>
      <c r="F28" s="178"/>
    </row>
    <row r="29" spans="1:6" ht="17.100000000000001" customHeight="1">
      <c r="A29" s="172"/>
      <c r="B29" s="137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465</v>
      </c>
      <c r="C31" s="182"/>
      <c r="D31" s="179" t="s">
        <v>30</v>
      </c>
      <c r="E31" s="184" t="s">
        <v>466</v>
      </c>
      <c r="F31" s="184"/>
    </row>
    <row r="32" spans="1:6" ht="17.100000000000001" customHeight="1">
      <c r="A32" s="180"/>
      <c r="B32" s="184" t="s">
        <v>472</v>
      </c>
      <c r="C32" s="184"/>
      <c r="D32" s="183"/>
      <c r="E32" s="184" t="s">
        <v>475</v>
      </c>
      <c r="F32" s="184"/>
    </row>
    <row r="33" spans="1:6" ht="17.100000000000001" customHeight="1">
      <c r="A33" s="180"/>
      <c r="B33" s="185"/>
      <c r="C33" s="186"/>
      <c r="D33" s="183"/>
      <c r="E33" s="187" t="s">
        <v>473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35" t="s">
        <v>44</v>
      </c>
      <c r="B35" s="181" t="s">
        <v>41</v>
      </c>
      <c r="C35" s="182"/>
      <c r="D35" s="135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474</v>
      </c>
      <c r="C37" s="197"/>
      <c r="D37" s="173" t="s">
        <v>30</v>
      </c>
      <c r="E37" s="184" t="s">
        <v>478</v>
      </c>
      <c r="F37" s="184"/>
    </row>
    <row r="38" spans="1:6" ht="17.100000000000001" customHeight="1">
      <c r="A38" s="173"/>
      <c r="B38" s="198" t="s">
        <v>476</v>
      </c>
      <c r="C38" s="198"/>
      <c r="D38" s="195"/>
      <c r="E38" s="198"/>
      <c r="F38" s="198"/>
    </row>
    <row r="39" spans="1:6" ht="17.100000000000001" customHeight="1">
      <c r="A39" s="173"/>
      <c r="B39" s="198" t="s">
        <v>477</v>
      </c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34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40" sqref="E40:F40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7.664062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43" t="s">
        <v>6</v>
      </c>
      <c r="B2" s="20">
        <v>41692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144" t="s">
        <v>17</v>
      </c>
      <c r="D3" s="144" t="s">
        <v>21</v>
      </c>
      <c r="E3" s="144" t="s">
        <v>17</v>
      </c>
      <c r="F3" s="10" t="s">
        <v>21</v>
      </c>
      <c r="G3" s="1"/>
    </row>
    <row r="4" spans="1:8" ht="17.100000000000001" customHeight="1">
      <c r="A4" s="143" t="s">
        <v>7</v>
      </c>
      <c r="B4" s="5">
        <v>2239900</v>
      </c>
      <c r="C4" s="11" t="s">
        <v>18</v>
      </c>
      <c r="D4" s="14">
        <v>0.11</v>
      </c>
      <c r="E4" s="12" t="s">
        <v>22</v>
      </c>
      <c r="F4" s="16">
        <v>7.0000000000000007E-2</v>
      </c>
      <c r="G4" s="1"/>
    </row>
    <row r="5" spans="1:8" ht="17.100000000000001" customHeight="1">
      <c r="A5" s="143" t="s">
        <v>8</v>
      </c>
      <c r="B5" s="5">
        <f>B6-B4</f>
        <v>1998900</v>
      </c>
      <c r="C5" s="12" t="s">
        <v>19</v>
      </c>
      <c r="D5" s="14">
        <v>0.05</v>
      </c>
      <c r="E5" s="12" t="s">
        <v>50</v>
      </c>
      <c r="F5" s="16">
        <v>0.08</v>
      </c>
      <c r="H5" s="22"/>
    </row>
    <row r="6" spans="1:8" ht="17.100000000000001" customHeight="1">
      <c r="A6" s="143" t="s">
        <v>9</v>
      </c>
      <c r="B6" s="5">
        <v>4238800</v>
      </c>
      <c r="C6" s="11" t="s">
        <v>39</v>
      </c>
      <c r="D6" s="14">
        <v>0.19</v>
      </c>
      <c r="E6" s="12" t="s">
        <v>51</v>
      </c>
      <c r="F6" s="16">
        <v>0.04</v>
      </c>
      <c r="H6" s="22"/>
    </row>
    <row r="7" spans="1:8" ht="17.100000000000001" customHeight="1">
      <c r="A7" s="143" t="s">
        <v>10</v>
      </c>
      <c r="B7" s="5">
        <v>61069400</v>
      </c>
      <c r="C7" s="12" t="s">
        <v>20</v>
      </c>
      <c r="D7" s="14">
        <v>0.27</v>
      </c>
      <c r="E7" s="11" t="s">
        <v>47</v>
      </c>
      <c r="F7" s="16">
        <v>0.01</v>
      </c>
      <c r="H7" s="22"/>
    </row>
    <row r="8" spans="1:8" ht="17.100000000000001" customHeight="1">
      <c r="A8" s="143" t="s">
        <v>16</v>
      </c>
      <c r="B8" s="5">
        <v>83625510</v>
      </c>
      <c r="C8" s="11" t="s">
        <v>40</v>
      </c>
      <c r="D8" s="14">
        <v>0.08</v>
      </c>
      <c r="E8" s="12" t="s">
        <v>52</v>
      </c>
      <c r="F8" s="16">
        <v>0.1</v>
      </c>
      <c r="H8" s="22"/>
    </row>
    <row r="9" spans="1:8" ht="17.100000000000001" customHeight="1">
      <c r="A9" s="143" t="s">
        <v>38</v>
      </c>
      <c r="B9" s="7">
        <f>B7/B8</f>
        <v>0.73027237741210782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43" t="s">
        <v>29</v>
      </c>
      <c r="C11" s="143" t="s">
        <v>25</v>
      </c>
      <c r="D11" s="143" t="s">
        <v>28</v>
      </c>
      <c r="E11" s="143" t="s">
        <v>11</v>
      </c>
      <c r="F11" s="21" t="s">
        <v>12</v>
      </c>
      <c r="H11" s="22"/>
    </row>
    <row r="12" spans="1:8" ht="17.100000000000001" customHeight="1">
      <c r="A12" s="172"/>
      <c r="B12" s="4" t="s">
        <v>287</v>
      </c>
      <c r="C12" s="24" t="s">
        <v>104</v>
      </c>
      <c r="D12" s="173" t="s">
        <v>26</v>
      </c>
      <c r="E12" s="140" t="s">
        <v>501</v>
      </c>
      <c r="F12" s="19">
        <v>18</v>
      </c>
      <c r="H12" s="23"/>
    </row>
    <row r="13" spans="1:8" ht="17.100000000000001" customHeight="1">
      <c r="A13" s="172"/>
      <c r="B13" s="4" t="s">
        <v>48</v>
      </c>
      <c r="C13" s="24" t="s">
        <v>159</v>
      </c>
      <c r="D13" s="173"/>
      <c r="E13" s="140" t="s">
        <v>499</v>
      </c>
      <c r="F13" s="19">
        <v>16</v>
      </c>
    </row>
    <row r="14" spans="1:8" ht="17.100000000000001" customHeight="1">
      <c r="A14" s="172"/>
      <c r="B14" s="4" t="s">
        <v>119</v>
      </c>
      <c r="C14" s="24" t="s">
        <v>332</v>
      </c>
      <c r="D14" s="173" t="s">
        <v>27</v>
      </c>
      <c r="E14" s="140" t="s">
        <v>500</v>
      </c>
      <c r="F14" s="19">
        <v>0</v>
      </c>
      <c r="H14" s="23"/>
    </row>
    <row r="15" spans="1:8" ht="17.100000000000001" customHeight="1">
      <c r="A15" s="172"/>
      <c r="B15" s="4" t="s">
        <v>394</v>
      </c>
      <c r="C15" s="24" t="s">
        <v>498</v>
      </c>
      <c r="D15" s="173"/>
      <c r="E15" s="140" t="s">
        <v>502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43" t="s">
        <v>0</v>
      </c>
      <c r="C17" s="143" t="s">
        <v>31</v>
      </c>
      <c r="D17" s="143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42">
        <v>0.54166666666666663</v>
      </c>
      <c r="C18" s="142" t="s">
        <v>479</v>
      </c>
      <c r="D18" s="15">
        <v>2</v>
      </c>
      <c r="E18" s="177"/>
      <c r="F18" s="178"/>
    </row>
    <row r="19" spans="1:6" ht="17.100000000000001" customHeight="1">
      <c r="A19" s="172"/>
      <c r="B19" s="142">
        <v>0.58333333333333337</v>
      </c>
      <c r="C19" s="142" t="s">
        <v>480</v>
      </c>
      <c r="D19" s="15">
        <v>3</v>
      </c>
      <c r="E19" s="177"/>
      <c r="F19" s="178"/>
    </row>
    <row r="20" spans="1:6" ht="17.100000000000001" customHeight="1">
      <c r="A20" s="172"/>
      <c r="B20" s="142">
        <v>0.58333333333333337</v>
      </c>
      <c r="C20" s="142" t="s">
        <v>186</v>
      </c>
      <c r="D20" s="15">
        <v>7</v>
      </c>
      <c r="E20" s="177"/>
      <c r="F20" s="178"/>
    </row>
    <row r="21" spans="1:6" ht="17.100000000000001" customHeight="1">
      <c r="A21" s="172"/>
      <c r="B21" s="142">
        <v>0.58333333333333337</v>
      </c>
      <c r="C21" s="142" t="s">
        <v>481</v>
      </c>
      <c r="D21" s="15">
        <v>4</v>
      </c>
      <c r="E21" s="177"/>
      <c r="F21" s="178"/>
    </row>
    <row r="22" spans="1:6" ht="17.100000000000001" customHeight="1">
      <c r="A22" s="172"/>
      <c r="B22" s="142">
        <v>0.60416666666666663</v>
      </c>
      <c r="C22" s="142" t="s">
        <v>482</v>
      </c>
      <c r="D22" s="15">
        <v>2</v>
      </c>
      <c r="E22" s="177"/>
      <c r="F22" s="178"/>
    </row>
    <row r="23" spans="1:6" ht="17.100000000000001" customHeight="1">
      <c r="A23" s="176"/>
      <c r="B23" s="142"/>
      <c r="C23" s="24"/>
      <c r="D23" s="15"/>
      <c r="E23" s="177"/>
      <c r="F23" s="178"/>
    </row>
    <row r="24" spans="1:6" ht="17.100000000000001" customHeight="1">
      <c r="A24" s="172" t="s">
        <v>1</v>
      </c>
      <c r="B24" s="142">
        <v>0.75</v>
      </c>
      <c r="C24" s="142" t="s">
        <v>483</v>
      </c>
      <c r="D24" s="15">
        <v>2</v>
      </c>
      <c r="E24" s="177"/>
      <c r="F24" s="178"/>
    </row>
    <row r="25" spans="1:6" ht="17.100000000000001" customHeight="1">
      <c r="A25" s="172"/>
      <c r="B25" s="142">
        <v>0.75</v>
      </c>
      <c r="C25" s="142" t="s">
        <v>484</v>
      </c>
      <c r="D25" s="15">
        <v>4</v>
      </c>
      <c r="E25" s="177"/>
      <c r="F25" s="178"/>
    </row>
    <row r="26" spans="1:6" ht="17.100000000000001" customHeight="1">
      <c r="A26" s="172"/>
      <c r="B26" s="142">
        <v>0.75694444444444453</v>
      </c>
      <c r="C26" s="142" t="s">
        <v>485</v>
      </c>
      <c r="D26" s="15" t="s">
        <v>486</v>
      </c>
      <c r="E26" s="177"/>
      <c r="F26" s="178"/>
    </row>
    <row r="27" spans="1:6" ht="17.100000000000001" customHeight="1">
      <c r="A27" s="172"/>
      <c r="B27" s="142">
        <v>0.79166666666666663</v>
      </c>
      <c r="C27" s="142" t="s">
        <v>487</v>
      </c>
      <c r="D27" s="15">
        <v>5</v>
      </c>
      <c r="E27" s="177"/>
      <c r="F27" s="178"/>
    </row>
    <row r="28" spans="1:6" ht="17.100000000000001" customHeight="1">
      <c r="A28" s="172"/>
      <c r="B28" s="142">
        <v>0.79166666666666663</v>
      </c>
      <c r="C28" s="13" t="s">
        <v>488</v>
      </c>
      <c r="D28" s="15" t="s">
        <v>59</v>
      </c>
      <c r="E28" s="177"/>
      <c r="F28" s="178"/>
    </row>
    <row r="29" spans="1:6" ht="17.100000000000001" customHeight="1">
      <c r="A29" s="172"/>
      <c r="B29" s="142">
        <v>0.79861111111111116</v>
      </c>
      <c r="C29" s="24" t="s">
        <v>489</v>
      </c>
      <c r="D29" s="15">
        <v>2</v>
      </c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490</v>
      </c>
      <c r="C31" s="182"/>
      <c r="D31" s="179" t="s">
        <v>30</v>
      </c>
      <c r="E31" s="184" t="s">
        <v>493</v>
      </c>
      <c r="F31" s="184"/>
    </row>
    <row r="32" spans="1:6" ht="17.100000000000001" customHeight="1">
      <c r="A32" s="180"/>
      <c r="B32" s="184" t="s">
        <v>491</v>
      </c>
      <c r="C32" s="184"/>
      <c r="D32" s="183"/>
      <c r="E32" s="184" t="s">
        <v>494</v>
      </c>
      <c r="F32" s="184"/>
    </row>
    <row r="33" spans="1:6" ht="17.100000000000001" customHeight="1">
      <c r="A33" s="180"/>
      <c r="B33" s="185" t="s">
        <v>492</v>
      </c>
      <c r="C33" s="186"/>
      <c r="D33" s="183"/>
      <c r="E33" s="187" t="s">
        <v>503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41" t="s">
        <v>44</v>
      </c>
      <c r="B35" s="181" t="s">
        <v>41</v>
      </c>
      <c r="C35" s="182"/>
      <c r="D35" s="141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495</v>
      </c>
      <c r="C37" s="197"/>
      <c r="D37" s="173" t="s">
        <v>30</v>
      </c>
      <c r="E37" s="184" t="s">
        <v>504</v>
      </c>
      <c r="F37" s="184"/>
    </row>
    <row r="38" spans="1:6" ht="17.100000000000001" customHeight="1">
      <c r="A38" s="173"/>
      <c r="B38" s="198" t="s">
        <v>496</v>
      </c>
      <c r="C38" s="198"/>
      <c r="D38" s="195"/>
      <c r="E38" s="198" t="s">
        <v>505</v>
      </c>
      <c r="F38" s="198"/>
    </row>
    <row r="39" spans="1:6" ht="17.100000000000001" customHeight="1">
      <c r="A39" s="173"/>
      <c r="B39" s="198" t="s">
        <v>497</v>
      </c>
      <c r="C39" s="198"/>
      <c r="D39" s="195"/>
      <c r="E39" s="198" t="s">
        <v>506</v>
      </c>
      <c r="F39" s="198"/>
    </row>
    <row r="40" spans="1:6" ht="24" customHeight="1">
      <c r="A40" s="189" t="s">
        <v>15</v>
      </c>
      <c r="B40" s="190"/>
      <c r="C40" s="191"/>
      <c r="D40" s="139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A10" sqref="A10:F10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9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49" t="s">
        <v>6</v>
      </c>
      <c r="B2" s="20">
        <v>41693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150" t="s">
        <v>17</v>
      </c>
      <c r="D3" s="150" t="s">
        <v>21</v>
      </c>
      <c r="E3" s="150" t="s">
        <v>17</v>
      </c>
      <c r="F3" s="10" t="s">
        <v>21</v>
      </c>
      <c r="G3" s="1"/>
    </row>
    <row r="4" spans="1:8" ht="17.100000000000001" customHeight="1">
      <c r="A4" s="149" t="s">
        <v>7</v>
      </c>
      <c r="B4" s="5">
        <v>1702950</v>
      </c>
      <c r="C4" s="11" t="s">
        <v>18</v>
      </c>
      <c r="D4" s="14">
        <v>0.1</v>
      </c>
      <c r="E4" s="12" t="s">
        <v>22</v>
      </c>
      <c r="F4" s="16">
        <v>0.04</v>
      </c>
      <c r="G4" s="1"/>
    </row>
    <row r="5" spans="1:8" ht="17.100000000000001" customHeight="1">
      <c r="A5" s="149" t="s">
        <v>8</v>
      </c>
      <c r="B5" s="5">
        <f>B6-B4</f>
        <v>2400000</v>
      </c>
      <c r="C5" s="12" t="s">
        <v>19</v>
      </c>
      <c r="D5" s="14">
        <v>0.08</v>
      </c>
      <c r="E5" s="12" t="s">
        <v>50</v>
      </c>
      <c r="F5" s="16">
        <v>0.04</v>
      </c>
      <c r="H5" s="22"/>
    </row>
    <row r="6" spans="1:8" ht="17.100000000000001" customHeight="1">
      <c r="A6" s="149" t="s">
        <v>9</v>
      </c>
      <c r="B6" s="5">
        <v>4102950</v>
      </c>
      <c r="C6" s="11" t="s">
        <v>39</v>
      </c>
      <c r="D6" s="14">
        <v>0.18</v>
      </c>
      <c r="E6" s="12" t="s">
        <v>51</v>
      </c>
      <c r="F6" s="16">
        <v>0.08</v>
      </c>
      <c r="H6" s="22"/>
    </row>
    <row r="7" spans="1:8" ht="17.100000000000001" customHeight="1">
      <c r="A7" s="149" t="s">
        <v>10</v>
      </c>
      <c r="B7" s="5">
        <v>65172350</v>
      </c>
      <c r="C7" s="12" t="s">
        <v>20</v>
      </c>
      <c r="D7" s="14">
        <v>0.3</v>
      </c>
      <c r="E7" s="11" t="s">
        <v>47</v>
      </c>
      <c r="F7" s="16">
        <v>0</v>
      </c>
      <c r="H7" s="22"/>
    </row>
    <row r="8" spans="1:8" ht="17.100000000000001" customHeight="1">
      <c r="A8" s="149" t="s">
        <v>16</v>
      </c>
      <c r="B8" s="5">
        <v>83625510</v>
      </c>
      <c r="C8" s="11" t="s">
        <v>40</v>
      </c>
      <c r="D8" s="14">
        <v>0.05</v>
      </c>
      <c r="E8" s="12" t="s">
        <v>52</v>
      </c>
      <c r="F8" s="16">
        <v>0.14000000000000001</v>
      </c>
      <c r="H8" s="22"/>
    </row>
    <row r="9" spans="1:8" ht="17.100000000000001" customHeight="1">
      <c r="A9" s="149" t="s">
        <v>38</v>
      </c>
      <c r="B9" s="7">
        <f>B7/B8</f>
        <v>0.77933575532155197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49" t="s">
        <v>29</v>
      </c>
      <c r="C11" s="149" t="s">
        <v>25</v>
      </c>
      <c r="D11" s="149" t="s">
        <v>28</v>
      </c>
      <c r="E11" s="149" t="s">
        <v>11</v>
      </c>
      <c r="F11" s="21" t="s">
        <v>12</v>
      </c>
      <c r="H11" s="22"/>
    </row>
    <row r="12" spans="1:8" ht="17.100000000000001" customHeight="1">
      <c r="A12" s="172"/>
      <c r="B12" s="4" t="s">
        <v>287</v>
      </c>
      <c r="C12" s="24" t="s">
        <v>511</v>
      </c>
      <c r="D12" s="173" t="s">
        <v>26</v>
      </c>
      <c r="E12" s="146" t="s">
        <v>514</v>
      </c>
      <c r="F12" s="19">
        <v>17</v>
      </c>
      <c r="H12" s="23"/>
    </row>
    <row r="13" spans="1:8" ht="17.100000000000001" customHeight="1">
      <c r="A13" s="172"/>
      <c r="B13" s="4" t="s">
        <v>48</v>
      </c>
      <c r="C13" s="24" t="s">
        <v>512</v>
      </c>
      <c r="D13" s="173"/>
      <c r="E13" s="146" t="s">
        <v>515</v>
      </c>
      <c r="F13" s="19">
        <v>16</v>
      </c>
    </row>
    <row r="14" spans="1:8" ht="17.100000000000001" customHeight="1">
      <c r="A14" s="172"/>
      <c r="B14" s="4" t="s">
        <v>119</v>
      </c>
      <c r="C14" s="24" t="s">
        <v>512</v>
      </c>
      <c r="D14" s="173" t="s">
        <v>27</v>
      </c>
      <c r="E14" s="146" t="s">
        <v>516</v>
      </c>
      <c r="F14" s="19">
        <v>0</v>
      </c>
      <c r="H14" s="23"/>
    </row>
    <row r="15" spans="1:8" ht="17.100000000000001" customHeight="1">
      <c r="A15" s="172"/>
      <c r="B15" s="4" t="s">
        <v>394</v>
      </c>
      <c r="C15" s="24" t="s">
        <v>513</v>
      </c>
      <c r="D15" s="173"/>
      <c r="E15" s="146" t="s">
        <v>517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49" t="s">
        <v>0</v>
      </c>
      <c r="C17" s="149" t="s">
        <v>31</v>
      </c>
      <c r="D17" s="149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48">
        <v>0.5625</v>
      </c>
      <c r="C18" s="148" t="s">
        <v>510</v>
      </c>
      <c r="D18" s="15">
        <v>4</v>
      </c>
      <c r="E18" s="177"/>
      <c r="F18" s="178"/>
    </row>
    <row r="19" spans="1:6" ht="17.100000000000001" customHeight="1">
      <c r="A19" s="172"/>
      <c r="B19" s="148">
        <v>0.5625</v>
      </c>
      <c r="C19" s="148" t="s">
        <v>518</v>
      </c>
      <c r="D19" s="15">
        <v>2</v>
      </c>
      <c r="E19" s="177"/>
      <c r="F19" s="178"/>
    </row>
    <row r="20" spans="1:6" ht="17.100000000000001" customHeight="1">
      <c r="A20" s="172"/>
      <c r="B20" s="148">
        <v>0.5625</v>
      </c>
      <c r="C20" s="148" t="s">
        <v>519</v>
      </c>
      <c r="D20" s="15">
        <v>3</v>
      </c>
      <c r="E20" s="177"/>
      <c r="F20" s="178"/>
    </row>
    <row r="21" spans="1:6" ht="17.100000000000001" customHeight="1">
      <c r="A21" s="172"/>
      <c r="B21" s="148">
        <v>0.5625</v>
      </c>
      <c r="C21" s="148" t="s">
        <v>520</v>
      </c>
      <c r="D21" s="15">
        <v>2</v>
      </c>
      <c r="E21" s="177"/>
      <c r="F21" s="178"/>
    </row>
    <row r="22" spans="1:6" ht="17.100000000000001" customHeight="1">
      <c r="A22" s="172"/>
      <c r="B22" s="148">
        <v>0.61111111111111105</v>
      </c>
      <c r="C22" s="148" t="s">
        <v>521</v>
      </c>
      <c r="D22" s="15">
        <v>2</v>
      </c>
      <c r="E22" s="177"/>
      <c r="F22" s="178"/>
    </row>
    <row r="23" spans="1:6" ht="17.100000000000001" customHeight="1">
      <c r="A23" s="176"/>
      <c r="B23" s="148">
        <v>0.65277777777777779</v>
      </c>
      <c r="C23" s="24" t="s">
        <v>522</v>
      </c>
      <c r="D23" s="15" t="s">
        <v>523</v>
      </c>
      <c r="E23" s="177"/>
      <c r="F23" s="178"/>
    </row>
    <row r="24" spans="1:6" ht="17.100000000000001" customHeight="1">
      <c r="A24" s="172" t="s">
        <v>1</v>
      </c>
      <c r="B24" s="148">
        <v>0.72916666666666663</v>
      </c>
      <c r="C24" s="148" t="s">
        <v>507</v>
      </c>
      <c r="D24" s="15">
        <v>2</v>
      </c>
      <c r="E24" s="177"/>
      <c r="F24" s="178"/>
    </row>
    <row r="25" spans="1:6" ht="17.100000000000001" customHeight="1">
      <c r="A25" s="172"/>
      <c r="B25" s="148">
        <v>0.75</v>
      </c>
      <c r="C25" s="148" t="s">
        <v>524</v>
      </c>
      <c r="D25" s="15">
        <v>2</v>
      </c>
      <c r="E25" s="177"/>
      <c r="F25" s="178"/>
    </row>
    <row r="26" spans="1:6" ht="17.100000000000001" customHeight="1">
      <c r="A26" s="172"/>
      <c r="B26" s="148">
        <v>0.77083333333333337</v>
      </c>
      <c r="C26" s="148" t="s">
        <v>525</v>
      </c>
      <c r="D26" s="15" t="s">
        <v>526</v>
      </c>
      <c r="E26" s="177"/>
      <c r="F26" s="178"/>
    </row>
    <row r="27" spans="1:6" ht="17.100000000000001" customHeight="1">
      <c r="A27" s="172"/>
      <c r="B27" s="148">
        <v>0.77777777777777779</v>
      </c>
      <c r="C27" s="148" t="s">
        <v>527</v>
      </c>
      <c r="D27" s="15">
        <v>2</v>
      </c>
      <c r="E27" s="177"/>
      <c r="F27" s="178"/>
    </row>
    <row r="28" spans="1:6" ht="17.100000000000001" customHeight="1">
      <c r="A28" s="172"/>
      <c r="B28" s="148">
        <v>0.80555555555555547</v>
      </c>
      <c r="C28" s="13" t="s">
        <v>528</v>
      </c>
      <c r="D28" s="15" t="s">
        <v>529</v>
      </c>
      <c r="E28" s="177"/>
      <c r="F28" s="178"/>
    </row>
    <row r="29" spans="1:6" ht="17.100000000000001" customHeight="1">
      <c r="A29" s="172"/>
      <c r="B29" s="148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508</v>
      </c>
      <c r="C31" s="182"/>
      <c r="D31" s="179" t="s">
        <v>30</v>
      </c>
      <c r="E31" s="184" t="s">
        <v>509</v>
      </c>
      <c r="F31" s="184"/>
    </row>
    <row r="32" spans="1:6" ht="17.100000000000001" customHeight="1">
      <c r="A32" s="180"/>
      <c r="B32" s="184" t="s">
        <v>530</v>
      </c>
      <c r="C32" s="184"/>
      <c r="D32" s="183"/>
      <c r="E32" s="184" t="s">
        <v>532</v>
      </c>
      <c r="F32" s="184"/>
    </row>
    <row r="33" spans="1:6" ht="17.100000000000001" customHeight="1">
      <c r="A33" s="180"/>
      <c r="B33" s="185" t="s">
        <v>531</v>
      </c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47" t="s">
        <v>44</v>
      </c>
      <c r="B35" s="181" t="s">
        <v>41</v>
      </c>
      <c r="C35" s="182"/>
      <c r="D35" s="147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533</v>
      </c>
      <c r="C37" s="197"/>
      <c r="D37" s="173" t="s">
        <v>30</v>
      </c>
      <c r="E37" s="184" t="s">
        <v>536</v>
      </c>
      <c r="F37" s="184"/>
    </row>
    <row r="38" spans="1:6" ht="17.100000000000001" customHeight="1">
      <c r="A38" s="173"/>
      <c r="B38" s="198" t="s">
        <v>535</v>
      </c>
      <c r="C38" s="198"/>
      <c r="D38" s="195"/>
      <c r="E38" s="198"/>
      <c r="F38" s="198"/>
    </row>
    <row r="39" spans="1:6" ht="17.100000000000001" customHeight="1">
      <c r="A39" s="173"/>
      <c r="B39" s="198" t="s">
        <v>534</v>
      </c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45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41" sqref="E41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9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54" t="s">
        <v>6</v>
      </c>
      <c r="B2" s="20">
        <v>41694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151" t="s">
        <v>17</v>
      </c>
      <c r="D3" s="151" t="s">
        <v>21</v>
      </c>
      <c r="E3" s="151" t="s">
        <v>17</v>
      </c>
      <c r="F3" s="10" t="s">
        <v>21</v>
      </c>
      <c r="G3" s="1"/>
    </row>
    <row r="4" spans="1:8" ht="17.100000000000001" customHeight="1">
      <c r="A4" s="154" t="s">
        <v>7</v>
      </c>
      <c r="B4" s="5">
        <v>521500</v>
      </c>
      <c r="C4" s="11" t="s">
        <v>18</v>
      </c>
      <c r="D4" s="14">
        <v>0.12</v>
      </c>
      <c r="E4" s="12" t="s">
        <v>22</v>
      </c>
      <c r="F4" s="16">
        <v>0.06</v>
      </c>
      <c r="G4" s="1"/>
      <c r="H4" s="5"/>
    </row>
    <row r="5" spans="1:8" ht="17.100000000000001" customHeight="1">
      <c r="A5" s="154" t="s">
        <v>8</v>
      </c>
      <c r="B5" s="5">
        <f>B6-B4</f>
        <v>920850</v>
      </c>
      <c r="C5" s="12" t="s">
        <v>19</v>
      </c>
      <c r="D5" s="14">
        <v>0.01</v>
      </c>
      <c r="E5" s="12" t="s">
        <v>50</v>
      </c>
      <c r="F5" s="16">
        <v>0.04</v>
      </c>
      <c r="H5" s="22"/>
    </row>
    <row r="6" spans="1:8" ht="17.100000000000001" customHeight="1">
      <c r="A6" s="154" t="s">
        <v>9</v>
      </c>
      <c r="B6" s="5">
        <v>1442350</v>
      </c>
      <c r="C6" s="11" t="s">
        <v>39</v>
      </c>
      <c r="D6" s="14">
        <v>0.24</v>
      </c>
      <c r="E6" s="12" t="s">
        <v>51</v>
      </c>
      <c r="F6" s="16">
        <v>0</v>
      </c>
      <c r="H6" s="22"/>
    </row>
    <row r="7" spans="1:8" ht="17.100000000000001" customHeight="1">
      <c r="A7" s="154" t="s">
        <v>10</v>
      </c>
      <c r="B7" s="5">
        <v>66614700</v>
      </c>
      <c r="C7" s="12" t="s">
        <v>20</v>
      </c>
      <c r="D7" s="14">
        <v>0.28999999999999998</v>
      </c>
      <c r="E7" s="11" t="s">
        <v>47</v>
      </c>
      <c r="F7" s="16">
        <v>0</v>
      </c>
      <c r="H7" s="22"/>
    </row>
    <row r="8" spans="1:8" ht="17.100000000000001" customHeight="1">
      <c r="A8" s="154" t="s">
        <v>16</v>
      </c>
      <c r="B8" s="5">
        <v>83625510</v>
      </c>
      <c r="C8" s="11" t="s">
        <v>40</v>
      </c>
      <c r="D8" s="14">
        <v>0.05</v>
      </c>
      <c r="E8" s="12" t="s">
        <v>52</v>
      </c>
      <c r="F8" s="16">
        <v>0.17</v>
      </c>
      <c r="H8" s="22"/>
    </row>
    <row r="9" spans="1:8" ht="17.100000000000001" customHeight="1">
      <c r="A9" s="154" t="s">
        <v>38</v>
      </c>
      <c r="B9" s="7">
        <f>B7/B8</f>
        <v>0.79658348271956725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54" t="s">
        <v>29</v>
      </c>
      <c r="C11" s="154" t="s">
        <v>25</v>
      </c>
      <c r="D11" s="154" t="s">
        <v>28</v>
      </c>
      <c r="E11" s="154" t="s">
        <v>11</v>
      </c>
      <c r="F11" s="21" t="s">
        <v>12</v>
      </c>
      <c r="H11" s="22"/>
    </row>
    <row r="12" spans="1:8" ht="17.100000000000001" customHeight="1">
      <c r="A12" s="172"/>
      <c r="B12" s="4" t="s">
        <v>537</v>
      </c>
      <c r="C12" s="24" t="s">
        <v>548</v>
      </c>
      <c r="D12" s="173" t="s">
        <v>26</v>
      </c>
      <c r="E12" s="161" t="s">
        <v>551</v>
      </c>
      <c r="F12" s="19">
        <v>9</v>
      </c>
      <c r="H12" s="23"/>
    </row>
    <row r="13" spans="1:8" ht="17.100000000000001" customHeight="1">
      <c r="A13" s="172"/>
      <c r="B13" s="4" t="s">
        <v>48</v>
      </c>
      <c r="C13" s="24" t="s">
        <v>549</v>
      </c>
      <c r="D13" s="173"/>
      <c r="E13" s="161" t="s">
        <v>552</v>
      </c>
      <c r="F13" s="19">
        <v>5</v>
      </c>
    </row>
    <row r="14" spans="1:8" ht="17.100000000000001" customHeight="1">
      <c r="A14" s="172"/>
      <c r="B14" s="4" t="s">
        <v>63</v>
      </c>
      <c r="C14" s="24" t="s">
        <v>550</v>
      </c>
      <c r="D14" s="173" t="s">
        <v>27</v>
      </c>
      <c r="E14" s="161" t="s">
        <v>553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 t="s">
        <v>550</v>
      </c>
      <c r="D15" s="173"/>
      <c r="E15" s="161" t="s">
        <v>554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54" t="s">
        <v>0</v>
      </c>
      <c r="C17" s="154" t="s">
        <v>31</v>
      </c>
      <c r="D17" s="154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55"/>
      <c r="C18" s="155"/>
      <c r="D18" s="15"/>
      <c r="E18" s="177"/>
      <c r="F18" s="178"/>
    </row>
    <row r="19" spans="1:6" ht="17.100000000000001" customHeight="1">
      <c r="A19" s="172"/>
      <c r="B19" s="155"/>
      <c r="C19" s="155"/>
      <c r="D19" s="15"/>
      <c r="E19" s="177"/>
      <c r="F19" s="178"/>
    </row>
    <row r="20" spans="1:6" ht="17.100000000000001" customHeight="1">
      <c r="A20" s="172"/>
      <c r="B20" s="155"/>
      <c r="C20" s="155"/>
      <c r="D20" s="15"/>
      <c r="E20" s="177"/>
      <c r="F20" s="178"/>
    </row>
    <row r="21" spans="1:6" ht="17.100000000000001" customHeight="1">
      <c r="A21" s="172"/>
      <c r="B21" s="155"/>
      <c r="C21" s="155"/>
      <c r="D21" s="15"/>
      <c r="E21" s="177"/>
      <c r="F21" s="178"/>
    </row>
    <row r="22" spans="1:6" ht="17.100000000000001" customHeight="1">
      <c r="A22" s="172"/>
      <c r="B22" s="155"/>
      <c r="C22" s="155"/>
      <c r="D22" s="15"/>
      <c r="E22" s="177"/>
      <c r="F22" s="178"/>
    </row>
    <row r="23" spans="1:6" ht="17.100000000000001" customHeight="1">
      <c r="A23" s="176"/>
      <c r="B23" s="155"/>
      <c r="C23" s="24"/>
      <c r="D23" s="15"/>
      <c r="E23" s="177"/>
      <c r="F23" s="178"/>
    </row>
    <row r="24" spans="1:6" ht="17.100000000000001" customHeight="1">
      <c r="A24" s="172" t="s">
        <v>1</v>
      </c>
      <c r="B24" s="155">
        <v>0.77777777777777779</v>
      </c>
      <c r="C24" s="155" t="s">
        <v>527</v>
      </c>
      <c r="D24" s="15">
        <v>2</v>
      </c>
      <c r="E24" s="177" t="s">
        <v>538</v>
      </c>
      <c r="F24" s="178"/>
    </row>
    <row r="25" spans="1:6" ht="17.100000000000001" customHeight="1">
      <c r="A25" s="172"/>
      <c r="B25" s="155">
        <v>0.81944444444444453</v>
      </c>
      <c r="C25" s="162" t="s">
        <v>555</v>
      </c>
      <c r="D25" s="15">
        <v>2</v>
      </c>
      <c r="E25" s="177"/>
      <c r="F25" s="178"/>
    </row>
    <row r="26" spans="1:6" ht="17.100000000000001" customHeight="1">
      <c r="A26" s="172"/>
      <c r="B26" s="155">
        <v>0.83333333333333337</v>
      </c>
      <c r="C26" s="162" t="s">
        <v>556</v>
      </c>
      <c r="D26" s="15">
        <v>2</v>
      </c>
      <c r="E26" s="177"/>
      <c r="F26" s="178"/>
    </row>
    <row r="27" spans="1:6" ht="17.100000000000001" customHeight="1">
      <c r="A27" s="172"/>
      <c r="B27" s="155"/>
      <c r="C27" s="155"/>
      <c r="D27" s="15"/>
      <c r="E27" s="177"/>
      <c r="F27" s="178"/>
    </row>
    <row r="28" spans="1:6" ht="17.100000000000001" customHeight="1">
      <c r="A28" s="172"/>
      <c r="B28" s="155"/>
      <c r="C28" s="13"/>
      <c r="D28" s="15"/>
      <c r="E28" s="177"/>
      <c r="F28" s="178"/>
    </row>
    <row r="29" spans="1:6" ht="17.100000000000001" customHeight="1">
      <c r="A29" s="172"/>
      <c r="B29" s="155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539</v>
      </c>
      <c r="C31" s="182"/>
      <c r="D31" s="179" t="s">
        <v>30</v>
      </c>
      <c r="E31" s="184" t="s">
        <v>540</v>
      </c>
      <c r="F31" s="184"/>
    </row>
    <row r="32" spans="1:6" ht="17.100000000000001" customHeight="1">
      <c r="A32" s="180"/>
      <c r="B32" s="184" t="s">
        <v>541</v>
      </c>
      <c r="C32" s="184"/>
      <c r="D32" s="183"/>
      <c r="E32" s="184" t="s">
        <v>572</v>
      </c>
      <c r="F32" s="184"/>
    </row>
    <row r="33" spans="1:6" ht="17.100000000000001" customHeight="1">
      <c r="A33" s="180"/>
      <c r="B33" s="185"/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53" t="s">
        <v>44</v>
      </c>
      <c r="B35" s="181" t="s">
        <v>41</v>
      </c>
      <c r="C35" s="182"/>
      <c r="D35" s="153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542</v>
      </c>
      <c r="C37" s="197"/>
      <c r="D37" s="173" t="s">
        <v>30</v>
      </c>
      <c r="E37" s="181" t="s">
        <v>573</v>
      </c>
      <c r="F37" s="182"/>
    </row>
    <row r="38" spans="1:6" ht="17.100000000000001" customHeight="1">
      <c r="A38" s="173"/>
      <c r="B38" s="198" t="s">
        <v>547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52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A16" sqref="A16:F16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9" style="1" customWidth="1"/>
    <col min="7" max="7" width="11.88671875" bestFit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59" t="s">
        <v>6</v>
      </c>
      <c r="B2" s="20">
        <v>41695</v>
      </c>
      <c r="C2" s="8" t="s">
        <v>23</v>
      </c>
      <c r="D2" s="20" t="s">
        <v>557</v>
      </c>
      <c r="E2" s="9" t="s">
        <v>24</v>
      </c>
      <c r="F2" s="24"/>
    </row>
    <row r="3" spans="1:8" ht="24" customHeight="1">
      <c r="A3" s="170" t="s">
        <v>43</v>
      </c>
      <c r="B3" s="170"/>
      <c r="C3" s="156" t="s">
        <v>17</v>
      </c>
      <c r="D3" s="156" t="s">
        <v>21</v>
      </c>
      <c r="E3" s="156" t="s">
        <v>17</v>
      </c>
      <c r="F3" s="10" t="s">
        <v>21</v>
      </c>
      <c r="G3" s="1"/>
    </row>
    <row r="4" spans="1:8" ht="17.100000000000001" customHeight="1">
      <c r="A4" s="159" t="s">
        <v>7</v>
      </c>
      <c r="B4" s="5">
        <v>665000</v>
      </c>
      <c r="C4" s="11" t="s">
        <v>18</v>
      </c>
      <c r="D4" s="14">
        <v>7.0000000000000007E-2</v>
      </c>
      <c r="E4" s="12" t="s">
        <v>22</v>
      </c>
      <c r="F4" s="16">
        <v>0.06</v>
      </c>
      <c r="G4" s="1"/>
    </row>
    <row r="5" spans="1:8" ht="17.100000000000001" customHeight="1">
      <c r="A5" s="159" t="s">
        <v>8</v>
      </c>
      <c r="B5" s="5">
        <f>B6-B4</f>
        <v>1609000</v>
      </c>
      <c r="C5" s="12" t="s">
        <v>19</v>
      </c>
      <c r="D5" s="14">
        <v>0.02</v>
      </c>
      <c r="E5" s="12" t="s">
        <v>50</v>
      </c>
      <c r="F5" s="16">
        <v>0.08</v>
      </c>
      <c r="H5" s="22"/>
    </row>
    <row r="6" spans="1:8" ht="17.100000000000001" customHeight="1">
      <c r="A6" s="159" t="s">
        <v>9</v>
      </c>
      <c r="B6" s="5">
        <v>2274000</v>
      </c>
      <c r="C6" s="11" t="s">
        <v>39</v>
      </c>
      <c r="D6" s="14">
        <v>0.09</v>
      </c>
      <c r="E6" s="12" t="s">
        <v>51</v>
      </c>
      <c r="F6" s="16">
        <v>0.28000000000000003</v>
      </c>
      <c r="G6" s="23"/>
      <c r="H6" s="22"/>
    </row>
    <row r="7" spans="1:8" ht="17.100000000000001" customHeight="1">
      <c r="A7" s="159" t="s">
        <v>10</v>
      </c>
      <c r="B7" s="5">
        <v>68888700</v>
      </c>
      <c r="C7" s="12" t="s">
        <v>20</v>
      </c>
      <c r="D7" s="14">
        <v>0.15</v>
      </c>
      <c r="E7" s="11" t="s">
        <v>47</v>
      </c>
      <c r="F7" s="16">
        <v>0</v>
      </c>
      <c r="H7" s="22"/>
    </row>
    <row r="8" spans="1:8" ht="17.100000000000001" customHeight="1">
      <c r="A8" s="159" t="s">
        <v>16</v>
      </c>
      <c r="B8" s="5">
        <v>83625510</v>
      </c>
      <c r="C8" s="11" t="s">
        <v>40</v>
      </c>
      <c r="D8" s="14">
        <v>0.04</v>
      </c>
      <c r="E8" s="12" t="s">
        <v>52</v>
      </c>
      <c r="F8" s="16">
        <v>0.2</v>
      </c>
      <c r="H8" s="22"/>
    </row>
    <row r="9" spans="1:8" ht="17.100000000000001" customHeight="1">
      <c r="A9" s="159" t="s">
        <v>38</v>
      </c>
      <c r="B9" s="7">
        <f>B7/B8</f>
        <v>0.82377614199303539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59" t="s">
        <v>29</v>
      </c>
      <c r="C11" s="159" t="s">
        <v>25</v>
      </c>
      <c r="D11" s="159" t="s">
        <v>28</v>
      </c>
      <c r="E11" s="159" t="s">
        <v>11</v>
      </c>
      <c r="F11" s="21" t="s">
        <v>12</v>
      </c>
      <c r="H11" s="22"/>
    </row>
    <row r="12" spans="1:8" ht="17.100000000000001" customHeight="1">
      <c r="A12" s="172"/>
      <c r="B12" s="4" t="s">
        <v>422</v>
      </c>
      <c r="C12" s="24" t="s">
        <v>558</v>
      </c>
      <c r="D12" s="173" t="s">
        <v>26</v>
      </c>
      <c r="E12" s="161" t="s">
        <v>561</v>
      </c>
      <c r="F12" s="19">
        <v>8</v>
      </c>
      <c r="H12" s="23"/>
    </row>
    <row r="13" spans="1:8" ht="17.100000000000001" customHeight="1">
      <c r="A13" s="172"/>
      <c r="B13" s="4" t="s">
        <v>48</v>
      </c>
      <c r="C13" s="24" t="s">
        <v>559</v>
      </c>
      <c r="D13" s="173"/>
      <c r="E13" s="161" t="s">
        <v>562</v>
      </c>
      <c r="F13" s="19">
        <v>4</v>
      </c>
    </row>
    <row r="14" spans="1:8" ht="17.100000000000001" customHeight="1">
      <c r="A14" s="172"/>
      <c r="B14" s="4" t="s">
        <v>63</v>
      </c>
      <c r="C14" s="24" t="s">
        <v>560</v>
      </c>
      <c r="D14" s="173" t="s">
        <v>27</v>
      </c>
      <c r="E14" s="161" t="s">
        <v>563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 t="s">
        <v>560</v>
      </c>
      <c r="D15" s="173"/>
      <c r="E15" s="161" t="s">
        <v>564</v>
      </c>
      <c r="F15" s="19">
        <v>0</v>
      </c>
    </row>
    <row r="16" spans="1:8" ht="27.95" customHeight="1">
      <c r="A16" s="171" t="s">
        <v>603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59" t="s">
        <v>0</v>
      </c>
      <c r="C17" s="159" t="s">
        <v>31</v>
      </c>
      <c r="D17" s="159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60"/>
      <c r="C18" s="160"/>
      <c r="D18" s="15"/>
      <c r="E18" s="177"/>
      <c r="F18" s="178"/>
    </row>
    <row r="19" spans="1:6" ht="17.100000000000001" customHeight="1">
      <c r="A19" s="172"/>
      <c r="B19" s="160"/>
      <c r="C19" s="160"/>
      <c r="D19" s="15"/>
      <c r="E19" s="177"/>
      <c r="F19" s="178"/>
    </row>
    <row r="20" spans="1:6" ht="17.100000000000001" customHeight="1">
      <c r="A20" s="172"/>
      <c r="B20" s="160"/>
      <c r="C20" s="160"/>
      <c r="D20" s="15"/>
      <c r="E20" s="177"/>
      <c r="F20" s="178"/>
    </row>
    <row r="21" spans="1:6" ht="17.100000000000001" customHeight="1">
      <c r="A21" s="172"/>
      <c r="B21" s="160"/>
      <c r="C21" s="160"/>
      <c r="D21" s="15"/>
      <c r="E21" s="177"/>
      <c r="F21" s="178"/>
    </row>
    <row r="22" spans="1:6" ht="17.100000000000001" customHeight="1">
      <c r="A22" s="172"/>
      <c r="B22" s="160"/>
      <c r="C22" s="160"/>
      <c r="D22" s="15"/>
      <c r="E22" s="177"/>
      <c r="F22" s="178"/>
    </row>
    <row r="23" spans="1:6" ht="17.100000000000001" customHeight="1">
      <c r="A23" s="176"/>
      <c r="B23" s="160"/>
      <c r="C23" s="24"/>
      <c r="D23" s="15"/>
      <c r="E23" s="177"/>
      <c r="F23" s="178"/>
    </row>
    <row r="24" spans="1:6" ht="17.100000000000001" customHeight="1">
      <c r="A24" s="172" t="s">
        <v>1</v>
      </c>
      <c r="B24" s="162">
        <v>0.75</v>
      </c>
      <c r="C24" s="162" t="s">
        <v>566</v>
      </c>
      <c r="D24" s="15">
        <v>5</v>
      </c>
      <c r="E24" s="177"/>
      <c r="F24" s="178"/>
    </row>
    <row r="25" spans="1:6" ht="17.100000000000001" customHeight="1">
      <c r="A25" s="172"/>
      <c r="B25" s="162">
        <v>0.77083333333333337</v>
      </c>
      <c r="C25" s="162" t="s">
        <v>567</v>
      </c>
      <c r="D25" s="15">
        <v>5</v>
      </c>
      <c r="E25" s="177"/>
      <c r="F25" s="178"/>
    </row>
    <row r="26" spans="1:6" ht="17.100000000000001" customHeight="1">
      <c r="A26" s="172"/>
      <c r="B26" s="162">
        <v>0.8125</v>
      </c>
      <c r="C26" s="162" t="s">
        <v>565</v>
      </c>
      <c r="D26" s="15">
        <v>8</v>
      </c>
      <c r="E26" s="177" t="s">
        <v>568</v>
      </c>
      <c r="F26" s="178"/>
    </row>
    <row r="27" spans="1:6" ht="17.100000000000001" customHeight="1">
      <c r="A27" s="172"/>
      <c r="B27" s="160"/>
      <c r="C27" s="160"/>
      <c r="D27" s="15"/>
      <c r="E27" s="177"/>
      <c r="F27" s="178"/>
    </row>
    <row r="28" spans="1:6" ht="17.100000000000001" customHeight="1">
      <c r="A28" s="172"/>
      <c r="B28" s="160"/>
      <c r="C28" s="13"/>
      <c r="D28" s="15"/>
      <c r="E28" s="177"/>
      <c r="F28" s="178"/>
    </row>
    <row r="29" spans="1:6" ht="17.100000000000001" customHeight="1">
      <c r="A29" s="172"/>
      <c r="B29" s="160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543</v>
      </c>
      <c r="C31" s="182"/>
      <c r="D31" s="179" t="s">
        <v>30</v>
      </c>
      <c r="E31" s="181" t="s">
        <v>569</v>
      </c>
      <c r="F31" s="182"/>
    </row>
    <row r="32" spans="1:6" ht="17.100000000000001" customHeight="1">
      <c r="A32" s="180"/>
      <c r="B32" s="184" t="s">
        <v>544</v>
      </c>
      <c r="C32" s="184"/>
      <c r="D32" s="183"/>
      <c r="E32" s="184" t="s">
        <v>570</v>
      </c>
      <c r="F32" s="184"/>
    </row>
    <row r="33" spans="1:6" ht="17.100000000000001" customHeight="1">
      <c r="A33" s="180"/>
      <c r="B33" s="185"/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58" t="s">
        <v>44</v>
      </c>
      <c r="B35" s="181" t="s">
        <v>41</v>
      </c>
      <c r="C35" s="182"/>
      <c r="D35" s="158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545</v>
      </c>
      <c r="C37" s="197"/>
      <c r="D37" s="173" t="s">
        <v>30</v>
      </c>
      <c r="E37" s="196" t="s">
        <v>571</v>
      </c>
      <c r="F37" s="197"/>
    </row>
    <row r="38" spans="1:6" ht="17.100000000000001" customHeight="1">
      <c r="A38" s="173"/>
      <c r="B38" s="198" t="s">
        <v>546</v>
      </c>
      <c r="C38" s="198"/>
      <c r="D38" s="195"/>
      <c r="E38" s="196" t="s">
        <v>574</v>
      </c>
      <c r="F38" s="197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57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3" sqref="B33:C33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9" style="1" customWidth="1"/>
    <col min="7" max="7" width="11.88671875" bestFit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67" t="s">
        <v>6</v>
      </c>
      <c r="B2" s="20">
        <v>41696</v>
      </c>
      <c r="C2" s="8" t="s">
        <v>23</v>
      </c>
      <c r="D2" s="20" t="s">
        <v>557</v>
      </c>
      <c r="E2" s="9" t="s">
        <v>24</v>
      </c>
      <c r="F2" s="24"/>
    </row>
    <row r="3" spans="1:8" ht="24" customHeight="1">
      <c r="A3" s="170" t="s">
        <v>43</v>
      </c>
      <c r="B3" s="170"/>
      <c r="C3" s="168" t="s">
        <v>17</v>
      </c>
      <c r="D3" s="168" t="s">
        <v>21</v>
      </c>
      <c r="E3" s="168" t="s">
        <v>17</v>
      </c>
      <c r="F3" s="10" t="s">
        <v>21</v>
      </c>
      <c r="G3" s="1"/>
    </row>
    <row r="4" spans="1:8" ht="17.100000000000001" customHeight="1">
      <c r="A4" s="167" t="s">
        <v>7</v>
      </c>
      <c r="B4" s="5">
        <v>1184400</v>
      </c>
      <c r="C4" s="11" t="s">
        <v>18</v>
      </c>
      <c r="D4" s="14">
        <v>0.09</v>
      </c>
      <c r="E4" s="12" t="s">
        <v>22</v>
      </c>
      <c r="F4" s="16">
        <v>0.03</v>
      </c>
      <c r="G4" s="1"/>
    </row>
    <row r="5" spans="1:8" ht="17.100000000000001" customHeight="1">
      <c r="A5" s="167" t="s">
        <v>8</v>
      </c>
      <c r="B5" s="5">
        <f>B6-B4</f>
        <v>1621600</v>
      </c>
      <c r="C5" s="12" t="s">
        <v>19</v>
      </c>
      <c r="D5" s="14">
        <v>0.05</v>
      </c>
      <c r="E5" s="12" t="s">
        <v>50</v>
      </c>
      <c r="F5" s="16">
        <v>0.16</v>
      </c>
      <c r="H5" s="22"/>
    </row>
    <row r="6" spans="1:8" ht="17.100000000000001" customHeight="1">
      <c r="A6" s="167" t="s">
        <v>9</v>
      </c>
      <c r="B6" s="5">
        <v>2806000</v>
      </c>
      <c r="C6" s="11" t="s">
        <v>39</v>
      </c>
      <c r="D6" s="14">
        <v>7.0000000000000007E-2</v>
      </c>
      <c r="E6" s="12" t="s">
        <v>51</v>
      </c>
      <c r="F6" s="16">
        <v>0.24</v>
      </c>
      <c r="G6" s="23"/>
      <c r="H6" s="22"/>
    </row>
    <row r="7" spans="1:8" ht="17.100000000000001" customHeight="1">
      <c r="A7" s="167" t="s">
        <v>10</v>
      </c>
      <c r="B7" s="5">
        <v>71694700</v>
      </c>
      <c r="C7" s="12" t="s">
        <v>20</v>
      </c>
      <c r="D7" s="14">
        <v>0.18</v>
      </c>
      <c r="E7" s="11" t="s">
        <v>47</v>
      </c>
      <c r="F7" s="16">
        <v>0</v>
      </c>
      <c r="H7" s="22"/>
    </row>
    <row r="8" spans="1:8" ht="17.100000000000001" customHeight="1">
      <c r="A8" s="167" t="s">
        <v>16</v>
      </c>
      <c r="B8" s="5">
        <v>83625510</v>
      </c>
      <c r="C8" s="11" t="s">
        <v>40</v>
      </c>
      <c r="D8" s="14">
        <v>0.04</v>
      </c>
      <c r="E8" s="12" t="s">
        <v>52</v>
      </c>
      <c r="F8" s="16">
        <v>0.15</v>
      </c>
      <c r="H8" s="22"/>
    </row>
    <row r="9" spans="1:8" ht="17.100000000000001" customHeight="1">
      <c r="A9" s="167" t="s">
        <v>38</v>
      </c>
      <c r="B9" s="7">
        <f>B7/B8</f>
        <v>0.85733049639996217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67" t="s">
        <v>29</v>
      </c>
      <c r="C11" s="167" t="s">
        <v>25</v>
      </c>
      <c r="D11" s="167" t="s">
        <v>28</v>
      </c>
      <c r="E11" s="167" t="s">
        <v>11</v>
      </c>
      <c r="F11" s="21" t="s">
        <v>12</v>
      </c>
      <c r="H11" s="22"/>
    </row>
    <row r="12" spans="1:8" ht="17.100000000000001" customHeight="1">
      <c r="A12" s="172"/>
      <c r="B12" s="4" t="s">
        <v>422</v>
      </c>
      <c r="C12" s="24" t="s">
        <v>104</v>
      </c>
      <c r="D12" s="173" t="s">
        <v>26</v>
      </c>
      <c r="E12" s="164" t="s">
        <v>124</v>
      </c>
      <c r="F12" s="19">
        <v>13</v>
      </c>
      <c r="H12" s="23"/>
    </row>
    <row r="13" spans="1:8" ht="17.100000000000001" customHeight="1">
      <c r="A13" s="172"/>
      <c r="B13" s="4" t="s">
        <v>48</v>
      </c>
      <c r="C13" s="24" t="s">
        <v>281</v>
      </c>
      <c r="D13" s="173"/>
      <c r="E13" s="164" t="s">
        <v>592</v>
      </c>
      <c r="F13" s="19">
        <v>6</v>
      </c>
    </row>
    <row r="14" spans="1:8" ht="17.100000000000001" customHeight="1">
      <c r="A14" s="172"/>
      <c r="B14" s="4" t="s">
        <v>63</v>
      </c>
      <c r="C14" s="24" t="s">
        <v>49</v>
      </c>
      <c r="D14" s="173" t="s">
        <v>27</v>
      </c>
      <c r="E14" s="164" t="s">
        <v>163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 t="s">
        <v>103</v>
      </c>
      <c r="D15" s="173"/>
      <c r="E15" s="164" t="s">
        <v>208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67" t="s">
        <v>579</v>
      </c>
      <c r="C17" s="167" t="s">
        <v>31</v>
      </c>
      <c r="D17" s="167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66">
        <v>0.47916666666666669</v>
      </c>
      <c r="C18" s="166" t="s">
        <v>575</v>
      </c>
      <c r="D18" s="15">
        <v>8</v>
      </c>
      <c r="E18" s="177"/>
      <c r="F18" s="178"/>
    </row>
    <row r="19" spans="1:6" ht="17.100000000000001" customHeight="1">
      <c r="A19" s="172"/>
      <c r="B19" s="166">
        <v>0.52083333333333337</v>
      </c>
      <c r="C19" s="166" t="s">
        <v>576</v>
      </c>
      <c r="D19" s="15">
        <v>4</v>
      </c>
      <c r="E19" s="177"/>
      <c r="F19" s="178"/>
    </row>
    <row r="20" spans="1:6" ht="17.100000000000001" customHeight="1">
      <c r="A20" s="172"/>
      <c r="B20" s="166">
        <v>0.56944444444444442</v>
      </c>
      <c r="C20" s="166" t="s">
        <v>577</v>
      </c>
      <c r="D20" s="15">
        <v>2</v>
      </c>
      <c r="E20" s="177"/>
      <c r="F20" s="178"/>
    </row>
    <row r="21" spans="1:6" ht="17.100000000000001" customHeight="1">
      <c r="A21" s="172"/>
      <c r="B21" s="166">
        <v>0.625</v>
      </c>
      <c r="C21" s="166" t="s">
        <v>323</v>
      </c>
      <c r="D21" s="15">
        <v>4</v>
      </c>
      <c r="E21" s="177"/>
      <c r="F21" s="178"/>
    </row>
    <row r="22" spans="1:6" ht="17.100000000000001" customHeight="1">
      <c r="A22" s="172"/>
      <c r="B22" s="166"/>
      <c r="C22" s="166"/>
      <c r="D22" s="15"/>
      <c r="E22" s="177"/>
      <c r="F22" s="178"/>
    </row>
    <row r="23" spans="1:6" ht="17.100000000000001" customHeight="1">
      <c r="A23" s="176"/>
      <c r="B23" s="166"/>
      <c r="C23" s="24"/>
      <c r="D23" s="15"/>
      <c r="E23" s="177"/>
      <c r="F23" s="178"/>
    </row>
    <row r="24" spans="1:6" ht="17.100000000000001" customHeight="1">
      <c r="A24" s="172" t="s">
        <v>1</v>
      </c>
      <c r="B24" s="166">
        <v>0.72916666666666663</v>
      </c>
      <c r="C24" s="166" t="s">
        <v>578</v>
      </c>
      <c r="D24" s="15">
        <v>8</v>
      </c>
      <c r="E24" s="177" t="s">
        <v>581</v>
      </c>
      <c r="F24" s="178"/>
    </row>
    <row r="25" spans="1:6" ht="17.100000000000001" customHeight="1">
      <c r="A25" s="172"/>
      <c r="B25" s="166">
        <v>0.75</v>
      </c>
      <c r="C25" s="166" t="s">
        <v>580</v>
      </c>
      <c r="D25" s="15">
        <v>17</v>
      </c>
      <c r="E25" s="177" t="s">
        <v>582</v>
      </c>
      <c r="F25" s="178"/>
    </row>
    <row r="26" spans="1:6" ht="17.100000000000001" customHeight="1">
      <c r="A26" s="172"/>
      <c r="B26" s="166">
        <v>0.88541666666666663</v>
      </c>
      <c r="C26" s="166" t="s">
        <v>583</v>
      </c>
      <c r="D26" s="15" t="s">
        <v>74</v>
      </c>
      <c r="E26" s="177"/>
      <c r="F26" s="178"/>
    </row>
    <row r="27" spans="1:6" ht="17.100000000000001" customHeight="1">
      <c r="A27" s="172"/>
      <c r="B27" s="166"/>
      <c r="C27" s="166"/>
      <c r="D27" s="15"/>
      <c r="E27" s="177"/>
      <c r="F27" s="178"/>
    </row>
    <row r="28" spans="1:6" ht="17.100000000000001" customHeight="1">
      <c r="A28" s="172"/>
      <c r="B28" s="166"/>
      <c r="C28" s="13"/>
      <c r="D28" s="15"/>
      <c r="E28" s="177"/>
      <c r="F28" s="178"/>
    </row>
    <row r="29" spans="1:6" ht="17.100000000000001" customHeight="1">
      <c r="A29" s="172"/>
      <c r="B29" s="166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618</v>
      </c>
      <c r="C31" s="182"/>
      <c r="D31" s="179" t="s">
        <v>30</v>
      </c>
      <c r="E31" s="181" t="s">
        <v>170</v>
      </c>
      <c r="F31" s="182"/>
    </row>
    <row r="32" spans="1:6" ht="17.100000000000001" customHeight="1">
      <c r="A32" s="180"/>
      <c r="B32" s="184" t="s">
        <v>619</v>
      </c>
      <c r="C32" s="184"/>
      <c r="D32" s="183"/>
      <c r="E32" s="184" t="s">
        <v>604</v>
      </c>
      <c r="F32" s="184"/>
    </row>
    <row r="33" spans="1:6" ht="17.100000000000001" customHeight="1">
      <c r="A33" s="180"/>
      <c r="B33" s="185"/>
      <c r="C33" s="186"/>
      <c r="D33" s="183"/>
      <c r="E33" s="187" t="s">
        <v>605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65" t="s">
        <v>44</v>
      </c>
      <c r="B35" s="181" t="s">
        <v>41</v>
      </c>
      <c r="C35" s="182"/>
      <c r="D35" s="165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620</v>
      </c>
      <c r="C37" s="197"/>
      <c r="D37" s="173" t="s">
        <v>30</v>
      </c>
      <c r="E37" s="196" t="s">
        <v>606</v>
      </c>
      <c r="F37" s="197"/>
    </row>
    <row r="38" spans="1:6" ht="17.100000000000001" customHeight="1">
      <c r="A38" s="173"/>
      <c r="B38" s="198" t="s">
        <v>621</v>
      </c>
      <c r="C38" s="198"/>
      <c r="D38" s="195"/>
      <c r="E38" s="196"/>
      <c r="F38" s="197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63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9" sqref="B39:C39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36.5546875" style="1" customWidth="1"/>
    <col min="7" max="7" width="11.88671875" bestFit="1" customWidth="1"/>
    <col min="8" max="8" width="13.44140625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67" t="s">
        <v>6</v>
      </c>
      <c r="B2" s="20">
        <v>41697</v>
      </c>
      <c r="C2" s="8" t="s">
        <v>23</v>
      </c>
      <c r="D2" s="20" t="s">
        <v>557</v>
      </c>
      <c r="E2" s="9" t="s">
        <v>24</v>
      </c>
      <c r="F2" s="24"/>
    </row>
    <row r="3" spans="1:8" ht="24" customHeight="1">
      <c r="A3" s="170" t="s">
        <v>43</v>
      </c>
      <c r="B3" s="170"/>
      <c r="C3" s="168" t="s">
        <v>17</v>
      </c>
      <c r="D3" s="168" t="s">
        <v>21</v>
      </c>
      <c r="E3" s="168" t="s">
        <v>17</v>
      </c>
      <c r="F3" s="10" t="s">
        <v>21</v>
      </c>
      <c r="G3" s="1"/>
    </row>
    <row r="4" spans="1:8" ht="17.100000000000001" customHeight="1">
      <c r="A4" s="167" t="s">
        <v>7</v>
      </c>
      <c r="B4" s="5">
        <v>1501500</v>
      </c>
      <c r="C4" s="11" t="s">
        <v>18</v>
      </c>
      <c r="D4" s="14">
        <v>7.0000000000000007E-2</v>
      </c>
      <c r="E4" s="12" t="s">
        <v>22</v>
      </c>
      <c r="F4" s="16">
        <v>0.04</v>
      </c>
      <c r="G4" s="1"/>
    </row>
    <row r="5" spans="1:8" ht="17.100000000000001" customHeight="1">
      <c r="A5" s="167" t="s">
        <v>8</v>
      </c>
      <c r="B5" s="5">
        <f>B6-B4</f>
        <v>654500</v>
      </c>
      <c r="C5" s="12" t="s">
        <v>19</v>
      </c>
      <c r="D5" s="14">
        <v>0.04</v>
      </c>
      <c r="E5" s="12" t="s">
        <v>50</v>
      </c>
      <c r="F5" s="16">
        <v>0.13</v>
      </c>
      <c r="H5" s="22"/>
    </row>
    <row r="6" spans="1:8" ht="17.100000000000001" customHeight="1">
      <c r="A6" s="167" t="s">
        <v>9</v>
      </c>
      <c r="B6" s="5">
        <v>2156000</v>
      </c>
      <c r="C6" s="11" t="s">
        <v>39</v>
      </c>
      <c r="D6" s="14">
        <v>0.13</v>
      </c>
      <c r="E6" s="12" t="s">
        <v>51</v>
      </c>
      <c r="F6" s="16">
        <v>0.31</v>
      </c>
      <c r="G6" s="23"/>
      <c r="H6" s="22"/>
    </row>
    <row r="7" spans="1:8" ht="17.100000000000001" customHeight="1">
      <c r="A7" s="167" t="s">
        <v>10</v>
      </c>
      <c r="B7" s="5">
        <v>73850700</v>
      </c>
      <c r="C7" s="12" t="s">
        <v>20</v>
      </c>
      <c r="D7" s="14">
        <v>0.17</v>
      </c>
      <c r="E7" s="11" t="s">
        <v>47</v>
      </c>
      <c r="F7" s="16">
        <v>0.02</v>
      </c>
      <c r="H7" s="22"/>
    </row>
    <row r="8" spans="1:8" ht="17.100000000000001" customHeight="1">
      <c r="A8" s="167" t="s">
        <v>16</v>
      </c>
      <c r="B8" s="5">
        <v>83625510</v>
      </c>
      <c r="C8" s="11" t="s">
        <v>40</v>
      </c>
      <c r="D8" s="14">
        <v>0</v>
      </c>
      <c r="E8" s="12" t="s">
        <v>52</v>
      </c>
      <c r="F8" s="16">
        <v>0.1</v>
      </c>
      <c r="H8" s="22"/>
    </row>
    <row r="9" spans="1:8" ht="17.100000000000001" customHeight="1">
      <c r="A9" s="167" t="s">
        <v>38</v>
      </c>
      <c r="B9" s="7">
        <f>B7/B8</f>
        <v>0.88311210299345255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67" t="s">
        <v>29</v>
      </c>
      <c r="C11" s="167" t="s">
        <v>25</v>
      </c>
      <c r="D11" s="167" t="s">
        <v>28</v>
      </c>
      <c r="E11" s="167" t="s">
        <v>11</v>
      </c>
      <c r="F11" s="21" t="s">
        <v>12</v>
      </c>
      <c r="H11" s="22"/>
    </row>
    <row r="12" spans="1:8" ht="17.100000000000001" customHeight="1">
      <c r="A12" s="172"/>
      <c r="B12" s="4" t="s">
        <v>422</v>
      </c>
      <c r="C12" s="24" t="s">
        <v>513</v>
      </c>
      <c r="D12" s="173" t="s">
        <v>26</v>
      </c>
      <c r="E12" s="164" t="s">
        <v>584</v>
      </c>
      <c r="F12" s="19">
        <v>10</v>
      </c>
      <c r="H12" s="23"/>
    </row>
    <row r="13" spans="1:8" ht="17.100000000000001" customHeight="1">
      <c r="A13" s="172"/>
      <c r="B13" s="4" t="s">
        <v>48</v>
      </c>
      <c r="C13" s="24" t="s">
        <v>548</v>
      </c>
      <c r="D13" s="173"/>
      <c r="E13" s="164" t="s">
        <v>419</v>
      </c>
      <c r="F13" s="19">
        <v>6</v>
      </c>
    </row>
    <row r="14" spans="1:8" ht="17.100000000000001" customHeight="1">
      <c r="A14" s="172"/>
      <c r="B14" s="4" t="s">
        <v>63</v>
      </c>
      <c r="C14" s="24" t="s">
        <v>159</v>
      </c>
      <c r="D14" s="173" t="s">
        <v>27</v>
      </c>
      <c r="E14" s="164" t="s">
        <v>162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 t="s">
        <v>178</v>
      </c>
      <c r="D15" s="173"/>
      <c r="E15" s="164" t="s">
        <v>120</v>
      </c>
      <c r="F15" s="19">
        <v>0</v>
      </c>
    </row>
    <row r="16" spans="1:8" ht="27.95" customHeight="1">
      <c r="A16" s="171" t="s">
        <v>591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67" t="s">
        <v>579</v>
      </c>
      <c r="C17" s="167" t="s">
        <v>31</v>
      </c>
      <c r="D17" s="167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66">
        <v>0.47916666666666669</v>
      </c>
      <c r="C18" s="166" t="s">
        <v>585</v>
      </c>
      <c r="D18" s="15">
        <v>3</v>
      </c>
      <c r="E18" s="177"/>
      <c r="F18" s="178"/>
    </row>
    <row r="19" spans="1:6" ht="17.100000000000001" customHeight="1">
      <c r="A19" s="172"/>
      <c r="B19" s="166" t="s">
        <v>586</v>
      </c>
      <c r="C19" s="166" t="s">
        <v>587</v>
      </c>
      <c r="D19" s="15">
        <v>2</v>
      </c>
      <c r="E19" s="177"/>
      <c r="F19" s="178"/>
    </row>
    <row r="20" spans="1:6" ht="17.100000000000001" customHeight="1">
      <c r="A20" s="172"/>
      <c r="B20" s="166">
        <v>0.52083333333333337</v>
      </c>
      <c r="C20" s="166" t="s">
        <v>130</v>
      </c>
      <c r="D20" s="15">
        <v>6</v>
      </c>
      <c r="E20" s="177" t="s">
        <v>588</v>
      </c>
      <c r="F20" s="178"/>
    </row>
    <row r="21" spans="1:6" ht="17.100000000000001" customHeight="1">
      <c r="A21" s="172"/>
      <c r="B21" s="166">
        <v>0.52083333333333337</v>
      </c>
      <c r="C21" s="166" t="s">
        <v>589</v>
      </c>
      <c r="D21" s="15" t="s">
        <v>65</v>
      </c>
      <c r="E21" s="177"/>
      <c r="F21" s="178"/>
    </row>
    <row r="22" spans="1:6" ht="17.100000000000001" customHeight="1">
      <c r="A22" s="172"/>
      <c r="B22" s="166"/>
      <c r="C22" s="166"/>
      <c r="D22" s="15"/>
      <c r="E22" s="177"/>
      <c r="F22" s="178"/>
    </row>
    <row r="23" spans="1:6" ht="17.100000000000001" customHeight="1">
      <c r="A23" s="176"/>
      <c r="B23" s="166"/>
      <c r="C23" s="24"/>
      <c r="D23" s="15"/>
      <c r="E23" s="177"/>
      <c r="F23" s="178"/>
    </row>
    <row r="24" spans="1:6" ht="17.100000000000001" customHeight="1">
      <c r="A24" s="172" t="s">
        <v>1</v>
      </c>
      <c r="B24" s="166">
        <v>0.83333333333333337</v>
      </c>
      <c r="C24" s="166" t="s">
        <v>590</v>
      </c>
      <c r="D24" s="15">
        <v>4</v>
      </c>
      <c r="E24" s="177"/>
      <c r="F24" s="178"/>
    </row>
    <row r="25" spans="1:6" ht="17.100000000000001" customHeight="1">
      <c r="A25" s="172"/>
      <c r="B25" s="166"/>
      <c r="C25" s="166"/>
      <c r="D25" s="15"/>
      <c r="E25" s="177"/>
      <c r="F25" s="178"/>
    </row>
    <row r="26" spans="1:6" ht="17.100000000000001" customHeight="1">
      <c r="A26" s="172"/>
      <c r="B26" s="166"/>
      <c r="C26" s="166"/>
      <c r="D26" s="15"/>
      <c r="E26" s="177"/>
      <c r="F26" s="178"/>
    </row>
    <row r="27" spans="1:6" ht="17.100000000000001" customHeight="1">
      <c r="A27" s="172"/>
      <c r="B27" s="166"/>
      <c r="C27" s="166"/>
      <c r="D27" s="15"/>
      <c r="E27" s="177"/>
      <c r="F27" s="178"/>
    </row>
    <row r="28" spans="1:6" ht="17.100000000000001" customHeight="1">
      <c r="A28" s="172"/>
      <c r="B28" s="166"/>
      <c r="C28" s="13"/>
      <c r="D28" s="15"/>
      <c r="E28" s="177"/>
      <c r="F28" s="178"/>
    </row>
    <row r="29" spans="1:6" ht="17.100000000000001" customHeight="1">
      <c r="A29" s="172"/>
      <c r="B29" s="166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614</v>
      </c>
      <c r="C31" s="182"/>
      <c r="D31" s="179" t="s">
        <v>30</v>
      </c>
      <c r="E31" s="181" t="s">
        <v>602</v>
      </c>
      <c r="F31" s="182"/>
    </row>
    <row r="32" spans="1:6" ht="17.100000000000001" customHeight="1">
      <c r="A32" s="180"/>
      <c r="B32" s="184" t="s">
        <v>615</v>
      </c>
      <c r="C32" s="184"/>
      <c r="D32" s="183"/>
      <c r="E32" s="184" t="s">
        <v>608</v>
      </c>
      <c r="F32" s="184"/>
    </row>
    <row r="33" spans="1:6" ht="17.100000000000001" customHeight="1">
      <c r="A33" s="180"/>
      <c r="B33" s="185"/>
      <c r="C33" s="186"/>
      <c r="D33" s="183"/>
      <c r="E33" s="187" t="s">
        <v>609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65" t="s">
        <v>44</v>
      </c>
      <c r="B35" s="181" t="s">
        <v>41</v>
      </c>
      <c r="C35" s="182"/>
      <c r="D35" s="165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616</v>
      </c>
      <c r="C37" s="197"/>
      <c r="D37" s="173" t="s">
        <v>30</v>
      </c>
      <c r="E37" s="196" t="s">
        <v>607</v>
      </c>
      <c r="F37" s="197"/>
    </row>
    <row r="38" spans="1:6" ht="17.100000000000001" customHeight="1">
      <c r="A38" s="173"/>
      <c r="B38" s="198" t="s">
        <v>617</v>
      </c>
      <c r="C38" s="198"/>
      <c r="D38" s="195"/>
      <c r="E38" s="196"/>
      <c r="F38" s="197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63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="106" zoomScaleNormal="106" zoomScalePageLayoutView="150" workbookViewId="0">
      <selection activeCell="E38" sqref="E38:F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9" style="1" customWidth="1"/>
    <col min="7" max="7" width="11.88671875" bestFit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167" t="s">
        <v>6</v>
      </c>
      <c r="B2" s="20">
        <v>41698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168" t="s">
        <v>17</v>
      </c>
      <c r="D3" s="168" t="s">
        <v>21</v>
      </c>
      <c r="E3" s="168" t="s">
        <v>17</v>
      </c>
      <c r="F3" s="10" t="s">
        <v>21</v>
      </c>
      <c r="G3" s="1"/>
    </row>
    <row r="4" spans="1:8" ht="17.100000000000001" customHeight="1">
      <c r="A4" s="167" t="s">
        <v>7</v>
      </c>
      <c r="B4" s="5">
        <v>617500</v>
      </c>
      <c r="C4" s="11" t="s">
        <v>18</v>
      </c>
      <c r="D4" s="14">
        <v>0.11</v>
      </c>
      <c r="E4" s="12" t="s">
        <v>22</v>
      </c>
      <c r="F4" s="16">
        <v>0.09</v>
      </c>
      <c r="G4" s="1"/>
    </row>
    <row r="5" spans="1:8" ht="17.100000000000001" customHeight="1">
      <c r="A5" s="167" t="s">
        <v>8</v>
      </c>
      <c r="B5" s="5">
        <f>B6-B4</f>
        <v>1294000</v>
      </c>
      <c r="C5" s="12" t="s">
        <v>19</v>
      </c>
      <c r="D5" s="14">
        <v>7.0000000000000007E-2</v>
      </c>
      <c r="E5" s="12" t="s">
        <v>50</v>
      </c>
      <c r="F5" s="16">
        <v>0.14000000000000001</v>
      </c>
      <c r="H5" s="22"/>
    </row>
    <row r="6" spans="1:8" ht="17.100000000000001" customHeight="1">
      <c r="A6" s="167" t="s">
        <v>9</v>
      </c>
      <c r="B6" s="5">
        <v>1911500</v>
      </c>
      <c r="C6" s="11" t="s">
        <v>39</v>
      </c>
      <c r="D6" s="14">
        <v>0.18</v>
      </c>
      <c r="E6" s="12" t="s">
        <v>51</v>
      </c>
      <c r="F6" s="16">
        <v>0</v>
      </c>
      <c r="G6" s="23"/>
      <c r="H6" s="22"/>
    </row>
    <row r="7" spans="1:8" ht="17.100000000000001" customHeight="1">
      <c r="A7" s="167" t="s">
        <v>10</v>
      </c>
      <c r="B7" s="5">
        <v>75762200</v>
      </c>
      <c r="C7" s="12" t="s">
        <v>20</v>
      </c>
      <c r="D7" s="14">
        <v>0.24</v>
      </c>
      <c r="E7" s="11" t="s">
        <v>47</v>
      </c>
      <c r="F7" s="16">
        <v>0</v>
      </c>
      <c r="H7" s="22"/>
    </row>
    <row r="8" spans="1:8" ht="17.100000000000001" customHeight="1">
      <c r="A8" s="167" t="s">
        <v>16</v>
      </c>
      <c r="B8" s="5">
        <v>83625510</v>
      </c>
      <c r="C8" s="11" t="s">
        <v>40</v>
      </c>
      <c r="D8" s="14">
        <v>0.05</v>
      </c>
      <c r="E8" s="12" t="s">
        <v>52</v>
      </c>
      <c r="F8" s="16">
        <v>0.14000000000000001</v>
      </c>
      <c r="H8" s="22"/>
    </row>
    <row r="9" spans="1:8" ht="17.100000000000001" customHeight="1">
      <c r="A9" s="167" t="s">
        <v>38</v>
      </c>
      <c r="B9" s="7">
        <f>B7/B8</f>
        <v>0.90596996060173507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167" t="s">
        <v>29</v>
      </c>
      <c r="C11" s="167" t="s">
        <v>25</v>
      </c>
      <c r="D11" s="167" t="s">
        <v>28</v>
      </c>
      <c r="E11" s="167" t="s">
        <v>11</v>
      </c>
      <c r="F11" s="21" t="s">
        <v>12</v>
      </c>
      <c r="H11" s="22"/>
    </row>
    <row r="12" spans="1:8" ht="17.100000000000001" customHeight="1">
      <c r="A12" s="172"/>
      <c r="B12" s="4" t="s">
        <v>422</v>
      </c>
      <c r="C12" s="24" t="s">
        <v>622</v>
      </c>
      <c r="D12" s="173" t="s">
        <v>26</v>
      </c>
      <c r="E12" s="164" t="s">
        <v>624</v>
      </c>
      <c r="F12" s="19">
        <v>9</v>
      </c>
      <c r="H12" s="23"/>
    </row>
    <row r="13" spans="1:8" ht="17.100000000000001" customHeight="1">
      <c r="A13" s="172"/>
      <c r="B13" s="4" t="s">
        <v>48</v>
      </c>
      <c r="C13" s="24" t="s">
        <v>136</v>
      </c>
      <c r="D13" s="173"/>
      <c r="E13" s="164" t="s">
        <v>625</v>
      </c>
      <c r="F13" s="19">
        <v>6</v>
      </c>
    </row>
    <row r="14" spans="1:8" ht="17.100000000000001" customHeight="1">
      <c r="A14" s="172"/>
      <c r="B14" s="4" t="s">
        <v>63</v>
      </c>
      <c r="C14" s="24" t="s">
        <v>361</v>
      </c>
      <c r="D14" s="173" t="s">
        <v>27</v>
      </c>
      <c r="E14" s="164" t="s">
        <v>626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 t="s">
        <v>623</v>
      </c>
      <c r="D15" s="173"/>
      <c r="E15" s="164" t="s">
        <v>627</v>
      </c>
      <c r="F15" s="19">
        <v>0</v>
      </c>
    </row>
    <row r="16" spans="1:8" ht="27.95" customHeight="1">
      <c r="A16" s="171" t="s">
        <v>591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167" t="s">
        <v>579</v>
      </c>
      <c r="C17" s="167" t="s">
        <v>31</v>
      </c>
      <c r="D17" s="167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166">
        <v>0.52777777777777779</v>
      </c>
      <c r="C18" s="166" t="s">
        <v>593</v>
      </c>
      <c r="D18" s="15" t="s">
        <v>594</v>
      </c>
      <c r="E18" s="177"/>
      <c r="F18" s="178"/>
    </row>
    <row r="19" spans="1:6" ht="17.100000000000001" customHeight="1">
      <c r="A19" s="172"/>
      <c r="B19" s="166"/>
      <c r="C19" s="166"/>
      <c r="D19" s="15"/>
      <c r="E19" s="177"/>
      <c r="F19" s="178"/>
    </row>
    <row r="20" spans="1:6" ht="17.100000000000001" customHeight="1">
      <c r="A20" s="172"/>
      <c r="B20" s="166"/>
      <c r="C20" s="166"/>
      <c r="D20" s="15"/>
      <c r="E20" s="177"/>
      <c r="F20" s="178"/>
    </row>
    <row r="21" spans="1:6" ht="17.100000000000001" customHeight="1">
      <c r="A21" s="172"/>
      <c r="B21" s="166"/>
      <c r="C21" s="166"/>
      <c r="D21" s="15"/>
      <c r="E21" s="177"/>
      <c r="F21" s="178"/>
    </row>
    <row r="22" spans="1:6" ht="17.100000000000001" customHeight="1">
      <c r="A22" s="172"/>
      <c r="B22" s="166"/>
      <c r="C22" s="166"/>
      <c r="D22" s="15"/>
      <c r="E22" s="177"/>
      <c r="F22" s="178"/>
    </row>
    <row r="23" spans="1:6" ht="17.100000000000001" customHeight="1">
      <c r="A23" s="176"/>
      <c r="B23" s="166"/>
      <c r="C23" s="24"/>
      <c r="D23" s="15"/>
      <c r="E23" s="177"/>
      <c r="F23" s="178"/>
    </row>
    <row r="24" spans="1:6" ht="17.100000000000001" customHeight="1">
      <c r="A24" s="172" t="s">
        <v>1</v>
      </c>
      <c r="B24" s="166">
        <v>0.70833333333333337</v>
      </c>
      <c r="C24" s="166" t="s">
        <v>595</v>
      </c>
      <c r="D24" s="15">
        <v>2</v>
      </c>
      <c r="E24" s="177"/>
      <c r="F24" s="178"/>
    </row>
    <row r="25" spans="1:6" ht="17.100000000000001" customHeight="1">
      <c r="A25" s="172"/>
      <c r="B25" s="166">
        <v>0.77083333333333337</v>
      </c>
      <c r="C25" s="166" t="s">
        <v>596</v>
      </c>
      <c r="D25" s="15" t="s">
        <v>597</v>
      </c>
      <c r="E25" s="177"/>
      <c r="F25" s="178"/>
    </row>
    <row r="26" spans="1:6" ht="17.100000000000001" customHeight="1">
      <c r="A26" s="172"/>
      <c r="B26" s="166">
        <v>0.80208333333333337</v>
      </c>
      <c r="C26" s="166" t="s">
        <v>527</v>
      </c>
      <c r="D26" s="15">
        <v>4</v>
      </c>
      <c r="E26" s="177"/>
      <c r="F26" s="178"/>
    </row>
    <row r="27" spans="1:6" ht="17.100000000000001" customHeight="1">
      <c r="A27" s="172"/>
      <c r="B27" s="166">
        <v>0.8125</v>
      </c>
      <c r="C27" s="166" t="s">
        <v>598</v>
      </c>
      <c r="D27" s="15" t="s">
        <v>599</v>
      </c>
      <c r="E27" s="177"/>
      <c r="F27" s="178"/>
    </row>
    <row r="28" spans="1:6" ht="17.100000000000001" customHeight="1">
      <c r="A28" s="172"/>
      <c r="B28" s="166">
        <v>0.83333333333333337</v>
      </c>
      <c r="C28" s="13" t="s">
        <v>600</v>
      </c>
      <c r="D28" s="15">
        <v>5</v>
      </c>
      <c r="E28" s="177"/>
      <c r="F28" s="178"/>
    </row>
    <row r="29" spans="1:6" ht="17.100000000000001" customHeight="1">
      <c r="A29" s="172"/>
      <c r="B29" s="166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610</v>
      </c>
      <c r="C31" s="182"/>
      <c r="D31" s="179" t="s">
        <v>30</v>
      </c>
      <c r="E31" s="181" t="s">
        <v>601</v>
      </c>
      <c r="F31" s="182"/>
    </row>
    <row r="32" spans="1:6" ht="17.100000000000001" customHeight="1">
      <c r="A32" s="180"/>
      <c r="B32" s="184" t="s">
        <v>611</v>
      </c>
      <c r="C32" s="184"/>
      <c r="D32" s="183"/>
      <c r="E32" s="184" t="s">
        <v>628</v>
      </c>
      <c r="F32" s="184"/>
    </row>
    <row r="33" spans="1:6" ht="17.100000000000001" customHeight="1">
      <c r="A33" s="180"/>
      <c r="B33" s="185"/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165" t="s">
        <v>44</v>
      </c>
      <c r="B35" s="181" t="s">
        <v>41</v>
      </c>
      <c r="C35" s="182"/>
      <c r="D35" s="165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612</v>
      </c>
      <c r="C37" s="197"/>
      <c r="D37" s="173" t="s">
        <v>30</v>
      </c>
      <c r="E37" s="196" t="s">
        <v>629</v>
      </c>
      <c r="F37" s="197"/>
    </row>
    <row r="38" spans="1:6" ht="17.100000000000001" customHeight="1">
      <c r="A38" s="173"/>
      <c r="B38" s="198" t="s">
        <v>613</v>
      </c>
      <c r="C38" s="198"/>
      <c r="D38" s="195"/>
      <c r="E38" s="196"/>
      <c r="F38" s="197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163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A16" sqref="A16:F16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3.4414062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40" t="s">
        <v>6</v>
      </c>
      <c r="B2" s="20">
        <v>41673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37" t="s">
        <v>17</v>
      </c>
      <c r="D3" s="37" t="s">
        <v>21</v>
      </c>
      <c r="E3" s="37" t="s">
        <v>17</v>
      </c>
      <c r="F3" s="10" t="s">
        <v>21</v>
      </c>
      <c r="G3" s="1"/>
    </row>
    <row r="4" spans="1:8" ht="17.100000000000001" customHeight="1">
      <c r="A4" s="40" t="s">
        <v>7</v>
      </c>
      <c r="B4" s="5">
        <v>740900</v>
      </c>
      <c r="C4" s="11" t="s">
        <v>18</v>
      </c>
      <c r="D4" s="14">
        <v>0.15</v>
      </c>
      <c r="E4" s="12" t="s">
        <v>22</v>
      </c>
      <c r="F4" s="16">
        <v>7.0000000000000007E-2</v>
      </c>
      <c r="G4" s="1"/>
    </row>
    <row r="5" spans="1:8" ht="17.100000000000001" customHeight="1">
      <c r="A5" s="40" t="s">
        <v>8</v>
      </c>
      <c r="B5" s="5">
        <f>B6-B4</f>
        <v>430000</v>
      </c>
      <c r="C5" s="12" t="s">
        <v>19</v>
      </c>
      <c r="D5" s="14">
        <v>0.12</v>
      </c>
      <c r="E5" s="12" t="s">
        <v>50</v>
      </c>
      <c r="F5" s="16">
        <v>0.12</v>
      </c>
      <c r="H5" s="22"/>
    </row>
    <row r="6" spans="1:8" ht="17.100000000000001" customHeight="1">
      <c r="A6" s="40" t="s">
        <v>9</v>
      </c>
      <c r="B6" s="5">
        <v>1170900</v>
      </c>
      <c r="C6" s="11" t="s">
        <v>39</v>
      </c>
      <c r="D6" s="14">
        <v>0.14000000000000001</v>
      </c>
      <c r="E6" s="12" t="s">
        <v>51</v>
      </c>
      <c r="F6" s="16">
        <v>0</v>
      </c>
      <c r="H6" s="22"/>
    </row>
    <row r="7" spans="1:8" ht="17.100000000000001" customHeight="1">
      <c r="A7" s="40" t="s">
        <v>10</v>
      </c>
      <c r="B7" s="5">
        <v>10524050</v>
      </c>
      <c r="C7" s="12" t="s">
        <v>20</v>
      </c>
      <c r="D7" s="14">
        <v>0.23</v>
      </c>
      <c r="E7" s="11" t="s">
        <v>47</v>
      </c>
      <c r="F7" s="16">
        <v>0.03</v>
      </c>
      <c r="H7" s="22"/>
    </row>
    <row r="8" spans="1:8" ht="17.100000000000001" customHeight="1">
      <c r="A8" s="40" t="s">
        <v>16</v>
      </c>
      <c r="B8" s="5">
        <v>83625510</v>
      </c>
      <c r="C8" s="11" t="s">
        <v>40</v>
      </c>
      <c r="D8" s="14">
        <v>0.04</v>
      </c>
      <c r="E8" s="12" t="s">
        <v>52</v>
      </c>
      <c r="F8" s="16">
        <v>0.09</v>
      </c>
      <c r="H8" s="22"/>
    </row>
    <row r="9" spans="1:8" ht="17.100000000000001" customHeight="1">
      <c r="A9" s="40" t="s">
        <v>38</v>
      </c>
      <c r="B9" s="7">
        <f>B7/B8</f>
        <v>0.12584736403999211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40" t="s">
        <v>29</v>
      </c>
      <c r="C11" s="40" t="s">
        <v>25</v>
      </c>
      <c r="D11" s="40" t="s">
        <v>28</v>
      </c>
      <c r="E11" s="40" t="s">
        <v>11</v>
      </c>
      <c r="F11" s="21" t="s">
        <v>12</v>
      </c>
      <c r="H11" s="22"/>
    </row>
    <row r="12" spans="1:8" ht="17.100000000000001" customHeight="1">
      <c r="A12" s="172"/>
      <c r="B12" s="4" t="s">
        <v>55</v>
      </c>
      <c r="C12" s="24">
        <v>1</v>
      </c>
      <c r="D12" s="173" t="s">
        <v>26</v>
      </c>
      <c r="E12" s="42" t="s">
        <v>123</v>
      </c>
      <c r="F12" s="19">
        <v>5</v>
      </c>
      <c r="H12" s="23"/>
    </row>
    <row r="13" spans="1:8" ht="17.100000000000001" customHeight="1">
      <c r="A13" s="172"/>
      <c r="B13" s="4" t="s">
        <v>63</v>
      </c>
      <c r="C13" s="24">
        <v>2</v>
      </c>
      <c r="D13" s="173"/>
      <c r="E13" s="42" t="s">
        <v>124</v>
      </c>
      <c r="F13" s="19">
        <v>5</v>
      </c>
    </row>
    <row r="14" spans="1:8" ht="17.100000000000001" customHeight="1">
      <c r="A14" s="172"/>
      <c r="B14" s="4" t="s">
        <v>120</v>
      </c>
      <c r="C14" s="24">
        <v>0</v>
      </c>
      <c r="D14" s="173" t="s">
        <v>27</v>
      </c>
      <c r="E14" s="42" t="s">
        <v>125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>
        <v>2</v>
      </c>
      <c r="D15" s="173"/>
      <c r="E15" s="42" t="s">
        <v>126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40" t="s">
        <v>0</v>
      </c>
      <c r="C17" s="40" t="s">
        <v>31</v>
      </c>
      <c r="D17" s="40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41"/>
      <c r="C18" s="41"/>
      <c r="D18" s="15"/>
      <c r="E18" s="177"/>
      <c r="F18" s="178"/>
    </row>
    <row r="19" spans="1:6" ht="17.100000000000001" customHeight="1">
      <c r="A19" s="172"/>
      <c r="B19" s="41"/>
      <c r="C19" s="41"/>
      <c r="D19" s="15"/>
      <c r="E19" s="177"/>
      <c r="F19" s="178"/>
    </row>
    <row r="20" spans="1:6" ht="17.100000000000001" customHeight="1">
      <c r="A20" s="172"/>
      <c r="B20" s="41"/>
      <c r="C20" s="41"/>
      <c r="D20" s="15"/>
      <c r="E20" s="177"/>
      <c r="F20" s="178"/>
    </row>
    <row r="21" spans="1:6" ht="17.100000000000001" customHeight="1">
      <c r="A21" s="172"/>
      <c r="B21" s="41"/>
      <c r="C21" s="41"/>
      <c r="D21" s="15"/>
      <c r="E21" s="177"/>
      <c r="F21" s="178"/>
    </row>
    <row r="22" spans="1:6" ht="17.100000000000001" customHeight="1">
      <c r="A22" s="172"/>
      <c r="B22" s="41"/>
      <c r="C22" s="41"/>
      <c r="D22" s="15"/>
      <c r="E22" s="177"/>
      <c r="F22" s="178"/>
    </row>
    <row r="23" spans="1:6" ht="17.100000000000001" customHeight="1">
      <c r="A23" s="176"/>
      <c r="B23" s="41"/>
      <c r="C23" s="24"/>
      <c r="D23" s="15"/>
      <c r="E23" s="177"/>
      <c r="F23" s="178"/>
    </row>
    <row r="24" spans="1:6" ht="17.100000000000001" customHeight="1">
      <c r="A24" s="172" t="s">
        <v>1</v>
      </c>
      <c r="B24" s="41">
        <v>0.69444444444444453</v>
      </c>
      <c r="C24" s="41" t="s">
        <v>121</v>
      </c>
      <c r="D24" s="15">
        <v>3</v>
      </c>
      <c r="E24" s="177"/>
      <c r="F24" s="178"/>
    </row>
    <row r="25" spans="1:6" ht="17.100000000000001" customHeight="1">
      <c r="A25" s="172"/>
      <c r="B25" s="41"/>
      <c r="C25" s="41"/>
      <c r="D25" s="15"/>
      <c r="E25" s="177"/>
      <c r="F25" s="178"/>
    </row>
    <row r="26" spans="1:6" ht="17.100000000000001" customHeight="1">
      <c r="A26" s="172"/>
      <c r="B26" s="41"/>
      <c r="C26" s="41"/>
      <c r="D26" s="15"/>
      <c r="E26" s="177"/>
      <c r="F26" s="178"/>
    </row>
    <row r="27" spans="1:6" ht="17.100000000000001" customHeight="1">
      <c r="A27" s="172"/>
      <c r="B27" s="41"/>
      <c r="C27" s="41"/>
      <c r="D27" s="15"/>
      <c r="E27" s="177"/>
      <c r="F27" s="178"/>
    </row>
    <row r="28" spans="1:6" ht="17.100000000000001" customHeight="1">
      <c r="A28" s="172"/>
      <c r="B28" s="41"/>
      <c r="C28" s="13"/>
      <c r="D28" s="15"/>
      <c r="E28" s="177"/>
      <c r="F28" s="178"/>
    </row>
    <row r="29" spans="1:6" ht="17.100000000000001" customHeight="1">
      <c r="A29" s="172"/>
      <c r="B29" s="41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115</v>
      </c>
      <c r="C31" s="182"/>
      <c r="D31" s="179" t="s">
        <v>30</v>
      </c>
      <c r="E31" s="184" t="s">
        <v>122</v>
      </c>
      <c r="F31" s="184"/>
    </row>
    <row r="32" spans="1:6" ht="17.100000000000001" customHeight="1">
      <c r="A32" s="180"/>
      <c r="B32" s="184" t="s">
        <v>117</v>
      </c>
      <c r="C32" s="184"/>
      <c r="D32" s="183"/>
      <c r="E32" s="184" t="s">
        <v>128</v>
      </c>
      <c r="F32" s="184"/>
    </row>
    <row r="33" spans="1:6" ht="17.100000000000001" customHeight="1">
      <c r="A33" s="180"/>
      <c r="B33" s="185"/>
      <c r="C33" s="186"/>
      <c r="D33" s="183"/>
      <c r="E33" s="187" t="s">
        <v>127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39" t="s">
        <v>44</v>
      </c>
      <c r="B35" s="181" t="s">
        <v>41</v>
      </c>
      <c r="C35" s="182"/>
      <c r="D35" s="39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116</v>
      </c>
      <c r="C37" s="197"/>
      <c r="D37" s="173" t="s">
        <v>30</v>
      </c>
      <c r="E37" s="184" t="s">
        <v>129</v>
      </c>
      <c r="F37" s="184"/>
    </row>
    <row r="38" spans="1:6" ht="17.100000000000001" customHeight="1">
      <c r="A38" s="173"/>
      <c r="B38" s="198" t="s">
        <v>118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38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38" sqref="E38:F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3.4414062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47" t="s">
        <v>6</v>
      </c>
      <c r="B2" s="20">
        <v>41674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48" t="s">
        <v>17</v>
      </c>
      <c r="D3" s="48" t="s">
        <v>21</v>
      </c>
      <c r="E3" s="48" t="s">
        <v>17</v>
      </c>
      <c r="F3" s="10" t="s">
        <v>21</v>
      </c>
      <c r="G3" s="1"/>
    </row>
    <row r="4" spans="1:8" ht="17.100000000000001" customHeight="1">
      <c r="A4" s="47" t="s">
        <v>7</v>
      </c>
      <c r="B4" s="5">
        <v>502600</v>
      </c>
      <c r="C4" s="11" t="s">
        <v>18</v>
      </c>
      <c r="D4" s="14">
        <v>0.1</v>
      </c>
      <c r="E4" s="12" t="s">
        <v>22</v>
      </c>
      <c r="F4" s="16">
        <v>0.04</v>
      </c>
      <c r="G4" s="1"/>
    </row>
    <row r="5" spans="1:8" ht="17.100000000000001" customHeight="1">
      <c r="A5" s="47" t="s">
        <v>8</v>
      </c>
      <c r="B5" s="5">
        <f>B6-B4</f>
        <v>892600</v>
      </c>
      <c r="C5" s="12" t="s">
        <v>19</v>
      </c>
      <c r="D5" s="14">
        <v>0.08</v>
      </c>
      <c r="E5" s="12" t="s">
        <v>50</v>
      </c>
      <c r="F5" s="16">
        <v>0.1</v>
      </c>
      <c r="H5" s="22"/>
    </row>
    <row r="6" spans="1:8" ht="17.100000000000001" customHeight="1">
      <c r="A6" s="47" t="s">
        <v>9</v>
      </c>
      <c r="B6" s="5">
        <v>1395200</v>
      </c>
      <c r="C6" s="11" t="s">
        <v>39</v>
      </c>
      <c r="D6" s="14">
        <v>0.11</v>
      </c>
      <c r="E6" s="12" t="s">
        <v>51</v>
      </c>
      <c r="F6" s="16">
        <v>0.19</v>
      </c>
      <c r="H6" s="22"/>
    </row>
    <row r="7" spans="1:8" ht="17.100000000000001" customHeight="1">
      <c r="A7" s="47" t="s">
        <v>10</v>
      </c>
      <c r="B7" s="5">
        <v>11919250</v>
      </c>
      <c r="C7" s="12" t="s">
        <v>20</v>
      </c>
      <c r="D7" s="14">
        <v>0.18</v>
      </c>
      <c r="E7" s="11" t="s">
        <v>47</v>
      </c>
      <c r="F7" s="16">
        <v>0</v>
      </c>
      <c r="H7" s="22"/>
    </row>
    <row r="8" spans="1:8" ht="17.100000000000001" customHeight="1">
      <c r="A8" s="47" t="s">
        <v>16</v>
      </c>
      <c r="B8" s="5">
        <v>83625510</v>
      </c>
      <c r="C8" s="11" t="s">
        <v>40</v>
      </c>
      <c r="D8" s="14">
        <v>0.02</v>
      </c>
      <c r="E8" s="12" t="s">
        <v>52</v>
      </c>
      <c r="F8" s="16">
        <v>0.19</v>
      </c>
      <c r="H8" s="22"/>
    </row>
    <row r="9" spans="1:8" ht="17.100000000000001" customHeight="1">
      <c r="A9" s="47" t="s">
        <v>38</v>
      </c>
      <c r="B9" s="7">
        <f>B7/B8</f>
        <v>0.14253126826969426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47" t="s">
        <v>29</v>
      </c>
      <c r="C11" s="47" t="s">
        <v>25</v>
      </c>
      <c r="D11" s="47" t="s">
        <v>28</v>
      </c>
      <c r="E11" s="47" t="s">
        <v>11</v>
      </c>
      <c r="F11" s="21" t="s">
        <v>12</v>
      </c>
      <c r="H11" s="22"/>
    </row>
    <row r="12" spans="1:8" ht="17.100000000000001" customHeight="1">
      <c r="A12" s="172"/>
      <c r="B12" s="4" t="s">
        <v>55</v>
      </c>
      <c r="C12" s="24" t="s">
        <v>135</v>
      </c>
      <c r="D12" s="173" t="s">
        <v>26</v>
      </c>
      <c r="E12" s="44" t="s">
        <v>138</v>
      </c>
      <c r="F12" s="19">
        <v>3</v>
      </c>
      <c r="H12" s="23"/>
    </row>
    <row r="13" spans="1:8" ht="17.100000000000001" customHeight="1">
      <c r="A13" s="172"/>
      <c r="B13" s="4" t="s">
        <v>63</v>
      </c>
      <c r="C13" s="24" t="s">
        <v>136</v>
      </c>
      <c r="D13" s="173"/>
      <c r="E13" s="44" t="s">
        <v>151</v>
      </c>
      <c r="F13" s="19">
        <v>3</v>
      </c>
    </row>
    <row r="14" spans="1:8" ht="17.100000000000001" customHeight="1">
      <c r="A14" s="172"/>
      <c r="B14" s="4" t="s">
        <v>120</v>
      </c>
      <c r="C14" s="24" t="s">
        <v>137</v>
      </c>
      <c r="D14" s="173" t="s">
        <v>27</v>
      </c>
      <c r="E14" s="44" t="s">
        <v>152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 t="s">
        <v>136</v>
      </c>
      <c r="D15" s="173"/>
      <c r="E15" s="44" t="s">
        <v>153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47" t="s">
        <v>0</v>
      </c>
      <c r="C17" s="47" t="s">
        <v>31</v>
      </c>
      <c r="D17" s="47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46">
        <v>0.52777777777777779</v>
      </c>
      <c r="C18" s="46" t="s">
        <v>130</v>
      </c>
      <c r="D18" s="15">
        <v>2</v>
      </c>
      <c r="E18" s="177"/>
      <c r="F18" s="178"/>
    </row>
    <row r="19" spans="1:6" ht="17.100000000000001" customHeight="1">
      <c r="A19" s="172"/>
      <c r="B19" s="46">
        <v>0.54166666666666663</v>
      </c>
      <c r="C19" s="46" t="s">
        <v>131</v>
      </c>
      <c r="D19" s="15">
        <v>2</v>
      </c>
      <c r="E19" s="177"/>
      <c r="F19" s="178"/>
    </row>
    <row r="20" spans="1:6" ht="17.100000000000001" customHeight="1">
      <c r="A20" s="172"/>
      <c r="B20" s="46"/>
      <c r="C20" s="46"/>
      <c r="D20" s="15"/>
      <c r="E20" s="177"/>
      <c r="F20" s="178"/>
    </row>
    <row r="21" spans="1:6" ht="17.100000000000001" customHeight="1">
      <c r="A21" s="172"/>
      <c r="B21" s="46"/>
      <c r="C21" s="46"/>
      <c r="D21" s="15"/>
      <c r="E21" s="177"/>
      <c r="F21" s="178"/>
    </row>
    <row r="22" spans="1:6" ht="17.100000000000001" customHeight="1">
      <c r="A22" s="172"/>
      <c r="B22" s="46"/>
      <c r="C22" s="46"/>
      <c r="D22" s="15"/>
      <c r="E22" s="177"/>
      <c r="F22" s="178"/>
    </row>
    <row r="23" spans="1:6" ht="17.100000000000001" customHeight="1">
      <c r="A23" s="176"/>
      <c r="B23" s="46"/>
      <c r="C23" s="24"/>
      <c r="D23" s="15"/>
      <c r="E23" s="177"/>
      <c r="F23" s="178"/>
    </row>
    <row r="24" spans="1:6" ht="17.100000000000001" customHeight="1">
      <c r="A24" s="172" t="s">
        <v>1</v>
      </c>
      <c r="B24" s="46">
        <v>0.79166666666666663</v>
      </c>
      <c r="C24" s="46" t="s">
        <v>132</v>
      </c>
      <c r="D24" s="15">
        <v>4</v>
      </c>
      <c r="E24" s="177"/>
      <c r="F24" s="178"/>
    </row>
    <row r="25" spans="1:6" ht="17.100000000000001" customHeight="1">
      <c r="A25" s="172"/>
      <c r="B25" s="46"/>
      <c r="C25" s="46"/>
      <c r="D25" s="15"/>
      <c r="E25" s="177"/>
      <c r="F25" s="178"/>
    </row>
    <row r="26" spans="1:6" ht="17.100000000000001" customHeight="1">
      <c r="A26" s="172"/>
      <c r="B26" s="46"/>
      <c r="C26" s="46"/>
      <c r="D26" s="15"/>
      <c r="E26" s="177"/>
      <c r="F26" s="178"/>
    </row>
    <row r="27" spans="1:6" ht="17.100000000000001" customHeight="1">
      <c r="A27" s="172"/>
      <c r="B27" s="46"/>
      <c r="C27" s="46"/>
      <c r="D27" s="15"/>
      <c r="E27" s="177"/>
      <c r="F27" s="178"/>
    </row>
    <row r="28" spans="1:6" ht="17.100000000000001" customHeight="1">
      <c r="A28" s="172"/>
      <c r="B28" s="46"/>
      <c r="C28" s="13"/>
      <c r="D28" s="15"/>
      <c r="E28" s="177"/>
      <c r="F28" s="178"/>
    </row>
    <row r="29" spans="1:6" ht="17.100000000000001" customHeight="1">
      <c r="A29" s="172"/>
      <c r="B29" s="46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133</v>
      </c>
      <c r="C31" s="182"/>
      <c r="D31" s="179" t="s">
        <v>30</v>
      </c>
      <c r="E31" s="184" t="s">
        <v>134</v>
      </c>
      <c r="F31" s="184"/>
    </row>
    <row r="32" spans="1:6" ht="17.100000000000001" customHeight="1">
      <c r="A32" s="180"/>
      <c r="B32" s="184" t="s">
        <v>139</v>
      </c>
      <c r="C32" s="184"/>
      <c r="D32" s="183"/>
      <c r="E32" s="184" t="s">
        <v>154</v>
      </c>
      <c r="F32" s="184"/>
    </row>
    <row r="33" spans="1:6" ht="17.100000000000001" customHeight="1">
      <c r="A33" s="180"/>
      <c r="B33" s="185" t="s">
        <v>140</v>
      </c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45" t="s">
        <v>44</v>
      </c>
      <c r="B35" s="181" t="s">
        <v>41</v>
      </c>
      <c r="C35" s="182"/>
      <c r="D35" s="45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141</v>
      </c>
      <c r="C37" s="197"/>
      <c r="D37" s="173" t="s">
        <v>30</v>
      </c>
      <c r="E37" s="184" t="s">
        <v>155</v>
      </c>
      <c r="F37" s="184"/>
    </row>
    <row r="38" spans="1:6" ht="17.100000000000001" customHeight="1">
      <c r="A38" s="173"/>
      <c r="B38" s="198" t="s">
        <v>142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43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C2" sqref="C2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3.4414062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52" t="s">
        <v>6</v>
      </c>
      <c r="B2" s="20">
        <v>41675</v>
      </c>
      <c r="C2" s="8" t="s">
        <v>23</v>
      </c>
      <c r="D2" s="20" t="s">
        <v>156</v>
      </c>
      <c r="E2" s="9" t="s">
        <v>24</v>
      </c>
      <c r="F2" s="24"/>
    </row>
    <row r="3" spans="1:8" ht="24" customHeight="1">
      <c r="A3" s="170" t="s">
        <v>43</v>
      </c>
      <c r="B3" s="170"/>
      <c r="C3" s="49" t="s">
        <v>17</v>
      </c>
      <c r="D3" s="49" t="s">
        <v>21</v>
      </c>
      <c r="E3" s="49" t="s">
        <v>17</v>
      </c>
      <c r="F3" s="10" t="s">
        <v>21</v>
      </c>
      <c r="G3" s="1"/>
    </row>
    <row r="4" spans="1:8" ht="17.100000000000001" customHeight="1">
      <c r="A4" s="52" t="s">
        <v>7</v>
      </c>
      <c r="B4" s="5">
        <v>1058000</v>
      </c>
      <c r="C4" s="11" t="s">
        <v>18</v>
      </c>
      <c r="D4" s="14">
        <v>0.13</v>
      </c>
      <c r="E4" s="12" t="s">
        <v>22</v>
      </c>
      <c r="F4" s="16">
        <v>0.11</v>
      </c>
      <c r="G4" s="1"/>
    </row>
    <row r="5" spans="1:8" ht="17.100000000000001" customHeight="1">
      <c r="A5" s="52" t="s">
        <v>8</v>
      </c>
      <c r="B5" s="5">
        <f>B6-B4</f>
        <v>981100</v>
      </c>
      <c r="C5" s="12" t="s">
        <v>19</v>
      </c>
      <c r="D5" s="14">
        <v>0.03</v>
      </c>
      <c r="E5" s="12" t="s">
        <v>50</v>
      </c>
      <c r="F5" s="16">
        <v>0.25</v>
      </c>
      <c r="H5" s="22"/>
    </row>
    <row r="6" spans="1:8" ht="17.100000000000001" customHeight="1">
      <c r="A6" s="52" t="s">
        <v>9</v>
      </c>
      <c r="B6" s="5">
        <v>2039100</v>
      </c>
      <c r="C6" s="11" t="s">
        <v>39</v>
      </c>
      <c r="D6" s="14">
        <v>0.14000000000000001</v>
      </c>
      <c r="E6" s="12" t="s">
        <v>51</v>
      </c>
      <c r="F6" s="16">
        <v>0</v>
      </c>
      <c r="H6" s="22"/>
    </row>
    <row r="7" spans="1:8" ht="17.100000000000001" customHeight="1">
      <c r="A7" s="52" t="s">
        <v>10</v>
      </c>
      <c r="B7" s="5">
        <v>13958350</v>
      </c>
      <c r="C7" s="12" t="s">
        <v>20</v>
      </c>
      <c r="D7" s="14">
        <v>0.18</v>
      </c>
      <c r="E7" s="11" t="s">
        <v>47</v>
      </c>
      <c r="F7" s="16">
        <v>0</v>
      </c>
      <c r="H7" s="22"/>
    </row>
    <row r="8" spans="1:8" ht="17.100000000000001" customHeight="1">
      <c r="A8" s="52" t="s">
        <v>16</v>
      </c>
      <c r="B8" s="5">
        <v>83625510</v>
      </c>
      <c r="C8" s="11" t="s">
        <v>40</v>
      </c>
      <c r="D8" s="14">
        <v>0.05</v>
      </c>
      <c r="E8" s="12" t="s">
        <v>52</v>
      </c>
      <c r="F8" s="16">
        <v>0.13</v>
      </c>
      <c r="H8" s="22"/>
    </row>
    <row r="9" spans="1:8" ht="17.100000000000001" customHeight="1">
      <c r="A9" s="52" t="s">
        <v>38</v>
      </c>
      <c r="B9" s="7">
        <f>B7/B8</f>
        <v>0.16691497606412206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52" t="s">
        <v>29</v>
      </c>
      <c r="C11" s="52" t="s">
        <v>25</v>
      </c>
      <c r="D11" s="52" t="s">
        <v>28</v>
      </c>
      <c r="E11" s="52" t="s">
        <v>11</v>
      </c>
      <c r="F11" s="21" t="s">
        <v>12</v>
      </c>
      <c r="H11" s="22"/>
    </row>
    <row r="12" spans="1:8" ht="17.100000000000001" customHeight="1">
      <c r="A12" s="172"/>
      <c r="B12" s="4" t="s">
        <v>55</v>
      </c>
      <c r="C12" s="24" t="s">
        <v>157</v>
      </c>
      <c r="D12" s="173" t="s">
        <v>26</v>
      </c>
      <c r="E12" s="54" t="s">
        <v>161</v>
      </c>
      <c r="F12" s="19">
        <v>10</v>
      </c>
      <c r="H12" s="23"/>
    </row>
    <row r="13" spans="1:8" ht="17.100000000000001" customHeight="1">
      <c r="A13" s="172"/>
      <c r="B13" s="4" t="s">
        <v>63</v>
      </c>
      <c r="C13" s="24" t="s">
        <v>158</v>
      </c>
      <c r="D13" s="173"/>
      <c r="E13" s="54" t="s">
        <v>126</v>
      </c>
      <c r="F13" s="19">
        <v>6</v>
      </c>
    </row>
    <row r="14" spans="1:8" ht="17.100000000000001" customHeight="1">
      <c r="A14" s="172"/>
      <c r="B14" s="4" t="s">
        <v>120</v>
      </c>
      <c r="C14" s="24" t="s">
        <v>159</v>
      </c>
      <c r="D14" s="173" t="s">
        <v>27</v>
      </c>
      <c r="E14" s="54" t="s">
        <v>162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 t="s">
        <v>160</v>
      </c>
      <c r="D15" s="173"/>
      <c r="E15" s="54" t="s">
        <v>163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52" t="s">
        <v>0</v>
      </c>
      <c r="C17" s="52" t="s">
        <v>31</v>
      </c>
      <c r="D17" s="52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53">
        <v>0.52083333333333337</v>
      </c>
      <c r="C18" s="53" t="s">
        <v>164</v>
      </c>
      <c r="D18" s="15">
        <v>2</v>
      </c>
      <c r="E18" s="177"/>
      <c r="F18" s="178"/>
    </row>
    <row r="19" spans="1:6" ht="17.100000000000001" customHeight="1">
      <c r="A19" s="172"/>
      <c r="B19" s="53">
        <v>0.52777777777777779</v>
      </c>
      <c r="C19" s="53" t="s">
        <v>165</v>
      </c>
      <c r="D19" s="15">
        <v>9</v>
      </c>
      <c r="E19" s="177" t="s">
        <v>166</v>
      </c>
      <c r="F19" s="178"/>
    </row>
    <row r="20" spans="1:6" ht="17.100000000000001" customHeight="1">
      <c r="A20" s="172"/>
      <c r="B20" s="53"/>
      <c r="C20" s="53"/>
      <c r="D20" s="15"/>
      <c r="E20" s="177"/>
      <c r="F20" s="178"/>
    </row>
    <row r="21" spans="1:6" ht="17.100000000000001" customHeight="1">
      <c r="A21" s="172"/>
      <c r="B21" s="53"/>
      <c r="C21" s="53"/>
      <c r="D21" s="15"/>
      <c r="E21" s="177"/>
      <c r="F21" s="178"/>
    </row>
    <row r="22" spans="1:6" ht="17.100000000000001" customHeight="1">
      <c r="A22" s="172"/>
      <c r="B22" s="53"/>
      <c r="C22" s="53"/>
      <c r="D22" s="15"/>
      <c r="E22" s="177"/>
      <c r="F22" s="178"/>
    </row>
    <row r="23" spans="1:6" ht="17.100000000000001" customHeight="1">
      <c r="A23" s="176"/>
      <c r="B23" s="53"/>
      <c r="C23" s="24"/>
      <c r="D23" s="15"/>
      <c r="E23" s="177"/>
      <c r="F23" s="178"/>
    </row>
    <row r="24" spans="1:6" ht="17.100000000000001" customHeight="1">
      <c r="A24" s="172" t="s">
        <v>1</v>
      </c>
      <c r="B24" s="53">
        <v>0.79166666666666663</v>
      </c>
      <c r="C24" s="53" t="s">
        <v>167</v>
      </c>
      <c r="D24" s="15">
        <v>3</v>
      </c>
      <c r="E24" s="177" t="s">
        <v>168</v>
      </c>
      <c r="F24" s="178"/>
    </row>
    <row r="25" spans="1:6" ht="17.100000000000001" customHeight="1">
      <c r="A25" s="172"/>
      <c r="B25" s="53">
        <v>0.8125</v>
      </c>
      <c r="C25" s="53" t="s">
        <v>169</v>
      </c>
      <c r="D25" s="15">
        <v>2</v>
      </c>
      <c r="E25" s="177"/>
      <c r="F25" s="178"/>
    </row>
    <row r="26" spans="1:6" ht="17.100000000000001" customHeight="1">
      <c r="A26" s="172"/>
      <c r="B26" s="53"/>
      <c r="C26" s="53"/>
      <c r="D26" s="15"/>
      <c r="E26" s="177"/>
      <c r="F26" s="178"/>
    </row>
    <row r="27" spans="1:6" ht="17.100000000000001" customHeight="1">
      <c r="A27" s="172"/>
      <c r="B27" s="53"/>
      <c r="C27" s="53"/>
      <c r="D27" s="15"/>
      <c r="E27" s="177"/>
      <c r="F27" s="178"/>
    </row>
    <row r="28" spans="1:6" ht="17.100000000000001" customHeight="1">
      <c r="A28" s="172"/>
      <c r="B28" s="53"/>
      <c r="C28" s="13"/>
      <c r="D28" s="15"/>
      <c r="E28" s="177"/>
      <c r="F28" s="178"/>
    </row>
    <row r="29" spans="1:6" ht="17.100000000000001" customHeight="1">
      <c r="A29" s="172"/>
      <c r="B29" s="53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143</v>
      </c>
      <c r="C31" s="182"/>
      <c r="D31" s="179" t="s">
        <v>30</v>
      </c>
      <c r="E31" s="184" t="s">
        <v>170</v>
      </c>
      <c r="F31" s="184"/>
    </row>
    <row r="32" spans="1:6" ht="17.100000000000001" customHeight="1">
      <c r="A32" s="180"/>
      <c r="B32" s="184" t="s">
        <v>144</v>
      </c>
      <c r="C32" s="184"/>
      <c r="D32" s="183"/>
      <c r="E32" s="184" t="s">
        <v>171</v>
      </c>
      <c r="F32" s="184"/>
    </row>
    <row r="33" spans="1:6" ht="17.100000000000001" customHeight="1">
      <c r="A33" s="180"/>
      <c r="B33" s="185"/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51" t="s">
        <v>44</v>
      </c>
      <c r="B35" s="181" t="s">
        <v>41</v>
      </c>
      <c r="C35" s="182"/>
      <c r="D35" s="51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145</v>
      </c>
      <c r="C37" s="197"/>
      <c r="D37" s="173" t="s">
        <v>30</v>
      </c>
      <c r="E37" s="184" t="s">
        <v>172</v>
      </c>
      <c r="F37" s="184"/>
    </row>
    <row r="38" spans="1:6" ht="17.100000000000001" customHeight="1">
      <c r="A38" s="173"/>
      <c r="B38" s="198" t="s">
        <v>146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50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44" sqref="E44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3.4414062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52" t="s">
        <v>6</v>
      </c>
      <c r="B2" s="20">
        <v>41676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49" t="s">
        <v>17</v>
      </c>
      <c r="D3" s="49" t="s">
        <v>21</v>
      </c>
      <c r="E3" s="49" t="s">
        <v>17</v>
      </c>
      <c r="F3" s="10" t="s">
        <v>21</v>
      </c>
      <c r="G3" s="1"/>
    </row>
    <row r="4" spans="1:8" ht="17.100000000000001" customHeight="1">
      <c r="A4" s="52" t="s">
        <v>7</v>
      </c>
      <c r="B4" s="5">
        <v>569000</v>
      </c>
      <c r="C4" s="11" t="s">
        <v>18</v>
      </c>
      <c r="D4" s="14">
        <v>0.09</v>
      </c>
      <c r="E4" s="12" t="s">
        <v>22</v>
      </c>
      <c r="F4" s="16">
        <v>0.11</v>
      </c>
      <c r="G4" s="1"/>
    </row>
    <row r="5" spans="1:8" ht="17.100000000000001" customHeight="1">
      <c r="A5" s="52" t="s">
        <v>8</v>
      </c>
      <c r="B5" s="5">
        <f>B6-B4</f>
        <v>984600</v>
      </c>
      <c r="C5" s="12" t="s">
        <v>19</v>
      </c>
      <c r="D5" s="14">
        <v>0.04</v>
      </c>
      <c r="E5" s="12" t="s">
        <v>50</v>
      </c>
      <c r="F5" s="16">
        <v>0.09</v>
      </c>
      <c r="H5" s="22"/>
    </row>
    <row r="6" spans="1:8" ht="17.100000000000001" customHeight="1">
      <c r="A6" s="52" t="s">
        <v>9</v>
      </c>
      <c r="B6" s="5">
        <v>1553600</v>
      </c>
      <c r="C6" s="11" t="s">
        <v>39</v>
      </c>
      <c r="D6" s="14">
        <v>0.17</v>
      </c>
      <c r="E6" s="12" t="s">
        <v>51</v>
      </c>
      <c r="F6" s="16">
        <v>0</v>
      </c>
      <c r="H6" s="22"/>
    </row>
    <row r="7" spans="1:8" ht="17.100000000000001" customHeight="1">
      <c r="A7" s="52" t="s">
        <v>10</v>
      </c>
      <c r="B7" s="5">
        <v>15511950</v>
      </c>
      <c r="C7" s="12" t="s">
        <v>20</v>
      </c>
      <c r="D7" s="14">
        <v>0.27</v>
      </c>
      <c r="E7" s="11" t="s">
        <v>47</v>
      </c>
      <c r="F7" s="16">
        <v>0</v>
      </c>
      <c r="H7" s="22"/>
    </row>
    <row r="8" spans="1:8" ht="17.100000000000001" customHeight="1">
      <c r="A8" s="52" t="s">
        <v>16</v>
      </c>
      <c r="B8" s="5">
        <v>83625510</v>
      </c>
      <c r="C8" s="11" t="s">
        <v>40</v>
      </c>
      <c r="D8" s="14">
        <v>0.04</v>
      </c>
      <c r="E8" s="12" t="s">
        <v>52</v>
      </c>
      <c r="F8" s="16">
        <v>0.19</v>
      </c>
      <c r="H8" s="22"/>
    </row>
    <row r="9" spans="1:8" ht="17.100000000000001" customHeight="1">
      <c r="A9" s="52" t="s">
        <v>38</v>
      </c>
      <c r="B9" s="7">
        <f>B7/B8</f>
        <v>0.18549303914559087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52" t="s">
        <v>29</v>
      </c>
      <c r="C11" s="52" t="s">
        <v>25</v>
      </c>
      <c r="D11" s="52" t="s">
        <v>28</v>
      </c>
      <c r="E11" s="52" t="s">
        <v>11</v>
      </c>
      <c r="F11" s="21" t="s">
        <v>12</v>
      </c>
      <c r="H11" s="22"/>
    </row>
    <row r="12" spans="1:8" ht="17.100000000000001" customHeight="1">
      <c r="A12" s="172"/>
      <c r="B12" s="4" t="s">
        <v>55</v>
      </c>
      <c r="C12" s="24" t="s">
        <v>178</v>
      </c>
      <c r="D12" s="173" t="s">
        <v>26</v>
      </c>
      <c r="E12" s="54" t="s">
        <v>180</v>
      </c>
      <c r="F12" s="19">
        <v>10</v>
      </c>
      <c r="H12" s="23"/>
    </row>
    <row r="13" spans="1:8" ht="17.100000000000001" customHeight="1">
      <c r="A13" s="172"/>
      <c r="B13" s="4" t="s">
        <v>63</v>
      </c>
      <c r="C13" s="24" t="s">
        <v>60</v>
      </c>
      <c r="D13" s="173"/>
      <c r="E13" s="54" t="s">
        <v>181</v>
      </c>
      <c r="F13" s="19">
        <v>5</v>
      </c>
    </row>
    <row r="14" spans="1:8" ht="17.100000000000001" customHeight="1">
      <c r="A14" s="172"/>
      <c r="B14" s="4" t="s">
        <v>120</v>
      </c>
      <c r="C14" s="24" t="s">
        <v>60</v>
      </c>
      <c r="D14" s="173" t="s">
        <v>27</v>
      </c>
      <c r="E14" s="54" t="s">
        <v>182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 t="s">
        <v>179</v>
      </c>
      <c r="D15" s="173"/>
      <c r="E15" s="54" t="s">
        <v>183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52" t="s">
        <v>0</v>
      </c>
      <c r="C17" s="52" t="s">
        <v>31</v>
      </c>
      <c r="D17" s="52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53"/>
      <c r="C18" s="53"/>
      <c r="D18" s="15"/>
      <c r="E18" s="177"/>
      <c r="F18" s="178"/>
    </row>
    <row r="19" spans="1:6" ht="17.100000000000001" customHeight="1">
      <c r="A19" s="172"/>
      <c r="B19" s="53"/>
      <c r="C19" s="53"/>
      <c r="D19" s="15"/>
      <c r="E19" s="177"/>
      <c r="F19" s="178"/>
    </row>
    <row r="20" spans="1:6" ht="17.100000000000001" customHeight="1">
      <c r="A20" s="172"/>
      <c r="B20" s="53"/>
      <c r="C20" s="53"/>
      <c r="D20" s="15"/>
      <c r="E20" s="177"/>
      <c r="F20" s="178"/>
    </row>
    <row r="21" spans="1:6" ht="17.100000000000001" customHeight="1">
      <c r="A21" s="172"/>
      <c r="B21" s="53"/>
      <c r="C21" s="53"/>
      <c r="D21" s="15"/>
      <c r="E21" s="177"/>
      <c r="F21" s="178"/>
    </row>
    <row r="22" spans="1:6" ht="17.100000000000001" customHeight="1">
      <c r="A22" s="172"/>
      <c r="B22" s="53"/>
      <c r="C22" s="53"/>
      <c r="D22" s="15"/>
      <c r="E22" s="177"/>
      <c r="F22" s="178"/>
    </row>
    <row r="23" spans="1:6" ht="17.100000000000001" customHeight="1">
      <c r="A23" s="176"/>
      <c r="B23" s="53"/>
      <c r="C23" s="24"/>
      <c r="D23" s="15"/>
      <c r="E23" s="177"/>
      <c r="F23" s="178"/>
    </row>
    <row r="24" spans="1:6" ht="17.100000000000001" customHeight="1">
      <c r="A24" s="172" t="s">
        <v>1</v>
      </c>
      <c r="B24" s="53">
        <v>0.72916666666666663</v>
      </c>
      <c r="C24" s="53" t="s">
        <v>173</v>
      </c>
      <c r="D24" s="15">
        <v>4</v>
      </c>
      <c r="E24" s="177"/>
      <c r="F24" s="178"/>
    </row>
    <row r="25" spans="1:6" ht="17.100000000000001" customHeight="1">
      <c r="A25" s="172"/>
      <c r="B25" s="53">
        <v>0.75</v>
      </c>
      <c r="C25" s="53" t="s">
        <v>174</v>
      </c>
      <c r="D25" s="15" t="s">
        <v>175</v>
      </c>
      <c r="E25" s="177"/>
      <c r="F25" s="178"/>
    </row>
    <row r="26" spans="1:6" ht="17.100000000000001" customHeight="1">
      <c r="A26" s="172"/>
      <c r="B26" s="53">
        <v>0.79166666666666663</v>
      </c>
      <c r="C26" s="53" t="s">
        <v>176</v>
      </c>
      <c r="D26" s="15">
        <v>8</v>
      </c>
      <c r="E26" s="177"/>
      <c r="F26" s="178"/>
    </row>
    <row r="27" spans="1:6" ht="17.100000000000001" customHeight="1">
      <c r="A27" s="172"/>
      <c r="B27" s="53"/>
      <c r="C27" s="53"/>
      <c r="D27" s="15"/>
      <c r="E27" s="177"/>
      <c r="F27" s="178"/>
    </row>
    <row r="28" spans="1:6" ht="17.100000000000001" customHeight="1">
      <c r="A28" s="172"/>
      <c r="B28" s="53"/>
      <c r="C28" s="13"/>
      <c r="D28" s="15"/>
      <c r="E28" s="177"/>
      <c r="F28" s="178"/>
    </row>
    <row r="29" spans="1:6" ht="17.100000000000001" customHeight="1">
      <c r="A29" s="172"/>
      <c r="B29" s="53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147</v>
      </c>
      <c r="C31" s="182"/>
      <c r="D31" s="179" t="s">
        <v>30</v>
      </c>
      <c r="E31" s="184" t="s">
        <v>122</v>
      </c>
      <c r="F31" s="184"/>
    </row>
    <row r="32" spans="1:6" ht="17.100000000000001" customHeight="1">
      <c r="A32" s="180"/>
      <c r="B32" s="184" t="s">
        <v>148</v>
      </c>
      <c r="C32" s="184"/>
      <c r="D32" s="183"/>
      <c r="E32" s="184" t="s">
        <v>177</v>
      </c>
      <c r="F32" s="184"/>
    </row>
    <row r="33" spans="1:6" ht="17.100000000000001" customHeight="1">
      <c r="A33" s="180"/>
      <c r="B33" s="185"/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51" t="s">
        <v>44</v>
      </c>
      <c r="B35" s="181" t="s">
        <v>41</v>
      </c>
      <c r="C35" s="182"/>
      <c r="D35" s="51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149</v>
      </c>
      <c r="C37" s="197"/>
      <c r="D37" s="173" t="s">
        <v>30</v>
      </c>
      <c r="E37" s="184" t="s">
        <v>184</v>
      </c>
      <c r="F37" s="184"/>
    </row>
    <row r="38" spans="1:6" ht="17.100000000000001" customHeight="1">
      <c r="A38" s="173"/>
      <c r="B38" s="198" t="s">
        <v>150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50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26" sqref="E26:F26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3.4414062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58" t="s">
        <v>6</v>
      </c>
      <c r="B2" s="20">
        <v>41677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55" t="s">
        <v>17</v>
      </c>
      <c r="D3" s="55" t="s">
        <v>21</v>
      </c>
      <c r="E3" s="55" t="s">
        <v>17</v>
      </c>
      <c r="F3" s="10" t="s">
        <v>21</v>
      </c>
      <c r="G3" s="1"/>
    </row>
    <row r="4" spans="1:8" ht="17.100000000000001" customHeight="1">
      <c r="A4" s="58" t="s">
        <v>7</v>
      </c>
      <c r="B4" s="5">
        <v>1507900</v>
      </c>
      <c r="C4" s="11" t="s">
        <v>18</v>
      </c>
      <c r="D4" s="14">
        <v>7.0000000000000007E-2</v>
      </c>
      <c r="E4" s="12" t="s">
        <v>22</v>
      </c>
      <c r="F4" s="16">
        <v>0.01</v>
      </c>
      <c r="G4" s="1"/>
    </row>
    <row r="5" spans="1:8" ht="17.100000000000001" customHeight="1">
      <c r="A5" s="58" t="s">
        <v>8</v>
      </c>
      <c r="B5" s="5">
        <f>B6-B4</f>
        <v>1368800</v>
      </c>
      <c r="C5" s="12" t="s">
        <v>19</v>
      </c>
      <c r="D5" s="14">
        <v>0.04</v>
      </c>
      <c r="E5" s="12" t="s">
        <v>50</v>
      </c>
      <c r="F5" s="16">
        <v>0.2</v>
      </c>
      <c r="H5" s="22"/>
    </row>
    <row r="6" spans="1:8" ht="17.100000000000001" customHeight="1">
      <c r="A6" s="58" t="s">
        <v>9</v>
      </c>
      <c r="B6" s="5">
        <v>2876700</v>
      </c>
      <c r="C6" s="11" t="s">
        <v>39</v>
      </c>
      <c r="D6" s="14">
        <v>0.12</v>
      </c>
      <c r="E6" s="12" t="s">
        <v>51</v>
      </c>
      <c r="F6" s="16">
        <v>0.18</v>
      </c>
      <c r="H6" s="22"/>
    </row>
    <row r="7" spans="1:8" ht="17.100000000000001" customHeight="1">
      <c r="A7" s="58" t="s">
        <v>10</v>
      </c>
      <c r="B7" s="5">
        <v>18388650</v>
      </c>
      <c r="C7" s="12" t="s">
        <v>20</v>
      </c>
      <c r="D7" s="14">
        <v>0.14000000000000001</v>
      </c>
      <c r="E7" s="11" t="s">
        <v>47</v>
      </c>
      <c r="F7" s="16">
        <v>0</v>
      </c>
      <c r="H7" s="22"/>
    </row>
    <row r="8" spans="1:8" ht="17.100000000000001" customHeight="1">
      <c r="A8" s="58" t="s">
        <v>16</v>
      </c>
      <c r="B8" s="5">
        <v>83625510</v>
      </c>
      <c r="C8" s="11" t="s">
        <v>40</v>
      </c>
      <c r="D8" s="14">
        <v>0.02</v>
      </c>
      <c r="E8" s="12" t="s">
        <v>52</v>
      </c>
      <c r="F8" s="16">
        <v>0.22</v>
      </c>
      <c r="H8" s="22"/>
    </row>
    <row r="9" spans="1:8" ht="17.100000000000001" customHeight="1">
      <c r="A9" s="58" t="s">
        <v>38</v>
      </c>
      <c r="B9" s="7">
        <f>B7/B8</f>
        <v>0.21989282935314833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58" t="s">
        <v>29</v>
      </c>
      <c r="C11" s="58" t="s">
        <v>25</v>
      </c>
      <c r="D11" s="58" t="s">
        <v>28</v>
      </c>
      <c r="E11" s="58" t="s">
        <v>11</v>
      </c>
      <c r="F11" s="21" t="s">
        <v>12</v>
      </c>
      <c r="H11" s="22"/>
    </row>
    <row r="12" spans="1:8" ht="17.100000000000001" customHeight="1">
      <c r="A12" s="172"/>
      <c r="B12" s="4" t="s">
        <v>55</v>
      </c>
      <c r="C12" s="24" t="s">
        <v>178</v>
      </c>
      <c r="D12" s="173" t="s">
        <v>26</v>
      </c>
      <c r="E12" s="60" t="s">
        <v>202</v>
      </c>
      <c r="F12" s="19">
        <v>9</v>
      </c>
      <c r="H12" s="23"/>
    </row>
    <row r="13" spans="1:8" ht="17.100000000000001" customHeight="1">
      <c r="A13" s="172"/>
      <c r="B13" s="4" t="s">
        <v>63</v>
      </c>
      <c r="C13" s="24" t="s">
        <v>200</v>
      </c>
      <c r="D13" s="173"/>
      <c r="E13" s="60" t="s">
        <v>203</v>
      </c>
      <c r="F13" s="19">
        <v>8</v>
      </c>
    </row>
    <row r="14" spans="1:8" ht="17.100000000000001" customHeight="1">
      <c r="A14" s="172"/>
      <c r="B14" s="4" t="s">
        <v>120</v>
      </c>
      <c r="C14" s="24" t="s">
        <v>179</v>
      </c>
      <c r="D14" s="173" t="s">
        <v>27</v>
      </c>
      <c r="E14" s="60" t="s">
        <v>204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 t="s">
        <v>201</v>
      </c>
      <c r="D15" s="173"/>
      <c r="E15" s="60" t="s">
        <v>205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58" t="s">
        <v>0</v>
      </c>
      <c r="C17" s="58" t="s">
        <v>31</v>
      </c>
      <c r="D17" s="58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59">
        <v>0.53125</v>
      </c>
      <c r="C18" s="59" t="s">
        <v>185</v>
      </c>
      <c r="D18" s="15">
        <v>3</v>
      </c>
      <c r="E18" s="177"/>
      <c r="F18" s="178"/>
    </row>
    <row r="19" spans="1:6" ht="17.100000000000001" customHeight="1">
      <c r="A19" s="172"/>
      <c r="B19" s="59">
        <v>0.53472222222222221</v>
      </c>
      <c r="C19" s="59" t="s">
        <v>186</v>
      </c>
      <c r="D19" s="15">
        <v>5</v>
      </c>
      <c r="E19" s="177"/>
      <c r="F19" s="178"/>
    </row>
    <row r="20" spans="1:6" ht="17.100000000000001" customHeight="1">
      <c r="A20" s="172"/>
      <c r="B20" s="59"/>
      <c r="C20" s="59"/>
      <c r="D20" s="15"/>
      <c r="E20" s="177"/>
      <c r="F20" s="178"/>
    </row>
    <row r="21" spans="1:6" ht="17.100000000000001" customHeight="1">
      <c r="A21" s="172"/>
      <c r="B21" s="59"/>
      <c r="C21" s="59"/>
      <c r="D21" s="15"/>
      <c r="E21" s="177"/>
      <c r="F21" s="178"/>
    </row>
    <row r="22" spans="1:6" ht="17.100000000000001" customHeight="1">
      <c r="A22" s="172"/>
      <c r="B22" s="59"/>
      <c r="C22" s="59"/>
      <c r="D22" s="15"/>
      <c r="E22" s="177"/>
      <c r="F22" s="178"/>
    </row>
    <row r="23" spans="1:6" ht="17.100000000000001" customHeight="1">
      <c r="A23" s="176"/>
      <c r="B23" s="59"/>
      <c r="C23" s="24"/>
      <c r="D23" s="15"/>
      <c r="E23" s="177"/>
      <c r="F23" s="178"/>
    </row>
    <row r="24" spans="1:6" ht="17.100000000000001" customHeight="1">
      <c r="A24" s="172" t="s">
        <v>1</v>
      </c>
      <c r="B24" s="59">
        <v>0.72916666666666663</v>
      </c>
      <c r="C24" s="59" t="s">
        <v>187</v>
      </c>
      <c r="D24" s="15">
        <v>4</v>
      </c>
      <c r="E24" s="177"/>
      <c r="F24" s="178"/>
    </row>
    <row r="25" spans="1:6" ht="17.100000000000001" customHeight="1">
      <c r="A25" s="172"/>
      <c r="B25" s="59">
        <v>0.75</v>
      </c>
      <c r="C25" s="59" t="s">
        <v>188</v>
      </c>
      <c r="D25" s="15">
        <v>8</v>
      </c>
      <c r="E25" s="177"/>
      <c r="F25" s="178"/>
    </row>
    <row r="26" spans="1:6" ht="17.100000000000001" customHeight="1">
      <c r="A26" s="172"/>
      <c r="B26" s="59">
        <v>0.77083333333333337</v>
      </c>
      <c r="C26" s="59" t="s">
        <v>189</v>
      </c>
      <c r="D26" s="15">
        <v>6</v>
      </c>
      <c r="E26" s="177" t="s">
        <v>190</v>
      </c>
      <c r="F26" s="178"/>
    </row>
    <row r="27" spans="1:6" ht="17.100000000000001" customHeight="1">
      <c r="A27" s="172"/>
      <c r="B27" s="59"/>
      <c r="C27" s="59"/>
      <c r="D27" s="15"/>
      <c r="E27" s="177"/>
      <c r="F27" s="178"/>
    </row>
    <row r="28" spans="1:6" ht="17.100000000000001" customHeight="1">
      <c r="A28" s="172"/>
      <c r="B28" s="59"/>
      <c r="C28" s="13"/>
      <c r="D28" s="15"/>
      <c r="E28" s="177"/>
      <c r="F28" s="178"/>
    </row>
    <row r="29" spans="1:6" ht="17.100000000000001" customHeight="1">
      <c r="A29" s="172"/>
      <c r="B29" s="59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191</v>
      </c>
      <c r="C31" s="182"/>
      <c r="D31" s="179" t="s">
        <v>30</v>
      </c>
      <c r="E31" s="184" t="s">
        <v>192</v>
      </c>
      <c r="F31" s="184"/>
    </row>
    <row r="32" spans="1:6" ht="17.100000000000001" customHeight="1">
      <c r="A32" s="180"/>
      <c r="B32" s="184" t="s">
        <v>196</v>
      </c>
      <c r="C32" s="184"/>
      <c r="D32" s="183"/>
      <c r="E32" s="184" t="s">
        <v>193</v>
      </c>
      <c r="F32" s="184"/>
    </row>
    <row r="33" spans="1:6" ht="17.100000000000001" customHeight="1">
      <c r="A33" s="180"/>
      <c r="B33" s="185"/>
      <c r="C33" s="186"/>
      <c r="D33" s="183"/>
      <c r="E33" s="187" t="s">
        <v>194</v>
      </c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57" t="s">
        <v>44</v>
      </c>
      <c r="B35" s="181" t="s">
        <v>41</v>
      </c>
      <c r="C35" s="182"/>
      <c r="D35" s="57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197</v>
      </c>
      <c r="C37" s="197"/>
      <c r="D37" s="173" t="s">
        <v>30</v>
      </c>
      <c r="E37" s="184" t="s">
        <v>195</v>
      </c>
      <c r="F37" s="184"/>
    </row>
    <row r="38" spans="1:6" ht="17.100000000000001" customHeight="1">
      <c r="A38" s="173"/>
      <c r="B38" s="198" t="s">
        <v>198</v>
      </c>
      <c r="C38" s="198"/>
      <c r="D38" s="195"/>
      <c r="E38" s="198"/>
      <c r="F38" s="198"/>
    </row>
    <row r="39" spans="1:6" ht="17.100000000000001" customHeight="1">
      <c r="A39" s="173"/>
      <c r="B39" s="198" t="s">
        <v>199</v>
      </c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56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8" sqref="B38:C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3.4414062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65" t="s">
        <v>6</v>
      </c>
      <c r="B2" s="20">
        <v>41678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66" t="s">
        <v>17</v>
      </c>
      <c r="D3" s="66" t="s">
        <v>21</v>
      </c>
      <c r="E3" s="66" t="s">
        <v>17</v>
      </c>
      <c r="F3" s="10" t="s">
        <v>21</v>
      </c>
      <c r="G3" s="1"/>
    </row>
    <row r="4" spans="1:8" ht="17.100000000000001" customHeight="1">
      <c r="A4" s="65" t="s">
        <v>7</v>
      </c>
      <c r="B4" s="5">
        <v>1608500</v>
      </c>
      <c r="C4" s="11" t="s">
        <v>18</v>
      </c>
      <c r="D4" s="14">
        <v>0.1</v>
      </c>
      <c r="E4" s="12" t="s">
        <v>22</v>
      </c>
      <c r="F4" s="16">
        <v>0.11</v>
      </c>
      <c r="G4" s="1"/>
    </row>
    <row r="5" spans="1:8" ht="17.100000000000001" customHeight="1">
      <c r="A5" s="65" t="s">
        <v>8</v>
      </c>
      <c r="B5" s="5">
        <f>B6-B4</f>
        <v>3891300</v>
      </c>
      <c r="C5" s="12" t="s">
        <v>19</v>
      </c>
      <c r="D5" s="14">
        <v>0.03</v>
      </c>
      <c r="E5" s="12" t="s">
        <v>50</v>
      </c>
      <c r="F5" s="16">
        <v>0.14000000000000001</v>
      </c>
      <c r="H5" s="22"/>
    </row>
    <row r="6" spans="1:8" ht="17.100000000000001" customHeight="1">
      <c r="A6" s="65" t="s">
        <v>9</v>
      </c>
      <c r="B6" s="5">
        <v>5499800</v>
      </c>
      <c r="C6" s="11" t="s">
        <v>39</v>
      </c>
      <c r="D6" s="14">
        <v>0.12</v>
      </c>
      <c r="E6" s="12" t="s">
        <v>51</v>
      </c>
      <c r="F6" s="16">
        <v>0</v>
      </c>
      <c r="H6" s="22"/>
    </row>
    <row r="7" spans="1:8" ht="17.100000000000001" customHeight="1">
      <c r="A7" s="65" t="s">
        <v>10</v>
      </c>
      <c r="B7" s="5">
        <v>23888450</v>
      </c>
      <c r="C7" s="12" t="s">
        <v>20</v>
      </c>
      <c r="D7" s="14">
        <v>0.11</v>
      </c>
      <c r="E7" s="11" t="s">
        <v>47</v>
      </c>
      <c r="F7" s="16">
        <v>0.01</v>
      </c>
      <c r="H7" s="22"/>
    </row>
    <row r="8" spans="1:8" ht="17.100000000000001" customHeight="1">
      <c r="A8" s="65" t="s">
        <v>16</v>
      </c>
      <c r="B8" s="5">
        <v>83625510</v>
      </c>
      <c r="C8" s="11" t="s">
        <v>40</v>
      </c>
      <c r="D8" s="14">
        <v>0.04</v>
      </c>
      <c r="E8" s="12" t="s">
        <v>52</v>
      </c>
      <c r="F8" s="16">
        <v>0.35</v>
      </c>
      <c r="H8" s="22"/>
    </row>
    <row r="9" spans="1:8" ht="17.100000000000001" customHeight="1">
      <c r="A9" s="65" t="s">
        <v>38</v>
      </c>
      <c r="B9" s="7">
        <f>B7/B8</f>
        <v>0.2856598423136672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65" t="s">
        <v>29</v>
      </c>
      <c r="C11" s="65" t="s">
        <v>25</v>
      </c>
      <c r="D11" s="65" t="s">
        <v>28</v>
      </c>
      <c r="E11" s="65" t="s">
        <v>11</v>
      </c>
      <c r="F11" s="21" t="s">
        <v>12</v>
      </c>
      <c r="H11" s="22"/>
    </row>
    <row r="12" spans="1:8" ht="17.100000000000001" customHeight="1">
      <c r="A12" s="172"/>
      <c r="B12" s="4" t="s">
        <v>55</v>
      </c>
      <c r="C12" s="24" t="s">
        <v>136</v>
      </c>
      <c r="D12" s="173" t="s">
        <v>26</v>
      </c>
      <c r="E12" s="62" t="s">
        <v>56</v>
      </c>
      <c r="F12" s="19">
        <v>16</v>
      </c>
      <c r="H12" s="23"/>
    </row>
    <row r="13" spans="1:8" ht="17.100000000000001" customHeight="1">
      <c r="A13" s="172"/>
      <c r="B13" s="4" t="s">
        <v>63</v>
      </c>
      <c r="C13" s="24" t="s">
        <v>200</v>
      </c>
      <c r="D13" s="173"/>
      <c r="E13" s="62" t="s">
        <v>202</v>
      </c>
      <c r="F13" s="19">
        <v>13</v>
      </c>
    </row>
    <row r="14" spans="1:8" ht="17.100000000000001" customHeight="1">
      <c r="A14" s="172"/>
      <c r="B14" s="4" t="s">
        <v>120</v>
      </c>
      <c r="C14" s="24" t="s">
        <v>206</v>
      </c>
      <c r="D14" s="173" t="s">
        <v>27</v>
      </c>
      <c r="E14" s="62" t="s">
        <v>208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 t="s">
        <v>207</v>
      </c>
      <c r="D15" s="173"/>
      <c r="E15" s="62" t="s">
        <v>205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65" t="s">
        <v>0</v>
      </c>
      <c r="C17" s="65" t="s">
        <v>31</v>
      </c>
      <c r="D17" s="65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64">
        <v>0.52083333333333337</v>
      </c>
      <c r="C18" s="64" t="s">
        <v>209</v>
      </c>
      <c r="D18" s="15">
        <v>13</v>
      </c>
      <c r="E18" s="177" t="s">
        <v>210</v>
      </c>
      <c r="F18" s="178"/>
    </row>
    <row r="19" spans="1:6" ht="17.100000000000001" customHeight="1">
      <c r="A19" s="172"/>
      <c r="B19" s="64">
        <v>0.52083333333333337</v>
      </c>
      <c r="C19" s="64" t="s">
        <v>211</v>
      </c>
      <c r="D19" s="15">
        <v>2</v>
      </c>
      <c r="E19" s="177"/>
      <c r="F19" s="178"/>
    </row>
    <row r="20" spans="1:6" ht="17.100000000000001" customHeight="1">
      <c r="A20" s="172"/>
      <c r="B20" s="64">
        <v>0.52083333333333337</v>
      </c>
      <c r="C20" s="64" t="s">
        <v>212</v>
      </c>
      <c r="D20" s="15">
        <v>4</v>
      </c>
      <c r="E20" s="177"/>
      <c r="F20" s="178"/>
    </row>
    <row r="21" spans="1:6" ht="17.100000000000001" customHeight="1">
      <c r="A21" s="172"/>
      <c r="B21" s="64">
        <v>0.54166666666666663</v>
      </c>
      <c r="C21" s="64" t="s">
        <v>213</v>
      </c>
      <c r="D21" s="15" t="s">
        <v>214</v>
      </c>
      <c r="E21" s="177" t="s">
        <v>215</v>
      </c>
      <c r="F21" s="178"/>
    </row>
    <row r="22" spans="1:6" ht="17.100000000000001" customHeight="1">
      <c r="A22" s="172"/>
      <c r="B22" s="64">
        <v>0.5625</v>
      </c>
      <c r="C22" s="64" t="s">
        <v>216</v>
      </c>
      <c r="D22" s="15">
        <v>2</v>
      </c>
      <c r="E22" s="177"/>
      <c r="F22" s="178"/>
    </row>
    <row r="23" spans="1:6" ht="17.100000000000001" customHeight="1">
      <c r="A23" s="176"/>
      <c r="B23" s="64"/>
      <c r="C23" s="24"/>
      <c r="D23" s="15"/>
      <c r="E23" s="177"/>
      <c r="F23" s="178"/>
    </row>
    <row r="24" spans="1:6" ht="17.100000000000001" customHeight="1">
      <c r="A24" s="172" t="s">
        <v>1</v>
      </c>
      <c r="B24" s="64">
        <v>0.70833333333333337</v>
      </c>
      <c r="C24" s="64" t="s">
        <v>217</v>
      </c>
      <c r="D24" s="15">
        <v>13</v>
      </c>
      <c r="E24" s="177"/>
      <c r="F24" s="178"/>
    </row>
    <row r="25" spans="1:6" ht="17.100000000000001" customHeight="1">
      <c r="A25" s="172"/>
      <c r="B25" s="64">
        <v>0.80208333333333337</v>
      </c>
      <c r="C25" s="64" t="s">
        <v>218</v>
      </c>
      <c r="D25" s="15">
        <v>2</v>
      </c>
      <c r="E25" s="177"/>
      <c r="F25" s="178"/>
    </row>
    <row r="26" spans="1:6" ht="17.100000000000001" customHeight="1">
      <c r="A26" s="172"/>
      <c r="B26" s="64"/>
      <c r="C26" s="64"/>
      <c r="D26" s="15"/>
      <c r="E26" s="177"/>
      <c r="F26" s="178"/>
    </row>
    <row r="27" spans="1:6" ht="17.100000000000001" customHeight="1">
      <c r="A27" s="172"/>
      <c r="B27" s="64"/>
      <c r="C27" s="64"/>
      <c r="D27" s="15"/>
      <c r="E27" s="177"/>
      <c r="F27" s="178"/>
    </row>
    <row r="28" spans="1:6" ht="17.100000000000001" customHeight="1">
      <c r="A28" s="172"/>
      <c r="B28" s="64"/>
      <c r="C28" s="13"/>
      <c r="D28" s="15"/>
      <c r="E28" s="177"/>
      <c r="F28" s="178"/>
    </row>
    <row r="29" spans="1:6" ht="17.100000000000001" customHeight="1">
      <c r="A29" s="172"/>
      <c r="B29" s="64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242</v>
      </c>
      <c r="C31" s="182"/>
      <c r="D31" s="179" t="s">
        <v>30</v>
      </c>
      <c r="E31" s="184" t="s">
        <v>100</v>
      </c>
      <c r="F31" s="184"/>
    </row>
    <row r="32" spans="1:6" ht="17.100000000000001" customHeight="1">
      <c r="A32" s="180"/>
      <c r="B32" s="184" t="s">
        <v>243</v>
      </c>
      <c r="C32" s="184"/>
      <c r="D32" s="183"/>
      <c r="E32" s="184" t="s">
        <v>219</v>
      </c>
      <c r="F32" s="184"/>
    </row>
    <row r="33" spans="1:6" ht="17.100000000000001" customHeight="1">
      <c r="A33" s="180"/>
      <c r="B33" s="185"/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63" t="s">
        <v>44</v>
      </c>
      <c r="B35" s="181" t="s">
        <v>41</v>
      </c>
      <c r="C35" s="182"/>
      <c r="D35" s="63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244</v>
      </c>
      <c r="C37" s="197"/>
      <c r="D37" s="173" t="s">
        <v>30</v>
      </c>
      <c r="E37" s="184" t="s">
        <v>220</v>
      </c>
      <c r="F37" s="184"/>
    </row>
    <row r="38" spans="1:6" ht="17.100000000000001" customHeight="1">
      <c r="A38" s="173"/>
      <c r="B38" s="198" t="s">
        <v>245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61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C2" sqref="C2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4.44140625" style="6" customWidth="1"/>
    <col min="4" max="4" width="17.33203125" style="6" customWidth="1"/>
    <col min="5" max="5" width="27.5546875" style="6" customWidth="1"/>
    <col min="6" max="6" width="23.44140625" style="1" customWidth="1"/>
    <col min="8" max="8" width="13.44140625" bestFit="1" customWidth="1"/>
  </cols>
  <sheetData>
    <row r="1" spans="1:8" ht="36" customHeight="1">
      <c r="A1" s="169" t="s">
        <v>53</v>
      </c>
      <c r="B1" s="169"/>
      <c r="C1" s="169"/>
      <c r="D1" s="169"/>
      <c r="E1" s="169"/>
      <c r="F1" s="169"/>
    </row>
    <row r="2" spans="1:8" ht="20.100000000000001" customHeight="1">
      <c r="A2" s="65" t="s">
        <v>6</v>
      </c>
      <c r="B2" s="20">
        <v>41679</v>
      </c>
      <c r="C2" s="8" t="s">
        <v>23</v>
      </c>
      <c r="D2" s="20" t="s">
        <v>89</v>
      </c>
      <c r="E2" s="9" t="s">
        <v>24</v>
      </c>
      <c r="F2" s="24"/>
    </row>
    <row r="3" spans="1:8" ht="24" customHeight="1">
      <c r="A3" s="170" t="s">
        <v>43</v>
      </c>
      <c r="B3" s="170"/>
      <c r="C3" s="66" t="s">
        <v>17</v>
      </c>
      <c r="D3" s="66" t="s">
        <v>21</v>
      </c>
      <c r="E3" s="66" t="s">
        <v>17</v>
      </c>
      <c r="F3" s="10" t="s">
        <v>21</v>
      </c>
      <c r="G3" s="1"/>
    </row>
    <row r="4" spans="1:8" ht="17.100000000000001" customHeight="1">
      <c r="A4" s="65" t="s">
        <v>7</v>
      </c>
      <c r="B4" s="5">
        <v>1150650</v>
      </c>
      <c r="C4" s="11" t="s">
        <v>18</v>
      </c>
      <c r="D4" s="14">
        <v>0.08</v>
      </c>
      <c r="E4" s="12" t="s">
        <v>22</v>
      </c>
      <c r="F4" s="16">
        <v>0.04</v>
      </c>
      <c r="G4" s="1"/>
    </row>
    <row r="5" spans="1:8" ht="17.100000000000001" customHeight="1">
      <c r="A5" s="65" t="s">
        <v>8</v>
      </c>
      <c r="B5" s="5">
        <f>B6-B4</f>
        <v>1586350</v>
      </c>
      <c r="C5" s="12" t="s">
        <v>19</v>
      </c>
      <c r="D5" s="14">
        <v>0.06</v>
      </c>
      <c r="E5" s="12" t="s">
        <v>50</v>
      </c>
      <c r="F5" s="16">
        <v>0.06</v>
      </c>
      <c r="H5" s="22"/>
    </row>
    <row r="6" spans="1:8" ht="17.100000000000001" customHeight="1">
      <c r="A6" s="65" t="s">
        <v>9</v>
      </c>
      <c r="B6" s="5">
        <v>2737000</v>
      </c>
      <c r="C6" s="11" t="s">
        <v>39</v>
      </c>
      <c r="D6" s="14">
        <v>0.2</v>
      </c>
      <c r="E6" s="12" t="s">
        <v>51</v>
      </c>
      <c r="F6" s="16">
        <v>0.06</v>
      </c>
      <c r="H6" s="22"/>
    </row>
    <row r="7" spans="1:8" ht="17.100000000000001" customHeight="1">
      <c r="A7" s="65" t="s">
        <v>10</v>
      </c>
      <c r="B7" s="5">
        <v>26625450</v>
      </c>
      <c r="C7" s="12" t="s">
        <v>20</v>
      </c>
      <c r="D7" s="14">
        <v>0.3</v>
      </c>
      <c r="E7" s="11" t="s">
        <v>47</v>
      </c>
      <c r="F7" s="16">
        <v>0</v>
      </c>
      <c r="H7" s="22"/>
    </row>
    <row r="8" spans="1:8" ht="17.100000000000001" customHeight="1">
      <c r="A8" s="65" t="s">
        <v>16</v>
      </c>
      <c r="B8" s="5">
        <v>83625510</v>
      </c>
      <c r="C8" s="11" t="s">
        <v>40</v>
      </c>
      <c r="D8" s="14">
        <v>0.1</v>
      </c>
      <c r="E8" s="12" t="s">
        <v>52</v>
      </c>
      <c r="F8" s="16">
        <v>0.1</v>
      </c>
      <c r="H8" s="22"/>
    </row>
    <row r="9" spans="1:8" ht="17.100000000000001" customHeight="1">
      <c r="A9" s="65" t="s">
        <v>38</v>
      </c>
      <c r="B9" s="7">
        <f>B7/B8</f>
        <v>0.31838908964501383</v>
      </c>
      <c r="C9" s="11"/>
      <c r="D9" s="14"/>
      <c r="E9" s="12"/>
      <c r="F9" s="16"/>
    </row>
    <row r="10" spans="1:8" ht="27.95" customHeight="1">
      <c r="A10" s="171" t="s">
        <v>36</v>
      </c>
      <c r="B10" s="171"/>
      <c r="C10" s="171"/>
      <c r="D10" s="171"/>
      <c r="E10" s="171"/>
      <c r="F10" s="171"/>
      <c r="H10" s="22"/>
    </row>
    <row r="11" spans="1:8" ht="17.100000000000001" customHeight="1">
      <c r="A11" s="172" t="s">
        <v>37</v>
      </c>
      <c r="B11" s="65" t="s">
        <v>29</v>
      </c>
      <c r="C11" s="65" t="s">
        <v>25</v>
      </c>
      <c r="D11" s="65" t="s">
        <v>28</v>
      </c>
      <c r="E11" s="65" t="s">
        <v>11</v>
      </c>
      <c r="F11" s="21" t="s">
        <v>12</v>
      </c>
      <c r="H11" s="22"/>
    </row>
    <row r="12" spans="1:8" ht="17.100000000000001" customHeight="1">
      <c r="A12" s="172"/>
      <c r="B12" s="4" t="s">
        <v>55</v>
      </c>
      <c r="C12" s="24" t="s">
        <v>60</v>
      </c>
      <c r="D12" s="173" t="s">
        <v>26</v>
      </c>
      <c r="E12" s="62" t="s">
        <v>229</v>
      </c>
      <c r="F12" s="19">
        <v>14</v>
      </c>
      <c r="H12" s="23"/>
    </row>
    <row r="13" spans="1:8" ht="17.100000000000001" customHeight="1">
      <c r="A13" s="172"/>
      <c r="B13" s="4" t="s">
        <v>63</v>
      </c>
      <c r="C13" s="24" t="s">
        <v>200</v>
      </c>
      <c r="D13" s="173"/>
      <c r="E13" s="62" t="s">
        <v>230</v>
      </c>
      <c r="F13" s="19">
        <v>12</v>
      </c>
    </row>
    <row r="14" spans="1:8" ht="17.100000000000001" customHeight="1">
      <c r="A14" s="172"/>
      <c r="B14" s="4" t="s">
        <v>120</v>
      </c>
      <c r="C14" s="24" t="s">
        <v>227</v>
      </c>
      <c r="D14" s="173" t="s">
        <v>27</v>
      </c>
      <c r="E14" s="62" t="s">
        <v>231</v>
      </c>
      <c r="F14" s="19">
        <v>0</v>
      </c>
      <c r="H14" s="23"/>
    </row>
    <row r="15" spans="1:8" ht="17.100000000000001" customHeight="1">
      <c r="A15" s="172"/>
      <c r="B15" s="4" t="s">
        <v>119</v>
      </c>
      <c r="C15" s="24" t="s">
        <v>228</v>
      </c>
      <c r="D15" s="173"/>
      <c r="E15" s="62" t="s">
        <v>232</v>
      </c>
      <c r="F15" s="19">
        <v>0</v>
      </c>
    </row>
    <row r="16" spans="1:8" ht="27.95" customHeight="1">
      <c r="A16" s="171" t="s">
        <v>14</v>
      </c>
      <c r="B16" s="171"/>
      <c r="C16" s="171"/>
      <c r="D16" s="171"/>
      <c r="E16" s="171"/>
      <c r="F16" s="171"/>
      <c r="H16" s="23"/>
    </row>
    <row r="17" spans="1:6" ht="18.95" customHeight="1">
      <c r="A17" s="2"/>
      <c r="B17" s="65" t="s">
        <v>0</v>
      </c>
      <c r="C17" s="65" t="s">
        <v>31</v>
      </c>
      <c r="D17" s="65" t="s">
        <v>32</v>
      </c>
      <c r="E17" s="174" t="s">
        <v>33</v>
      </c>
      <c r="F17" s="175"/>
    </row>
    <row r="18" spans="1:6" ht="17.100000000000001" customHeight="1">
      <c r="A18" s="172" t="s">
        <v>42</v>
      </c>
      <c r="B18" s="64">
        <v>0.5</v>
      </c>
      <c r="C18" s="64" t="s">
        <v>221</v>
      </c>
      <c r="D18" s="15">
        <v>8</v>
      </c>
      <c r="E18" s="177" t="s">
        <v>215</v>
      </c>
      <c r="F18" s="178"/>
    </row>
    <row r="19" spans="1:6" ht="17.100000000000001" customHeight="1">
      <c r="A19" s="172"/>
      <c r="B19" s="64">
        <v>0.52777777777777779</v>
      </c>
      <c r="C19" s="64" t="s">
        <v>222</v>
      </c>
      <c r="D19" s="15">
        <v>3</v>
      </c>
      <c r="E19" s="177"/>
      <c r="F19" s="178"/>
    </row>
    <row r="20" spans="1:6" ht="17.100000000000001" customHeight="1">
      <c r="A20" s="172"/>
      <c r="B20" s="64">
        <v>0.56944444444444442</v>
      </c>
      <c r="C20" s="64" t="s">
        <v>223</v>
      </c>
      <c r="D20" s="15">
        <v>2</v>
      </c>
      <c r="E20" s="177"/>
      <c r="F20" s="178"/>
    </row>
    <row r="21" spans="1:6" ht="17.100000000000001" customHeight="1">
      <c r="A21" s="172"/>
      <c r="B21" s="64">
        <v>0.58333333333333337</v>
      </c>
      <c r="C21" s="64" t="s">
        <v>224</v>
      </c>
      <c r="D21" s="15">
        <v>2</v>
      </c>
      <c r="E21" s="177"/>
      <c r="F21" s="178"/>
    </row>
    <row r="22" spans="1:6" ht="17.100000000000001" customHeight="1">
      <c r="A22" s="172"/>
      <c r="B22" s="64"/>
      <c r="C22" s="64"/>
      <c r="D22" s="15"/>
      <c r="E22" s="177"/>
      <c r="F22" s="178"/>
    </row>
    <row r="23" spans="1:6" ht="17.100000000000001" customHeight="1">
      <c r="A23" s="176"/>
      <c r="B23" s="64"/>
      <c r="C23" s="24"/>
      <c r="D23" s="15"/>
      <c r="E23" s="177"/>
      <c r="F23" s="178"/>
    </row>
    <row r="24" spans="1:6" ht="17.100000000000001" customHeight="1">
      <c r="A24" s="172" t="s">
        <v>1</v>
      </c>
      <c r="B24" s="64">
        <v>0.79166666666666663</v>
      </c>
      <c r="C24" s="64" t="s">
        <v>225</v>
      </c>
      <c r="D24" s="15">
        <v>5</v>
      </c>
      <c r="E24" s="177"/>
      <c r="F24" s="178"/>
    </row>
    <row r="25" spans="1:6" ht="17.100000000000001" customHeight="1">
      <c r="A25" s="172"/>
      <c r="B25" s="64"/>
      <c r="C25" s="64"/>
      <c r="D25" s="15"/>
      <c r="E25" s="177"/>
      <c r="F25" s="178"/>
    </row>
    <row r="26" spans="1:6" ht="17.100000000000001" customHeight="1">
      <c r="A26" s="172"/>
      <c r="B26" s="64"/>
      <c r="C26" s="64"/>
      <c r="D26" s="15"/>
      <c r="E26" s="177"/>
      <c r="F26" s="178"/>
    </row>
    <row r="27" spans="1:6" ht="17.100000000000001" customHeight="1">
      <c r="A27" s="172"/>
      <c r="B27" s="64"/>
      <c r="C27" s="64"/>
      <c r="D27" s="15"/>
      <c r="E27" s="177"/>
      <c r="F27" s="178"/>
    </row>
    <row r="28" spans="1:6" ht="17.100000000000001" customHeight="1">
      <c r="A28" s="172"/>
      <c r="B28" s="64"/>
      <c r="C28" s="13"/>
      <c r="D28" s="15"/>
      <c r="E28" s="177"/>
      <c r="F28" s="178"/>
    </row>
    <row r="29" spans="1:6" ht="17.100000000000001" customHeight="1">
      <c r="A29" s="172"/>
      <c r="B29" s="64"/>
      <c r="C29" s="24"/>
      <c r="D29" s="15"/>
      <c r="E29" s="177"/>
      <c r="F29" s="178"/>
    </row>
    <row r="30" spans="1:6" ht="26.1" customHeight="1">
      <c r="A30" s="171" t="s">
        <v>46</v>
      </c>
      <c r="B30" s="171"/>
      <c r="C30" s="171"/>
      <c r="D30" s="171"/>
      <c r="E30" s="171"/>
      <c r="F30" s="171"/>
    </row>
    <row r="31" spans="1:6" ht="17.100000000000001" customHeight="1">
      <c r="A31" s="179" t="s">
        <v>44</v>
      </c>
      <c r="B31" s="181" t="s">
        <v>246</v>
      </c>
      <c r="C31" s="182"/>
      <c r="D31" s="179" t="s">
        <v>30</v>
      </c>
      <c r="E31" s="184" t="s">
        <v>226</v>
      </c>
      <c r="F31" s="184"/>
    </row>
    <row r="32" spans="1:6" ht="17.100000000000001" customHeight="1">
      <c r="A32" s="180"/>
      <c r="B32" s="184" t="s">
        <v>247</v>
      </c>
      <c r="C32" s="184"/>
      <c r="D32" s="183"/>
      <c r="E32" s="184" t="s">
        <v>233</v>
      </c>
      <c r="F32" s="184"/>
    </row>
    <row r="33" spans="1:6" ht="17.100000000000001" customHeight="1">
      <c r="A33" s="180"/>
      <c r="B33" s="185"/>
      <c r="C33" s="186"/>
      <c r="D33" s="183"/>
      <c r="E33" s="187"/>
      <c r="F33" s="188"/>
    </row>
    <row r="34" spans="1:6" ht="24" customHeight="1">
      <c r="A34" s="171" t="s">
        <v>61</v>
      </c>
      <c r="B34" s="171"/>
      <c r="C34" s="171"/>
      <c r="D34" s="171"/>
      <c r="E34" s="171"/>
      <c r="F34" s="171"/>
    </row>
    <row r="35" spans="1:6" ht="27" customHeight="1">
      <c r="A35" s="63" t="s">
        <v>44</v>
      </c>
      <c r="B35" s="181" t="s">
        <v>41</v>
      </c>
      <c r="C35" s="182"/>
      <c r="D35" s="63" t="s">
        <v>30</v>
      </c>
      <c r="E35" s="181" t="s">
        <v>41</v>
      </c>
      <c r="F35" s="182"/>
    </row>
    <row r="36" spans="1:6" ht="27" customHeight="1">
      <c r="A36" s="171" t="s">
        <v>5</v>
      </c>
      <c r="B36" s="171"/>
      <c r="C36" s="171"/>
      <c r="D36" s="171"/>
      <c r="E36" s="171"/>
      <c r="F36" s="171"/>
    </row>
    <row r="37" spans="1:6" ht="17.100000000000001" customHeight="1">
      <c r="A37" s="173" t="s">
        <v>45</v>
      </c>
      <c r="B37" s="196" t="s">
        <v>248</v>
      </c>
      <c r="C37" s="197"/>
      <c r="D37" s="173" t="s">
        <v>30</v>
      </c>
      <c r="E37" s="184" t="s">
        <v>234</v>
      </c>
      <c r="F37" s="184"/>
    </row>
    <row r="38" spans="1:6" ht="17.100000000000001" customHeight="1">
      <c r="A38" s="173"/>
      <c r="B38" s="198" t="s">
        <v>249</v>
      </c>
      <c r="C38" s="198"/>
      <c r="D38" s="195"/>
      <c r="E38" s="198"/>
      <c r="F38" s="198"/>
    </row>
    <row r="39" spans="1:6" ht="17.100000000000001" customHeight="1">
      <c r="A39" s="173"/>
      <c r="B39" s="198"/>
      <c r="C39" s="198"/>
      <c r="D39" s="195"/>
      <c r="E39" s="198"/>
      <c r="F39" s="198"/>
    </row>
    <row r="40" spans="1:6" ht="24" customHeight="1">
      <c r="A40" s="189" t="s">
        <v>15</v>
      </c>
      <c r="B40" s="190"/>
      <c r="C40" s="191"/>
      <c r="D40" s="61" t="s">
        <v>13</v>
      </c>
      <c r="E40" s="192">
        <f>B42+B43+B44+E42+E43+E44</f>
        <v>0</v>
      </c>
      <c r="F40" s="193"/>
    </row>
    <row r="41" spans="1:6" ht="17.100000000000001" customHeight="1">
      <c r="A41" s="194" t="s">
        <v>44</v>
      </c>
      <c r="B41" s="17" t="s">
        <v>3</v>
      </c>
      <c r="C41" s="17" t="s">
        <v>34</v>
      </c>
      <c r="D41" s="194" t="s">
        <v>30</v>
      </c>
      <c r="E41" s="17" t="s">
        <v>35</v>
      </c>
      <c r="F41" s="17" t="s">
        <v>4</v>
      </c>
    </row>
    <row r="42" spans="1:6" ht="17.100000000000001" customHeight="1">
      <c r="A42" s="194"/>
      <c r="B42" s="3"/>
      <c r="C42" s="3"/>
      <c r="D42" s="195"/>
      <c r="E42" s="3"/>
      <c r="F42" s="18"/>
    </row>
    <row r="43" spans="1:6" ht="17.100000000000001" customHeight="1">
      <c r="A43" s="194"/>
      <c r="B43" s="3"/>
      <c r="C43" s="3"/>
      <c r="D43" s="195"/>
      <c r="E43" s="3"/>
      <c r="F43" s="18"/>
    </row>
    <row r="44" spans="1:6" ht="17.100000000000001" customHeight="1">
      <c r="A44" s="194"/>
      <c r="B44" s="3"/>
      <c r="C44" s="3"/>
      <c r="D44" s="195"/>
      <c r="E44" s="3"/>
      <c r="F44" s="18"/>
    </row>
    <row r="45" spans="1:6" ht="15" customHeight="1"/>
    <row r="46" spans="1:6" ht="15" customHeight="1">
      <c r="F46" s="1" t="s">
        <v>2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28</vt:i4>
      </vt:variant>
      <vt:variant>
        <vt:lpstr>이름이 지정된 범위</vt:lpstr>
      </vt:variant>
      <vt:variant>
        <vt:i4>28</vt:i4>
      </vt:variant>
    </vt:vector>
  </HeadingPairs>
  <TitlesOfParts>
    <vt:vector size="56" baseType="lpstr"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0210</vt:lpstr>
      <vt:lpstr>0211</vt:lpstr>
      <vt:lpstr>0212</vt:lpstr>
      <vt:lpstr>0213</vt:lpstr>
      <vt:lpstr>0214</vt:lpstr>
      <vt:lpstr>0215</vt:lpstr>
      <vt:lpstr>0216</vt:lpstr>
      <vt:lpstr>0217</vt:lpstr>
      <vt:lpstr>0218</vt:lpstr>
      <vt:lpstr>0219</vt:lpstr>
      <vt:lpstr>0220</vt:lpstr>
      <vt:lpstr>0221</vt:lpstr>
      <vt:lpstr>0222</vt:lpstr>
      <vt:lpstr>0223</vt:lpstr>
      <vt:lpstr>0224</vt:lpstr>
      <vt:lpstr>0225</vt:lpstr>
      <vt:lpstr>0226</vt:lpstr>
      <vt:lpstr>0227</vt:lpstr>
      <vt:lpstr>0228</vt:lpstr>
      <vt:lpstr>'0201'!Print_Area</vt:lpstr>
      <vt:lpstr>'0202'!Print_Area</vt:lpstr>
      <vt:lpstr>'0203'!Print_Area</vt:lpstr>
      <vt:lpstr>'0204'!Print_Area</vt:lpstr>
      <vt:lpstr>'0205'!Print_Area</vt:lpstr>
      <vt:lpstr>'0206'!Print_Area</vt:lpstr>
      <vt:lpstr>'0207'!Print_Area</vt:lpstr>
      <vt:lpstr>'0208'!Print_Area</vt:lpstr>
      <vt:lpstr>'0209'!Print_Area</vt:lpstr>
      <vt:lpstr>'0210'!Print_Area</vt:lpstr>
      <vt:lpstr>'0211'!Print_Area</vt:lpstr>
      <vt:lpstr>'0212'!Print_Area</vt:lpstr>
      <vt:lpstr>'0213'!Print_Area</vt:lpstr>
      <vt:lpstr>'0214'!Print_Area</vt:lpstr>
      <vt:lpstr>'0215'!Print_Area</vt:lpstr>
      <vt:lpstr>'0216'!Print_Area</vt:lpstr>
      <vt:lpstr>'0217'!Print_Area</vt:lpstr>
      <vt:lpstr>'0218'!Print_Area</vt:lpstr>
      <vt:lpstr>'0219'!Print_Area</vt:lpstr>
      <vt:lpstr>'0220'!Print_Area</vt:lpstr>
      <vt:lpstr>'0221'!Print_Area</vt:lpstr>
      <vt:lpstr>'0222'!Print_Area</vt:lpstr>
      <vt:lpstr>'0223'!Print_Area</vt:lpstr>
      <vt:lpstr>'0224'!Print_Area</vt:lpstr>
      <vt:lpstr>'0225'!Print_Area</vt:lpstr>
      <vt:lpstr>'0226'!Print_Area</vt:lpstr>
      <vt:lpstr>'0227'!Print_Area</vt:lpstr>
      <vt:lpstr>'0228'!Print_Area</vt:lpstr>
    </vt:vector>
  </TitlesOfParts>
  <Company>ww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김호중</cp:lastModifiedBy>
  <cp:lastPrinted>2013-07-12T12:58:50Z</cp:lastPrinted>
  <dcterms:created xsi:type="dcterms:W3CDTF">2013-06-25T04:39:05Z</dcterms:created>
  <dcterms:modified xsi:type="dcterms:W3CDTF">2014-03-01T09:20:37Z</dcterms:modified>
</cp:coreProperties>
</file>